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Users\rod-n\OneDrive\Documentos\Education\Research\Bertachini\Dados, Tabelas e Códigos\SwingBy - Dados das simulações atualizados\"/>
    </mc:Choice>
  </mc:AlternateContent>
  <xr:revisionPtr revIDLastSave="0" documentId="13_ncr:1_{E74B550D-D634-4AA5-BF4C-2F078ECED5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0" sheetId="2" r:id="rId1"/>
    <sheet name="e02" sheetId="3" r:id="rId2"/>
    <sheet name="e04" sheetId="4" r:id="rId3"/>
    <sheet name="e06" sheetId="5" r:id="rId4"/>
    <sheet name="e08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8" i="2" l="1"/>
  <c r="V88" i="2" s="1"/>
  <c r="Y88" i="2" s="1"/>
  <c r="S88" i="2"/>
  <c r="U88" i="2" s="1"/>
  <c r="T88" i="2"/>
  <c r="AC88" i="2"/>
  <c r="AG88" i="2" s="1"/>
  <c r="AD88" i="2"/>
  <c r="AE88" i="2"/>
  <c r="AN88" i="2"/>
  <c r="AR88" i="2" s="1"/>
  <c r="AO88" i="2"/>
  <c r="AP88" i="2"/>
  <c r="AQ88" i="2"/>
  <c r="AY88" i="2"/>
  <c r="AZ88" i="2"/>
  <c r="BB88" i="2" s="1"/>
  <c r="BA88" i="2"/>
  <c r="BF88" i="2" s="1"/>
  <c r="BC88" i="2"/>
  <c r="BJ88" i="2"/>
  <c r="BN88" i="2" s="1"/>
  <c r="BQ88" i="2" s="1"/>
  <c r="BK88" i="2"/>
  <c r="BM88" i="2" s="1"/>
  <c r="BL88" i="2"/>
  <c r="R89" i="2"/>
  <c r="V89" i="2" s="1"/>
  <c r="S89" i="2"/>
  <c r="T89" i="2"/>
  <c r="AC89" i="2"/>
  <c r="AD89" i="2"/>
  <c r="AE89" i="2"/>
  <c r="AJ89" i="2" s="1"/>
  <c r="AF89" i="2"/>
  <c r="AH89" i="2" s="1"/>
  <c r="AG89" i="2"/>
  <c r="AN89" i="2"/>
  <c r="AO89" i="2"/>
  <c r="AQ89" i="2" s="1"/>
  <c r="AP89" i="2"/>
  <c r="AU89" i="2" s="1"/>
  <c r="AR89" i="2"/>
  <c r="AY89" i="2"/>
  <c r="BC89" i="2" s="1"/>
  <c r="BF89" i="2" s="1"/>
  <c r="AZ89" i="2"/>
  <c r="BB89" i="2" s="1"/>
  <c r="BA89" i="2"/>
  <c r="BJ89" i="2"/>
  <c r="BN89" i="2" s="1"/>
  <c r="BK89" i="2"/>
  <c r="BL89" i="2"/>
  <c r="R90" i="2"/>
  <c r="S90" i="2"/>
  <c r="T90" i="2"/>
  <c r="Y90" i="2" s="1"/>
  <c r="U90" i="2"/>
  <c r="W90" i="2" s="1"/>
  <c r="V90" i="2"/>
  <c r="Z90" i="2" s="1"/>
  <c r="AC90" i="2"/>
  <c r="AD90" i="2"/>
  <c r="AF90" i="2" s="1"/>
  <c r="AE90" i="2"/>
  <c r="AJ90" i="2" s="1"/>
  <c r="AG90" i="2"/>
  <c r="AN90" i="2"/>
  <c r="AR90" i="2" s="1"/>
  <c r="AU90" i="2" s="1"/>
  <c r="AO90" i="2"/>
  <c r="AQ90" i="2" s="1"/>
  <c r="AP90" i="2"/>
  <c r="AY90" i="2"/>
  <c r="BC90" i="2" s="1"/>
  <c r="AZ90" i="2"/>
  <c r="BA90" i="2"/>
  <c r="BJ90" i="2"/>
  <c r="BK90" i="2"/>
  <c r="BL90" i="2"/>
  <c r="BQ90" i="2" s="1"/>
  <c r="BM90" i="2"/>
  <c r="BO90" i="2" s="1"/>
  <c r="BN90" i="2"/>
  <c r="BR90" i="2" s="1"/>
  <c r="R91" i="2"/>
  <c r="S91" i="2"/>
  <c r="U91" i="2" s="1"/>
  <c r="T91" i="2"/>
  <c r="Y91" i="2" s="1"/>
  <c r="V91" i="2"/>
  <c r="AC91" i="2"/>
  <c r="AG91" i="2" s="1"/>
  <c r="AJ91" i="2" s="1"/>
  <c r="AD91" i="2"/>
  <c r="AF91" i="2" s="1"/>
  <c r="AE91" i="2"/>
  <c r="AN91" i="2"/>
  <c r="AR91" i="2" s="1"/>
  <c r="AO91" i="2"/>
  <c r="AP91" i="2"/>
  <c r="AY91" i="2"/>
  <c r="AZ91" i="2"/>
  <c r="BA91" i="2"/>
  <c r="BF91" i="2" s="1"/>
  <c r="BB91" i="2"/>
  <c r="BD91" i="2" s="1"/>
  <c r="BC91" i="2"/>
  <c r="BJ91" i="2"/>
  <c r="BK91" i="2"/>
  <c r="BM91" i="2" s="1"/>
  <c r="BL91" i="2"/>
  <c r="BQ91" i="2" s="1"/>
  <c r="BN91" i="2"/>
  <c r="R92" i="2"/>
  <c r="V92" i="2" s="1"/>
  <c r="Y92" i="2" s="1"/>
  <c r="S92" i="2"/>
  <c r="U92" i="2" s="1"/>
  <c r="T92" i="2"/>
  <c r="AC92" i="2"/>
  <c r="AG92" i="2" s="1"/>
  <c r="AD92" i="2"/>
  <c r="AE92" i="2"/>
  <c r="AJ92" i="2" s="1"/>
  <c r="AN92" i="2"/>
  <c r="AO92" i="2"/>
  <c r="AP92" i="2"/>
  <c r="AU92" i="2" s="1"/>
  <c r="AQ92" i="2"/>
  <c r="AS92" i="2" s="1"/>
  <c r="AR92" i="2"/>
  <c r="AV92" i="2" s="1"/>
  <c r="AY92" i="2"/>
  <c r="AZ92" i="2"/>
  <c r="BB92" i="2" s="1"/>
  <c r="BA92" i="2"/>
  <c r="BF92" i="2" s="1"/>
  <c r="BC92" i="2"/>
  <c r="BJ92" i="2"/>
  <c r="BN92" i="2" s="1"/>
  <c r="BQ92" i="2" s="1"/>
  <c r="BK92" i="2"/>
  <c r="BM92" i="2" s="1"/>
  <c r="BL92" i="2"/>
  <c r="R93" i="2"/>
  <c r="V93" i="2" s="1"/>
  <c r="S93" i="2"/>
  <c r="T93" i="2"/>
  <c r="Y93" i="2" s="1"/>
  <c r="AC93" i="2"/>
  <c r="AD93" i="2"/>
  <c r="AE93" i="2"/>
  <c r="AJ93" i="2" s="1"/>
  <c r="AF93" i="2"/>
  <c r="AH93" i="2" s="1"/>
  <c r="AG93" i="2"/>
  <c r="AK93" i="2" s="1"/>
  <c r="AN93" i="2"/>
  <c r="AO93" i="2"/>
  <c r="AQ93" i="2" s="1"/>
  <c r="AP93" i="2"/>
  <c r="AU93" i="2" s="1"/>
  <c r="AR93" i="2"/>
  <c r="AY93" i="2"/>
  <c r="BC93" i="2" s="1"/>
  <c r="BF93" i="2" s="1"/>
  <c r="AZ93" i="2"/>
  <c r="BB93" i="2" s="1"/>
  <c r="BA93" i="2"/>
  <c r="BJ93" i="2"/>
  <c r="BN93" i="2" s="1"/>
  <c r="BK93" i="2"/>
  <c r="BL93" i="2"/>
  <c r="BQ93" i="2" s="1"/>
  <c r="R94" i="2"/>
  <c r="S94" i="2"/>
  <c r="T94" i="2"/>
  <c r="Y94" i="2" s="1"/>
  <c r="U94" i="2"/>
  <c r="W94" i="2" s="1"/>
  <c r="V94" i="2"/>
  <c r="AC94" i="2"/>
  <c r="AD94" i="2"/>
  <c r="AF94" i="2" s="1"/>
  <c r="AE94" i="2"/>
  <c r="AJ94" i="2" s="1"/>
  <c r="AG94" i="2"/>
  <c r="AN94" i="2"/>
  <c r="AR94" i="2" s="1"/>
  <c r="AU94" i="2" s="1"/>
  <c r="AO94" i="2"/>
  <c r="AQ94" i="2" s="1"/>
  <c r="AP94" i="2"/>
  <c r="AY94" i="2"/>
  <c r="BC94" i="2" s="1"/>
  <c r="AZ94" i="2"/>
  <c r="BA94" i="2"/>
  <c r="BF94" i="2" s="1"/>
  <c r="BJ94" i="2"/>
  <c r="BK94" i="2"/>
  <c r="BL94" i="2"/>
  <c r="BQ94" i="2" s="1"/>
  <c r="BM94" i="2"/>
  <c r="BO94" i="2" s="1"/>
  <c r="BN94" i="2"/>
  <c r="BO87" i="2"/>
  <c r="BN87" i="2"/>
  <c r="BL87" i="2"/>
  <c r="BK87" i="2"/>
  <c r="BM87" i="2" s="1"/>
  <c r="BP87" i="2" s="1"/>
  <c r="BS87" i="2" s="1"/>
  <c r="BJ87" i="2"/>
  <c r="BF87" i="2"/>
  <c r="BE87" i="2"/>
  <c r="BC87" i="2"/>
  <c r="BB87" i="2"/>
  <c r="BD87" i="2" s="1"/>
  <c r="BA87" i="2"/>
  <c r="AZ87" i="2"/>
  <c r="AY87" i="2"/>
  <c r="AS87" i="2"/>
  <c r="AP87" i="2"/>
  <c r="AU87" i="2" s="1"/>
  <c r="AO87" i="2"/>
  <c r="AQ87" i="2" s="1"/>
  <c r="AT87" i="2" s="1"/>
  <c r="AW87" i="2" s="1"/>
  <c r="AN87" i="2"/>
  <c r="AR87" i="2" s="1"/>
  <c r="AV87" i="2" s="1"/>
  <c r="AE87" i="2"/>
  <c r="AD87" i="2"/>
  <c r="AC87" i="2"/>
  <c r="AG87" i="2" s="1"/>
  <c r="W87" i="2"/>
  <c r="V87" i="2"/>
  <c r="T87" i="2"/>
  <c r="S87" i="2"/>
  <c r="U87" i="2" s="1"/>
  <c r="X87" i="2" s="1"/>
  <c r="AA87" i="2" s="1"/>
  <c r="R87" i="2"/>
  <c r="BQ86" i="2"/>
  <c r="BP86" i="2"/>
  <c r="BN86" i="2"/>
  <c r="BM86" i="2"/>
  <c r="BO86" i="2" s="1"/>
  <c r="BL86" i="2"/>
  <c r="BK86" i="2"/>
  <c r="BJ86" i="2"/>
  <c r="BD86" i="2"/>
  <c r="BA86" i="2"/>
  <c r="BF86" i="2" s="1"/>
  <c r="AZ86" i="2"/>
  <c r="BB86" i="2" s="1"/>
  <c r="BE86" i="2" s="1"/>
  <c r="BH86" i="2" s="1"/>
  <c r="AY86" i="2"/>
  <c r="BC86" i="2" s="1"/>
  <c r="AU86" i="2"/>
  <c r="AQ86" i="2"/>
  <c r="AP86" i="2"/>
  <c r="AO86" i="2"/>
  <c r="AN86" i="2"/>
  <c r="AR86" i="2" s="1"/>
  <c r="AE86" i="2"/>
  <c r="AD86" i="2"/>
  <c r="AF86" i="2" s="1"/>
  <c r="AC86" i="2"/>
  <c r="Y86" i="2"/>
  <c r="V86" i="2"/>
  <c r="X86" i="2" s="1"/>
  <c r="U86" i="2"/>
  <c r="T86" i="2"/>
  <c r="S86" i="2"/>
  <c r="R86" i="2"/>
  <c r="BR85" i="2"/>
  <c r="BO85" i="2"/>
  <c r="BL85" i="2"/>
  <c r="BK85" i="2"/>
  <c r="BM85" i="2" s="1"/>
  <c r="BJ85" i="2"/>
  <c r="BN85" i="2" s="1"/>
  <c r="BP85" i="2" s="1"/>
  <c r="BB85" i="2"/>
  <c r="BA85" i="2"/>
  <c r="AZ85" i="2"/>
  <c r="AY85" i="2"/>
  <c r="AR85" i="2"/>
  <c r="AP85" i="2"/>
  <c r="AO85" i="2"/>
  <c r="AQ85" i="2" s="1"/>
  <c r="AN85" i="2"/>
  <c r="AJ85" i="2"/>
  <c r="AG85" i="2"/>
  <c r="AF85" i="2"/>
  <c r="AH85" i="2" s="1"/>
  <c r="AE85" i="2"/>
  <c r="AD85" i="2"/>
  <c r="AC85" i="2"/>
  <c r="T85" i="2"/>
  <c r="Y85" i="2" s="1"/>
  <c r="S85" i="2"/>
  <c r="U85" i="2" s="1"/>
  <c r="R85" i="2"/>
  <c r="V85" i="2" s="1"/>
  <c r="BM84" i="2"/>
  <c r="BL84" i="2"/>
  <c r="BK84" i="2"/>
  <c r="BJ84" i="2"/>
  <c r="BN84" i="2" s="1"/>
  <c r="BQ84" i="2" s="1"/>
  <c r="BC84" i="2"/>
  <c r="BA84" i="2"/>
  <c r="AZ84" i="2"/>
  <c r="BB84" i="2" s="1"/>
  <c r="AY84" i="2"/>
  <c r="AR84" i="2"/>
  <c r="AQ84" i="2"/>
  <c r="AP84" i="2"/>
  <c r="AO84" i="2"/>
  <c r="AN84" i="2"/>
  <c r="AE84" i="2"/>
  <c r="AD84" i="2"/>
  <c r="AF84" i="2" s="1"/>
  <c r="AI84" i="2" s="1"/>
  <c r="AC84" i="2"/>
  <c r="AG84" i="2" s="1"/>
  <c r="T84" i="2"/>
  <c r="S84" i="2"/>
  <c r="R84" i="2"/>
  <c r="BN83" i="2"/>
  <c r="BL83" i="2"/>
  <c r="BK83" i="2"/>
  <c r="BJ83" i="2"/>
  <c r="BC83" i="2"/>
  <c r="BF83" i="2" s="1"/>
  <c r="BB83" i="2"/>
  <c r="BE83" i="2" s="1"/>
  <c r="BA83" i="2"/>
  <c r="AZ83" i="2"/>
  <c r="AY83" i="2"/>
  <c r="AP83" i="2"/>
  <c r="AU83" i="2" s="1"/>
  <c r="AO83" i="2"/>
  <c r="AQ83" i="2" s="1"/>
  <c r="AT83" i="2" s="1"/>
  <c r="AW83" i="2" s="1"/>
  <c r="AN83" i="2"/>
  <c r="AR83" i="2" s="1"/>
  <c r="AJ83" i="2"/>
  <c r="AF83" i="2"/>
  <c r="AE83" i="2"/>
  <c r="AD83" i="2"/>
  <c r="AC83" i="2"/>
  <c r="AG83" i="2" s="1"/>
  <c r="T83" i="2"/>
  <c r="S83" i="2"/>
  <c r="U83" i="2" s="1"/>
  <c r="R83" i="2"/>
  <c r="BN82" i="2"/>
  <c r="BP82" i="2" s="1"/>
  <c r="BM82" i="2"/>
  <c r="BL82" i="2"/>
  <c r="BK82" i="2"/>
  <c r="BJ82" i="2"/>
  <c r="BG82" i="2"/>
  <c r="BD82" i="2"/>
  <c r="BA82" i="2"/>
  <c r="AZ82" i="2"/>
  <c r="BB82" i="2" s="1"/>
  <c r="AY82" i="2"/>
  <c r="BC82" i="2" s="1"/>
  <c r="BE82" i="2" s="1"/>
  <c r="AQ82" i="2"/>
  <c r="AP82" i="2"/>
  <c r="AO82" i="2"/>
  <c r="AN82" i="2"/>
  <c r="AG82" i="2"/>
  <c r="AE82" i="2"/>
  <c r="AD82" i="2"/>
  <c r="AF82" i="2" s="1"/>
  <c r="AC82" i="2"/>
  <c r="Y82" i="2"/>
  <c r="V82" i="2"/>
  <c r="U82" i="2"/>
  <c r="W82" i="2" s="1"/>
  <c r="T82" i="2"/>
  <c r="S82" i="2"/>
  <c r="R82" i="2"/>
  <c r="BL81" i="2"/>
  <c r="BQ81" i="2" s="1"/>
  <c r="BK81" i="2"/>
  <c r="BM81" i="2" s="1"/>
  <c r="BJ81" i="2"/>
  <c r="BN81" i="2" s="1"/>
  <c r="BB81" i="2"/>
  <c r="BA81" i="2"/>
  <c r="AZ81" i="2"/>
  <c r="AY81" i="2"/>
  <c r="BC81" i="2" s="1"/>
  <c r="BF81" i="2" s="1"/>
  <c r="AR81" i="2"/>
  <c r="AP81" i="2"/>
  <c r="AO81" i="2"/>
  <c r="AQ81" i="2" s="1"/>
  <c r="AN81" i="2"/>
  <c r="AG81" i="2"/>
  <c r="AF81" i="2"/>
  <c r="AE81" i="2"/>
  <c r="AD81" i="2"/>
  <c r="AC81" i="2"/>
  <c r="T81" i="2"/>
  <c r="S81" i="2"/>
  <c r="U81" i="2" s="1"/>
  <c r="X81" i="2" s="1"/>
  <c r="R81" i="2"/>
  <c r="V81" i="2" s="1"/>
  <c r="AA81" i="2" s="1"/>
  <c r="BL80" i="2"/>
  <c r="BK80" i="2"/>
  <c r="BJ80" i="2"/>
  <c r="BC80" i="2"/>
  <c r="BA80" i="2"/>
  <c r="AZ80" i="2"/>
  <c r="AY80" i="2"/>
  <c r="AU80" i="2"/>
  <c r="AR80" i="2"/>
  <c r="AQ80" i="2"/>
  <c r="AT80" i="2" s="1"/>
  <c r="AP80" i="2"/>
  <c r="AW80" i="2" s="1"/>
  <c r="AO80" i="2"/>
  <c r="AN80" i="2"/>
  <c r="AH80" i="2"/>
  <c r="AK80" i="2" s="1"/>
  <c r="AE80" i="2"/>
  <c r="AJ80" i="2" s="1"/>
  <c r="AD80" i="2"/>
  <c r="AF80" i="2" s="1"/>
  <c r="AI80" i="2" s="1"/>
  <c r="AL80" i="2" s="1"/>
  <c r="AC80" i="2"/>
  <c r="AG80" i="2" s="1"/>
  <c r="Y80" i="2"/>
  <c r="U80" i="2"/>
  <c r="T80" i="2"/>
  <c r="S80" i="2"/>
  <c r="R80" i="2"/>
  <c r="V80" i="2" s="1"/>
  <c r="BL79" i="2"/>
  <c r="BK79" i="2"/>
  <c r="BM79" i="2" s="1"/>
  <c r="BJ79" i="2"/>
  <c r="BF79" i="2"/>
  <c r="BC79" i="2"/>
  <c r="BE79" i="2" s="1"/>
  <c r="BB79" i="2"/>
  <c r="BA79" i="2"/>
  <c r="AZ79" i="2"/>
  <c r="AY79" i="2"/>
  <c r="AS79" i="2"/>
  <c r="AV79" i="2" s="1"/>
  <c r="AP79" i="2"/>
  <c r="AO79" i="2"/>
  <c r="AQ79" i="2" s="1"/>
  <c r="AN79" i="2"/>
  <c r="AR79" i="2" s="1"/>
  <c r="AT79" i="2" s="1"/>
  <c r="AF79" i="2"/>
  <c r="AE79" i="2"/>
  <c r="AD79" i="2"/>
  <c r="AC79" i="2"/>
  <c r="V79" i="2"/>
  <c r="T79" i="2"/>
  <c r="S79" i="2"/>
  <c r="U79" i="2" s="1"/>
  <c r="R79" i="2"/>
  <c r="BQ78" i="2"/>
  <c r="BN78" i="2"/>
  <c r="BM78" i="2"/>
  <c r="BO78" i="2" s="1"/>
  <c r="BL78" i="2"/>
  <c r="BK78" i="2"/>
  <c r="BJ78" i="2"/>
  <c r="BA78" i="2"/>
  <c r="BF78" i="2" s="1"/>
  <c r="AZ78" i="2"/>
  <c r="BB78" i="2" s="1"/>
  <c r="AY78" i="2"/>
  <c r="BC78" i="2" s="1"/>
  <c r="AQ78" i="2"/>
  <c r="AP78" i="2"/>
  <c r="AO78" i="2"/>
  <c r="AN78" i="2"/>
  <c r="AR78" i="2" s="1"/>
  <c r="AU78" i="2" s="1"/>
  <c r="AG78" i="2"/>
  <c r="AE78" i="2"/>
  <c r="AD78" i="2"/>
  <c r="AF78" i="2" s="1"/>
  <c r="AC78" i="2"/>
  <c r="V78" i="2"/>
  <c r="U78" i="2"/>
  <c r="T78" i="2"/>
  <c r="S78" i="2"/>
  <c r="R78" i="2"/>
  <c r="BL77" i="2"/>
  <c r="BK77" i="2"/>
  <c r="BM77" i="2" s="1"/>
  <c r="BP77" i="2" s="1"/>
  <c r="BJ77" i="2"/>
  <c r="BN77" i="2" s="1"/>
  <c r="BS77" i="2" s="1"/>
  <c r="BA77" i="2"/>
  <c r="AZ77" i="2"/>
  <c r="AY77" i="2"/>
  <c r="AP77" i="2"/>
  <c r="AO77" i="2"/>
  <c r="AQ77" i="2" s="1"/>
  <c r="AN77" i="2"/>
  <c r="AR77" i="2" s="1"/>
  <c r="AG77" i="2"/>
  <c r="AJ77" i="2" s="1"/>
  <c r="AF77" i="2"/>
  <c r="AH77" i="2" s="1"/>
  <c r="AE77" i="2"/>
  <c r="AD77" i="2"/>
  <c r="AC77" i="2"/>
  <c r="V77" i="2"/>
  <c r="T77" i="2"/>
  <c r="S77" i="2"/>
  <c r="U77" i="2" s="1"/>
  <c r="R77" i="2"/>
  <c r="BL76" i="2"/>
  <c r="BK76" i="2"/>
  <c r="BJ76" i="2"/>
  <c r="BC76" i="2"/>
  <c r="BA76" i="2"/>
  <c r="AZ76" i="2"/>
  <c r="BB76" i="2" s="1"/>
  <c r="AY76" i="2"/>
  <c r="AR76" i="2"/>
  <c r="AP76" i="2"/>
  <c r="AO76" i="2"/>
  <c r="AN76" i="2"/>
  <c r="AH76" i="2"/>
  <c r="AE76" i="2"/>
  <c r="AD76" i="2"/>
  <c r="AF76" i="2" s="1"/>
  <c r="AC76" i="2"/>
  <c r="AG76" i="2" s="1"/>
  <c r="U76" i="2"/>
  <c r="T76" i="2"/>
  <c r="S76" i="2"/>
  <c r="R76" i="2"/>
  <c r="V76" i="2" s="1"/>
  <c r="BN75" i="2"/>
  <c r="BL75" i="2"/>
  <c r="BK75" i="2"/>
  <c r="BM75" i="2" s="1"/>
  <c r="BJ75" i="2"/>
  <c r="BC75" i="2"/>
  <c r="BB75" i="2"/>
  <c r="BA75" i="2"/>
  <c r="AZ75" i="2"/>
  <c r="AY75" i="2"/>
  <c r="AW75" i="2"/>
  <c r="AR75" i="2"/>
  <c r="AP75" i="2"/>
  <c r="AO75" i="2"/>
  <c r="AQ75" i="2" s="1"/>
  <c r="AT75" i="2" s="1"/>
  <c r="AN75" i="2"/>
  <c r="AG75" i="2"/>
  <c r="AF75" i="2"/>
  <c r="AE75" i="2"/>
  <c r="AD75" i="2"/>
  <c r="AC75" i="2"/>
  <c r="V75" i="2"/>
  <c r="T75" i="2"/>
  <c r="S75" i="2"/>
  <c r="U75" i="2" s="1"/>
  <c r="R75" i="2"/>
  <c r="BN74" i="2"/>
  <c r="BM74" i="2"/>
  <c r="BL74" i="2"/>
  <c r="BK74" i="2"/>
  <c r="BJ74" i="2"/>
  <c r="BC74" i="2"/>
  <c r="BA74" i="2"/>
  <c r="AZ74" i="2"/>
  <c r="BB74" i="2" s="1"/>
  <c r="BE74" i="2" s="1"/>
  <c r="BH74" i="2" s="1"/>
  <c r="AY74" i="2"/>
  <c r="AQ74" i="2"/>
  <c r="AP74" i="2"/>
  <c r="AO74" i="2"/>
  <c r="AN74" i="2"/>
  <c r="AR74" i="2" s="1"/>
  <c r="AE74" i="2"/>
  <c r="AD74" i="2"/>
  <c r="AF74" i="2" s="1"/>
  <c r="AC74" i="2"/>
  <c r="AG74" i="2" s="1"/>
  <c r="V74" i="2"/>
  <c r="U74" i="2"/>
  <c r="T74" i="2"/>
  <c r="S74" i="2"/>
  <c r="R74" i="2"/>
  <c r="BN73" i="2"/>
  <c r="BL73" i="2"/>
  <c r="BK73" i="2"/>
  <c r="BM73" i="2" s="1"/>
  <c r="BJ73" i="2"/>
  <c r="BB73" i="2"/>
  <c r="BA73" i="2"/>
  <c r="AZ73" i="2"/>
  <c r="AY73" i="2"/>
  <c r="BC73" i="2" s="1"/>
  <c r="AP73" i="2"/>
  <c r="AO73" i="2"/>
  <c r="AQ73" i="2" s="1"/>
  <c r="AN73" i="2"/>
  <c r="AR73" i="2" s="1"/>
  <c r="AG73" i="2"/>
  <c r="AF73" i="2"/>
  <c r="AE73" i="2"/>
  <c r="AD73" i="2"/>
  <c r="AC73" i="2"/>
  <c r="V73" i="2"/>
  <c r="T73" i="2"/>
  <c r="S73" i="2"/>
  <c r="U73" i="2" s="1"/>
  <c r="R73" i="2"/>
  <c r="BM72" i="2"/>
  <c r="BL72" i="2"/>
  <c r="BK72" i="2"/>
  <c r="BJ72" i="2"/>
  <c r="BN72" i="2" s="1"/>
  <c r="BA72" i="2"/>
  <c r="AZ72" i="2"/>
  <c r="BB72" i="2" s="1"/>
  <c r="AY72" i="2"/>
  <c r="BC72" i="2" s="1"/>
  <c r="AR72" i="2"/>
  <c r="AQ72" i="2"/>
  <c r="AP72" i="2"/>
  <c r="AO72" i="2"/>
  <c r="AN72" i="2"/>
  <c r="AG72" i="2"/>
  <c r="AE72" i="2"/>
  <c r="AD72" i="2"/>
  <c r="AF72" i="2" s="1"/>
  <c r="AC72" i="2"/>
  <c r="U72" i="2"/>
  <c r="T72" i="2"/>
  <c r="S72" i="2"/>
  <c r="R72" i="2"/>
  <c r="V72" i="2" s="1"/>
  <c r="BL71" i="2"/>
  <c r="BK71" i="2"/>
  <c r="BM71" i="2" s="1"/>
  <c r="BJ71" i="2"/>
  <c r="BN71" i="2" s="1"/>
  <c r="BC71" i="2"/>
  <c r="BB71" i="2"/>
  <c r="BA71" i="2"/>
  <c r="AZ71" i="2"/>
  <c r="AY71" i="2"/>
  <c r="AR71" i="2"/>
  <c r="AP71" i="2"/>
  <c r="AO71" i="2"/>
  <c r="AQ71" i="2" s="1"/>
  <c r="AN71" i="2"/>
  <c r="AF71" i="2"/>
  <c r="AE71" i="2"/>
  <c r="AD71" i="2"/>
  <c r="AC71" i="2"/>
  <c r="AG71" i="2" s="1"/>
  <c r="T71" i="2"/>
  <c r="S71" i="2"/>
  <c r="U71" i="2" s="1"/>
  <c r="R71" i="2"/>
  <c r="V71" i="2" s="1"/>
  <c r="BN70" i="2"/>
  <c r="BQ70" i="2" s="1"/>
  <c r="BL70" i="2"/>
  <c r="BK70" i="2"/>
  <c r="BJ70" i="2"/>
  <c r="BA70" i="2"/>
  <c r="AZ70" i="2"/>
  <c r="BB70" i="2" s="1"/>
  <c r="AY70" i="2"/>
  <c r="BC70" i="2" s="1"/>
  <c r="BD70" i="2" s="1"/>
  <c r="AU70" i="2"/>
  <c r="AQ70" i="2"/>
  <c r="AP70" i="2"/>
  <c r="AO70" i="2"/>
  <c r="AN70" i="2"/>
  <c r="AR70" i="2" s="1"/>
  <c r="AE70" i="2"/>
  <c r="AD70" i="2"/>
  <c r="AC70" i="2"/>
  <c r="U70" i="2"/>
  <c r="T70" i="2"/>
  <c r="S70" i="2"/>
  <c r="R70" i="2"/>
  <c r="BN69" i="2"/>
  <c r="BL69" i="2"/>
  <c r="BK69" i="2"/>
  <c r="BM69" i="2" s="1"/>
  <c r="BJ69" i="2"/>
  <c r="BA69" i="2"/>
  <c r="AZ69" i="2"/>
  <c r="AY69" i="2"/>
  <c r="AR69" i="2"/>
  <c r="AP69" i="2"/>
  <c r="AO69" i="2"/>
  <c r="AQ69" i="2" s="1"/>
  <c r="AN69" i="2"/>
  <c r="AE69" i="2"/>
  <c r="AD69" i="2"/>
  <c r="AC69" i="2"/>
  <c r="T69" i="2"/>
  <c r="S69" i="2"/>
  <c r="U69" i="2" s="1"/>
  <c r="R69" i="2"/>
  <c r="V69" i="2" s="1"/>
  <c r="BQ68" i="2"/>
  <c r="BL68" i="2"/>
  <c r="BK68" i="2"/>
  <c r="BJ68" i="2"/>
  <c r="BN68" i="2" s="1"/>
  <c r="BD68" i="2"/>
  <c r="BA68" i="2"/>
  <c r="AZ68" i="2"/>
  <c r="BB68" i="2" s="1"/>
  <c r="AY68" i="2"/>
  <c r="BC68" i="2" s="1"/>
  <c r="AT68" i="2"/>
  <c r="AR68" i="2"/>
  <c r="AU68" i="2" s="1"/>
  <c r="AQ68" i="2"/>
  <c r="AS68" i="2" s="1"/>
  <c r="AP68" i="2"/>
  <c r="AO68" i="2"/>
  <c r="AN68" i="2"/>
  <c r="AG68" i="2"/>
  <c r="AE68" i="2"/>
  <c r="AD68" i="2"/>
  <c r="AF68" i="2" s="1"/>
  <c r="AC68" i="2"/>
  <c r="T68" i="2"/>
  <c r="S68" i="2"/>
  <c r="R68" i="2"/>
  <c r="BL67" i="2"/>
  <c r="BK67" i="2"/>
  <c r="BJ67" i="2"/>
  <c r="BA67" i="2"/>
  <c r="AZ67" i="2"/>
  <c r="AY67" i="2"/>
  <c r="AS67" i="2"/>
  <c r="AP67" i="2"/>
  <c r="AO67" i="2"/>
  <c r="AQ67" i="2" s="1"/>
  <c r="AN67" i="2"/>
  <c r="AR67" i="2" s="1"/>
  <c r="AE67" i="2"/>
  <c r="AD67" i="2"/>
  <c r="AF67" i="2" s="1"/>
  <c r="AC67" i="2"/>
  <c r="AG67" i="2" s="1"/>
  <c r="U67" i="2"/>
  <c r="T67" i="2"/>
  <c r="S67" i="2"/>
  <c r="R67" i="2"/>
  <c r="V67" i="2" s="1"/>
  <c r="BL66" i="2"/>
  <c r="BK66" i="2"/>
  <c r="BJ66" i="2"/>
  <c r="BA66" i="2"/>
  <c r="AZ66" i="2"/>
  <c r="BB66" i="2" s="1"/>
  <c r="BD66" i="2" s="1"/>
  <c r="AY66" i="2"/>
  <c r="BC66" i="2" s="1"/>
  <c r="AQ66" i="2"/>
  <c r="AS66" i="2" s="1"/>
  <c r="AP66" i="2"/>
  <c r="AO66" i="2"/>
  <c r="AN66" i="2"/>
  <c r="AR66" i="2" s="1"/>
  <c r="AG66" i="2"/>
  <c r="AE66" i="2"/>
  <c r="AD66" i="2"/>
  <c r="AF66" i="2" s="1"/>
  <c r="AC66" i="2"/>
  <c r="T66" i="2"/>
  <c r="S66" i="2"/>
  <c r="R66" i="2"/>
  <c r="BN65" i="2"/>
  <c r="BL65" i="2"/>
  <c r="BK65" i="2"/>
  <c r="BM65" i="2" s="1"/>
  <c r="BJ65" i="2"/>
  <c r="BA65" i="2"/>
  <c r="AZ65" i="2"/>
  <c r="BB65" i="2" s="1"/>
  <c r="AY65" i="2"/>
  <c r="AQ65" i="2"/>
  <c r="AP65" i="2"/>
  <c r="AR65" i="2" s="1"/>
  <c r="AO65" i="2"/>
  <c r="AN65" i="2"/>
  <c r="AE65" i="2"/>
  <c r="AD65" i="2"/>
  <c r="AC65" i="2"/>
  <c r="Y65" i="2"/>
  <c r="X65" i="2"/>
  <c r="W65" i="2"/>
  <c r="V65" i="2"/>
  <c r="T65" i="2"/>
  <c r="S65" i="2"/>
  <c r="U65" i="2" s="1"/>
  <c r="R65" i="2"/>
  <c r="BM64" i="2"/>
  <c r="BL64" i="2"/>
  <c r="BK64" i="2"/>
  <c r="BJ64" i="2"/>
  <c r="BA64" i="2"/>
  <c r="AZ64" i="2"/>
  <c r="AY64" i="2"/>
  <c r="AQ64" i="2"/>
  <c r="AP64" i="2"/>
  <c r="AO64" i="2"/>
  <c r="AN64" i="2"/>
  <c r="AI64" i="2"/>
  <c r="AG64" i="2"/>
  <c r="AE64" i="2"/>
  <c r="AD64" i="2"/>
  <c r="AF64" i="2" s="1"/>
  <c r="AC64" i="2"/>
  <c r="Y64" i="2"/>
  <c r="U64" i="2"/>
  <c r="W64" i="2" s="1"/>
  <c r="Z64" i="2" s="1"/>
  <c r="T64" i="2"/>
  <c r="S64" i="2"/>
  <c r="R64" i="2"/>
  <c r="V64" i="2" s="1"/>
  <c r="BP63" i="2"/>
  <c r="BN63" i="2"/>
  <c r="BS63" i="2" s="1"/>
  <c r="BL63" i="2"/>
  <c r="BK63" i="2"/>
  <c r="BM63" i="2" s="1"/>
  <c r="BO63" i="2" s="1"/>
  <c r="BJ63" i="2"/>
  <c r="BA63" i="2"/>
  <c r="AZ63" i="2"/>
  <c r="AY63" i="2"/>
  <c r="BC63" i="2" s="1"/>
  <c r="AP63" i="2"/>
  <c r="AO63" i="2"/>
  <c r="AN63" i="2"/>
  <c r="AE63" i="2"/>
  <c r="AD63" i="2"/>
  <c r="AF63" i="2" s="1"/>
  <c r="AC63" i="2"/>
  <c r="AG63" i="2" s="1"/>
  <c r="T63" i="2"/>
  <c r="S63" i="2"/>
  <c r="R63" i="2"/>
  <c r="BN62" i="2"/>
  <c r="BL62" i="2"/>
  <c r="BK62" i="2"/>
  <c r="BJ62" i="2"/>
  <c r="BC62" i="2"/>
  <c r="BA62" i="2"/>
  <c r="AZ62" i="2"/>
  <c r="AY62" i="2"/>
  <c r="AR62" i="2"/>
  <c r="AQ62" i="2"/>
  <c r="AP62" i="2"/>
  <c r="AO62" i="2"/>
  <c r="AN62" i="2"/>
  <c r="AH62" i="2"/>
  <c r="AE62" i="2"/>
  <c r="AD62" i="2"/>
  <c r="AF62" i="2" s="1"/>
  <c r="AI62" i="2" s="1"/>
  <c r="AL62" i="2" s="1"/>
  <c r="AC62" i="2"/>
  <c r="AG62" i="2" s="1"/>
  <c r="AK62" i="2" s="1"/>
  <c r="T62" i="2"/>
  <c r="S62" i="2"/>
  <c r="U62" i="2" s="1"/>
  <c r="R62" i="2"/>
  <c r="BL61" i="2"/>
  <c r="BK61" i="2"/>
  <c r="BM61" i="2" s="1"/>
  <c r="BJ61" i="2"/>
  <c r="BF61" i="2"/>
  <c r="BE61" i="2"/>
  <c r="BD61" i="2"/>
  <c r="BC61" i="2"/>
  <c r="BB61" i="2"/>
  <c r="BA61" i="2"/>
  <c r="AZ61" i="2"/>
  <c r="AY61" i="2"/>
  <c r="AU61" i="2"/>
  <c r="AP61" i="2"/>
  <c r="AO61" i="2"/>
  <c r="AQ61" i="2" s="1"/>
  <c r="AN61" i="2"/>
  <c r="AR61" i="2" s="1"/>
  <c r="AE61" i="2"/>
  <c r="AD61" i="2"/>
  <c r="AF61" i="2" s="1"/>
  <c r="AC61" i="2"/>
  <c r="AG61" i="2" s="1"/>
  <c r="V61" i="2"/>
  <c r="AA61" i="2" s="1"/>
  <c r="U61" i="2"/>
  <c r="X61" i="2" s="1"/>
  <c r="T61" i="2"/>
  <c r="S61" i="2"/>
  <c r="R61" i="2"/>
  <c r="BQ60" i="2"/>
  <c r="BN60" i="2"/>
  <c r="BM60" i="2"/>
  <c r="BP60" i="2" s="1"/>
  <c r="BL60" i="2"/>
  <c r="BK60" i="2"/>
  <c r="BJ60" i="2"/>
  <c r="BH60" i="2"/>
  <c r="BF60" i="2"/>
  <c r="BE60" i="2"/>
  <c r="BD60" i="2"/>
  <c r="BG60" i="2" s="1"/>
  <c r="BA60" i="2"/>
  <c r="AZ60" i="2"/>
  <c r="BB60" i="2" s="1"/>
  <c r="AY60" i="2"/>
  <c r="BC60" i="2" s="1"/>
  <c r="AP60" i="2"/>
  <c r="AO60" i="2"/>
  <c r="AN60" i="2"/>
  <c r="AF60" i="2"/>
  <c r="AE60" i="2"/>
  <c r="AD60" i="2"/>
  <c r="AC60" i="2"/>
  <c r="W60" i="2"/>
  <c r="V60" i="2"/>
  <c r="Y60" i="2" s="1"/>
  <c r="U60" i="2"/>
  <c r="X60" i="2" s="1"/>
  <c r="T60" i="2"/>
  <c r="S60" i="2"/>
  <c r="R60" i="2"/>
  <c r="BQ59" i="2"/>
  <c r="BL59" i="2"/>
  <c r="BK59" i="2"/>
  <c r="BM59" i="2" s="1"/>
  <c r="BP59" i="2" s="1"/>
  <c r="BS59" i="2" s="1"/>
  <c r="BJ59" i="2"/>
  <c r="BN59" i="2" s="1"/>
  <c r="BA59" i="2"/>
  <c r="AZ59" i="2"/>
  <c r="AY59" i="2"/>
  <c r="AP59" i="2"/>
  <c r="AO59" i="2"/>
  <c r="AQ59" i="2" s="1"/>
  <c r="AN59" i="2"/>
  <c r="AJ59" i="2"/>
  <c r="AG59" i="2"/>
  <c r="AF59" i="2"/>
  <c r="AE59" i="2"/>
  <c r="AD59" i="2"/>
  <c r="AC59" i="2"/>
  <c r="AA59" i="2"/>
  <c r="T59" i="2"/>
  <c r="S59" i="2"/>
  <c r="U59" i="2" s="1"/>
  <c r="X59" i="2" s="1"/>
  <c r="R59" i="2"/>
  <c r="V59" i="2" s="1"/>
  <c r="BL58" i="2"/>
  <c r="BK58" i="2"/>
  <c r="BM58" i="2" s="1"/>
  <c r="BJ58" i="2"/>
  <c r="BN58" i="2" s="1"/>
  <c r="BA58" i="2"/>
  <c r="AZ58" i="2"/>
  <c r="BB58" i="2" s="1"/>
  <c r="AY58" i="2"/>
  <c r="AU58" i="2"/>
  <c r="AT58" i="2"/>
  <c r="AS58" i="2"/>
  <c r="AR58" i="2"/>
  <c r="AQ58" i="2"/>
  <c r="AP58" i="2"/>
  <c r="AO58" i="2"/>
  <c r="AN58" i="2"/>
  <c r="AJ58" i="2"/>
  <c r="AE58" i="2"/>
  <c r="AD58" i="2"/>
  <c r="AF58" i="2" s="1"/>
  <c r="AC58" i="2"/>
  <c r="AG58" i="2" s="1"/>
  <c r="T58" i="2"/>
  <c r="S58" i="2"/>
  <c r="U58" i="2" s="1"/>
  <c r="R58" i="2"/>
  <c r="V58" i="2" s="1"/>
  <c r="Y58" i="2" s="1"/>
  <c r="BO57" i="2"/>
  <c r="BN57" i="2"/>
  <c r="BS57" i="2" s="1"/>
  <c r="BM57" i="2"/>
  <c r="BP57" i="2" s="1"/>
  <c r="BL57" i="2"/>
  <c r="BK57" i="2"/>
  <c r="BJ57" i="2"/>
  <c r="BF57" i="2"/>
  <c r="BC57" i="2"/>
  <c r="BB57" i="2"/>
  <c r="BE57" i="2" s="1"/>
  <c r="BA57" i="2"/>
  <c r="AZ57" i="2"/>
  <c r="AY57" i="2"/>
  <c r="AW57" i="2"/>
  <c r="AU57" i="2"/>
  <c r="AT57" i="2"/>
  <c r="AS57" i="2"/>
  <c r="AV57" i="2" s="1"/>
  <c r="AP57" i="2"/>
  <c r="AO57" i="2"/>
  <c r="AQ57" i="2" s="1"/>
  <c r="AN57" i="2"/>
  <c r="AR57" i="2" s="1"/>
  <c r="AE57" i="2"/>
  <c r="AD57" i="2"/>
  <c r="AC57" i="2"/>
  <c r="T57" i="2"/>
  <c r="S57" i="2"/>
  <c r="R57" i="2"/>
  <c r="BN56" i="2"/>
  <c r="BM56" i="2"/>
  <c r="BL56" i="2"/>
  <c r="BK56" i="2"/>
  <c r="BJ56" i="2"/>
  <c r="BA56" i="2"/>
  <c r="AZ56" i="2"/>
  <c r="AY56" i="2"/>
  <c r="AR56" i="2"/>
  <c r="AP56" i="2"/>
  <c r="AO56" i="2"/>
  <c r="AQ56" i="2" s="1"/>
  <c r="AN56" i="2"/>
  <c r="AE56" i="2"/>
  <c r="AD56" i="2"/>
  <c r="AC56" i="2"/>
  <c r="X56" i="2"/>
  <c r="W56" i="2"/>
  <c r="V56" i="2"/>
  <c r="U56" i="2"/>
  <c r="T56" i="2"/>
  <c r="S56" i="2"/>
  <c r="R56" i="2"/>
  <c r="BL55" i="2"/>
  <c r="BK55" i="2"/>
  <c r="BJ55" i="2"/>
  <c r="BC55" i="2"/>
  <c r="BF55" i="2" s="1"/>
  <c r="BB55" i="2"/>
  <c r="BA55" i="2"/>
  <c r="AZ55" i="2"/>
  <c r="AY55" i="2"/>
  <c r="AU55" i="2"/>
  <c r="AR55" i="2"/>
  <c r="AQ55" i="2"/>
  <c r="AP55" i="2"/>
  <c r="AO55" i="2"/>
  <c r="AN55" i="2"/>
  <c r="AJ55" i="2"/>
  <c r="AE55" i="2"/>
  <c r="AD55" i="2"/>
  <c r="AF55" i="2" s="1"/>
  <c r="AI55" i="2" s="1"/>
  <c r="AL55" i="2" s="1"/>
  <c r="AC55" i="2"/>
  <c r="AG55" i="2" s="1"/>
  <c r="T55" i="2"/>
  <c r="S55" i="2"/>
  <c r="R55" i="2"/>
  <c r="BM54" i="2"/>
  <c r="BL54" i="2"/>
  <c r="BK54" i="2"/>
  <c r="BJ54" i="2"/>
  <c r="BN54" i="2" s="1"/>
  <c r="BB54" i="2"/>
  <c r="BA54" i="2"/>
  <c r="AZ54" i="2"/>
  <c r="AY54" i="2"/>
  <c r="AS54" i="2"/>
  <c r="AR54" i="2"/>
  <c r="AQ54" i="2"/>
  <c r="AP54" i="2"/>
  <c r="AO54" i="2"/>
  <c r="AN54" i="2"/>
  <c r="AJ54" i="2"/>
  <c r="AI54" i="2"/>
  <c r="AH54" i="2"/>
  <c r="AK54" i="2" s="1"/>
  <c r="AF54" i="2"/>
  <c r="AE54" i="2"/>
  <c r="AD54" i="2"/>
  <c r="AC54" i="2"/>
  <c r="AG54" i="2" s="1"/>
  <c r="AL54" i="2" s="1"/>
  <c r="Y54" i="2"/>
  <c r="T54" i="2"/>
  <c r="S54" i="2"/>
  <c r="U54" i="2" s="1"/>
  <c r="R54" i="2"/>
  <c r="V54" i="2" s="1"/>
  <c r="BL53" i="2"/>
  <c r="BK53" i="2"/>
  <c r="BM53" i="2" s="1"/>
  <c r="BJ53" i="2"/>
  <c r="BB53" i="2"/>
  <c r="BA53" i="2"/>
  <c r="AZ53" i="2"/>
  <c r="AY53" i="2"/>
  <c r="BC53" i="2" s="1"/>
  <c r="AP53" i="2"/>
  <c r="AO53" i="2"/>
  <c r="AN53" i="2"/>
  <c r="AJ53" i="2"/>
  <c r="AH53" i="2"/>
  <c r="AG53" i="2"/>
  <c r="AF53" i="2"/>
  <c r="AI53" i="2" s="1"/>
  <c r="AE53" i="2"/>
  <c r="AD53" i="2"/>
  <c r="AC53" i="2"/>
  <c r="Y53" i="2"/>
  <c r="T53" i="2"/>
  <c r="S53" i="2"/>
  <c r="U53" i="2" s="1"/>
  <c r="R53" i="2"/>
  <c r="V53" i="2" s="1"/>
  <c r="BL52" i="2"/>
  <c r="BK52" i="2"/>
  <c r="BM52" i="2" s="1"/>
  <c r="BJ52" i="2"/>
  <c r="BN52" i="2" s="1"/>
  <c r="BC52" i="2"/>
  <c r="BB52" i="2"/>
  <c r="BE52" i="2" s="1"/>
  <c r="BA52" i="2"/>
  <c r="AZ52" i="2"/>
  <c r="AY52" i="2"/>
  <c r="AU52" i="2"/>
  <c r="AS52" i="2"/>
  <c r="AR52" i="2"/>
  <c r="AQ52" i="2"/>
  <c r="AT52" i="2" s="1"/>
  <c r="AP52" i="2"/>
  <c r="AO52" i="2"/>
  <c r="AN52" i="2"/>
  <c r="AE52" i="2"/>
  <c r="AD52" i="2"/>
  <c r="AF52" i="2" s="1"/>
  <c r="AC52" i="2"/>
  <c r="AG52" i="2" s="1"/>
  <c r="T52" i="2"/>
  <c r="S52" i="2"/>
  <c r="R52" i="2"/>
  <c r="BM51" i="2"/>
  <c r="BL51" i="2"/>
  <c r="BK51" i="2"/>
  <c r="BJ51" i="2"/>
  <c r="BF51" i="2"/>
  <c r="BC51" i="2"/>
  <c r="BB51" i="2"/>
  <c r="BE51" i="2" s="1"/>
  <c r="BA51" i="2"/>
  <c r="AZ51" i="2"/>
  <c r="AY51" i="2"/>
  <c r="AU51" i="2"/>
  <c r="AP51" i="2"/>
  <c r="AO51" i="2"/>
  <c r="AQ51" i="2" s="1"/>
  <c r="AT51" i="2" s="1"/>
  <c r="AW51" i="2" s="1"/>
  <c r="AN51" i="2"/>
  <c r="AR51" i="2" s="1"/>
  <c r="AE51" i="2"/>
  <c r="AD51" i="2"/>
  <c r="AC51" i="2"/>
  <c r="W51" i="2"/>
  <c r="V51" i="2"/>
  <c r="U51" i="2"/>
  <c r="X51" i="2" s="1"/>
  <c r="T51" i="2"/>
  <c r="S51" i="2"/>
  <c r="R51" i="2"/>
  <c r="BN50" i="2"/>
  <c r="BQ50" i="2" s="1"/>
  <c r="BM50" i="2"/>
  <c r="BL50" i="2"/>
  <c r="BK50" i="2"/>
  <c r="BJ50" i="2"/>
  <c r="BF50" i="2"/>
  <c r="BD50" i="2"/>
  <c r="BA50" i="2"/>
  <c r="AZ50" i="2"/>
  <c r="BB50" i="2" s="1"/>
  <c r="BE50" i="2" s="1"/>
  <c r="BH50" i="2" s="1"/>
  <c r="AY50" i="2"/>
  <c r="BC50" i="2" s="1"/>
  <c r="AU50" i="2"/>
  <c r="AQ50" i="2"/>
  <c r="AP50" i="2"/>
  <c r="AO50" i="2"/>
  <c r="AN50" i="2"/>
  <c r="AR50" i="2" s="1"/>
  <c r="AE50" i="2"/>
  <c r="AD50" i="2"/>
  <c r="AF50" i="2" s="1"/>
  <c r="AC50" i="2"/>
  <c r="Y50" i="2"/>
  <c r="W50" i="2"/>
  <c r="V50" i="2"/>
  <c r="U50" i="2"/>
  <c r="X50" i="2" s="1"/>
  <c r="T50" i="2"/>
  <c r="S50" i="2"/>
  <c r="R50" i="2"/>
  <c r="BQ49" i="2"/>
  <c r="BO49" i="2"/>
  <c r="BR49" i="2" s="1"/>
  <c r="BL49" i="2"/>
  <c r="BK49" i="2"/>
  <c r="BM49" i="2" s="1"/>
  <c r="BP49" i="2" s="1"/>
  <c r="BS49" i="2" s="1"/>
  <c r="BJ49" i="2"/>
  <c r="BN49" i="2" s="1"/>
  <c r="BA49" i="2"/>
  <c r="AZ49" i="2"/>
  <c r="AY49" i="2"/>
  <c r="BC49" i="2" s="1"/>
  <c r="BF49" i="2" s="1"/>
  <c r="AR49" i="2"/>
  <c r="AP49" i="2"/>
  <c r="AO49" i="2"/>
  <c r="AQ49" i="2" s="1"/>
  <c r="AN49" i="2"/>
  <c r="AJ49" i="2"/>
  <c r="AH49" i="2"/>
  <c r="AG49" i="2"/>
  <c r="AF49" i="2"/>
  <c r="AI49" i="2" s="1"/>
  <c r="AE49" i="2"/>
  <c r="AD49" i="2"/>
  <c r="AC49" i="2"/>
  <c r="Y49" i="2"/>
  <c r="W49" i="2"/>
  <c r="T49" i="2"/>
  <c r="S49" i="2"/>
  <c r="U49" i="2" s="1"/>
  <c r="X49" i="2" s="1"/>
  <c r="AA49" i="2" s="1"/>
  <c r="R49" i="2"/>
  <c r="V49" i="2" s="1"/>
  <c r="BL48" i="2"/>
  <c r="BK48" i="2"/>
  <c r="BJ48" i="2"/>
  <c r="BN48" i="2" s="1"/>
  <c r="BQ48" i="2" s="1"/>
  <c r="BA48" i="2"/>
  <c r="AZ48" i="2"/>
  <c r="BB48" i="2" s="1"/>
  <c r="AY48" i="2"/>
  <c r="AU48" i="2"/>
  <c r="AT48" i="2"/>
  <c r="AS48" i="2"/>
  <c r="AR48" i="2"/>
  <c r="AQ48" i="2"/>
  <c r="AP48" i="2"/>
  <c r="AO48" i="2"/>
  <c r="AN48" i="2"/>
  <c r="AK48" i="2"/>
  <c r="AJ48" i="2"/>
  <c r="AH48" i="2"/>
  <c r="AE48" i="2"/>
  <c r="AD48" i="2"/>
  <c r="AF48" i="2" s="1"/>
  <c r="AI48" i="2" s="1"/>
  <c r="AL48" i="2" s="1"/>
  <c r="AC48" i="2"/>
  <c r="AG48" i="2" s="1"/>
  <c r="T48" i="2"/>
  <c r="S48" i="2"/>
  <c r="U48" i="2" s="1"/>
  <c r="R48" i="2"/>
  <c r="BN47" i="2"/>
  <c r="BL47" i="2"/>
  <c r="BK47" i="2"/>
  <c r="BM47" i="2" s="1"/>
  <c r="BJ47" i="2"/>
  <c r="BF47" i="2"/>
  <c r="BC47" i="2"/>
  <c r="BB47" i="2"/>
  <c r="BE47" i="2" s="1"/>
  <c r="BA47" i="2"/>
  <c r="AZ47" i="2"/>
  <c r="AY47" i="2"/>
  <c r="AU47" i="2"/>
  <c r="AP47" i="2"/>
  <c r="AO47" i="2"/>
  <c r="AQ47" i="2" s="1"/>
  <c r="AT47" i="2" s="1"/>
  <c r="AW47" i="2" s="1"/>
  <c r="AN47" i="2"/>
  <c r="AR47" i="2" s="1"/>
  <c r="AF47" i="2"/>
  <c r="AE47" i="2"/>
  <c r="AD47" i="2"/>
  <c r="AC47" i="2"/>
  <c r="AG47" i="2" s="1"/>
  <c r="AJ47" i="2" s="1"/>
  <c r="T47" i="2"/>
  <c r="S47" i="2"/>
  <c r="U47" i="2" s="1"/>
  <c r="R47" i="2"/>
  <c r="BQ46" i="2"/>
  <c r="BN46" i="2"/>
  <c r="BM46" i="2"/>
  <c r="BP46" i="2" s="1"/>
  <c r="BL46" i="2"/>
  <c r="BK46" i="2"/>
  <c r="BJ46" i="2"/>
  <c r="BH46" i="2"/>
  <c r="BF46" i="2"/>
  <c r="BA46" i="2"/>
  <c r="AZ46" i="2"/>
  <c r="BB46" i="2" s="1"/>
  <c r="BE46" i="2" s="1"/>
  <c r="AY46" i="2"/>
  <c r="BC46" i="2" s="1"/>
  <c r="AP46" i="2"/>
  <c r="AO46" i="2"/>
  <c r="AN46" i="2"/>
  <c r="AG46" i="2"/>
  <c r="AE46" i="2"/>
  <c r="AD46" i="2"/>
  <c r="AF46" i="2" s="1"/>
  <c r="AC46" i="2"/>
  <c r="Y46" i="2"/>
  <c r="V46" i="2"/>
  <c r="U46" i="2"/>
  <c r="X46" i="2" s="1"/>
  <c r="T46" i="2"/>
  <c r="S46" i="2"/>
  <c r="R46" i="2"/>
  <c r="BS45" i="2"/>
  <c r="BQ45" i="2"/>
  <c r="BL45" i="2"/>
  <c r="BK45" i="2"/>
  <c r="BM45" i="2" s="1"/>
  <c r="BP45" i="2" s="1"/>
  <c r="BJ45" i="2"/>
  <c r="BN45" i="2" s="1"/>
  <c r="BA45" i="2"/>
  <c r="AZ45" i="2"/>
  <c r="AY45" i="2"/>
  <c r="AP45" i="2"/>
  <c r="AO45" i="2"/>
  <c r="AQ45" i="2" s="1"/>
  <c r="AN45" i="2"/>
  <c r="AJ45" i="2"/>
  <c r="AI45" i="2"/>
  <c r="AH45" i="2"/>
  <c r="AG45" i="2"/>
  <c r="AF45" i="2"/>
  <c r="AE45" i="2"/>
  <c r="AD45" i="2"/>
  <c r="AC45" i="2"/>
  <c r="Y45" i="2"/>
  <c r="T45" i="2"/>
  <c r="S45" i="2"/>
  <c r="U45" i="2" s="1"/>
  <c r="R45" i="2"/>
  <c r="V45" i="2" s="1"/>
  <c r="BL44" i="2"/>
  <c r="BK44" i="2"/>
  <c r="BJ44" i="2"/>
  <c r="BC44" i="2"/>
  <c r="BB44" i="2"/>
  <c r="BE44" i="2" s="1"/>
  <c r="BA44" i="2"/>
  <c r="AZ44" i="2"/>
  <c r="AY44" i="2"/>
  <c r="AQ44" i="2"/>
  <c r="AP44" i="2"/>
  <c r="AO44" i="2"/>
  <c r="AN44" i="2"/>
  <c r="AR44" i="2" s="1"/>
  <c r="AE44" i="2"/>
  <c r="AD44" i="2"/>
  <c r="AC44" i="2"/>
  <c r="T44" i="2"/>
  <c r="S44" i="2"/>
  <c r="U44" i="2" s="1"/>
  <c r="R44" i="2"/>
  <c r="BL43" i="2"/>
  <c r="BK43" i="2"/>
  <c r="BJ43" i="2"/>
  <c r="BN43" i="2" s="1"/>
  <c r="BB43" i="2"/>
  <c r="BA43" i="2"/>
  <c r="AZ43" i="2"/>
  <c r="AY43" i="2"/>
  <c r="BC43" i="2" s="1"/>
  <c r="BF43" i="2" s="1"/>
  <c r="AP43" i="2"/>
  <c r="AO43" i="2"/>
  <c r="AQ43" i="2" s="1"/>
  <c r="AN43" i="2"/>
  <c r="AJ43" i="2"/>
  <c r="AH43" i="2"/>
  <c r="AG43" i="2"/>
  <c r="AE43" i="2"/>
  <c r="AD43" i="2"/>
  <c r="AF43" i="2" s="1"/>
  <c r="AI43" i="2" s="1"/>
  <c r="AL43" i="2" s="1"/>
  <c r="AC43" i="2"/>
  <c r="T43" i="2"/>
  <c r="S43" i="2"/>
  <c r="U43" i="2" s="1"/>
  <c r="R43" i="2"/>
  <c r="BQ42" i="2"/>
  <c r="BL42" i="2"/>
  <c r="BK42" i="2"/>
  <c r="BM42" i="2" s="1"/>
  <c r="BJ42" i="2"/>
  <c r="BN42" i="2" s="1"/>
  <c r="BF42" i="2"/>
  <c r="BA42" i="2"/>
  <c r="AZ42" i="2"/>
  <c r="BB42" i="2" s="1"/>
  <c r="BE42" i="2" s="1"/>
  <c r="BH42" i="2" s="1"/>
  <c r="AY42" i="2"/>
  <c r="BC42" i="2" s="1"/>
  <c r="AU42" i="2"/>
  <c r="AR42" i="2"/>
  <c r="AP42" i="2"/>
  <c r="AO42" i="2"/>
  <c r="AQ42" i="2" s="1"/>
  <c r="AN42" i="2"/>
  <c r="AE42" i="2"/>
  <c r="AD42" i="2"/>
  <c r="AF42" i="2" s="1"/>
  <c r="AC42" i="2"/>
  <c r="Y42" i="2"/>
  <c r="T42" i="2"/>
  <c r="S42" i="2"/>
  <c r="U42" i="2" s="1"/>
  <c r="X42" i="2" s="1"/>
  <c r="R42" i="2"/>
  <c r="V42" i="2" s="1"/>
  <c r="BQ41" i="2"/>
  <c r="BM41" i="2"/>
  <c r="BL41" i="2"/>
  <c r="BK41" i="2"/>
  <c r="BJ41" i="2"/>
  <c r="BN41" i="2" s="1"/>
  <c r="BC41" i="2"/>
  <c r="BB41" i="2"/>
  <c r="BE41" i="2" s="1"/>
  <c r="BA41" i="2"/>
  <c r="AZ41" i="2"/>
  <c r="AY41" i="2"/>
  <c r="AQ41" i="2"/>
  <c r="AP41" i="2"/>
  <c r="AO41" i="2"/>
  <c r="AN41" i="2"/>
  <c r="AF41" i="2"/>
  <c r="AI41" i="2" s="1"/>
  <c r="AE41" i="2"/>
  <c r="AD41" i="2"/>
  <c r="AC41" i="2"/>
  <c r="AG41" i="2" s="1"/>
  <c r="AJ41" i="2" s="1"/>
  <c r="U41" i="2"/>
  <c r="T41" i="2"/>
  <c r="S41" i="2"/>
  <c r="R41" i="2"/>
  <c r="BN40" i="2"/>
  <c r="BM40" i="2"/>
  <c r="BL40" i="2"/>
  <c r="BK40" i="2"/>
  <c r="BJ40" i="2"/>
  <c r="BB40" i="2"/>
  <c r="BA40" i="2"/>
  <c r="AZ40" i="2"/>
  <c r="AY40" i="2"/>
  <c r="AW40" i="2"/>
  <c r="AQ40" i="2"/>
  <c r="AT40" i="2" s="1"/>
  <c r="AP40" i="2"/>
  <c r="AO40" i="2"/>
  <c r="AN40" i="2"/>
  <c r="AR40" i="2" s="1"/>
  <c r="AU40" i="2" s="1"/>
  <c r="AE40" i="2"/>
  <c r="AD40" i="2"/>
  <c r="AC40" i="2"/>
  <c r="Y40" i="2"/>
  <c r="V40" i="2"/>
  <c r="T40" i="2"/>
  <c r="S40" i="2"/>
  <c r="U40" i="2" s="1"/>
  <c r="R40" i="2"/>
  <c r="BM39" i="2"/>
  <c r="BL39" i="2"/>
  <c r="BK39" i="2"/>
  <c r="BJ39" i="2"/>
  <c r="BF39" i="2"/>
  <c r="BB39" i="2"/>
  <c r="BA39" i="2"/>
  <c r="AZ39" i="2"/>
  <c r="AY39" i="2"/>
  <c r="BC39" i="2" s="1"/>
  <c r="AP39" i="2"/>
  <c r="AU39" i="2" s="1"/>
  <c r="AO39" i="2"/>
  <c r="AQ39" i="2" s="1"/>
  <c r="AN39" i="2"/>
  <c r="AR39" i="2" s="1"/>
  <c r="AH39" i="2"/>
  <c r="AG39" i="2"/>
  <c r="AE39" i="2"/>
  <c r="AD39" i="2"/>
  <c r="AF39" i="2" s="1"/>
  <c r="AI39" i="2" s="1"/>
  <c r="AC39" i="2"/>
  <c r="T39" i="2"/>
  <c r="S39" i="2"/>
  <c r="U39" i="2" s="1"/>
  <c r="R39" i="2"/>
  <c r="BL38" i="2"/>
  <c r="BK38" i="2"/>
  <c r="BM38" i="2" s="1"/>
  <c r="BJ38" i="2"/>
  <c r="BN38" i="2" s="1"/>
  <c r="BA38" i="2"/>
  <c r="AZ38" i="2"/>
  <c r="BB38" i="2" s="1"/>
  <c r="AY38" i="2"/>
  <c r="BC38" i="2" s="1"/>
  <c r="AR38" i="2"/>
  <c r="AP38" i="2"/>
  <c r="AO38" i="2"/>
  <c r="AQ38" i="2" s="1"/>
  <c r="AN38" i="2"/>
  <c r="AE38" i="2"/>
  <c r="AD38" i="2"/>
  <c r="AF38" i="2" s="1"/>
  <c r="AC38" i="2"/>
  <c r="AA38" i="2"/>
  <c r="T38" i="2"/>
  <c r="S38" i="2"/>
  <c r="U38" i="2" s="1"/>
  <c r="X38" i="2" s="1"/>
  <c r="R38" i="2"/>
  <c r="V38" i="2" s="1"/>
  <c r="BM37" i="2"/>
  <c r="BL37" i="2"/>
  <c r="BK37" i="2"/>
  <c r="BJ37" i="2"/>
  <c r="BN37" i="2" s="1"/>
  <c r="BF37" i="2"/>
  <c r="BB37" i="2"/>
  <c r="BA37" i="2"/>
  <c r="AZ37" i="2"/>
  <c r="AY37" i="2"/>
  <c r="BC37" i="2" s="1"/>
  <c r="AQ37" i="2"/>
  <c r="AP37" i="2"/>
  <c r="AO37" i="2"/>
  <c r="AN37" i="2"/>
  <c r="AG37" i="2"/>
  <c r="AJ37" i="2" s="1"/>
  <c r="AE37" i="2"/>
  <c r="AD37" i="2"/>
  <c r="AF37" i="2" s="1"/>
  <c r="AC37" i="2"/>
  <c r="W37" i="2"/>
  <c r="T37" i="2"/>
  <c r="S37" i="2"/>
  <c r="U37" i="2" s="1"/>
  <c r="R37" i="2"/>
  <c r="V37" i="2" s="1"/>
  <c r="Y37" i="2" s="1"/>
  <c r="BL36" i="2"/>
  <c r="BK36" i="2"/>
  <c r="BM36" i="2" s="1"/>
  <c r="BJ36" i="2"/>
  <c r="BN36" i="2" s="1"/>
  <c r="BA36" i="2"/>
  <c r="AZ36" i="2"/>
  <c r="BB36" i="2" s="1"/>
  <c r="AY36" i="2"/>
  <c r="AU36" i="2"/>
  <c r="AP36" i="2"/>
  <c r="AO36" i="2"/>
  <c r="AQ36" i="2" s="1"/>
  <c r="AN36" i="2"/>
  <c r="AR36" i="2" s="1"/>
  <c r="AF36" i="2"/>
  <c r="AE36" i="2"/>
  <c r="AD36" i="2"/>
  <c r="AC36" i="2"/>
  <c r="V36" i="2"/>
  <c r="U36" i="2"/>
  <c r="T36" i="2"/>
  <c r="S36" i="2"/>
  <c r="R36" i="2"/>
  <c r="BL35" i="2"/>
  <c r="BK35" i="2"/>
  <c r="BJ35" i="2"/>
  <c r="BH35" i="2"/>
  <c r="BC35" i="2"/>
  <c r="BB35" i="2"/>
  <c r="BE35" i="2" s="1"/>
  <c r="BA35" i="2"/>
  <c r="AZ35" i="2"/>
  <c r="AY35" i="2"/>
  <c r="AS35" i="2"/>
  <c r="AQ35" i="2"/>
  <c r="AP35" i="2"/>
  <c r="AO35" i="2"/>
  <c r="AN35" i="2"/>
  <c r="AR35" i="2" s="1"/>
  <c r="AT35" i="2" s="1"/>
  <c r="AJ35" i="2"/>
  <c r="AG35" i="2"/>
  <c r="AE35" i="2"/>
  <c r="AD35" i="2"/>
  <c r="AF35" i="2" s="1"/>
  <c r="AC35" i="2"/>
  <c r="T35" i="2"/>
  <c r="S35" i="2"/>
  <c r="U35" i="2" s="1"/>
  <c r="R35" i="2"/>
  <c r="BQ34" i="2"/>
  <c r="BO34" i="2"/>
  <c r="BR34" i="2" s="1"/>
  <c r="BN34" i="2"/>
  <c r="BS34" i="2" s="1"/>
  <c r="BL34" i="2"/>
  <c r="BK34" i="2"/>
  <c r="BM34" i="2" s="1"/>
  <c r="BP34" i="2" s="1"/>
  <c r="BJ34" i="2"/>
  <c r="BA34" i="2"/>
  <c r="AZ34" i="2"/>
  <c r="AY34" i="2"/>
  <c r="AU34" i="2"/>
  <c r="AQ34" i="2"/>
  <c r="AP34" i="2"/>
  <c r="AO34" i="2"/>
  <c r="AN34" i="2"/>
  <c r="AR34" i="2" s="1"/>
  <c r="AG34" i="2"/>
  <c r="AJ34" i="2" s="1"/>
  <c r="AE34" i="2"/>
  <c r="AD34" i="2"/>
  <c r="AF34" i="2" s="1"/>
  <c r="AC34" i="2"/>
  <c r="U34" i="2"/>
  <c r="T34" i="2"/>
  <c r="S34" i="2"/>
  <c r="R34" i="2"/>
  <c r="V34" i="2" s="1"/>
  <c r="BM33" i="2"/>
  <c r="BL33" i="2"/>
  <c r="BK33" i="2"/>
  <c r="BJ33" i="2"/>
  <c r="BD33" i="2"/>
  <c r="BB33" i="2"/>
  <c r="BA33" i="2"/>
  <c r="AZ33" i="2"/>
  <c r="AY33" i="2"/>
  <c r="BC33" i="2" s="1"/>
  <c r="AR33" i="2"/>
  <c r="AP33" i="2"/>
  <c r="AO33" i="2"/>
  <c r="AQ33" i="2" s="1"/>
  <c r="AT33" i="2" s="1"/>
  <c r="AN33" i="2"/>
  <c r="AK33" i="2"/>
  <c r="AJ33" i="2"/>
  <c r="AF33" i="2"/>
  <c r="AH33" i="2" s="1"/>
  <c r="AE33" i="2"/>
  <c r="AD33" i="2"/>
  <c r="AC33" i="2"/>
  <c r="AG33" i="2" s="1"/>
  <c r="T33" i="2"/>
  <c r="S33" i="2"/>
  <c r="U33" i="2" s="1"/>
  <c r="R33" i="2"/>
  <c r="V33" i="2" s="1"/>
  <c r="Y33" i="2" s="1"/>
  <c r="BL32" i="2"/>
  <c r="BK32" i="2"/>
  <c r="BM32" i="2" s="1"/>
  <c r="BJ32" i="2"/>
  <c r="BD32" i="2"/>
  <c r="BB32" i="2"/>
  <c r="BA32" i="2"/>
  <c r="AZ32" i="2"/>
  <c r="AY32" i="2"/>
  <c r="BC32" i="2" s="1"/>
  <c r="AP32" i="2"/>
  <c r="AO32" i="2"/>
  <c r="AQ32" i="2" s="1"/>
  <c r="AN32" i="2"/>
  <c r="AG32" i="2"/>
  <c r="AJ32" i="2" s="1"/>
  <c r="AE32" i="2"/>
  <c r="AD32" i="2"/>
  <c r="AF32" i="2" s="1"/>
  <c r="AC32" i="2"/>
  <c r="AA32" i="2"/>
  <c r="X32" i="2"/>
  <c r="U32" i="2"/>
  <c r="W32" i="2" s="1"/>
  <c r="T32" i="2"/>
  <c r="S32" i="2"/>
  <c r="R32" i="2"/>
  <c r="V32" i="2" s="1"/>
  <c r="BN31" i="2"/>
  <c r="BM31" i="2"/>
  <c r="BL31" i="2"/>
  <c r="BK31" i="2"/>
  <c r="BJ31" i="2"/>
  <c r="BA31" i="2"/>
  <c r="AZ31" i="2"/>
  <c r="AY31" i="2"/>
  <c r="AU31" i="2"/>
  <c r="AP31" i="2"/>
  <c r="AO31" i="2"/>
  <c r="AQ31" i="2" s="1"/>
  <c r="AN31" i="2"/>
  <c r="AR31" i="2" s="1"/>
  <c r="AE31" i="2"/>
  <c r="AD31" i="2"/>
  <c r="AC31" i="2"/>
  <c r="W31" i="2"/>
  <c r="Z31" i="2" s="1"/>
  <c r="V31" i="2"/>
  <c r="U31" i="2"/>
  <c r="T31" i="2"/>
  <c r="S31" i="2"/>
  <c r="R31" i="2"/>
  <c r="BL30" i="2"/>
  <c r="BK30" i="2"/>
  <c r="BJ30" i="2"/>
  <c r="BC30" i="2"/>
  <c r="BA30" i="2"/>
  <c r="AZ30" i="2"/>
  <c r="BB30" i="2" s="1"/>
  <c r="AY30" i="2"/>
  <c r="AT30" i="2"/>
  <c r="AP30" i="2"/>
  <c r="AO30" i="2"/>
  <c r="AQ30" i="2" s="1"/>
  <c r="AN30" i="2"/>
  <c r="AR30" i="2" s="1"/>
  <c r="AF30" i="2"/>
  <c r="AE30" i="2"/>
  <c r="AD30" i="2"/>
  <c r="AC30" i="2"/>
  <c r="AG30" i="2" s="1"/>
  <c r="T30" i="2"/>
  <c r="S30" i="2"/>
  <c r="U30" i="2" s="1"/>
  <c r="R30" i="2"/>
  <c r="BQ29" i="2"/>
  <c r="BN29" i="2"/>
  <c r="BL29" i="2"/>
  <c r="BK29" i="2"/>
  <c r="BM29" i="2" s="1"/>
  <c r="BJ29" i="2"/>
  <c r="BB29" i="2"/>
  <c r="BA29" i="2"/>
  <c r="AZ29" i="2"/>
  <c r="AY29" i="2"/>
  <c r="AS29" i="2"/>
  <c r="AQ29" i="2"/>
  <c r="AP29" i="2"/>
  <c r="AO29" i="2"/>
  <c r="AN29" i="2"/>
  <c r="AR29" i="2" s="1"/>
  <c r="AE29" i="2"/>
  <c r="AD29" i="2"/>
  <c r="AF29" i="2" s="1"/>
  <c r="AC29" i="2"/>
  <c r="T29" i="2"/>
  <c r="S29" i="2"/>
  <c r="U29" i="2" s="1"/>
  <c r="W29" i="2" s="1"/>
  <c r="R29" i="2"/>
  <c r="V29" i="2" s="1"/>
  <c r="BM28" i="2"/>
  <c r="BL28" i="2"/>
  <c r="BK28" i="2"/>
  <c r="BJ28" i="2"/>
  <c r="BN28" i="2" s="1"/>
  <c r="BA28" i="2"/>
  <c r="AZ28" i="2"/>
  <c r="AY28" i="2"/>
  <c r="BC28" i="2" s="1"/>
  <c r="AP28" i="2"/>
  <c r="AO28" i="2"/>
  <c r="AQ28" i="2" s="1"/>
  <c r="AN28" i="2"/>
  <c r="AJ28" i="2"/>
  <c r="AI28" i="2"/>
  <c r="AE28" i="2"/>
  <c r="AD28" i="2"/>
  <c r="AF28" i="2" s="1"/>
  <c r="AC28" i="2"/>
  <c r="AG28" i="2" s="1"/>
  <c r="U28" i="2"/>
  <c r="T28" i="2"/>
  <c r="S28" i="2"/>
  <c r="R28" i="2"/>
  <c r="V28" i="2" s="1"/>
  <c r="BL27" i="2"/>
  <c r="BK27" i="2"/>
  <c r="BJ27" i="2"/>
  <c r="BC27" i="2"/>
  <c r="BA27" i="2"/>
  <c r="AZ27" i="2"/>
  <c r="AY27" i="2"/>
  <c r="AR27" i="2"/>
  <c r="AQ27" i="2"/>
  <c r="AP27" i="2"/>
  <c r="AO27" i="2"/>
  <c r="AN27" i="2"/>
  <c r="AI27" i="2"/>
  <c r="AF27" i="2"/>
  <c r="AE27" i="2"/>
  <c r="AD27" i="2"/>
  <c r="AC27" i="2"/>
  <c r="AG27" i="2" s="1"/>
  <c r="U27" i="2"/>
  <c r="T27" i="2"/>
  <c r="S27" i="2"/>
  <c r="R27" i="2"/>
  <c r="V27" i="2" s="1"/>
  <c r="BP26" i="2"/>
  <c r="BO26" i="2"/>
  <c r="BN26" i="2"/>
  <c r="BL26" i="2"/>
  <c r="BK26" i="2"/>
  <c r="BM26" i="2" s="1"/>
  <c r="BJ26" i="2"/>
  <c r="BE26" i="2"/>
  <c r="BC26" i="2"/>
  <c r="BA26" i="2"/>
  <c r="AZ26" i="2"/>
  <c r="BB26" i="2" s="1"/>
  <c r="AY26" i="2"/>
  <c r="AP26" i="2"/>
  <c r="AO26" i="2"/>
  <c r="AQ26" i="2" s="1"/>
  <c r="AN26" i="2"/>
  <c r="AG26" i="2"/>
  <c r="AJ26" i="2" s="1"/>
  <c r="AE26" i="2"/>
  <c r="AD26" i="2"/>
  <c r="AC26" i="2"/>
  <c r="T26" i="2"/>
  <c r="S26" i="2"/>
  <c r="U26" i="2" s="1"/>
  <c r="R26" i="2"/>
  <c r="BL25" i="2"/>
  <c r="BK25" i="2"/>
  <c r="BJ25" i="2"/>
  <c r="BB25" i="2"/>
  <c r="BA25" i="2"/>
  <c r="AZ25" i="2"/>
  <c r="AY25" i="2"/>
  <c r="BC25" i="2" s="1"/>
  <c r="AP25" i="2"/>
  <c r="AQ25" i="2" s="1"/>
  <c r="AO25" i="2"/>
  <c r="AN25" i="2"/>
  <c r="AR25" i="2" s="1"/>
  <c r="AE25" i="2"/>
  <c r="AD25" i="2"/>
  <c r="AF25" i="2" s="1"/>
  <c r="AC25" i="2"/>
  <c r="V25" i="2"/>
  <c r="U25" i="2"/>
  <c r="T25" i="2"/>
  <c r="S25" i="2"/>
  <c r="R25" i="2"/>
  <c r="BN24" i="2"/>
  <c r="BL24" i="2"/>
  <c r="BK24" i="2"/>
  <c r="BM24" i="2" s="1"/>
  <c r="BJ24" i="2"/>
  <c r="BF24" i="2"/>
  <c r="BB24" i="2"/>
  <c r="BA24" i="2"/>
  <c r="AZ24" i="2"/>
  <c r="AY24" i="2"/>
  <c r="BC24" i="2" s="1"/>
  <c r="AP24" i="2"/>
  <c r="AO24" i="2"/>
  <c r="AN24" i="2"/>
  <c r="AR24" i="2" s="1"/>
  <c r="AJ24" i="2"/>
  <c r="AG24" i="2"/>
  <c r="AE24" i="2"/>
  <c r="AD24" i="2"/>
  <c r="AC24" i="2"/>
  <c r="X24" i="2"/>
  <c r="W24" i="2"/>
  <c r="V24" i="2"/>
  <c r="T24" i="2"/>
  <c r="S24" i="2"/>
  <c r="U24" i="2" s="1"/>
  <c r="R24" i="2"/>
  <c r="BN23" i="2"/>
  <c r="BM23" i="2"/>
  <c r="BL23" i="2"/>
  <c r="BK23" i="2"/>
  <c r="BJ23" i="2"/>
  <c r="BA23" i="2"/>
  <c r="AZ23" i="2"/>
  <c r="AY23" i="2"/>
  <c r="AP23" i="2"/>
  <c r="AO23" i="2"/>
  <c r="AN23" i="2"/>
  <c r="AE23" i="2"/>
  <c r="AD23" i="2"/>
  <c r="AF23" i="2" s="1"/>
  <c r="AC23" i="2"/>
  <c r="U23" i="2"/>
  <c r="T23" i="2"/>
  <c r="S23" i="2"/>
  <c r="R23" i="2"/>
  <c r="V23" i="2" s="1"/>
  <c r="BL22" i="2"/>
  <c r="BK22" i="2"/>
  <c r="BM22" i="2" s="1"/>
  <c r="BJ22" i="2"/>
  <c r="BN22" i="2" s="1"/>
  <c r="BB22" i="2"/>
  <c r="BA22" i="2"/>
  <c r="AZ22" i="2"/>
  <c r="AY22" i="2"/>
  <c r="BC22" i="2" s="1"/>
  <c r="AP22" i="2"/>
  <c r="AO22" i="2"/>
  <c r="AN22" i="2"/>
  <c r="AK22" i="2"/>
  <c r="AJ22" i="2"/>
  <c r="AI22" i="2"/>
  <c r="AG22" i="2"/>
  <c r="AF22" i="2"/>
  <c r="AH22" i="2" s="1"/>
  <c r="AE22" i="2"/>
  <c r="AD22" i="2"/>
  <c r="AC22" i="2"/>
  <c r="T22" i="2"/>
  <c r="S22" i="2"/>
  <c r="U22" i="2" s="1"/>
  <c r="R22" i="2"/>
  <c r="BQ21" i="2"/>
  <c r="BN21" i="2"/>
  <c r="BL21" i="2"/>
  <c r="BK21" i="2"/>
  <c r="BJ21" i="2"/>
  <c r="BA21" i="2"/>
  <c r="AZ21" i="2"/>
  <c r="BB21" i="2" s="1"/>
  <c r="AY21" i="2"/>
  <c r="AV21" i="2"/>
  <c r="AU21" i="2"/>
  <c r="AT21" i="2"/>
  <c r="AR21" i="2"/>
  <c r="AW21" i="2" s="1"/>
  <c r="AQ21" i="2"/>
  <c r="AS21" i="2" s="1"/>
  <c r="AP21" i="2"/>
  <c r="AO21" i="2"/>
  <c r="AN21" i="2"/>
  <c r="AE21" i="2"/>
  <c r="AD21" i="2"/>
  <c r="AC21" i="2"/>
  <c r="T21" i="2"/>
  <c r="S21" i="2"/>
  <c r="R21" i="2"/>
  <c r="BL20" i="2"/>
  <c r="BK20" i="2"/>
  <c r="BJ20" i="2"/>
  <c r="BB20" i="2"/>
  <c r="BA20" i="2"/>
  <c r="AZ20" i="2"/>
  <c r="AY20" i="2"/>
  <c r="BC20" i="2" s="1"/>
  <c r="BF20" i="2" s="1"/>
  <c r="AP20" i="2"/>
  <c r="AO20" i="2"/>
  <c r="AQ20" i="2" s="1"/>
  <c r="AN20" i="2"/>
  <c r="AR20" i="2" s="1"/>
  <c r="AE20" i="2"/>
  <c r="AD20" i="2"/>
  <c r="AC20" i="2"/>
  <c r="V20" i="2"/>
  <c r="T20" i="2"/>
  <c r="S20" i="2"/>
  <c r="R20" i="2"/>
  <c r="BN19" i="2"/>
  <c r="BM19" i="2"/>
  <c r="BL19" i="2"/>
  <c r="BK19" i="2"/>
  <c r="BJ19" i="2"/>
  <c r="BC19" i="2"/>
  <c r="BB19" i="2"/>
  <c r="BE19" i="2" s="1"/>
  <c r="BA19" i="2"/>
  <c r="AZ19" i="2"/>
  <c r="AY19" i="2"/>
  <c r="AR19" i="2"/>
  <c r="AP19" i="2"/>
  <c r="AO19" i="2"/>
  <c r="AN19" i="2"/>
  <c r="AE19" i="2"/>
  <c r="AD19" i="2"/>
  <c r="AC19" i="2"/>
  <c r="U19" i="2"/>
  <c r="T19" i="2"/>
  <c r="S19" i="2"/>
  <c r="R19" i="2"/>
  <c r="V19" i="2" s="1"/>
  <c r="Y19" i="2" s="1"/>
  <c r="BL18" i="2"/>
  <c r="BK18" i="2"/>
  <c r="BM18" i="2" s="1"/>
  <c r="BJ18" i="2"/>
  <c r="BN18" i="2" s="1"/>
  <c r="BA18" i="2"/>
  <c r="AZ18" i="2"/>
  <c r="AY18" i="2"/>
  <c r="AP18" i="2"/>
  <c r="AO18" i="2"/>
  <c r="AN18" i="2"/>
  <c r="AG18" i="2"/>
  <c r="AF18" i="2"/>
  <c r="AE18" i="2"/>
  <c r="AD18" i="2"/>
  <c r="AC18" i="2"/>
  <c r="W18" i="2"/>
  <c r="V18" i="2"/>
  <c r="U18" i="2"/>
  <c r="X18" i="2" s="1"/>
  <c r="T18" i="2"/>
  <c r="S18" i="2"/>
  <c r="R18" i="2"/>
  <c r="BL17" i="2"/>
  <c r="BK17" i="2"/>
  <c r="BJ17" i="2"/>
  <c r="BA17" i="2"/>
  <c r="AZ17" i="2"/>
  <c r="BB17" i="2" s="1"/>
  <c r="AY17" i="2"/>
  <c r="BC17" i="2" s="1"/>
  <c r="BF17" i="2" s="1"/>
  <c r="AQ17" i="2"/>
  <c r="AP17" i="2"/>
  <c r="AO17" i="2"/>
  <c r="AN17" i="2"/>
  <c r="AR17" i="2" s="1"/>
  <c r="AH17" i="2"/>
  <c r="AG17" i="2"/>
  <c r="AF17" i="2"/>
  <c r="AE17" i="2"/>
  <c r="AD17" i="2"/>
  <c r="AC17" i="2"/>
  <c r="T17" i="2"/>
  <c r="S17" i="2"/>
  <c r="R17" i="2"/>
  <c r="BL16" i="2"/>
  <c r="BK16" i="2"/>
  <c r="BM16" i="2" s="1"/>
  <c r="BJ16" i="2"/>
  <c r="BN16" i="2" s="1"/>
  <c r="BQ16" i="2" s="1"/>
  <c r="BB16" i="2"/>
  <c r="BA16" i="2"/>
  <c r="AZ16" i="2"/>
  <c r="AY16" i="2"/>
  <c r="AR16" i="2"/>
  <c r="AQ16" i="2"/>
  <c r="AT16" i="2" s="1"/>
  <c r="AP16" i="2"/>
  <c r="AU16" i="2" s="1"/>
  <c r="AO16" i="2"/>
  <c r="AN16" i="2"/>
  <c r="AE16" i="2"/>
  <c r="AD16" i="2"/>
  <c r="AC16" i="2"/>
  <c r="T16" i="2"/>
  <c r="S16" i="2"/>
  <c r="U16" i="2" s="1"/>
  <c r="R16" i="2"/>
  <c r="V16" i="2" s="1"/>
  <c r="BL15" i="2"/>
  <c r="BK15" i="2"/>
  <c r="BJ15" i="2"/>
  <c r="BB15" i="2"/>
  <c r="BA15" i="2"/>
  <c r="AZ15" i="2"/>
  <c r="AY15" i="2"/>
  <c r="BC15" i="2" s="1"/>
  <c r="AP15" i="2"/>
  <c r="AO15" i="2"/>
  <c r="AN15" i="2"/>
  <c r="AE15" i="2"/>
  <c r="AD15" i="2"/>
  <c r="AF15" i="2" s="1"/>
  <c r="AC15" i="2"/>
  <c r="AG15" i="2" s="1"/>
  <c r="T15" i="2"/>
  <c r="S15" i="2"/>
  <c r="R15" i="2"/>
  <c r="BM14" i="2"/>
  <c r="BL14" i="2"/>
  <c r="BK14" i="2"/>
  <c r="BJ14" i="2"/>
  <c r="BN14" i="2" s="1"/>
  <c r="BA14" i="2"/>
  <c r="AZ14" i="2"/>
  <c r="AY14" i="2"/>
  <c r="AR14" i="2"/>
  <c r="AU14" i="2" s="1"/>
  <c r="AP14" i="2"/>
  <c r="AO14" i="2"/>
  <c r="AQ14" i="2" s="1"/>
  <c r="AN14" i="2"/>
  <c r="AE14" i="2"/>
  <c r="AD14" i="2"/>
  <c r="AC14" i="2"/>
  <c r="AG14" i="2" s="1"/>
  <c r="U14" i="2"/>
  <c r="T14" i="2"/>
  <c r="S14" i="2"/>
  <c r="R14" i="2"/>
  <c r="V14" i="2" s="1"/>
  <c r="BL13" i="2"/>
  <c r="BK13" i="2"/>
  <c r="BJ13" i="2"/>
  <c r="BA13" i="2"/>
  <c r="AZ13" i="2"/>
  <c r="BB13" i="2" s="1"/>
  <c r="AY13" i="2"/>
  <c r="BC13" i="2" s="1"/>
  <c r="AP13" i="2"/>
  <c r="AO13" i="2"/>
  <c r="AN13" i="2"/>
  <c r="AF13" i="2"/>
  <c r="AE13" i="2"/>
  <c r="AD13" i="2"/>
  <c r="AC13" i="2"/>
  <c r="AG13" i="2" s="1"/>
  <c r="T13" i="2"/>
  <c r="S13" i="2"/>
  <c r="R13" i="2"/>
  <c r="BN12" i="2"/>
  <c r="BL12" i="2"/>
  <c r="BK12" i="2"/>
  <c r="BM12" i="2" s="1"/>
  <c r="BJ12" i="2"/>
  <c r="BA12" i="2"/>
  <c r="AZ12" i="2"/>
  <c r="BB12" i="2" s="1"/>
  <c r="AY12" i="2"/>
  <c r="BC12" i="2" s="1"/>
  <c r="AR12" i="2"/>
  <c r="AQ12" i="2"/>
  <c r="AT12" i="2" s="1"/>
  <c r="AP12" i="2"/>
  <c r="AO12" i="2"/>
  <c r="AN12" i="2"/>
  <c r="AE12" i="2"/>
  <c r="AD12" i="2"/>
  <c r="AC12" i="2"/>
  <c r="T12" i="2"/>
  <c r="S12" i="2"/>
  <c r="U12" i="2" s="1"/>
  <c r="R12" i="2"/>
  <c r="V12" i="2" s="1"/>
  <c r="BL11" i="2"/>
  <c r="BK11" i="2"/>
  <c r="BJ11" i="2"/>
  <c r="BD11" i="2"/>
  <c r="BG11" i="2" s="1"/>
  <c r="BC11" i="2"/>
  <c r="BB11" i="2"/>
  <c r="BA11" i="2"/>
  <c r="BF11" i="2" s="1"/>
  <c r="AZ11" i="2"/>
  <c r="AY11" i="2"/>
  <c r="AP11" i="2"/>
  <c r="AO11" i="2"/>
  <c r="AN11" i="2"/>
  <c r="AG11" i="2"/>
  <c r="AE11" i="2"/>
  <c r="AD11" i="2"/>
  <c r="AF11" i="2" s="1"/>
  <c r="AC11" i="2"/>
  <c r="T11" i="2"/>
  <c r="S11" i="2"/>
  <c r="U11" i="2" s="1"/>
  <c r="R11" i="2"/>
  <c r="V11" i="2" s="1"/>
  <c r="BM10" i="2"/>
  <c r="BL10" i="2"/>
  <c r="BK10" i="2"/>
  <c r="BJ10" i="2"/>
  <c r="BN10" i="2" s="1"/>
  <c r="BA10" i="2"/>
  <c r="AZ10" i="2"/>
  <c r="AY10" i="2"/>
  <c r="AP10" i="2"/>
  <c r="AO10" i="2"/>
  <c r="AQ10" i="2" s="1"/>
  <c r="AN10" i="2"/>
  <c r="AR10" i="2" s="1"/>
  <c r="AE10" i="2"/>
  <c r="AD10" i="2"/>
  <c r="AC10" i="2"/>
  <c r="U10" i="2"/>
  <c r="T10" i="2"/>
  <c r="S10" i="2"/>
  <c r="R10" i="2"/>
  <c r="V10" i="2" s="1"/>
  <c r="BL9" i="2"/>
  <c r="BK9" i="2"/>
  <c r="BJ9" i="2"/>
  <c r="BC9" i="2"/>
  <c r="BA9" i="2"/>
  <c r="AZ9" i="2"/>
  <c r="BB9" i="2" s="1"/>
  <c r="AY9" i="2"/>
  <c r="AP9" i="2"/>
  <c r="AO9" i="2"/>
  <c r="AQ9" i="2" s="1"/>
  <c r="AN9" i="2"/>
  <c r="AR9" i="2" s="1"/>
  <c r="AG9" i="2"/>
  <c r="AF9" i="2"/>
  <c r="AI9" i="2" s="1"/>
  <c r="AE9" i="2"/>
  <c r="AD9" i="2"/>
  <c r="AC9" i="2"/>
  <c r="T9" i="2"/>
  <c r="S9" i="2"/>
  <c r="R9" i="2"/>
  <c r="BN8" i="2"/>
  <c r="BQ8" i="2" s="1"/>
  <c r="BL8" i="2"/>
  <c r="BK8" i="2"/>
  <c r="BM8" i="2" s="1"/>
  <c r="BJ8" i="2"/>
  <c r="BA8" i="2"/>
  <c r="AZ8" i="2"/>
  <c r="BB8" i="2" s="1"/>
  <c r="AY8" i="2"/>
  <c r="AP8" i="2"/>
  <c r="AO8" i="2"/>
  <c r="AQ8" i="2" s="1"/>
  <c r="AN8" i="2"/>
  <c r="AR8" i="2" s="1"/>
  <c r="AE8" i="2"/>
  <c r="AD8" i="2"/>
  <c r="AC8" i="2"/>
  <c r="T8" i="2"/>
  <c r="S8" i="2"/>
  <c r="U8" i="2" s="1"/>
  <c r="W8" i="2" s="1"/>
  <c r="R8" i="2"/>
  <c r="V8" i="2" s="1"/>
  <c r="BM7" i="2"/>
  <c r="BL7" i="2"/>
  <c r="BQ7" i="2" s="1"/>
  <c r="BK7" i="2"/>
  <c r="BJ7" i="2"/>
  <c r="BN7" i="2" s="1"/>
  <c r="BB7" i="2"/>
  <c r="BA7" i="2"/>
  <c r="AZ7" i="2"/>
  <c r="AY7" i="2"/>
  <c r="BC7" i="2" s="1"/>
  <c r="AP7" i="2"/>
  <c r="AO7" i="2"/>
  <c r="AN7" i="2"/>
  <c r="AG7" i="2"/>
  <c r="AJ7" i="2" s="1"/>
  <c r="AE7" i="2"/>
  <c r="AD7" i="2"/>
  <c r="AF7" i="2" s="1"/>
  <c r="AH7" i="2" s="1"/>
  <c r="AK7" i="2" s="1"/>
  <c r="AC7" i="2"/>
  <c r="T7" i="2"/>
  <c r="S7" i="2"/>
  <c r="U7" i="2" s="1"/>
  <c r="R7" i="2"/>
  <c r="BN6" i="2"/>
  <c r="BL6" i="2"/>
  <c r="BQ6" i="2" s="1"/>
  <c r="BK6" i="2"/>
  <c r="BM6" i="2" s="1"/>
  <c r="BJ6" i="2"/>
  <c r="BA6" i="2"/>
  <c r="AZ6" i="2"/>
  <c r="AY6" i="2"/>
  <c r="AU6" i="2"/>
  <c r="AR6" i="2"/>
  <c r="AP6" i="2"/>
  <c r="AO6" i="2"/>
  <c r="AQ6" i="2" s="1"/>
  <c r="AS6" i="2" s="1"/>
  <c r="AV6" i="2" s="1"/>
  <c r="AN6" i="2"/>
  <c r="AE6" i="2"/>
  <c r="AD6" i="2"/>
  <c r="AC6" i="2"/>
  <c r="U6" i="2"/>
  <c r="T6" i="2"/>
  <c r="S6" i="2"/>
  <c r="R6" i="2"/>
  <c r="V6" i="2" s="1"/>
  <c r="BL5" i="2"/>
  <c r="BK5" i="2"/>
  <c r="BJ5" i="2"/>
  <c r="BN5" i="2" s="1"/>
  <c r="BA5" i="2"/>
  <c r="AZ5" i="2"/>
  <c r="AY5" i="2"/>
  <c r="BC5" i="2" s="1"/>
  <c r="AP5" i="2"/>
  <c r="AR5" i="2" s="1"/>
  <c r="AO5" i="2"/>
  <c r="AN5" i="2"/>
  <c r="AG5" i="2"/>
  <c r="AF5" i="2"/>
  <c r="AI5" i="2" s="1"/>
  <c r="AE5" i="2"/>
  <c r="AD5" i="2"/>
  <c r="AC5" i="2"/>
  <c r="V5" i="2"/>
  <c r="Y5" i="2" s="1"/>
  <c r="U5" i="2"/>
  <c r="X5" i="2" s="1"/>
  <c r="T5" i="2"/>
  <c r="S5" i="2"/>
  <c r="R5" i="2"/>
  <c r="BL4" i="2"/>
  <c r="BK4" i="2"/>
  <c r="BM4" i="2" s="1"/>
  <c r="BJ4" i="2"/>
  <c r="BN4" i="2" s="1"/>
  <c r="BA4" i="2"/>
  <c r="AZ4" i="2"/>
  <c r="AY4" i="2"/>
  <c r="BC4" i="2" s="1"/>
  <c r="AP4" i="2"/>
  <c r="AO4" i="2"/>
  <c r="AQ4" i="2" s="1"/>
  <c r="AN4" i="2"/>
  <c r="AR4" i="2" s="1"/>
  <c r="AE4" i="2"/>
  <c r="AG4" i="2" s="1"/>
  <c r="AD4" i="2"/>
  <c r="AC4" i="2"/>
  <c r="V4" i="2"/>
  <c r="Y4" i="2" s="1"/>
  <c r="U4" i="2"/>
  <c r="X4" i="2" s="1"/>
  <c r="T4" i="2"/>
  <c r="S4" i="2"/>
  <c r="R4" i="2"/>
  <c r="BL3" i="2"/>
  <c r="BK3" i="2"/>
  <c r="BJ3" i="2"/>
  <c r="BN3" i="2" s="1"/>
  <c r="BQ3" i="2" s="1"/>
  <c r="BA3" i="2"/>
  <c r="AZ3" i="2"/>
  <c r="BB3" i="2" s="1"/>
  <c r="AY3" i="2"/>
  <c r="BC3" i="2" s="1"/>
  <c r="AP3" i="2"/>
  <c r="AR3" i="2" s="1"/>
  <c r="AO3" i="2"/>
  <c r="AN3" i="2"/>
  <c r="AG3" i="2"/>
  <c r="AJ3" i="2" s="1"/>
  <c r="AF3" i="2"/>
  <c r="AI3" i="2" s="1"/>
  <c r="AE3" i="2"/>
  <c r="AD3" i="2"/>
  <c r="AC3" i="2"/>
  <c r="T3" i="2"/>
  <c r="S3" i="2"/>
  <c r="R3" i="2"/>
  <c r="V3" i="2" s="1"/>
  <c r="Y3" i="2" s="1"/>
  <c r="BL2" i="2"/>
  <c r="BK2" i="2"/>
  <c r="BM2" i="2" s="1"/>
  <c r="BJ2" i="2"/>
  <c r="BN2" i="2" s="1"/>
  <c r="BA2" i="2"/>
  <c r="BC2" i="2" s="1"/>
  <c r="AZ2" i="2"/>
  <c r="AY2" i="2"/>
  <c r="AR2" i="2"/>
  <c r="AU2" i="2" s="1"/>
  <c r="AQ2" i="2"/>
  <c r="AT2" i="2" s="1"/>
  <c r="AP2" i="2"/>
  <c r="AO2" i="2"/>
  <c r="AN2" i="2"/>
  <c r="AE2" i="2"/>
  <c r="AD2" i="2"/>
  <c r="AC2" i="2"/>
  <c r="AG2" i="2" s="1"/>
  <c r="AJ2" i="2" s="1"/>
  <c r="T2" i="2"/>
  <c r="S2" i="2"/>
  <c r="U2" i="2" s="1"/>
  <c r="R2" i="2"/>
  <c r="V2" i="2" s="1"/>
  <c r="R88" i="3"/>
  <c r="S88" i="3"/>
  <c r="T88" i="3"/>
  <c r="AC88" i="3"/>
  <c r="AG88" i="3" s="1"/>
  <c r="AD88" i="3"/>
  <c r="AE88" i="3"/>
  <c r="AJ88" i="3" s="1"/>
  <c r="AF88" i="3"/>
  <c r="AI88" i="3" s="1"/>
  <c r="AN88" i="3"/>
  <c r="AR88" i="3" s="1"/>
  <c r="AO88" i="3"/>
  <c r="AP88" i="3"/>
  <c r="AQ88" i="3"/>
  <c r="AY88" i="3"/>
  <c r="AZ88" i="3"/>
  <c r="BB88" i="3" s="1"/>
  <c r="BA88" i="3"/>
  <c r="BC88" i="3"/>
  <c r="BF88" i="3"/>
  <c r="BJ88" i="3"/>
  <c r="BK88" i="3"/>
  <c r="BL88" i="3"/>
  <c r="R89" i="3"/>
  <c r="V89" i="3" s="1"/>
  <c r="S89" i="3"/>
  <c r="T89" i="3"/>
  <c r="Y89" i="3" s="1"/>
  <c r="U89" i="3"/>
  <c r="X89" i="3" s="1"/>
  <c r="AC89" i="3"/>
  <c r="AG89" i="3" s="1"/>
  <c r="AD89" i="3"/>
  <c r="AE89" i="3"/>
  <c r="AF89" i="3"/>
  <c r="AN89" i="3"/>
  <c r="AO89" i="3"/>
  <c r="AQ89" i="3" s="1"/>
  <c r="AP89" i="3"/>
  <c r="AR89" i="3"/>
  <c r="AU89" i="3"/>
  <c r="AY89" i="3"/>
  <c r="AZ89" i="3"/>
  <c r="BB89" i="3" s="1"/>
  <c r="BA89" i="3"/>
  <c r="BJ89" i="3"/>
  <c r="BN89" i="3" s="1"/>
  <c r="BK89" i="3"/>
  <c r="BL89" i="3"/>
  <c r="BQ89" i="3" s="1"/>
  <c r="BM89" i="3"/>
  <c r="BP89" i="3" s="1"/>
  <c r="R90" i="3"/>
  <c r="V90" i="3" s="1"/>
  <c r="S90" i="3"/>
  <c r="T90" i="3"/>
  <c r="U90" i="3"/>
  <c r="AC90" i="3"/>
  <c r="AD90" i="3"/>
  <c r="AF90" i="3" s="1"/>
  <c r="AE90" i="3"/>
  <c r="AG90" i="3"/>
  <c r="AJ90" i="3"/>
  <c r="AN90" i="3"/>
  <c r="AO90" i="3"/>
  <c r="AQ90" i="3" s="1"/>
  <c r="AP90" i="3"/>
  <c r="AY90" i="3"/>
  <c r="BC90" i="3" s="1"/>
  <c r="AZ90" i="3"/>
  <c r="BA90" i="3"/>
  <c r="BF90" i="3" s="1"/>
  <c r="BB90" i="3"/>
  <c r="BE90" i="3" s="1"/>
  <c r="BJ90" i="3"/>
  <c r="BN90" i="3" s="1"/>
  <c r="BK90" i="3"/>
  <c r="BL90" i="3"/>
  <c r="BM90" i="3"/>
  <c r="R91" i="3"/>
  <c r="S91" i="3"/>
  <c r="U91" i="3" s="1"/>
  <c r="T91" i="3"/>
  <c r="V91" i="3"/>
  <c r="Y91" i="3"/>
  <c r="AC91" i="3"/>
  <c r="AD91" i="3"/>
  <c r="AF91" i="3" s="1"/>
  <c r="AE91" i="3"/>
  <c r="AN91" i="3"/>
  <c r="AR91" i="3" s="1"/>
  <c r="AO91" i="3"/>
  <c r="AP91" i="3"/>
  <c r="AU91" i="3" s="1"/>
  <c r="AQ91" i="3"/>
  <c r="AT91" i="3" s="1"/>
  <c r="AY91" i="3"/>
  <c r="BC91" i="3" s="1"/>
  <c r="AZ91" i="3"/>
  <c r="BA91" i="3"/>
  <c r="BB91" i="3"/>
  <c r="BJ91" i="3"/>
  <c r="BK91" i="3"/>
  <c r="BM91" i="3" s="1"/>
  <c r="BL91" i="3"/>
  <c r="BN91" i="3"/>
  <c r="BQ91" i="3"/>
  <c r="R92" i="3"/>
  <c r="S92" i="3"/>
  <c r="U92" i="3" s="1"/>
  <c r="T92" i="3"/>
  <c r="AC92" i="3"/>
  <c r="AG92" i="3" s="1"/>
  <c r="AD92" i="3"/>
  <c r="AE92" i="3"/>
  <c r="AJ92" i="3" s="1"/>
  <c r="AF92" i="3"/>
  <c r="AI92" i="3" s="1"/>
  <c r="AN92" i="3"/>
  <c r="AR92" i="3" s="1"/>
  <c r="AO92" i="3"/>
  <c r="AP92" i="3"/>
  <c r="AQ92" i="3"/>
  <c r="AY92" i="3"/>
  <c r="AZ92" i="3"/>
  <c r="BB92" i="3" s="1"/>
  <c r="BA92" i="3"/>
  <c r="BC92" i="3"/>
  <c r="BF92" i="3"/>
  <c r="BJ92" i="3"/>
  <c r="BK92" i="3"/>
  <c r="BM92" i="3" s="1"/>
  <c r="BL92" i="3"/>
  <c r="R93" i="3"/>
  <c r="V93" i="3" s="1"/>
  <c r="S93" i="3"/>
  <c r="T93" i="3"/>
  <c r="Y93" i="3" s="1"/>
  <c r="U93" i="3"/>
  <c r="X93" i="3" s="1"/>
  <c r="AC93" i="3"/>
  <c r="AG93" i="3" s="1"/>
  <c r="AD93" i="3"/>
  <c r="AE93" i="3"/>
  <c r="AF93" i="3"/>
  <c r="AN93" i="3"/>
  <c r="AO93" i="3"/>
  <c r="AQ93" i="3" s="1"/>
  <c r="AP93" i="3"/>
  <c r="AR93" i="3"/>
  <c r="AU93" i="3"/>
  <c r="AY93" i="3"/>
  <c r="AZ93" i="3"/>
  <c r="BB93" i="3" s="1"/>
  <c r="BA93" i="3"/>
  <c r="BJ93" i="3"/>
  <c r="BN93" i="3" s="1"/>
  <c r="BK93" i="3"/>
  <c r="BL93" i="3"/>
  <c r="BQ93" i="3" s="1"/>
  <c r="BM93" i="3"/>
  <c r="BP93" i="3" s="1"/>
  <c r="BL87" i="3"/>
  <c r="BK87" i="3"/>
  <c r="BJ87" i="3"/>
  <c r="BC87" i="3"/>
  <c r="BA87" i="3"/>
  <c r="BB87" i="3" s="1"/>
  <c r="AZ87" i="3"/>
  <c r="AY87" i="3"/>
  <c r="AT87" i="3"/>
  <c r="AR87" i="3"/>
  <c r="AP87" i="3"/>
  <c r="AO87" i="3"/>
  <c r="AQ87" i="3" s="1"/>
  <c r="AS87" i="3" s="1"/>
  <c r="AN87" i="3"/>
  <c r="AE87" i="3"/>
  <c r="AD87" i="3"/>
  <c r="AF87" i="3" s="1"/>
  <c r="AC87" i="3"/>
  <c r="AG87" i="3" s="1"/>
  <c r="T87" i="3"/>
  <c r="S87" i="3"/>
  <c r="R87" i="3"/>
  <c r="BN86" i="3"/>
  <c r="BL86" i="3"/>
  <c r="BM86" i="3" s="1"/>
  <c r="BK86" i="3"/>
  <c r="BJ86" i="3"/>
  <c r="BE86" i="3"/>
  <c r="BC86" i="3"/>
  <c r="BA86" i="3"/>
  <c r="AZ86" i="3"/>
  <c r="BB86" i="3" s="1"/>
  <c r="BD86" i="3" s="1"/>
  <c r="AY86" i="3"/>
  <c r="AP86" i="3"/>
  <c r="AO86" i="3"/>
  <c r="AQ86" i="3" s="1"/>
  <c r="AN86" i="3"/>
  <c r="AR86" i="3" s="1"/>
  <c r="AE86" i="3"/>
  <c r="AD86" i="3"/>
  <c r="AC86" i="3"/>
  <c r="V86" i="3"/>
  <c r="T86" i="3"/>
  <c r="U86" i="3" s="1"/>
  <c r="S86" i="3"/>
  <c r="R86" i="3"/>
  <c r="BP85" i="3"/>
  <c r="BN85" i="3"/>
  <c r="BL85" i="3"/>
  <c r="BK85" i="3"/>
  <c r="BM85" i="3" s="1"/>
  <c r="BO85" i="3" s="1"/>
  <c r="BJ85" i="3"/>
  <c r="BA85" i="3"/>
  <c r="AZ85" i="3"/>
  <c r="BB85" i="3" s="1"/>
  <c r="AY85" i="3"/>
  <c r="BC85" i="3" s="1"/>
  <c r="AP85" i="3"/>
  <c r="AO85" i="3"/>
  <c r="AN85" i="3"/>
  <c r="AR85" i="3" s="1"/>
  <c r="AG85" i="3"/>
  <c r="AE85" i="3"/>
  <c r="AF85" i="3" s="1"/>
  <c r="AD85" i="3"/>
  <c r="AC85" i="3"/>
  <c r="V85" i="3"/>
  <c r="T85" i="3"/>
  <c r="S85" i="3"/>
  <c r="U85" i="3" s="1"/>
  <c r="R85" i="3"/>
  <c r="BL84" i="3"/>
  <c r="BK84" i="3"/>
  <c r="BM84" i="3" s="1"/>
  <c r="BJ84" i="3"/>
  <c r="BN84" i="3" s="1"/>
  <c r="BA84" i="3"/>
  <c r="AZ84" i="3"/>
  <c r="AY84" i="3"/>
  <c r="BC84" i="3" s="1"/>
  <c r="AR84" i="3"/>
  <c r="AP84" i="3"/>
  <c r="AQ84" i="3" s="1"/>
  <c r="AO84" i="3"/>
  <c r="AN84" i="3"/>
  <c r="AG84" i="3"/>
  <c r="AE84" i="3"/>
  <c r="AD84" i="3"/>
  <c r="AF84" i="3" s="1"/>
  <c r="AH84" i="3" s="1"/>
  <c r="AC84" i="3"/>
  <c r="T84" i="3"/>
  <c r="S84" i="3"/>
  <c r="U84" i="3" s="1"/>
  <c r="R84" i="3"/>
  <c r="V84" i="3" s="1"/>
  <c r="BL83" i="3"/>
  <c r="BK83" i="3"/>
  <c r="BJ83" i="3"/>
  <c r="BN83" i="3" s="1"/>
  <c r="BC83" i="3"/>
  <c r="BA83" i="3"/>
  <c r="BB83" i="3" s="1"/>
  <c r="AZ83" i="3"/>
  <c r="AY83" i="3"/>
  <c r="AR83" i="3"/>
  <c r="AP83" i="3"/>
  <c r="AO83" i="3"/>
  <c r="AQ83" i="3" s="1"/>
  <c r="AN83" i="3"/>
  <c r="AE83" i="3"/>
  <c r="AJ83" i="3" s="1"/>
  <c r="AD83" i="3"/>
  <c r="AF83" i="3" s="1"/>
  <c r="AC83" i="3"/>
  <c r="AG83" i="3" s="1"/>
  <c r="T83" i="3"/>
  <c r="S83" i="3"/>
  <c r="R83" i="3"/>
  <c r="V83" i="3" s="1"/>
  <c r="BN82" i="3"/>
  <c r="BL82" i="3"/>
  <c r="BM82" i="3" s="1"/>
  <c r="BK82" i="3"/>
  <c r="BJ82" i="3"/>
  <c r="BC82" i="3"/>
  <c r="BA82" i="3"/>
  <c r="AZ82" i="3"/>
  <c r="BB82" i="3" s="1"/>
  <c r="BD82" i="3" s="1"/>
  <c r="AY82" i="3"/>
  <c r="AP82" i="3"/>
  <c r="AU82" i="3" s="1"/>
  <c r="AO82" i="3"/>
  <c r="AQ82" i="3" s="1"/>
  <c r="AN82" i="3"/>
  <c r="AR82" i="3" s="1"/>
  <c r="AE82" i="3"/>
  <c r="AD82" i="3"/>
  <c r="AC82" i="3"/>
  <c r="AG82" i="3" s="1"/>
  <c r="V82" i="3"/>
  <c r="T82" i="3"/>
  <c r="U82" i="3" s="1"/>
  <c r="S82" i="3"/>
  <c r="R82" i="3"/>
  <c r="BN81" i="3"/>
  <c r="BL81" i="3"/>
  <c r="BK81" i="3"/>
  <c r="BM81" i="3" s="1"/>
  <c r="BO81" i="3" s="1"/>
  <c r="BJ81" i="3"/>
  <c r="BA81" i="3"/>
  <c r="BF81" i="3" s="1"/>
  <c r="AZ81" i="3"/>
  <c r="BB81" i="3" s="1"/>
  <c r="AY81" i="3"/>
  <c r="BC81" i="3" s="1"/>
  <c r="AP81" i="3"/>
  <c r="AO81" i="3"/>
  <c r="AN81" i="3"/>
  <c r="AG81" i="3"/>
  <c r="AE81" i="3"/>
  <c r="AF81" i="3" s="1"/>
  <c r="AD81" i="3"/>
  <c r="AC81" i="3"/>
  <c r="X81" i="3"/>
  <c r="V81" i="3"/>
  <c r="Z81" i="3" s="1"/>
  <c r="T81" i="3"/>
  <c r="S81" i="3"/>
  <c r="U81" i="3" s="1"/>
  <c r="W81" i="3" s="1"/>
  <c r="R81" i="3"/>
  <c r="BL80" i="3"/>
  <c r="BK80" i="3"/>
  <c r="BJ80" i="3"/>
  <c r="BN80" i="3" s="1"/>
  <c r="BA80" i="3"/>
  <c r="AZ80" i="3"/>
  <c r="AY80" i="3"/>
  <c r="AR80" i="3"/>
  <c r="AP80" i="3"/>
  <c r="AQ80" i="3" s="1"/>
  <c r="AO80" i="3"/>
  <c r="AN80" i="3"/>
  <c r="AI80" i="3"/>
  <c r="AG80" i="3"/>
  <c r="AK80" i="3" s="1"/>
  <c r="AE80" i="3"/>
  <c r="AD80" i="3"/>
  <c r="AF80" i="3" s="1"/>
  <c r="AH80" i="3" s="1"/>
  <c r="AC80" i="3"/>
  <c r="T80" i="3"/>
  <c r="S80" i="3"/>
  <c r="R80" i="3"/>
  <c r="V80" i="3" s="1"/>
  <c r="BL79" i="3"/>
  <c r="BK79" i="3"/>
  <c r="BM79" i="3" s="1"/>
  <c r="BJ79" i="3"/>
  <c r="BN79" i="3" s="1"/>
  <c r="BA79" i="3"/>
  <c r="AZ79" i="3"/>
  <c r="AY79" i="3"/>
  <c r="AT79" i="3"/>
  <c r="AR79" i="3"/>
  <c r="AP79" i="3"/>
  <c r="AO79" i="3"/>
  <c r="AQ79" i="3" s="1"/>
  <c r="AS79" i="3" s="1"/>
  <c r="AN79" i="3"/>
  <c r="AE79" i="3"/>
  <c r="AJ79" i="3" s="1"/>
  <c r="AD79" i="3"/>
  <c r="AC79" i="3"/>
  <c r="AG79" i="3" s="1"/>
  <c r="T79" i="3"/>
  <c r="S79" i="3"/>
  <c r="R79" i="3"/>
  <c r="BL78" i="3"/>
  <c r="BK78" i="3"/>
  <c r="BJ78" i="3"/>
  <c r="BE78" i="3"/>
  <c r="BC78" i="3"/>
  <c r="BA78" i="3"/>
  <c r="AZ78" i="3"/>
  <c r="BB78" i="3" s="1"/>
  <c r="BD78" i="3" s="1"/>
  <c r="AY78" i="3"/>
  <c r="AP78" i="3"/>
  <c r="AO78" i="3"/>
  <c r="AN78" i="3"/>
  <c r="AR78" i="3" s="1"/>
  <c r="AE78" i="3"/>
  <c r="AD78" i="3"/>
  <c r="AC78" i="3"/>
  <c r="V78" i="3"/>
  <c r="T78" i="3"/>
  <c r="S78" i="3"/>
  <c r="R78" i="3"/>
  <c r="BN77" i="3"/>
  <c r="BL77" i="3"/>
  <c r="BK77" i="3"/>
  <c r="BM77" i="3" s="1"/>
  <c r="BJ77" i="3"/>
  <c r="BA77" i="3"/>
  <c r="AZ77" i="3"/>
  <c r="AY77" i="3"/>
  <c r="BC77" i="3" s="1"/>
  <c r="AP77" i="3"/>
  <c r="AO77" i="3"/>
  <c r="AQ77" i="3" s="1"/>
  <c r="AN77" i="3"/>
  <c r="AE77" i="3"/>
  <c r="AD77" i="3"/>
  <c r="AC77" i="3"/>
  <c r="V77" i="3"/>
  <c r="T77" i="3"/>
  <c r="S77" i="3"/>
  <c r="U77" i="3" s="1"/>
  <c r="X77" i="3" s="1"/>
  <c r="R77" i="3"/>
  <c r="BL76" i="3"/>
  <c r="BK76" i="3"/>
  <c r="BJ76" i="3"/>
  <c r="BN76" i="3" s="1"/>
  <c r="BA76" i="3"/>
  <c r="AZ76" i="3"/>
  <c r="BB76" i="3" s="1"/>
  <c r="AY76" i="3"/>
  <c r="BC76" i="3" s="1"/>
  <c r="AP76" i="3"/>
  <c r="AO76" i="3"/>
  <c r="AN76" i="3"/>
  <c r="AI76" i="3"/>
  <c r="AE76" i="3"/>
  <c r="AL76" i="3" s="1"/>
  <c r="AD76" i="3"/>
  <c r="AF76" i="3" s="1"/>
  <c r="AC76" i="3"/>
  <c r="AG76" i="3" s="1"/>
  <c r="T76" i="3"/>
  <c r="S76" i="3"/>
  <c r="R76" i="3"/>
  <c r="BL75" i="3"/>
  <c r="BK75" i="3"/>
  <c r="BJ75" i="3"/>
  <c r="BC75" i="3"/>
  <c r="BA75" i="3"/>
  <c r="AZ75" i="3"/>
  <c r="AY75" i="3"/>
  <c r="AT75" i="3"/>
  <c r="AP75" i="3"/>
  <c r="AO75" i="3"/>
  <c r="AQ75" i="3" s="1"/>
  <c r="AN75" i="3"/>
  <c r="AR75" i="3" s="1"/>
  <c r="AE75" i="3"/>
  <c r="AD75" i="3"/>
  <c r="AC75" i="3"/>
  <c r="V75" i="3"/>
  <c r="T75" i="3"/>
  <c r="S75" i="3"/>
  <c r="U75" i="3" s="1"/>
  <c r="R75" i="3"/>
  <c r="BN74" i="3"/>
  <c r="BL74" i="3"/>
  <c r="BK74" i="3"/>
  <c r="BJ74" i="3"/>
  <c r="BA74" i="3"/>
  <c r="AZ74" i="3"/>
  <c r="AY74" i="3"/>
  <c r="BC74" i="3" s="1"/>
  <c r="AP74" i="3"/>
  <c r="AO74" i="3"/>
  <c r="AN74" i="3"/>
  <c r="AG74" i="3"/>
  <c r="AE74" i="3"/>
  <c r="AD74" i="3"/>
  <c r="AF74" i="3" s="1"/>
  <c r="AC74" i="3"/>
  <c r="V74" i="3"/>
  <c r="U74" i="3"/>
  <c r="T74" i="3"/>
  <c r="S74" i="3"/>
  <c r="R74" i="3"/>
  <c r="BN73" i="3"/>
  <c r="BL73" i="3"/>
  <c r="BK73" i="3"/>
  <c r="BM73" i="3" s="1"/>
  <c r="BJ73" i="3"/>
  <c r="BF73" i="3"/>
  <c r="BC73" i="3"/>
  <c r="BB73" i="3"/>
  <c r="BA73" i="3"/>
  <c r="AZ73" i="3"/>
  <c r="AY73" i="3"/>
  <c r="AV73" i="3"/>
  <c r="AS73" i="3"/>
  <c r="AR73" i="3"/>
  <c r="AP73" i="3"/>
  <c r="AO73" i="3"/>
  <c r="AQ73" i="3" s="1"/>
  <c r="AT73" i="3" s="1"/>
  <c r="AW73" i="3" s="1"/>
  <c r="AN73" i="3"/>
  <c r="AG73" i="3"/>
  <c r="AJ73" i="3" s="1"/>
  <c r="AF73" i="3"/>
  <c r="AE73" i="3"/>
  <c r="AD73" i="3"/>
  <c r="AC73" i="3"/>
  <c r="V73" i="3"/>
  <c r="T73" i="3"/>
  <c r="S73" i="3"/>
  <c r="U73" i="3" s="1"/>
  <c r="R73" i="3"/>
  <c r="BN72" i="3"/>
  <c r="BM72" i="3"/>
  <c r="BL72" i="3"/>
  <c r="BK72" i="3"/>
  <c r="BJ72" i="3"/>
  <c r="BC72" i="3"/>
  <c r="BA72" i="3"/>
  <c r="AZ72" i="3"/>
  <c r="BB72" i="3" s="1"/>
  <c r="AY72" i="3"/>
  <c r="AR72" i="3"/>
  <c r="AQ72" i="3"/>
  <c r="AP72" i="3"/>
  <c r="AO72" i="3"/>
  <c r="AN72" i="3"/>
  <c r="AG72" i="3"/>
  <c r="AE72" i="3"/>
  <c r="AD72" i="3"/>
  <c r="AF72" i="3" s="1"/>
  <c r="AC72" i="3"/>
  <c r="Y72" i="3"/>
  <c r="V72" i="3"/>
  <c r="U72" i="3"/>
  <c r="T72" i="3"/>
  <c r="S72" i="3"/>
  <c r="R72" i="3"/>
  <c r="BR71" i="3"/>
  <c r="BO71" i="3"/>
  <c r="BN71" i="3"/>
  <c r="BL71" i="3"/>
  <c r="BK71" i="3"/>
  <c r="BM71" i="3" s="1"/>
  <c r="BP71" i="3" s="1"/>
  <c r="BS71" i="3" s="1"/>
  <c r="BJ71" i="3"/>
  <c r="BC71" i="3"/>
  <c r="BF71" i="3" s="1"/>
  <c r="BA71" i="3"/>
  <c r="AZ71" i="3"/>
  <c r="AY71" i="3"/>
  <c r="AU71" i="3"/>
  <c r="AR71" i="3"/>
  <c r="AP71" i="3"/>
  <c r="AO71" i="3"/>
  <c r="AQ71" i="3" s="1"/>
  <c r="AT71" i="3" s="1"/>
  <c r="AN71" i="3"/>
  <c r="AG71" i="3"/>
  <c r="AE71" i="3"/>
  <c r="AD71" i="3"/>
  <c r="AF71" i="3" s="1"/>
  <c r="AC71" i="3"/>
  <c r="T71" i="3"/>
  <c r="S71" i="3"/>
  <c r="R71" i="3"/>
  <c r="V71" i="3" s="1"/>
  <c r="BN70" i="3"/>
  <c r="BQ70" i="3" s="1"/>
  <c r="BL70" i="3"/>
  <c r="BK70" i="3"/>
  <c r="BM70" i="3" s="1"/>
  <c r="BJ70" i="3"/>
  <c r="BF70" i="3"/>
  <c r="BC70" i="3"/>
  <c r="BA70" i="3"/>
  <c r="AZ70" i="3"/>
  <c r="BB70" i="3" s="1"/>
  <c r="AY70" i="3"/>
  <c r="AP70" i="3"/>
  <c r="AO70" i="3"/>
  <c r="AQ70" i="3" s="1"/>
  <c r="AN70" i="3"/>
  <c r="AR70" i="3" s="1"/>
  <c r="AU70" i="3" s="1"/>
  <c r="AE70" i="3"/>
  <c r="AD70" i="3"/>
  <c r="AC70" i="3"/>
  <c r="AG70" i="3" s="1"/>
  <c r="Y70" i="3"/>
  <c r="W70" i="3"/>
  <c r="V70" i="3"/>
  <c r="T70" i="3"/>
  <c r="S70" i="3"/>
  <c r="U70" i="3" s="1"/>
  <c r="X70" i="3" s="1"/>
  <c r="AA70" i="3" s="1"/>
  <c r="R70" i="3"/>
  <c r="BP69" i="3"/>
  <c r="BS69" i="3" s="1"/>
  <c r="BN69" i="3"/>
  <c r="BQ69" i="3" s="1"/>
  <c r="BL69" i="3"/>
  <c r="BK69" i="3"/>
  <c r="BM69" i="3" s="1"/>
  <c r="BO69" i="3" s="1"/>
  <c r="BJ69" i="3"/>
  <c r="BE69" i="3"/>
  <c r="BH69" i="3" s="1"/>
  <c r="BD69" i="3"/>
  <c r="BG69" i="3" s="1"/>
  <c r="BA69" i="3"/>
  <c r="AZ69" i="3"/>
  <c r="BB69" i="3" s="1"/>
  <c r="AY69" i="3"/>
  <c r="BC69" i="3" s="1"/>
  <c r="BF69" i="3" s="1"/>
  <c r="AQ69" i="3"/>
  <c r="AT69" i="3" s="1"/>
  <c r="AP69" i="3"/>
  <c r="AO69" i="3"/>
  <c r="AN69" i="3"/>
  <c r="AR69" i="3" s="1"/>
  <c r="AU69" i="3" s="1"/>
  <c r="AG69" i="3"/>
  <c r="AE69" i="3"/>
  <c r="AD69" i="3"/>
  <c r="AC69" i="3"/>
  <c r="X69" i="3"/>
  <c r="AA69" i="3" s="1"/>
  <c r="V69" i="3"/>
  <c r="Y69" i="3" s="1"/>
  <c r="U69" i="3"/>
  <c r="W69" i="3" s="1"/>
  <c r="T69" i="3"/>
  <c r="S69" i="3"/>
  <c r="R69" i="3"/>
  <c r="BM68" i="3"/>
  <c r="BO68" i="3" s="1"/>
  <c r="BR68" i="3" s="1"/>
  <c r="BL68" i="3"/>
  <c r="BK68" i="3"/>
  <c r="BJ68" i="3"/>
  <c r="BN68" i="3" s="1"/>
  <c r="BQ68" i="3" s="1"/>
  <c r="BA68" i="3"/>
  <c r="AZ68" i="3"/>
  <c r="AY68" i="3"/>
  <c r="AR68" i="3"/>
  <c r="AU68" i="3" s="1"/>
  <c r="AP68" i="3"/>
  <c r="AO68" i="3"/>
  <c r="AQ68" i="3" s="1"/>
  <c r="AN68" i="3"/>
  <c r="AG68" i="3"/>
  <c r="AJ68" i="3" s="1"/>
  <c r="AF68" i="3"/>
  <c r="AE68" i="3"/>
  <c r="AD68" i="3"/>
  <c r="AC68" i="3"/>
  <c r="U68" i="3"/>
  <c r="T68" i="3"/>
  <c r="S68" i="3"/>
  <c r="R68" i="3"/>
  <c r="V68" i="3" s="1"/>
  <c r="BL67" i="3"/>
  <c r="BK67" i="3"/>
  <c r="BJ67" i="3"/>
  <c r="BC67" i="3"/>
  <c r="BF67" i="3" s="1"/>
  <c r="BA67" i="3"/>
  <c r="AZ67" i="3"/>
  <c r="BB67" i="3" s="1"/>
  <c r="AY67" i="3"/>
  <c r="AU67" i="3"/>
  <c r="AR67" i="3"/>
  <c r="AP67" i="3"/>
  <c r="AO67" i="3"/>
  <c r="AQ67" i="3" s="1"/>
  <c r="AN67" i="3"/>
  <c r="AE67" i="3"/>
  <c r="AD67" i="3"/>
  <c r="AF67" i="3" s="1"/>
  <c r="AC67" i="3"/>
  <c r="AG67" i="3" s="1"/>
  <c r="AJ67" i="3" s="1"/>
  <c r="Y67" i="3"/>
  <c r="T67" i="3"/>
  <c r="S67" i="3"/>
  <c r="R67" i="3"/>
  <c r="V67" i="3" s="1"/>
  <c r="BQ66" i="3"/>
  <c r="BO66" i="3"/>
  <c r="BN66" i="3"/>
  <c r="BL66" i="3"/>
  <c r="BK66" i="3"/>
  <c r="BM66" i="3" s="1"/>
  <c r="BP66" i="3" s="1"/>
  <c r="BS66" i="3" s="1"/>
  <c r="BJ66" i="3"/>
  <c r="BC66" i="3"/>
  <c r="BA66" i="3"/>
  <c r="AZ66" i="3"/>
  <c r="BB66" i="3" s="1"/>
  <c r="AY66" i="3"/>
  <c r="AP66" i="3"/>
  <c r="AO66" i="3"/>
  <c r="AQ66" i="3" s="1"/>
  <c r="AN66" i="3"/>
  <c r="AR66" i="3" s="1"/>
  <c r="AU66" i="3" s="1"/>
  <c r="AF66" i="3"/>
  <c r="AE66" i="3"/>
  <c r="AJ66" i="3" s="1"/>
  <c r="AD66" i="3"/>
  <c r="AC66" i="3"/>
  <c r="AG66" i="3" s="1"/>
  <c r="V66" i="3"/>
  <c r="Y66" i="3" s="1"/>
  <c r="T66" i="3"/>
  <c r="S66" i="3"/>
  <c r="R66" i="3"/>
  <c r="BN65" i="3"/>
  <c r="BQ65" i="3" s="1"/>
  <c r="BM65" i="3"/>
  <c r="BO65" i="3" s="1"/>
  <c r="BL65" i="3"/>
  <c r="BR65" i="3" s="1"/>
  <c r="BK65" i="3"/>
  <c r="BJ65" i="3"/>
  <c r="BB65" i="3"/>
  <c r="BA65" i="3"/>
  <c r="AZ65" i="3"/>
  <c r="AY65" i="3"/>
  <c r="BC65" i="3" s="1"/>
  <c r="BF65" i="3" s="1"/>
  <c r="AP65" i="3"/>
  <c r="AO65" i="3"/>
  <c r="AN65" i="3"/>
  <c r="AG65" i="3"/>
  <c r="AJ65" i="3" s="1"/>
  <c r="AE65" i="3"/>
  <c r="AD65" i="3"/>
  <c r="AF65" i="3" s="1"/>
  <c r="AC65" i="3"/>
  <c r="U65" i="3"/>
  <c r="T65" i="3"/>
  <c r="S65" i="3"/>
  <c r="R65" i="3"/>
  <c r="BN64" i="3"/>
  <c r="BL64" i="3"/>
  <c r="BK64" i="3"/>
  <c r="BM64" i="3" s="1"/>
  <c r="BJ64" i="3"/>
  <c r="BA64" i="3"/>
  <c r="AZ64" i="3"/>
  <c r="AY64" i="3"/>
  <c r="AP64" i="3"/>
  <c r="AO64" i="3"/>
  <c r="AQ64" i="3" s="1"/>
  <c r="AN64" i="3"/>
  <c r="AE64" i="3"/>
  <c r="AD64" i="3"/>
  <c r="AC64" i="3"/>
  <c r="V64" i="3"/>
  <c r="Y64" i="3" s="1"/>
  <c r="U64" i="3"/>
  <c r="X64" i="3" s="1"/>
  <c r="T64" i="3"/>
  <c r="S64" i="3"/>
  <c r="R64" i="3"/>
  <c r="BL63" i="3"/>
  <c r="BK63" i="3"/>
  <c r="BJ63" i="3"/>
  <c r="BA63" i="3"/>
  <c r="AZ63" i="3"/>
  <c r="AY63" i="3"/>
  <c r="AP63" i="3"/>
  <c r="AO63" i="3"/>
  <c r="AN63" i="3"/>
  <c r="AI63" i="3"/>
  <c r="AG63" i="3"/>
  <c r="AF63" i="3"/>
  <c r="AH63" i="3" s="1"/>
  <c r="AE63" i="3"/>
  <c r="AD63" i="3"/>
  <c r="AC63" i="3"/>
  <c r="U63" i="3"/>
  <c r="T63" i="3"/>
  <c r="S63" i="3"/>
  <c r="R63" i="3"/>
  <c r="BN62" i="3"/>
  <c r="BL62" i="3"/>
  <c r="BK62" i="3"/>
  <c r="BJ62" i="3"/>
  <c r="BC62" i="3"/>
  <c r="BF62" i="3" s="1"/>
  <c r="BB62" i="3"/>
  <c r="BA62" i="3"/>
  <c r="AZ62" i="3"/>
  <c r="AY62" i="3"/>
  <c r="AR62" i="3"/>
  <c r="AQ62" i="3"/>
  <c r="AT62" i="3" s="1"/>
  <c r="AP62" i="3"/>
  <c r="AO62" i="3"/>
  <c r="AN62" i="3"/>
  <c r="AF62" i="3"/>
  <c r="AE62" i="3"/>
  <c r="AD62" i="3"/>
  <c r="AC62" i="3"/>
  <c r="Y62" i="3"/>
  <c r="W62" i="3"/>
  <c r="V62" i="3"/>
  <c r="T62" i="3"/>
  <c r="S62" i="3"/>
  <c r="U62" i="3" s="1"/>
  <c r="R62" i="3"/>
  <c r="BN61" i="3"/>
  <c r="BM61" i="3"/>
  <c r="BL61" i="3"/>
  <c r="BK61" i="3"/>
  <c r="BJ61" i="3"/>
  <c r="BE61" i="3"/>
  <c r="BB61" i="3"/>
  <c r="BA61" i="3"/>
  <c r="AZ61" i="3"/>
  <c r="AY61" i="3"/>
  <c r="BC61" i="3" s="1"/>
  <c r="BH61" i="3" s="1"/>
  <c r="AU61" i="3"/>
  <c r="AP61" i="3"/>
  <c r="AO61" i="3"/>
  <c r="AQ61" i="3" s="1"/>
  <c r="AN61" i="3"/>
  <c r="AR61" i="3" s="1"/>
  <c r="AE61" i="3"/>
  <c r="AD61" i="3"/>
  <c r="AF61" i="3" s="1"/>
  <c r="AC61" i="3"/>
  <c r="T61" i="3"/>
  <c r="S61" i="3"/>
  <c r="U61" i="3" s="1"/>
  <c r="R61" i="3"/>
  <c r="BN60" i="3"/>
  <c r="BM60" i="3"/>
  <c r="BP60" i="3" s="1"/>
  <c r="BS60" i="3" s="1"/>
  <c r="BL60" i="3"/>
  <c r="BK60" i="3"/>
  <c r="BJ60" i="3"/>
  <c r="BF60" i="3"/>
  <c r="BC60" i="3"/>
  <c r="BB60" i="3"/>
  <c r="BE60" i="3" s="1"/>
  <c r="BA60" i="3"/>
  <c r="AZ60" i="3"/>
  <c r="AY60" i="3"/>
  <c r="AU60" i="3"/>
  <c r="AP60" i="3"/>
  <c r="AO60" i="3"/>
  <c r="AQ60" i="3" s="1"/>
  <c r="AN60" i="3"/>
  <c r="AR60" i="3" s="1"/>
  <c r="AF60" i="3"/>
  <c r="AE60" i="3"/>
  <c r="AD60" i="3"/>
  <c r="AC60" i="3"/>
  <c r="AG60" i="3" s="1"/>
  <c r="AJ60" i="3" s="1"/>
  <c r="T60" i="3"/>
  <c r="S60" i="3"/>
  <c r="R60" i="3"/>
  <c r="BQ59" i="3"/>
  <c r="BN59" i="3"/>
  <c r="BM59" i="3"/>
  <c r="BP59" i="3" s="1"/>
  <c r="BL59" i="3"/>
  <c r="BK59" i="3"/>
  <c r="BJ59" i="3"/>
  <c r="BF59" i="3"/>
  <c r="BA59" i="3"/>
  <c r="AZ59" i="3"/>
  <c r="BB59" i="3" s="1"/>
  <c r="AY59" i="3"/>
  <c r="BC59" i="3" s="1"/>
  <c r="AQ59" i="3"/>
  <c r="AP59" i="3"/>
  <c r="AO59" i="3"/>
  <c r="AN59" i="3"/>
  <c r="AR59" i="3" s="1"/>
  <c r="AU59" i="3" s="1"/>
  <c r="AE59" i="3"/>
  <c r="AD59" i="3"/>
  <c r="AC59" i="3"/>
  <c r="Y59" i="3"/>
  <c r="V59" i="3"/>
  <c r="U59" i="3"/>
  <c r="X59" i="3" s="1"/>
  <c r="T59" i="3"/>
  <c r="S59" i="3"/>
  <c r="R59" i="3"/>
  <c r="BQ58" i="3"/>
  <c r="BL58" i="3"/>
  <c r="BK58" i="3"/>
  <c r="BM58" i="3" s="1"/>
  <c r="BJ58" i="3"/>
  <c r="BN58" i="3" s="1"/>
  <c r="BB58" i="3"/>
  <c r="BA58" i="3"/>
  <c r="AZ58" i="3"/>
  <c r="AY58" i="3"/>
  <c r="BC58" i="3" s="1"/>
  <c r="BF58" i="3" s="1"/>
  <c r="AP58" i="3"/>
  <c r="AO58" i="3"/>
  <c r="AN58" i="3"/>
  <c r="AJ58" i="3"/>
  <c r="AG58" i="3"/>
  <c r="AF58" i="3"/>
  <c r="AI58" i="3" s="1"/>
  <c r="AE58" i="3"/>
  <c r="AD58" i="3"/>
  <c r="AC58" i="3"/>
  <c r="Y58" i="3"/>
  <c r="T58" i="3"/>
  <c r="S58" i="3"/>
  <c r="U58" i="3" s="1"/>
  <c r="R58" i="3"/>
  <c r="V58" i="3" s="1"/>
  <c r="BM57" i="3"/>
  <c r="BL57" i="3"/>
  <c r="BK57" i="3"/>
  <c r="BJ57" i="3"/>
  <c r="BN57" i="3" s="1"/>
  <c r="BA57" i="3"/>
  <c r="AZ57" i="3"/>
  <c r="AY57" i="3"/>
  <c r="AR57" i="3"/>
  <c r="AQ57" i="3"/>
  <c r="AP57" i="3"/>
  <c r="AO57" i="3"/>
  <c r="AN57" i="3"/>
  <c r="AE57" i="3"/>
  <c r="AD57" i="3"/>
  <c r="AF57" i="3" s="1"/>
  <c r="AC57" i="3"/>
  <c r="AG57" i="3" s="1"/>
  <c r="Y57" i="3"/>
  <c r="U57" i="3"/>
  <c r="T57" i="3"/>
  <c r="S57" i="3"/>
  <c r="R57" i="3"/>
  <c r="V57" i="3" s="1"/>
  <c r="BL56" i="3"/>
  <c r="BK56" i="3"/>
  <c r="BM56" i="3" s="1"/>
  <c r="BJ56" i="3"/>
  <c r="BF56" i="3"/>
  <c r="BC56" i="3"/>
  <c r="BB56" i="3"/>
  <c r="BA56" i="3"/>
  <c r="AZ56" i="3"/>
  <c r="AY56" i="3"/>
  <c r="AU56" i="3"/>
  <c r="AS56" i="3"/>
  <c r="AP56" i="3"/>
  <c r="AO56" i="3"/>
  <c r="AQ56" i="3" s="1"/>
  <c r="AN56" i="3"/>
  <c r="AR56" i="3" s="1"/>
  <c r="AT56" i="3" s="1"/>
  <c r="AW56" i="3" s="1"/>
  <c r="AJ56" i="3"/>
  <c r="AE56" i="3"/>
  <c r="AD56" i="3"/>
  <c r="AF56" i="3" s="1"/>
  <c r="AC56" i="3"/>
  <c r="AG56" i="3" s="1"/>
  <c r="T56" i="3"/>
  <c r="S56" i="3"/>
  <c r="R56" i="3"/>
  <c r="BQ55" i="3"/>
  <c r="BN55" i="3"/>
  <c r="BM55" i="3"/>
  <c r="BL55" i="3"/>
  <c r="BK55" i="3"/>
  <c r="BJ55" i="3"/>
  <c r="BA55" i="3"/>
  <c r="AZ55" i="3"/>
  <c r="BB55" i="3" s="1"/>
  <c r="BE55" i="3" s="1"/>
  <c r="AY55" i="3"/>
  <c r="BC55" i="3" s="1"/>
  <c r="AU55" i="3"/>
  <c r="AP55" i="3"/>
  <c r="AO55" i="3"/>
  <c r="AQ55" i="3" s="1"/>
  <c r="AN55" i="3"/>
  <c r="AR55" i="3" s="1"/>
  <c r="AF55" i="3"/>
  <c r="AE55" i="3"/>
  <c r="AD55" i="3"/>
  <c r="AC55" i="3"/>
  <c r="V55" i="3"/>
  <c r="U55" i="3"/>
  <c r="T55" i="3"/>
  <c r="S55" i="3"/>
  <c r="R55" i="3"/>
  <c r="BR54" i="3"/>
  <c r="BQ54" i="3"/>
  <c r="BL54" i="3"/>
  <c r="BK54" i="3"/>
  <c r="BM54" i="3" s="1"/>
  <c r="BO54" i="3" s="1"/>
  <c r="BJ54" i="3"/>
  <c r="BN54" i="3" s="1"/>
  <c r="BB54" i="3"/>
  <c r="BA54" i="3"/>
  <c r="AZ54" i="3"/>
  <c r="AY54" i="3"/>
  <c r="BC54" i="3" s="1"/>
  <c r="AP54" i="3"/>
  <c r="AO54" i="3"/>
  <c r="AN54" i="3"/>
  <c r="AJ54" i="3"/>
  <c r="AG54" i="3"/>
  <c r="AF54" i="3"/>
  <c r="AE54" i="3"/>
  <c r="AD54" i="3"/>
  <c r="AC54" i="3"/>
  <c r="AA54" i="3"/>
  <c r="X54" i="3"/>
  <c r="W54" i="3"/>
  <c r="T54" i="3"/>
  <c r="S54" i="3"/>
  <c r="U54" i="3" s="1"/>
  <c r="R54" i="3"/>
  <c r="V54" i="3" s="1"/>
  <c r="BM53" i="3"/>
  <c r="BL53" i="3"/>
  <c r="BK53" i="3"/>
  <c r="BJ53" i="3"/>
  <c r="BA53" i="3"/>
  <c r="AZ53" i="3"/>
  <c r="BB53" i="3" s="1"/>
  <c r="AY53" i="3"/>
  <c r="AT53" i="3"/>
  <c r="AS53" i="3"/>
  <c r="AR53" i="3"/>
  <c r="AU53" i="3" s="1"/>
  <c r="AQ53" i="3"/>
  <c r="AP53" i="3"/>
  <c r="AO53" i="3"/>
  <c r="AN53" i="3"/>
  <c r="AJ53" i="3"/>
  <c r="AE53" i="3"/>
  <c r="AD53" i="3"/>
  <c r="AF53" i="3" s="1"/>
  <c r="AC53" i="3"/>
  <c r="AG53" i="3" s="1"/>
  <c r="T53" i="3"/>
  <c r="S53" i="3"/>
  <c r="U53" i="3" s="1"/>
  <c r="R53" i="3"/>
  <c r="V53" i="3" s="1"/>
  <c r="BN52" i="3"/>
  <c r="BM52" i="3"/>
  <c r="BL52" i="3"/>
  <c r="BK52" i="3"/>
  <c r="BJ52" i="3"/>
  <c r="BA52" i="3"/>
  <c r="AZ52" i="3"/>
  <c r="AY52" i="3"/>
  <c r="BC52" i="3" s="1"/>
  <c r="AP52" i="3"/>
  <c r="AO52" i="3"/>
  <c r="AN52" i="3"/>
  <c r="AG52" i="3"/>
  <c r="AE52" i="3"/>
  <c r="AD52" i="3"/>
  <c r="AF52" i="3" s="1"/>
  <c r="AC52" i="3"/>
  <c r="V52" i="3"/>
  <c r="U52" i="3"/>
  <c r="T52" i="3"/>
  <c r="S52" i="3"/>
  <c r="R52" i="3"/>
  <c r="BL51" i="3"/>
  <c r="BK51" i="3"/>
  <c r="BJ51" i="3"/>
  <c r="BA51" i="3"/>
  <c r="AZ51" i="3"/>
  <c r="AY51" i="3"/>
  <c r="AP51" i="3"/>
  <c r="AO51" i="3"/>
  <c r="AQ51" i="3" s="1"/>
  <c r="AN51" i="3"/>
  <c r="AJ51" i="3"/>
  <c r="AF51" i="3"/>
  <c r="AE51" i="3"/>
  <c r="AD51" i="3"/>
  <c r="AC51" i="3"/>
  <c r="AG51" i="3" s="1"/>
  <c r="T51" i="3"/>
  <c r="S51" i="3"/>
  <c r="U51" i="3" s="1"/>
  <c r="R51" i="3"/>
  <c r="V51" i="3" s="1"/>
  <c r="BN50" i="3"/>
  <c r="BQ50" i="3" s="1"/>
  <c r="BM50" i="3"/>
  <c r="BL50" i="3"/>
  <c r="BK50" i="3"/>
  <c r="BJ50" i="3"/>
  <c r="BC50" i="3"/>
  <c r="BA50" i="3"/>
  <c r="AZ50" i="3"/>
  <c r="AY50" i="3"/>
  <c r="AU50" i="3"/>
  <c r="AT50" i="3"/>
  <c r="AR50" i="3"/>
  <c r="AQ50" i="3"/>
  <c r="AS50" i="3" s="1"/>
  <c r="AP50" i="3"/>
  <c r="AO50" i="3"/>
  <c r="AN50" i="3"/>
  <c r="AE50" i="3"/>
  <c r="AD50" i="3"/>
  <c r="AC50" i="3"/>
  <c r="V50" i="3"/>
  <c r="U50" i="3"/>
  <c r="T50" i="3"/>
  <c r="S50" i="3"/>
  <c r="R50" i="3"/>
  <c r="BN49" i="3"/>
  <c r="BL49" i="3"/>
  <c r="BK49" i="3"/>
  <c r="BJ49" i="3"/>
  <c r="BB49" i="3"/>
  <c r="BA49" i="3"/>
  <c r="AZ49" i="3"/>
  <c r="AY49" i="3"/>
  <c r="BC49" i="3" s="1"/>
  <c r="AP49" i="3"/>
  <c r="AO49" i="3"/>
  <c r="AN49" i="3"/>
  <c r="AE49" i="3"/>
  <c r="AD49" i="3"/>
  <c r="AC49" i="3"/>
  <c r="AG49" i="3" s="1"/>
  <c r="T49" i="3"/>
  <c r="S49" i="3"/>
  <c r="U49" i="3" s="1"/>
  <c r="R49" i="3"/>
  <c r="BM48" i="3"/>
  <c r="BL48" i="3"/>
  <c r="BK48" i="3"/>
  <c r="BJ48" i="3"/>
  <c r="BN48" i="3" s="1"/>
  <c r="BE48" i="3"/>
  <c r="BH48" i="3" s="1"/>
  <c r="BA48" i="3"/>
  <c r="AZ48" i="3"/>
  <c r="BB48" i="3" s="1"/>
  <c r="BD48" i="3" s="1"/>
  <c r="AY48" i="3"/>
  <c r="BC48" i="3" s="1"/>
  <c r="AU48" i="3"/>
  <c r="AR48" i="3"/>
  <c r="AQ48" i="3"/>
  <c r="AP48" i="3"/>
  <c r="AO48" i="3"/>
  <c r="AN48" i="3"/>
  <c r="AE48" i="3"/>
  <c r="AD48" i="3"/>
  <c r="AC48" i="3"/>
  <c r="X48" i="3"/>
  <c r="V48" i="3"/>
  <c r="U48" i="3"/>
  <c r="T48" i="3"/>
  <c r="S48" i="3"/>
  <c r="R48" i="3"/>
  <c r="BL47" i="3"/>
  <c r="BK47" i="3"/>
  <c r="BM47" i="3" s="1"/>
  <c r="BJ47" i="3"/>
  <c r="BA47" i="3"/>
  <c r="AZ47" i="3"/>
  <c r="AY47" i="3"/>
  <c r="BC47" i="3" s="1"/>
  <c r="AP47" i="3"/>
  <c r="AO47" i="3"/>
  <c r="AQ47" i="3" s="1"/>
  <c r="AN47" i="3"/>
  <c r="AF47" i="3"/>
  <c r="AE47" i="3"/>
  <c r="AD47" i="3"/>
  <c r="AC47" i="3"/>
  <c r="AG47" i="3" s="1"/>
  <c r="T47" i="3"/>
  <c r="S47" i="3"/>
  <c r="U47" i="3" s="1"/>
  <c r="R47" i="3"/>
  <c r="V47" i="3" s="1"/>
  <c r="BL46" i="3"/>
  <c r="BK46" i="3"/>
  <c r="BJ46" i="3"/>
  <c r="BN46" i="3" s="1"/>
  <c r="BH46" i="3"/>
  <c r="BE46" i="3"/>
  <c r="BD46" i="3"/>
  <c r="BC46" i="3"/>
  <c r="BA46" i="3"/>
  <c r="AZ46" i="3"/>
  <c r="BB46" i="3" s="1"/>
  <c r="AY46" i="3"/>
  <c r="AR46" i="3"/>
  <c r="AQ46" i="3"/>
  <c r="AP46" i="3"/>
  <c r="AO46" i="3"/>
  <c r="AN46" i="3"/>
  <c r="AE46" i="3"/>
  <c r="AD46" i="3"/>
  <c r="AC46" i="3"/>
  <c r="AG46" i="3" s="1"/>
  <c r="T46" i="3"/>
  <c r="S46" i="3"/>
  <c r="R46" i="3"/>
  <c r="BO45" i="3"/>
  <c r="BN45" i="3"/>
  <c r="BL45" i="3"/>
  <c r="BK45" i="3"/>
  <c r="BM45" i="3" s="1"/>
  <c r="BJ45" i="3"/>
  <c r="BC45" i="3"/>
  <c r="BB45" i="3"/>
  <c r="BA45" i="3"/>
  <c r="AZ45" i="3"/>
  <c r="AY45" i="3"/>
  <c r="AP45" i="3"/>
  <c r="AO45" i="3"/>
  <c r="AN45" i="3"/>
  <c r="AR45" i="3" s="1"/>
  <c r="AE45" i="3"/>
  <c r="AD45" i="3"/>
  <c r="AC45" i="3"/>
  <c r="T45" i="3"/>
  <c r="S45" i="3"/>
  <c r="U45" i="3" s="1"/>
  <c r="R45" i="3"/>
  <c r="BQ44" i="3"/>
  <c r="BM44" i="3"/>
  <c r="BL44" i="3"/>
  <c r="BK44" i="3"/>
  <c r="BJ44" i="3"/>
  <c r="BN44" i="3" s="1"/>
  <c r="BA44" i="3"/>
  <c r="AZ44" i="3"/>
  <c r="BB44" i="3" s="1"/>
  <c r="AY44" i="3"/>
  <c r="BC44" i="3" s="1"/>
  <c r="AU44" i="3"/>
  <c r="AP44" i="3"/>
  <c r="AO44" i="3"/>
  <c r="AN44" i="3"/>
  <c r="AR44" i="3" s="1"/>
  <c r="AE44" i="3"/>
  <c r="AD44" i="3"/>
  <c r="AF44" i="3" s="1"/>
  <c r="AC44" i="3"/>
  <c r="AG44" i="3" s="1"/>
  <c r="Y44" i="3"/>
  <c r="T44" i="3"/>
  <c r="S44" i="3"/>
  <c r="R44" i="3"/>
  <c r="V44" i="3" s="1"/>
  <c r="BL43" i="3"/>
  <c r="BK43" i="3"/>
  <c r="BM43" i="3" s="1"/>
  <c r="BJ43" i="3"/>
  <c r="BN43" i="3" s="1"/>
  <c r="BF43" i="3"/>
  <c r="BA43" i="3"/>
  <c r="AZ43" i="3"/>
  <c r="AY43" i="3"/>
  <c r="BC43" i="3" s="1"/>
  <c r="AP43" i="3"/>
  <c r="AO43" i="3"/>
  <c r="AQ43" i="3" s="1"/>
  <c r="AN43" i="3"/>
  <c r="AR43" i="3" s="1"/>
  <c r="AJ43" i="3"/>
  <c r="AE43" i="3"/>
  <c r="AD43" i="3"/>
  <c r="AC43" i="3"/>
  <c r="AG43" i="3" s="1"/>
  <c r="T43" i="3"/>
  <c r="S43" i="3"/>
  <c r="U43" i="3" s="1"/>
  <c r="R43" i="3"/>
  <c r="V43" i="3" s="1"/>
  <c r="BQ42" i="3"/>
  <c r="BL42" i="3"/>
  <c r="BK42" i="3"/>
  <c r="BJ42" i="3"/>
  <c r="BN42" i="3" s="1"/>
  <c r="BA42" i="3"/>
  <c r="AZ42" i="3"/>
  <c r="BB42" i="3" s="1"/>
  <c r="AY42" i="3"/>
  <c r="BC42" i="3" s="1"/>
  <c r="AU42" i="3"/>
  <c r="AP42" i="3"/>
  <c r="AO42" i="3"/>
  <c r="AN42" i="3"/>
  <c r="AR42" i="3" s="1"/>
  <c r="AG42" i="3"/>
  <c r="AE42" i="3"/>
  <c r="AD42" i="3"/>
  <c r="AF42" i="3" s="1"/>
  <c r="AC42" i="3"/>
  <c r="Y42" i="3"/>
  <c r="X42" i="3"/>
  <c r="V42" i="3"/>
  <c r="U42" i="3"/>
  <c r="W42" i="3" s="1"/>
  <c r="T42" i="3"/>
  <c r="AA42" i="3" s="1"/>
  <c r="S42" i="3"/>
  <c r="R42" i="3"/>
  <c r="BL41" i="3"/>
  <c r="BK41" i="3"/>
  <c r="BM41" i="3" s="1"/>
  <c r="BJ41" i="3"/>
  <c r="BN41" i="3" s="1"/>
  <c r="BA41" i="3"/>
  <c r="AZ41" i="3"/>
  <c r="AY41" i="3"/>
  <c r="AR41" i="3"/>
  <c r="AQ41" i="3"/>
  <c r="AP41" i="3"/>
  <c r="AO41" i="3"/>
  <c r="AN41" i="3"/>
  <c r="AJ41" i="3"/>
  <c r="AG41" i="3"/>
  <c r="AF41" i="3"/>
  <c r="AE41" i="3"/>
  <c r="AD41" i="3"/>
  <c r="AC41" i="3"/>
  <c r="T41" i="3"/>
  <c r="S41" i="3"/>
  <c r="U41" i="3" s="1"/>
  <c r="R41" i="3"/>
  <c r="V41" i="3" s="1"/>
  <c r="BL40" i="3"/>
  <c r="BK40" i="3"/>
  <c r="BJ40" i="3"/>
  <c r="BC40" i="3"/>
  <c r="BB40" i="3"/>
  <c r="BA40" i="3"/>
  <c r="AZ40" i="3"/>
  <c r="AY40" i="3"/>
  <c r="AU40" i="3"/>
  <c r="AR40" i="3"/>
  <c r="AQ40" i="3"/>
  <c r="AP40" i="3"/>
  <c r="AO40" i="3"/>
  <c r="AN40" i="3"/>
  <c r="AE40" i="3"/>
  <c r="AD40" i="3"/>
  <c r="AF40" i="3" s="1"/>
  <c r="AC40" i="3"/>
  <c r="AG40" i="3" s="1"/>
  <c r="Y40" i="3"/>
  <c r="T40" i="3"/>
  <c r="S40" i="3"/>
  <c r="U40" i="3" s="1"/>
  <c r="R40" i="3"/>
  <c r="V40" i="3" s="1"/>
  <c r="BN39" i="3"/>
  <c r="BL39" i="3"/>
  <c r="BK39" i="3"/>
  <c r="BM39" i="3" s="1"/>
  <c r="BJ39" i="3"/>
  <c r="BF39" i="3"/>
  <c r="BD39" i="3"/>
  <c r="BC39" i="3"/>
  <c r="BB39" i="3"/>
  <c r="BE39" i="3" s="1"/>
  <c r="BA39" i="3"/>
  <c r="AZ39" i="3"/>
  <c r="AY39" i="3"/>
  <c r="AS39" i="3"/>
  <c r="AP39" i="3"/>
  <c r="AO39" i="3"/>
  <c r="AQ39" i="3" s="1"/>
  <c r="AN39" i="3"/>
  <c r="AR39" i="3" s="1"/>
  <c r="AE39" i="3"/>
  <c r="AD39" i="3"/>
  <c r="AF39" i="3" s="1"/>
  <c r="AC39" i="3"/>
  <c r="AG39" i="3" s="1"/>
  <c r="V39" i="3"/>
  <c r="U39" i="3"/>
  <c r="T39" i="3"/>
  <c r="S39" i="3"/>
  <c r="R39" i="3"/>
  <c r="BQ38" i="3"/>
  <c r="BP38" i="3"/>
  <c r="BO38" i="3"/>
  <c r="BN38" i="3"/>
  <c r="BM38" i="3"/>
  <c r="BL38" i="3"/>
  <c r="BK38" i="3"/>
  <c r="BJ38" i="3"/>
  <c r="BF38" i="3"/>
  <c r="BA38" i="3"/>
  <c r="AZ38" i="3"/>
  <c r="BB38" i="3" s="1"/>
  <c r="AY38" i="3"/>
  <c r="BC38" i="3" s="1"/>
  <c r="AP38" i="3"/>
  <c r="AO38" i="3"/>
  <c r="AQ38" i="3" s="1"/>
  <c r="AN38" i="3"/>
  <c r="AR38" i="3" s="1"/>
  <c r="AG38" i="3"/>
  <c r="AE38" i="3"/>
  <c r="AD38" i="3"/>
  <c r="AF38" i="3" s="1"/>
  <c r="AC38" i="3"/>
  <c r="Y38" i="3"/>
  <c r="X38" i="3"/>
  <c r="W38" i="3"/>
  <c r="V38" i="3"/>
  <c r="U38" i="3"/>
  <c r="T38" i="3"/>
  <c r="S38" i="3"/>
  <c r="R38" i="3"/>
  <c r="BQ37" i="3"/>
  <c r="BO37" i="3"/>
  <c r="BL37" i="3"/>
  <c r="BK37" i="3"/>
  <c r="BM37" i="3" s="1"/>
  <c r="BJ37" i="3"/>
  <c r="BN37" i="3" s="1"/>
  <c r="BR37" i="3" s="1"/>
  <c r="BA37" i="3"/>
  <c r="AZ37" i="3"/>
  <c r="AY37" i="3"/>
  <c r="AR37" i="3"/>
  <c r="AP37" i="3"/>
  <c r="AO37" i="3"/>
  <c r="AQ37" i="3" s="1"/>
  <c r="AN37" i="3"/>
  <c r="AJ37" i="3"/>
  <c r="AG37" i="3"/>
  <c r="AF37" i="3"/>
  <c r="AE37" i="3"/>
  <c r="AD37" i="3"/>
  <c r="AC37" i="3"/>
  <c r="X37" i="3"/>
  <c r="W37" i="3"/>
  <c r="T37" i="3"/>
  <c r="S37" i="3"/>
  <c r="U37" i="3" s="1"/>
  <c r="R37" i="3"/>
  <c r="V37" i="3" s="1"/>
  <c r="BL36" i="3"/>
  <c r="BK36" i="3"/>
  <c r="BJ36" i="3"/>
  <c r="BN36" i="3" s="1"/>
  <c r="BA36" i="3"/>
  <c r="AZ36" i="3"/>
  <c r="BB36" i="3" s="1"/>
  <c r="AY36" i="3"/>
  <c r="AU36" i="3"/>
  <c r="AT36" i="3"/>
  <c r="AR36" i="3"/>
  <c r="AQ36" i="3"/>
  <c r="AS36" i="3" s="1"/>
  <c r="AP36" i="3"/>
  <c r="AW36" i="3" s="1"/>
  <c r="AO36" i="3"/>
  <c r="AN36" i="3"/>
  <c r="AE36" i="3"/>
  <c r="AD36" i="3"/>
  <c r="AF36" i="3" s="1"/>
  <c r="AC36" i="3"/>
  <c r="AG36" i="3" s="1"/>
  <c r="AJ36" i="3" s="1"/>
  <c r="T36" i="3"/>
  <c r="Y36" i="3" s="1"/>
  <c r="S36" i="3"/>
  <c r="U36" i="3" s="1"/>
  <c r="R36" i="3"/>
  <c r="V36" i="3" s="1"/>
  <c r="BN35" i="3"/>
  <c r="BL35" i="3"/>
  <c r="BK35" i="3"/>
  <c r="BM35" i="3" s="1"/>
  <c r="BP35" i="3" s="1"/>
  <c r="BJ35" i="3"/>
  <c r="BF35" i="3"/>
  <c r="BD35" i="3"/>
  <c r="BC35" i="3"/>
  <c r="BE35" i="3" s="1"/>
  <c r="BB35" i="3"/>
  <c r="BA35" i="3"/>
  <c r="AZ35" i="3"/>
  <c r="AY35" i="3"/>
  <c r="AU35" i="3"/>
  <c r="AP35" i="3"/>
  <c r="AO35" i="3"/>
  <c r="AQ35" i="3" s="1"/>
  <c r="AS35" i="3" s="1"/>
  <c r="AN35" i="3"/>
  <c r="AR35" i="3" s="1"/>
  <c r="AJ35" i="3"/>
  <c r="AF35" i="3"/>
  <c r="AE35" i="3"/>
  <c r="AD35" i="3"/>
  <c r="AC35" i="3"/>
  <c r="AG35" i="3" s="1"/>
  <c r="AA35" i="3"/>
  <c r="U35" i="3"/>
  <c r="X35" i="3" s="1"/>
  <c r="T35" i="3"/>
  <c r="V35" i="3" s="1"/>
  <c r="S35" i="3"/>
  <c r="R35" i="3"/>
  <c r="BQ34" i="3"/>
  <c r="BO34" i="3"/>
  <c r="BN34" i="3"/>
  <c r="BM34" i="3"/>
  <c r="BP34" i="3" s="1"/>
  <c r="BL34" i="3"/>
  <c r="BK34" i="3"/>
  <c r="BJ34" i="3"/>
  <c r="BH34" i="3"/>
  <c r="BF34" i="3"/>
  <c r="BE34" i="3"/>
  <c r="BD34" i="3"/>
  <c r="BG34" i="3" s="1"/>
  <c r="BA34" i="3"/>
  <c r="AZ34" i="3"/>
  <c r="BB34" i="3" s="1"/>
  <c r="AY34" i="3"/>
  <c r="BC34" i="3" s="1"/>
  <c r="AP34" i="3"/>
  <c r="AO34" i="3"/>
  <c r="AN34" i="3"/>
  <c r="AG34" i="3"/>
  <c r="AE34" i="3"/>
  <c r="AD34" i="3"/>
  <c r="AF34" i="3" s="1"/>
  <c r="AC34" i="3"/>
  <c r="V34" i="3"/>
  <c r="Y34" i="3" s="1"/>
  <c r="U34" i="3"/>
  <c r="T34" i="3"/>
  <c r="S34" i="3"/>
  <c r="R34" i="3"/>
  <c r="BO33" i="3"/>
  <c r="BL33" i="3"/>
  <c r="BK33" i="3"/>
  <c r="BM33" i="3" s="1"/>
  <c r="BP33" i="3" s="1"/>
  <c r="BJ33" i="3"/>
  <c r="BN33" i="3" s="1"/>
  <c r="BB33" i="3"/>
  <c r="BA33" i="3"/>
  <c r="AZ33" i="3"/>
  <c r="AY33" i="3"/>
  <c r="BC33" i="3" s="1"/>
  <c r="AP33" i="3"/>
  <c r="AO33" i="3"/>
  <c r="AN33" i="3"/>
  <c r="AE33" i="3"/>
  <c r="AD33" i="3"/>
  <c r="AC33" i="3"/>
  <c r="V33" i="3"/>
  <c r="T33" i="3"/>
  <c r="S33" i="3"/>
  <c r="R33" i="3"/>
  <c r="BN32" i="3"/>
  <c r="BL32" i="3"/>
  <c r="BK32" i="3"/>
  <c r="BM32" i="3" s="1"/>
  <c r="BJ32" i="3"/>
  <c r="BC32" i="3"/>
  <c r="BA32" i="3"/>
  <c r="AZ32" i="3"/>
  <c r="BB32" i="3" s="1"/>
  <c r="BD32" i="3" s="1"/>
  <c r="AY32" i="3"/>
  <c r="AQ32" i="3"/>
  <c r="AP32" i="3"/>
  <c r="AO32" i="3"/>
  <c r="AN32" i="3"/>
  <c r="AK32" i="3"/>
  <c r="AJ32" i="3"/>
  <c r="AH32" i="3"/>
  <c r="AG32" i="3"/>
  <c r="AE32" i="3"/>
  <c r="AD32" i="3"/>
  <c r="AF32" i="3" s="1"/>
  <c r="AC32" i="3"/>
  <c r="T32" i="3"/>
  <c r="S32" i="3"/>
  <c r="U32" i="3" s="1"/>
  <c r="R32" i="3"/>
  <c r="V32" i="3" s="1"/>
  <c r="BP31" i="3"/>
  <c r="BS31" i="3" s="1"/>
  <c r="BL31" i="3"/>
  <c r="BK31" i="3"/>
  <c r="BM31" i="3" s="1"/>
  <c r="BO31" i="3" s="1"/>
  <c r="BJ31" i="3"/>
  <c r="BN31" i="3" s="1"/>
  <c r="BA31" i="3"/>
  <c r="AZ31" i="3"/>
  <c r="AY31" i="3"/>
  <c r="AP31" i="3"/>
  <c r="AO31" i="3"/>
  <c r="AN31" i="3"/>
  <c r="AR31" i="3" s="1"/>
  <c r="AG31" i="3"/>
  <c r="AF31" i="3"/>
  <c r="AE31" i="3"/>
  <c r="AD31" i="3"/>
  <c r="AC31" i="3"/>
  <c r="T31" i="3"/>
  <c r="S31" i="3"/>
  <c r="U31" i="3" s="1"/>
  <c r="R31" i="3"/>
  <c r="BM30" i="3"/>
  <c r="BL30" i="3"/>
  <c r="BK30" i="3"/>
  <c r="BJ30" i="3"/>
  <c r="BG30" i="3"/>
  <c r="BF30" i="3"/>
  <c r="BD30" i="3"/>
  <c r="BC30" i="3"/>
  <c r="BA30" i="3"/>
  <c r="AZ30" i="3"/>
  <c r="BB30" i="3" s="1"/>
  <c r="AY30" i="3"/>
  <c r="AT30" i="3"/>
  <c r="AW30" i="3" s="1"/>
  <c r="AP30" i="3"/>
  <c r="AO30" i="3"/>
  <c r="AQ30" i="3" s="1"/>
  <c r="AS30" i="3" s="1"/>
  <c r="AV30" i="3" s="1"/>
  <c r="AN30" i="3"/>
  <c r="AR30" i="3" s="1"/>
  <c r="AU30" i="3" s="1"/>
  <c r="AE30" i="3"/>
  <c r="AD30" i="3"/>
  <c r="AF30" i="3" s="1"/>
  <c r="AC30" i="3"/>
  <c r="AG30" i="3" s="1"/>
  <c r="T30" i="3"/>
  <c r="S30" i="3"/>
  <c r="R30" i="3"/>
  <c r="BL29" i="3"/>
  <c r="BK29" i="3"/>
  <c r="BJ29" i="3"/>
  <c r="BC29" i="3"/>
  <c r="BB29" i="3"/>
  <c r="BA29" i="3"/>
  <c r="AZ29" i="3"/>
  <c r="AY29" i="3"/>
  <c r="AR29" i="3"/>
  <c r="AP29" i="3"/>
  <c r="AO29" i="3"/>
  <c r="AQ29" i="3" s="1"/>
  <c r="AN29" i="3"/>
  <c r="AF29" i="3"/>
  <c r="AE29" i="3"/>
  <c r="AD29" i="3"/>
  <c r="AC29" i="3"/>
  <c r="Z29" i="3"/>
  <c r="Y29" i="3"/>
  <c r="W29" i="3"/>
  <c r="V29" i="3"/>
  <c r="T29" i="3"/>
  <c r="S29" i="3"/>
  <c r="U29" i="3" s="1"/>
  <c r="R29" i="3"/>
  <c r="BL28" i="3"/>
  <c r="BK28" i="3"/>
  <c r="BM28" i="3" s="1"/>
  <c r="BJ28" i="3"/>
  <c r="BN28" i="3" s="1"/>
  <c r="BQ28" i="3" s="1"/>
  <c r="BE28" i="3"/>
  <c r="BH28" i="3" s="1"/>
  <c r="BA28" i="3"/>
  <c r="AZ28" i="3"/>
  <c r="BB28" i="3" s="1"/>
  <c r="BD28" i="3" s="1"/>
  <c r="AY28" i="3"/>
  <c r="BC28" i="3" s="1"/>
  <c r="AP28" i="3"/>
  <c r="AO28" i="3"/>
  <c r="AN28" i="3"/>
  <c r="AR28" i="3" s="1"/>
  <c r="AU28" i="3" s="1"/>
  <c r="AE28" i="3"/>
  <c r="AD28" i="3"/>
  <c r="AC28" i="3"/>
  <c r="AG28" i="3" s="1"/>
  <c r="V28" i="3"/>
  <c r="T28" i="3"/>
  <c r="S28" i="3"/>
  <c r="U28" i="3" s="1"/>
  <c r="R28" i="3"/>
  <c r="BL27" i="3"/>
  <c r="BK27" i="3"/>
  <c r="BJ27" i="3"/>
  <c r="BB27" i="3"/>
  <c r="BA27" i="3"/>
  <c r="AZ27" i="3"/>
  <c r="AY27" i="3"/>
  <c r="AU27" i="3"/>
  <c r="AS27" i="3"/>
  <c r="AV27" i="3" s="1"/>
  <c r="AR27" i="3"/>
  <c r="AP27" i="3"/>
  <c r="AO27" i="3"/>
  <c r="AQ27" i="3" s="1"/>
  <c r="AN27" i="3"/>
  <c r="AE27" i="3"/>
  <c r="AD27" i="3"/>
  <c r="AF27" i="3" s="1"/>
  <c r="AC27" i="3"/>
  <c r="AG27" i="3" s="1"/>
  <c r="AJ27" i="3" s="1"/>
  <c r="T27" i="3"/>
  <c r="S27" i="3"/>
  <c r="U27" i="3" s="1"/>
  <c r="R27" i="3"/>
  <c r="V27" i="3" s="1"/>
  <c r="X27" i="3" s="1"/>
  <c r="AA27" i="3" s="1"/>
  <c r="BL26" i="3"/>
  <c r="BK26" i="3"/>
  <c r="BJ26" i="3"/>
  <c r="BA26" i="3"/>
  <c r="AZ26" i="3"/>
  <c r="AY26" i="3"/>
  <c r="BC26" i="3" s="1"/>
  <c r="AR26" i="3"/>
  <c r="AQ26" i="3"/>
  <c r="AP26" i="3"/>
  <c r="AO26" i="3"/>
  <c r="AN26" i="3"/>
  <c r="AF26" i="3"/>
  <c r="AE26" i="3"/>
  <c r="AD26" i="3"/>
  <c r="AC26" i="3"/>
  <c r="T26" i="3"/>
  <c r="S26" i="3"/>
  <c r="U26" i="3" s="1"/>
  <c r="W26" i="3" s="1"/>
  <c r="R26" i="3"/>
  <c r="V26" i="3" s="1"/>
  <c r="BL25" i="3"/>
  <c r="BK25" i="3"/>
  <c r="BM25" i="3" s="1"/>
  <c r="BJ25" i="3"/>
  <c r="BC25" i="3"/>
  <c r="BB25" i="3"/>
  <c r="BA25" i="3"/>
  <c r="AZ25" i="3"/>
  <c r="AY25" i="3"/>
  <c r="AQ25" i="3"/>
  <c r="AP25" i="3"/>
  <c r="AO25" i="3"/>
  <c r="AN25" i="3"/>
  <c r="AE25" i="3"/>
  <c r="AD25" i="3"/>
  <c r="AF25" i="3" s="1"/>
  <c r="AC25" i="3"/>
  <c r="AG25" i="3" s="1"/>
  <c r="T25" i="3"/>
  <c r="S25" i="3"/>
  <c r="R25" i="3"/>
  <c r="BN24" i="3"/>
  <c r="BM24" i="3"/>
  <c r="BL24" i="3"/>
  <c r="BQ24" i="3" s="1"/>
  <c r="BK24" i="3"/>
  <c r="BJ24" i="3"/>
  <c r="BB24" i="3"/>
  <c r="BA24" i="3"/>
  <c r="AZ24" i="3"/>
  <c r="AY24" i="3"/>
  <c r="AU24" i="3"/>
  <c r="AP24" i="3"/>
  <c r="AO24" i="3"/>
  <c r="AQ24" i="3" s="1"/>
  <c r="AN24" i="3"/>
  <c r="AR24" i="3" s="1"/>
  <c r="AE24" i="3"/>
  <c r="AD24" i="3"/>
  <c r="AF24" i="3" s="1"/>
  <c r="AC24" i="3"/>
  <c r="V24" i="3"/>
  <c r="T24" i="3"/>
  <c r="Y24" i="3" s="1"/>
  <c r="S24" i="3"/>
  <c r="U24" i="3" s="1"/>
  <c r="R24" i="3"/>
  <c r="BM23" i="3"/>
  <c r="BL23" i="3"/>
  <c r="BK23" i="3"/>
  <c r="BJ23" i="3"/>
  <c r="BG23" i="3"/>
  <c r="BF23" i="3"/>
  <c r="BD23" i="3"/>
  <c r="BA23" i="3"/>
  <c r="AZ23" i="3"/>
  <c r="BB23" i="3" s="1"/>
  <c r="BE23" i="3" s="1"/>
  <c r="AY23" i="3"/>
  <c r="BC23" i="3" s="1"/>
  <c r="AP23" i="3"/>
  <c r="AO23" i="3"/>
  <c r="AN23" i="3"/>
  <c r="AG23" i="3"/>
  <c r="AE23" i="3"/>
  <c r="AD23" i="3"/>
  <c r="AF23" i="3" s="1"/>
  <c r="AC23" i="3"/>
  <c r="U23" i="3"/>
  <c r="T23" i="3"/>
  <c r="S23" i="3"/>
  <c r="R23" i="3"/>
  <c r="BQ22" i="3"/>
  <c r="BL22" i="3"/>
  <c r="BK22" i="3"/>
  <c r="BM22" i="3" s="1"/>
  <c r="BJ22" i="3"/>
  <c r="BN22" i="3" s="1"/>
  <c r="BO22" i="3" s="1"/>
  <c r="BR22" i="3" s="1"/>
  <c r="BA22" i="3"/>
  <c r="AZ22" i="3"/>
  <c r="BB22" i="3" s="1"/>
  <c r="AY22" i="3"/>
  <c r="AR22" i="3"/>
  <c r="AQ22" i="3"/>
  <c r="AP22" i="3"/>
  <c r="AO22" i="3"/>
  <c r="AN22" i="3"/>
  <c r="AF22" i="3"/>
  <c r="AE22" i="3"/>
  <c r="AD22" i="3"/>
  <c r="AC22" i="3"/>
  <c r="Y22" i="3"/>
  <c r="W22" i="3"/>
  <c r="Z22" i="3" s="1"/>
  <c r="T22" i="3"/>
  <c r="S22" i="3"/>
  <c r="U22" i="3" s="1"/>
  <c r="X22" i="3" s="1"/>
  <c r="R22" i="3"/>
  <c r="V22" i="3" s="1"/>
  <c r="BL21" i="3"/>
  <c r="BK21" i="3"/>
  <c r="BM21" i="3" s="1"/>
  <c r="BJ21" i="3"/>
  <c r="BN21" i="3" s="1"/>
  <c r="BC21" i="3"/>
  <c r="BB21" i="3"/>
  <c r="BA21" i="3"/>
  <c r="AZ21" i="3"/>
  <c r="AY21" i="3"/>
  <c r="AQ21" i="3"/>
  <c r="AP21" i="3"/>
  <c r="AO21" i="3"/>
  <c r="AN21" i="3"/>
  <c r="AE21" i="3"/>
  <c r="AD21" i="3"/>
  <c r="AF21" i="3" s="1"/>
  <c r="AC21" i="3"/>
  <c r="AG21" i="3" s="1"/>
  <c r="T21" i="3"/>
  <c r="S21" i="3"/>
  <c r="U21" i="3" s="1"/>
  <c r="R21" i="3"/>
  <c r="V21" i="3" s="1"/>
  <c r="BN20" i="3"/>
  <c r="BM20" i="3"/>
  <c r="BL20" i="3"/>
  <c r="BK20" i="3"/>
  <c r="BJ20" i="3"/>
  <c r="BB20" i="3"/>
  <c r="BA20" i="3"/>
  <c r="AZ20" i="3"/>
  <c r="AY20" i="3"/>
  <c r="AP20" i="3"/>
  <c r="AO20" i="3"/>
  <c r="AQ20" i="3" s="1"/>
  <c r="AN20" i="3"/>
  <c r="AR20" i="3" s="1"/>
  <c r="AE20" i="3"/>
  <c r="AD20" i="3"/>
  <c r="AC20" i="3"/>
  <c r="V20" i="3"/>
  <c r="U20" i="3"/>
  <c r="T20" i="3"/>
  <c r="S20" i="3"/>
  <c r="R20" i="3"/>
  <c r="BM19" i="3"/>
  <c r="BL19" i="3"/>
  <c r="BK19" i="3"/>
  <c r="BJ19" i="3"/>
  <c r="BA19" i="3"/>
  <c r="AZ19" i="3"/>
  <c r="BB19" i="3" s="1"/>
  <c r="AY19" i="3"/>
  <c r="BC19" i="3" s="1"/>
  <c r="AP19" i="3"/>
  <c r="AO19" i="3"/>
  <c r="AQ19" i="3" s="1"/>
  <c r="AN19" i="3"/>
  <c r="AG19" i="3"/>
  <c r="AF19" i="3"/>
  <c r="AE19" i="3"/>
  <c r="AD19" i="3"/>
  <c r="AC19" i="3"/>
  <c r="U19" i="3"/>
  <c r="T19" i="3"/>
  <c r="S19" i="3"/>
  <c r="R19" i="3"/>
  <c r="BL18" i="3"/>
  <c r="BK18" i="3"/>
  <c r="BM18" i="3" s="1"/>
  <c r="BJ18" i="3"/>
  <c r="BN18" i="3" s="1"/>
  <c r="BA18" i="3"/>
  <c r="AZ18" i="3"/>
  <c r="BB18" i="3" s="1"/>
  <c r="AY18" i="3"/>
  <c r="AR18" i="3"/>
  <c r="AQ18" i="3"/>
  <c r="AP18" i="3"/>
  <c r="AO18" i="3"/>
  <c r="AN18" i="3"/>
  <c r="AE18" i="3"/>
  <c r="AD18" i="3"/>
  <c r="AC18" i="3"/>
  <c r="Y18" i="3"/>
  <c r="V18" i="3"/>
  <c r="T18" i="3"/>
  <c r="S18" i="3"/>
  <c r="U18" i="3" s="1"/>
  <c r="R18" i="3"/>
  <c r="BL17" i="3"/>
  <c r="BK17" i="3"/>
  <c r="BM17" i="3" s="1"/>
  <c r="BJ17" i="3"/>
  <c r="BN17" i="3" s="1"/>
  <c r="BQ17" i="3" s="1"/>
  <c r="BC17" i="3"/>
  <c r="BB17" i="3"/>
  <c r="BA17" i="3"/>
  <c r="AZ17" i="3"/>
  <c r="AY17" i="3"/>
  <c r="AP17" i="3"/>
  <c r="AO17" i="3"/>
  <c r="AN17" i="3"/>
  <c r="AG17" i="3"/>
  <c r="AE17" i="3"/>
  <c r="AD17" i="3"/>
  <c r="AF17" i="3" s="1"/>
  <c r="AC17" i="3"/>
  <c r="T17" i="3"/>
  <c r="S17" i="3"/>
  <c r="U17" i="3" s="1"/>
  <c r="R17" i="3"/>
  <c r="BL16" i="3"/>
  <c r="BK16" i="3"/>
  <c r="BM16" i="3" s="1"/>
  <c r="BJ16" i="3"/>
  <c r="BN16" i="3" s="1"/>
  <c r="BA16" i="3"/>
  <c r="AZ16" i="3"/>
  <c r="AY16" i="3"/>
  <c r="AU16" i="3"/>
  <c r="AR16" i="3"/>
  <c r="AP16" i="3"/>
  <c r="AO16" i="3"/>
  <c r="AQ16" i="3" s="1"/>
  <c r="AS16" i="3" s="1"/>
  <c r="AN16" i="3"/>
  <c r="AE16" i="3"/>
  <c r="AD16" i="3"/>
  <c r="AF16" i="3" s="1"/>
  <c r="AC16" i="3"/>
  <c r="U16" i="3"/>
  <c r="T16" i="3"/>
  <c r="S16" i="3"/>
  <c r="R16" i="3"/>
  <c r="V16" i="3" s="1"/>
  <c r="BL15" i="3"/>
  <c r="BK15" i="3"/>
  <c r="BJ15" i="3"/>
  <c r="BA15" i="3"/>
  <c r="AZ15" i="3"/>
  <c r="BB15" i="3" s="1"/>
  <c r="AY15" i="3"/>
  <c r="BC15" i="3" s="1"/>
  <c r="AP15" i="3"/>
  <c r="AO15" i="3"/>
  <c r="AQ15" i="3" s="1"/>
  <c r="AN15" i="3"/>
  <c r="AG15" i="3"/>
  <c r="AF15" i="3"/>
  <c r="AE15" i="3"/>
  <c r="AD15" i="3"/>
  <c r="AC15" i="3"/>
  <c r="T15" i="3"/>
  <c r="S15" i="3"/>
  <c r="R15" i="3"/>
  <c r="BQ14" i="3"/>
  <c r="BN14" i="3"/>
  <c r="BL14" i="3"/>
  <c r="BK14" i="3"/>
  <c r="BM14" i="3" s="1"/>
  <c r="BJ14" i="3"/>
  <c r="BA14" i="3"/>
  <c r="AZ14" i="3"/>
  <c r="BB14" i="3" s="1"/>
  <c r="AY14" i="3"/>
  <c r="BC14" i="3" s="1"/>
  <c r="BF14" i="3" s="1"/>
  <c r="AR14" i="3"/>
  <c r="AQ14" i="3"/>
  <c r="AP14" i="3"/>
  <c r="AO14" i="3"/>
  <c r="AN14" i="3"/>
  <c r="AE14" i="3"/>
  <c r="AD14" i="3"/>
  <c r="AC14" i="3"/>
  <c r="V14" i="3"/>
  <c r="T14" i="3"/>
  <c r="S14" i="3"/>
  <c r="U14" i="3" s="1"/>
  <c r="R14" i="3"/>
  <c r="BL13" i="3"/>
  <c r="BK13" i="3"/>
  <c r="BM13" i="3" s="1"/>
  <c r="BJ13" i="3"/>
  <c r="BA13" i="3"/>
  <c r="AZ13" i="3"/>
  <c r="BB13" i="3" s="1"/>
  <c r="AY13" i="3"/>
  <c r="BC13" i="3" s="1"/>
  <c r="AP13" i="3"/>
  <c r="AO13" i="3"/>
  <c r="AN13" i="3"/>
  <c r="AJ13" i="3"/>
  <c r="AG13" i="3"/>
  <c r="AE13" i="3"/>
  <c r="AD13" i="3"/>
  <c r="AF13" i="3" s="1"/>
  <c r="AH13" i="3" s="1"/>
  <c r="AC13" i="3"/>
  <c r="T13" i="3"/>
  <c r="S13" i="3"/>
  <c r="U13" i="3" s="1"/>
  <c r="R13" i="3"/>
  <c r="BM12" i="3"/>
  <c r="BL12" i="3"/>
  <c r="BK12" i="3"/>
  <c r="BJ12" i="3"/>
  <c r="BN12" i="3" s="1"/>
  <c r="BA12" i="3"/>
  <c r="AZ12" i="3"/>
  <c r="AY12" i="3"/>
  <c r="AP12" i="3"/>
  <c r="AO12" i="3"/>
  <c r="AQ12" i="3" s="1"/>
  <c r="AN12" i="3"/>
  <c r="AR12" i="3" s="1"/>
  <c r="AE12" i="3"/>
  <c r="AD12" i="3"/>
  <c r="AC12" i="3"/>
  <c r="V12" i="3"/>
  <c r="U12" i="3"/>
  <c r="T12" i="3"/>
  <c r="S12" i="3"/>
  <c r="R12" i="3"/>
  <c r="BN11" i="3"/>
  <c r="BL11" i="3"/>
  <c r="BK11" i="3"/>
  <c r="BJ11" i="3"/>
  <c r="BD11" i="3"/>
  <c r="BA11" i="3"/>
  <c r="AZ11" i="3"/>
  <c r="BB11" i="3" s="1"/>
  <c r="AY11" i="3"/>
  <c r="BC11" i="3" s="1"/>
  <c r="AP11" i="3"/>
  <c r="AO11" i="3"/>
  <c r="AQ11" i="3" s="1"/>
  <c r="AN11" i="3"/>
  <c r="AE11" i="3"/>
  <c r="AD11" i="3"/>
  <c r="AC11" i="3"/>
  <c r="T11" i="3"/>
  <c r="V11" i="3" s="1"/>
  <c r="S11" i="3"/>
  <c r="R11" i="3"/>
  <c r="BN10" i="3"/>
  <c r="BL10" i="3"/>
  <c r="BK10" i="3"/>
  <c r="BM10" i="3" s="1"/>
  <c r="BJ10" i="3"/>
  <c r="BA10" i="3"/>
  <c r="AZ10" i="3"/>
  <c r="BB10" i="3" s="1"/>
  <c r="AY10" i="3"/>
  <c r="BC10" i="3" s="1"/>
  <c r="AQ10" i="3"/>
  <c r="AP10" i="3"/>
  <c r="AO10" i="3"/>
  <c r="AN10" i="3"/>
  <c r="AR10" i="3" s="1"/>
  <c r="AG10" i="3"/>
  <c r="AE10" i="3"/>
  <c r="AD10" i="3"/>
  <c r="AC10" i="3"/>
  <c r="T10" i="3"/>
  <c r="S10" i="3"/>
  <c r="U10" i="3" s="1"/>
  <c r="W10" i="3" s="1"/>
  <c r="Z10" i="3" s="1"/>
  <c r="R10" i="3"/>
  <c r="V10" i="3" s="1"/>
  <c r="BQ9" i="3"/>
  <c r="BM9" i="3"/>
  <c r="BL9" i="3"/>
  <c r="BK9" i="3"/>
  <c r="BJ9" i="3"/>
  <c r="BN9" i="3" s="1"/>
  <c r="BB9" i="3"/>
  <c r="BA9" i="3"/>
  <c r="AZ9" i="3"/>
  <c r="AY9" i="3"/>
  <c r="BC9" i="3" s="1"/>
  <c r="AU9" i="3"/>
  <c r="AS9" i="3"/>
  <c r="AR9" i="3"/>
  <c r="AQ9" i="3"/>
  <c r="AT9" i="3" s="1"/>
  <c r="AP9" i="3"/>
  <c r="AO9" i="3"/>
  <c r="AN9" i="3"/>
  <c r="AE9" i="3"/>
  <c r="AD9" i="3"/>
  <c r="AF9" i="3" s="1"/>
  <c r="AI9" i="3" s="1"/>
  <c r="AC9" i="3"/>
  <c r="AG9" i="3" s="1"/>
  <c r="T9" i="3"/>
  <c r="Y9" i="3" s="1"/>
  <c r="S9" i="3"/>
  <c r="U9" i="3" s="1"/>
  <c r="R9" i="3"/>
  <c r="V9" i="3" s="1"/>
  <c r="BL8" i="3"/>
  <c r="BK8" i="3"/>
  <c r="BM8" i="3" s="1"/>
  <c r="BJ8" i="3"/>
  <c r="BN8" i="3" s="1"/>
  <c r="BC8" i="3"/>
  <c r="BA8" i="3"/>
  <c r="BF8" i="3" s="1"/>
  <c r="AZ8" i="3"/>
  <c r="AY8" i="3"/>
  <c r="AR8" i="3"/>
  <c r="AU8" i="3" s="1"/>
  <c r="AP8" i="3"/>
  <c r="AO8" i="3"/>
  <c r="AQ8" i="3" s="1"/>
  <c r="AN8" i="3"/>
  <c r="AE8" i="3"/>
  <c r="AD8" i="3"/>
  <c r="AF8" i="3" s="1"/>
  <c r="AC8" i="3"/>
  <c r="T8" i="3"/>
  <c r="S8" i="3"/>
  <c r="U8" i="3" s="1"/>
  <c r="R8" i="3"/>
  <c r="V8" i="3" s="1"/>
  <c r="BL7" i="3"/>
  <c r="BM7" i="3" s="1"/>
  <c r="BK7" i="3"/>
  <c r="BJ7" i="3"/>
  <c r="BN7" i="3" s="1"/>
  <c r="BQ7" i="3" s="1"/>
  <c r="BA7" i="3"/>
  <c r="AZ7" i="3"/>
  <c r="AY7" i="3"/>
  <c r="AR7" i="3"/>
  <c r="AQ7" i="3"/>
  <c r="AP7" i="3"/>
  <c r="AO7" i="3"/>
  <c r="AN7" i="3"/>
  <c r="AG7" i="3"/>
  <c r="AE7" i="3"/>
  <c r="AD7" i="3"/>
  <c r="AC7" i="3"/>
  <c r="Y7" i="3"/>
  <c r="W7" i="3"/>
  <c r="V7" i="3"/>
  <c r="U7" i="3"/>
  <c r="X7" i="3" s="1"/>
  <c r="T7" i="3"/>
  <c r="Z7" i="3" s="1"/>
  <c r="S7" i="3"/>
  <c r="R7" i="3"/>
  <c r="BL6" i="3"/>
  <c r="BK6" i="3"/>
  <c r="BJ6" i="3"/>
  <c r="BN6" i="3" s="1"/>
  <c r="BB6" i="3"/>
  <c r="BA6" i="3"/>
  <c r="AZ6" i="3"/>
  <c r="AY6" i="3"/>
  <c r="BC6" i="3" s="1"/>
  <c r="AP6" i="3"/>
  <c r="AO6" i="3"/>
  <c r="AQ6" i="3" s="1"/>
  <c r="AN6" i="3"/>
  <c r="AR6" i="3" s="1"/>
  <c r="AE6" i="3"/>
  <c r="AD6" i="3"/>
  <c r="AF6" i="3" s="1"/>
  <c r="AC6" i="3"/>
  <c r="AG6" i="3" s="1"/>
  <c r="AJ6" i="3" s="1"/>
  <c r="V6" i="3"/>
  <c r="Y6" i="3" s="1"/>
  <c r="U6" i="3"/>
  <c r="T6" i="3"/>
  <c r="S6" i="3"/>
  <c r="R6" i="3"/>
  <c r="BQ5" i="3"/>
  <c r="BO5" i="3"/>
  <c r="BN5" i="3"/>
  <c r="BM5" i="3"/>
  <c r="BP5" i="3" s="1"/>
  <c r="BS5" i="3" s="1"/>
  <c r="BL5" i="3"/>
  <c r="BR5" i="3" s="1"/>
  <c r="BK5" i="3"/>
  <c r="BJ5" i="3"/>
  <c r="BB5" i="3"/>
  <c r="BE5" i="3" s="1"/>
  <c r="BA5" i="3"/>
  <c r="AZ5" i="3"/>
  <c r="AY5" i="3"/>
  <c r="BC5" i="3" s="1"/>
  <c r="BF5" i="3" s="1"/>
  <c r="AP5" i="3"/>
  <c r="AO5" i="3"/>
  <c r="AQ5" i="3" s="1"/>
  <c r="AN5" i="3"/>
  <c r="AR5" i="3" s="1"/>
  <c r="AG5" i="3"/>
  <c r="AJ5" i="3" s="1"/>
  <c r="AF5" i="3"/>
  <c r="AE5" i="3"/>
  <c r="AD5" i="3"/>
  <c r="AC5" i="3"/>
  <c r="Y5" i="3"/>
  <c r="W5" i="3"/>
  <c r="V5" i="3"/>
  <c r="U5" i="3"/>
  <c r="X5" i="3" s="1"/>
  <c r="AA5" i="3" s="1"/>
  <c r="T5" i="3"/>
  <c r="S5" i="3"/>
  <c r="R5" i="3"/>
  <c r="BQ4" i="3"/>
  <c r="BM4" i="3"/>
  <c r="BP4" i="3" s="1"/>
  <c r="BL4" i="3"/>
  <c r="BK4" i="3"/>
  <c r="BJ4" i="3"/>
  <c r="BN4" i="3" s="1"/>
  <c r="BO4" i="3" s="1"/>
  <c r="BA4" i="3"/>
  <c r="AZ4" i="3"/>
  <c r="BB4" i="3" s="1"/>
  <c r="AY4" i="3"/>
  <c r="BC4" i="3" s="1"/>
  <c r="AR4" i="3"/>
  <c r="AU4" i="3" s="1"/>
  <c r="AQ4" i="3"/>
  <c r="AP4" i="3"/>
  <c r="AO4" i="3"/>
  <c r="AN4" i="3"/>
  <c r="AJ4" i="3"/>
  <c r="AH4" i="3"/>
  <c r="AG4" i="3"/>
  <c r="AF4" i="3"/>
  <c r="AI4" i="3" s="1"/>
  <c r="AL4" i="3" s="1"/>
  <c r="AE4" i="3"/>
  <c r="AD4" i="3"/>
  <c r="AC4" i="3"/>
  <c r="Y4" i="3"/>
  <c r="U4" i="3"/>
  <c r="X4" i="3" s="1"/>
  <c r="T4" i="3"/>
  <c r="S4" i="3"/>
  <c r="R4" i="3"/>
  <c r="V4" i="3" s="1"/>
  <c r="W4" i="3" s="1"/>
  <c r="BL3" i="3"/>
  <c r="BK3" i="3"/>
  <c r="BM3" i="3" s="1"/>
  <c r="BJ3" i="3"/>
  <c r="BN3" i="3" s="1"/>
  <c r="BC3" i="3"/>
  <c r="BF3" i="3" s="1"/>
  <c r="BB3" i="3"/>
  <c r="BA3" i="3"/>
  <c r="AZ3" i="3"/>
  <c r="AY3" i="3"/>
  <c r="AU3" i="3"/>
  <c r="AS3" i="3"/>
  <c r="AR3" i="3"/>
  <c r="AQ3" i="3"/>
  <c r="AT3" i="3" s="1"/>
  <c r="AW3" i="3" s="1"/>
  <c r="AP3" i="3"/>
  <c r="AO3" i="3"/>
  <c r="AN3" i="3"/>
  <c r="AJ3" i="3"/>
  <c r="AF3" i="3"/>
  <c r="AI3" i="3" s="1"/>
  <c r="AE3" i="3"/>
  <c r="AD3" i="3"/>
  <c r="AC3" i="3"/>
  <c r="AG3" i="3" s="1"/>
  <c r="AH3" i="3" s="1"/>
  <c r="T3" i="3"/>
  <c r="S3" i="3"/>
  <c r="U3" i="3" s="1"/>
  <c r="R3" i="3"/>
  <c r="V3" i="3" s="1"/>
  <c r="BN2" i="3"/>
  <c r="BQ2" i="3" s="1"/>
  <c r="BM2" i="3"/>
  <c r="BL2" i="3"/>
  <c r="BK2" i="3"/>
  <c r="BJ2" i="3"/>
  <c r="BF2" i="3"/>
  <c r="BD2" i="3"/>
  <c r="BC2" i="3"/>
  <c r="BB2" i="3"/>
  <c r="BE2" i="3" s="1"/>
  <c r="BH2" i="3" s="1"/>
  <c r="BA2" i="3"/>
  <c r="AZ2" i="3"/>
  <c r="AY2" i="3"/>
  <c r="AU2" i="3"/>
  <c r="AQ2" i="3"/>
  <c r="AT2" i="3" s="1"/>
  <c r="AP2" i="3"/>
  <c r="AO2" i="3"/>
  <c r="AN2" i="3"/>
  <c r="AR2" i="3" s="1"/>
  <c r="AS2" i="3" s="1"/>
  <c r="AE2" i="3"/>
  <c r="AD2" i="3"/>
  <c r="AF2" i="3" s="1"/>
  <c r="AC2" i="3"/>
  <c r="AG2" i="3" s="1"/>
  <c r="V2" i="3"/>
  <c r="Y2" i="3" s="1"/>
  <c r="U2" i="3"/>
  <c r="T2" i="3"/>
  <c r="S2" i="3"/>
  <c r="R2" i="3"/>
  <c r="BL94" i="4"/>
  <c r="BN94" i="4" s="1"/>
  <c r="BQ94" i="4" s="1"/>
  <c r="BK94" i="4"/>
  <c r="BM94" i="4" s="1"/>
  <c r="BJ94" i="4"/>
  <c r="BA94" i="4"/>
  <c r="AZ94" i="4"/>
  <c r="AY94" i="4"/>
  <c r="BC94" i="4" s="1"/>
  <c r="AP94" i="4"/>
  <c r="AO94" i="4"/>
  <c r="AN94" i="4"/>
  <c r="AE94" i="4"/>
  <c r="AD94" i="4"/>
  <c r="AF94" i="4" s="1"/>
  <c r="AC94" i="4"/>
  <c r="AG94" i="4" s="1"/>
  <c r="V94" i="4"/>
  <c r="U94" i="4"/>
  <c r="T94" i="4"/>
  <c r="S94" i="4"/>
  <c r="R94" i="4"/>
  <c r="BL93" i="4"/>
  <c r="BK93" i="4"/>
  <c r="BM93" i="4" s="1"/>
  <c r="BJ93" i="4"/>
  <c r="BA93" i="4"/>
  <c r="AZ93" i="4"/>
  <c r="AY93" i="4"/>
  <c r="AP93" i="4"/>
  <c r="AO93" i="4"/>
  <c r="AQ93" i="4" s="1"/>
  <c r="AN93" i="4"/>
  <c r="AF93" i="4"/>
  <c r="AE93" i="4"/>
  <c r="AG93" i="4" s="1"/>
  <c r="AJ93" i="4" s="1"/>
  <c r="AD93" i="4"/>
  <c r="AC93" i="4"/>
  <c r="T93" i="4"/>
  <c r="S93" i="4"/>
  <c r="R93" i="4"/>
  <c r="BL92" i="4"/>
  <c r="BK92" i="4"/>
  <c r="BJ92" i="4"/>
  <c r="BA92" i="4"/>
  <c r="BC92" i="4" s="1"/>
  <c r="AZ92" i="4"/>
  <c r="BB92" i="4" s="1"/>
  <c r="AY92" i="4"/>
  <c r="AP92" i="4"/>
  <c r="AO92" i="4"/>
  <c r="AN92" i="4"/>
  <c r="AE92" i="4"/>
  <c r="AD92" i="4"/>
  <c r="AF92" i="4" s="1"/>
  <c r="AC92" i="4"/>
  <c r="AG92" i="4" s="1"/>
  <c r="T92" i="4"/>
  <c r="S92" i="4"/>
  <c r="R92" i="4"/>
  <c r="BL91" i="4"/>
  <c r="BK91" i="4"/>
  <c r="BM91" i="4" s="1"/>
  <c r="BJ91" i="4"/>
  <c r="BN91" i="4" s="1"/>
  <c r="BA91" i="4"/>
  <c r="AZ91" i="4"/>
  <c r="AY91" i="4"/>
  <c r="AP91" i="4"/>
  <c r="AO91" i="4"/>
  <c r="AQ91" i="4" s="1"/>
  <c r="AN91" i="4"/>
  <c r="AE91" i="4"/>
  <c r="AD91" i="4"/>
  <c r="AC91" i="4"/>
  <c r="T91" i="4"/>
  <c r="S91" i="4"/>
  <c r="U91" i="4" s="1"/>
  <c r="R91" i="4"/>
  <c r="V91" i="4" s="1"/>
  <c r="BN90" i="4"/>
  <c r="BL90" i="4"/>
  <c r="BK90" i="4"/>
  <c r="BJ90" i="4"/>
  <c r="BA90" i="4"/>
  <c r="AZ90" i="4"/>
  <c r="AY90" i="4"/>
  <c r="AP90" i="4"/>
  <c r="AQ90" i="4" s="1"/>
  <c r="AO90" i="4"/>
  <c r="AN90" i="4"/>
  <c r="AE90" i="4"/>
  <c r="AD90" i="4"/>
  <c r="AC90" i="4"/>
  <c r="T90" i="4"/>
  <c r="V90" i="4" s="1"/>
  <c r="S90" i="4"/>
  <c r="R90" i="4"/>
  <c r="BL89" i="4"/>
  <c r="BK89" i="4"/>
  <c r="BJ89" i="4"/>
  <c r="BA89" i="4"/>
  <c r="AZ89" i="4"/>
  <c r="AY89" i="4"/>
  <c r="BC89" i="4" s="1"/>
  <c r="BF89" i="4" s="1"/>
  <c r="AR89" i="4"/>
  <c r="AP89" i="4"/>
  <c r="AO89" i="4"/>
  <c r="AN89" i="4"/>
  <c r="AE89" i="4"/>
  <c r="AD89" i="4"/>
  <c r="AC89" i="4"/>
  <c r="AG89" i="4" s="1"/>
  <c r="V89" i="4"/>
  <c r="T89" i="4"/>
  <c r="S89" i="4"/>
  <c r="R89" i="4"/>
  <c r="BL88" i="4"/>
  <c r="BM88" i="4" s="1"/>
  <c r="BK88" i="4"/>
  <c r="BJ88" i="4"/>
  <c r="BN88" i="4" s="1"/>
  <c r="BP88" i="4" s="1"/>
  <c r="BA88" i="4"/>
  <c r="AZ88" i="4"/>
  <c r="AY88" i="4"/>
  <c r="AP88" i="4"/>
  <c r="AO88" i="4"/>
  <c r="AN88" i="4"/>
  <c r="AE88" i="4"/>
  <c r="AD88" i="4"/>
  <c r="AC88" i="4"/>
  <c r="AG88" i="4" s="1"/>
  <c r="T88" i="4"/>
  <c r="S88" i="4"/>
  <c r="R88" i="4"/>
  <c r="BL87" i="4"/>
  <c r="BK87" i="4"/>
  <c r="BJ87" i="4"/>
  <c r="BN87" i="4" s="1"/>
  <c r="BA87" i="4"/>
  <c r="AZ87" i="4"/>
  <c r="BB87" i="4" s="1"/>
  <c r="AY87" i="4"/>
  <c r="BC87" i="4" s="1"/>
  <c r="BF87" i="4" s="1"/>
  <c r="AR87" i="4"/>
  <c r="AP87" i="4"/>
  <c r="AO87" i="4"/>
  <c r="AN87" i="4"/>
  <c r="AE87" i="4"/>
  <c r="AD87" i="4"/>
  <c r="AC87" i="4"/>
  <c r="T87" i="4"/>
  <c r="S87" i="4"/>
  <c r="R87" i="4"/>
  <c r="BL86" i="4"/>
  <c r="BM86" i="4" s="1"/>
  <c r="BK86" i="4"/>
  <c r="BJ86" i="4"/>
  <c r="BN86" i="4" s="1"/>
  <c r="BQ86" i="4" s="1"/>
  <c r="BA86" i="4"/>
  <c r="AZ86" i="4"/>
  <c r="BB86" i="4" s="1"/>
  <c r="BE86" i="4" s="1"/>
  <c r="AY86" i="4"/>
  <c r="BC86" i="4" s="1"/>
  <c r="AP86" i="4"/>
  <c r="AO86" i="4"/>
  <c r="AN86" i="4"/>
  <c r="AE86" i="4"/>
  <c r="AD86" i="4"/>
  <c r="AF86" i="4" s="1"/>
  <c r="AC86" i="4"/>
  <c r="AG86" i="4" s="1"/>
  <c r="T86" i="4"/>
  <c r="S86" i="4"/>
  <c r="R86" i="4"/>
  <c r="BL85" i="4"/>
  <c r="BK85" i="4"/>
  <c r="BJ85" i="4"/>
  <c r="BA85" i="4"/>
  <c r="AZ85" i="4"/>
  <c r="AY85" i="4"/>
  <c r="AR85" i="4"/>
  <c r="AP85" i="4"/>
  <c r="AO85" i="4"/>
  <c r="AN85" i="4"/>
  <c r="AE85" i="4"/>
  <c r="AD85" i="4"/>
  <c r="AC85" i="4"/>
  <c r="T85" i="4"/>
  <c r="S85" i="4"/>
  <c r="R85" i="4"/>
  <c r="BL84" i="4"/>
  <c r="BK84" i="4"/>
  <c r="BJ84" i="4"/>
  <c r="BA84" i="4"/>
  <c r="AZ84" i="4"/>
  <c r="AY84" i="4"/>
  <c r="AP84" i="4"/>
  <c r="AO84" i="4"/>
  <c r="AN84" i="4"/>
  <c r="AR84" i="4" s="1"/>
  <c r="AE84" i="4"/>
  <c r="AD84" i="4"/>
  <c r="AF84" i="4" s="1"/>
  <c r="AC84" i="4"/>
  <c r="AG84" i="4" s="1"/>
  <c r="U84" i="4"/>
  <c r="T84" i="4"/>
  <c r="S84" i="4"/>
  <c r="R84" i="4"/>
  <c r="BL83" i="4"/>
  <c r="BK83" i="4"/>
  <c r="BJ83" i="4"/>
  <c r="BC83" i="4"/>
  <c r="BA83" i="4"/>
  <c r="AZ83" i="4"/>
  <c r="AY83" i="4"/>
  <c r="AP83" i="4"/>
  <c r="AO83" i="4"/>
  <c r="AQ83" i="4" s="1"/>
  <c r="AT83" i="4" s="1"/>
  <c r="AW83" i="4" s="1"/>
  <c r="AN83" i="4"/>
  <c r="AR83" i="4" s="1"/>
  <c r="AF83" i="4"/>
  <c r="AE83" i="4"/>
  <c r="AD83" i="4"/>
  <c r="AC83" i="4"/>
  <c r="AG83" i="4" s="1"/>
  <c r="AJ83" i="4" s="1"/>
  <c r="V83" i="4"/>
  <c r="T83" i="4"/>
  <c r="S83" i="4"/>
  <c r="R83" i="4"/>
  <c r="BL82" i="4"/>
  <c r="BK82" i="4"/>
  <c r="BJ82" i="4"/>
  <c r="BN82" i="4" s="1"/>
  <c r="BQ82" i="4" s="1"/>
  <c r="BA82" i="4"/>
  <c r="AZ82" i="4"/>
  <c r="AY82" i="4"/>
  <c r="BC82" i="4" s="1"/>
  <c r="AP82" i="4"/>
  <c r="AO82" i="4"/>
  <c r="AQ82" i="4" s="1"/>
  <c r="AS82" i="4" s="1"/>
  <c r="AN82" i="4"/>
  <c r="AR82" i="4" s="1"/>
  <c r="AU82" i="4" s="1"/>
  <c r="AE82" i="4"/>
  <c r="AD82" i="4"/>
  <c r="AC82" i="4"/>
  <c r="AG82" i="4" s="1"/>
  <c r="T82" i="4"/>
  <c r="S82" i="4"/>
  <c r="R82" i="4"/>
  <c r="BN81" i="4"/>
  <c r="BL81" i="4"/>
  <c r="BK81" i="4"/>
  <c r="BJ81" i="4"/>
  <c r="BA81" i="4"/>
  <c r="AZ81" i="4"/>
  <c r="AY81" i="4"/>
  <c r="AP81" i="4"/>
  <c r="AO81" i="4"/>
  <c r="AN81" i="4"/>
  <c r="AE81" i="4"/>
  <c r="AG81" i="4" s="1"/>
  <c r="AJ81" i="4" s="1"/>
  <c r="AD81" i="4"/>
  <c r="AF81" i="4" s="1"/>
  <c r="AC81" i="4"/>
  <c r="V81" i="4"/>
  <c r="T81" i="4"/>
  <c r="S81" i="4"/>
  <c r="R81" i="4"/>
  <c r="BL80" i="4"/>
  <c r="BK80" i="4"/>
  <c r="BM80" i="4" s="1"/>
  <c r="BJ80" i="4"/>
  <c r="BA80" i="4"/>
  <c r="AZ80" i="4"/>
  <c r="AY80" i="4"/>
  <c r="AP80" i="4"/>
  <c r="AQ80" i="4" s="1"/>
  <c r="AO80" i="4"/>
  <c r="AN80" i="4"/>
  <c r="AE80" i="4"/>
  <c r="AD80" i="4"/>
  <c r="AC80" i="4"/>
  <c r="AG80" i="4" s="1"/>
  <c r="T80" i="4"/>
  <c r="S80" i="4"/>
  <c r="R80" i="4"/>
  <c r="BN79" i="4"/>
  <c r="BL79" i="4"/>
  <c r="BK79" i="4"/>
  <c r="BJ79" i="4"/>
  <c r="BA79" i="4"/>
  <c r="AZ79" i="4"/>
  <c r="AY79" i="4"/>
  <c r="AP79" i="4"/>
  <c r="AO79" i="4"/>
  <c r="AN79" i="4"/>
  <c r="AE79" i="4"/>
  <c r="AD79" i="4"/>
  <c r="AC79" i="4"/>
  <c r="AG79" i="4" s="1"/>
  <c r="AJ79" i="4" s="1"/>
  <c r="T79" i="4"/>
  <c r="S79" i="4"/>
  <c r="U79" i="4" s="1"/>
  <c r="X79" i="4" s="1"/>
  <c r="R79" i="4"/>
  <c r="V79" i="4" s="1"/>
  <c r="BL78" i="4"/>
  <c r="BK78" i="4"/>
  <c r="BJ78" i="4"/>
  <c r="BN78" i="4" s="1"/>
  <c r="BQ78" i="4" s="1"/>
  <c r="BA78" i="4"/>
  <c r="AZ78" i="4"/>
  <c r="AY78" i="4"/>
  <c r="AR78" i="4"/>
  <c r="AP78" i="4"/>
  <c r="AO78" i="4"/>
  <c r="AN78" i="4"/>
  <c r="AE78" i="4"/>
  <c r="AD78" i="4"/>
  <c r="AC78" i="4"/>
  <c r="T78" i="4"/>
  <c r="S78" i="4"/>
  <c r="R78" i="4"/>
  <c r="BL77" i="4"/>
  <c r="BK77" i="4"/>
  <c r="BM77" i="4" s="1"/>
  <c r="BJ77" i="4"/>
  <c r="BB77" i="4"/>
  <c r="BA77" i="4"/>
  <c r="AZ77" i="4"/>
  <c r="AY77" i="4"/>
  <c r="BC77" i="4" s="1"/>
  <c r="BE77" i="4" s="1"/>
  <c r="AR77" i="4"/>
  <c r="AU77" i="4" s="1"/>
  <c r="AP77" i="4"/>
  <c r="AO77" i="4"/>
  <c r="AQ77" i="4" s="1"/>
  <c r="AN77" i="4"/>
  <c r="AE77" i="4"/>
  <c r="AD77" i="4"/>
  <c r="AC77" i="4"/>
  <c r="T77" i="4"/>
  <c r="S77" i="4"/>
  <c r="U77" i="4" s="1"/>
  <c r="R77" i="4"/>
  <c r="BL76" i="4"/>
  <c r="BK76" i="4"/>
  <c r="BJ76" i="4"/>
  <c r="BA76" i="4"/>
  <c r="AZ76" i="4"/>
  <c r="BB76" i="4" s="1"/>
  <c r="AY76" i="4"/>
  <c r="BC76" i="4" s="1"/>
  <c r="BF76" i="4" s="1"/>
  <c r="AP76" i="4"/>
  <c r="AO76" i="4"/>
  <c r="AQ76" i="4" s="1"/>
  <c r="AT76" i="4" s="1"/>
  <c r="AN76" i="4"/>
  <c r="AR76" i="4" s="1"/>
  <c r="AF76" i="4"/>
  <c r="AE76" i="4"/>
  <c r="AD76" i="4"/>
  <c r="AC76" i="4"/>
  <c r="T76" i="4"/>
  <c r="V76" i="4" s="1"/>
  <c r="S76" i="4"/>
  <c r="R76" i="4"/>
  <c r="BN75" i="4"/>
  <c r="BL75" i="4"/>
  <c r="BQ75" i="4" s="1"/>
  <c r="BK75" i="4"/>
  <c r="BM75" i="4" s="1"/>
  <c r="BJ75" i="4"/>
  <c r="BA75" i="4"/>
  <c r="AZ75" i="4"/>
  <c r="AY75" i="4"/>
  <c r="BC75" i="4" s="1"/>
  <c r="BF75" i="4" s="1"/>
  <c r="AU75" i="4"/>
  <c r="AP75" i="4"/>
  <c r="AO75" i="4"/>
  <c r="AQ75" i="4" s="1"/>
  <c r="AN75" i="4"/>
  <c r="AR75" i="4" s="1"/>
  <c r="AE75" i="4"/>
  <c r="AD75" i="4"/>
  <c r="AC75" i="4"/>
  <c r="T75" i="4"/>
  <c r="U75" i="4" s="1"/>
  <c r="S75" i="4"/>
  <c r="R75" i="4"/>
  <c r="BL74" i="4"/>
  <c r="BK74" i="4"/>
  <c r="BJ74" i="4"/>
  <c r="BA74" i="4"/>
  <c r="AZ74" i="4"/>
  <c r="BB74" i="4" s="1"/>
  <c r="AY74" i="4"/>
  <c r="AR74" i="4"/>
  <c r="AQ74" i="4"/>
  <c r="AP74" i="4"/>
  <c r="AO74" i="4"/>
  <c r="AN74" i="4"/>
  <c r="AH74" i="4"/>
  <c r="AF74" i="4"/>
  <c r="AI74" i="4" s="1"/>
  <c r="AE74" i="4"/>
  <c r="AD74" i="4"/>
  <c r="AC74" i="4"/>
  <c r="AG74" i="4" s="1"/>
  <c r="AJ74" i="4" s="1"/>
  <c r="T74" i="4"/>
  <c r="S74" i="4"/>
  <c r="R74" i="4"/>
  <c r="BL73" i="4"/>
  <c r="BK73" i="4"/>
  <c r="BJ73" i="4"/>
  <c r="BA73" i="4"/>
  <c r="AZ73" i="4"/>
  <c r="BB73" i="4" s="1"/>
  <c r="AY73" i="4"/>
  <c r="BC73" i="4" s="1"/>
  <c r="BF73" i="4" s="1"/>
  <c r="AP73" i="4"/>
  <c r="AO73" i="4"/>
  <c r="AQ73" i="4" s="1"/>
  <c r="AN73" i="4"/>
  <c r="AG73" i="4"/>
  <c r="AF73" i="4"/>
  <c r="AE73" i="4"/>
  <c r="AJ73" i="4" s="1"/>
  <c r="AD73" i="4"/>
  <c r="AC73" i="4"/>
  <c r="T73" i="4"/>
  <c r="S73" i="4"/>
  <c r="R73" i="4"/>
  <c r="BL72" i="4"/>
  <c r="BM72" i="4" s="1"/>
  <c r="BK72" i="4"/>
  <c r="BJ72" i="4"/>
  <c r="BB72" i="4"/>
  <c r="BA72" i="4"/>
  <c r="AZ72" i="4"/>
  <c r="AY72" i="4"/>
  <c r="AS72" i="4"/>
  <c r="AQ72" i="4"/>
  <c r="AT72" i="4" s="1"/>
  <c r="AP72" i="4"/>
  <c r="AO72" i="4"/>
  <c r="AN72" i="4"/>
  <c r="AR72" i="4" s="1"/>
  <c r="AU72" i="4" s="1"/>
  <c r="AE72" i="4"/>
  <c r="AD72" i="4"/>
  <c r="AF72" i="4" s="1"/>
  <c r="AC72" i="4"/>
  <c r="AG72" i="4" s="1"/>
  <c r="T72" i="4"/>
  <c r="S72" i="4"/>
  <c r="R72" i="4"/>
  <c r="BL71" i="4"/>
  <c r="BK71" i="4"/>
  <c r="BM71" i="4" s="1"/>
  <c r="BJ71" i="4"/>
  <c r="BB71" i="4"/>
  <c r="BA71" i="4"/>
  <c r="AZ71" i="4"/>
  <c r="AY71" i="4"/>
  <c r="BC71" i="4" s="1"/>
  <c r="BD71" i="4" s="1"/>
  <c r="AP71" i="4"/>
  <c r="AO71" i="4"/>
  <c r="AN71" i="4"/>
  <c r="AR71" i="4" s="1"/>
  <c r="AF71" i="4"/>
  <c r="AE71" i="4"/>
  <c r="AD71" i="4"/>
  <c r="AC71" i="4"/>
  <c r="T71" i="4"/>
  <c r="U71" i="4" s="1"/>
  <c r="S71" i="4"/>
  <c r="R71" i="4"/>
  <c r="BL70" i="4"/>
  <c r="BK70" i="4"/>
  <c r="BM70" i="4" s="1"/>
  <c r="BJ70" i="4"/>
  <c r="BN70" i="4" s="1"/>
  <c r="BA70" i="4"/>
  <c r="AZ70" i="4"/>
  <c r="AY70" i="4"/>
  <c r="AP70" i="4"/>
  <c r="AO70" i="4"/>
  <c r="AQ70" i="4" s="1"/>
  <c r="AN70" i="4"/>
  <c r="AR70" i="4" s="1"/>
  <c r="AU70" i="4" s="1"/>
  <c r="AE70" i="4"/>
  <c r="AD70" i="4"/>
  <c r="AF70" i="4" s="1"/>
  <c r="AC70" i="4"/>
  <c r="T70" i="4"/>
  <c r="S70" i="4"/>
  <c r="R70" i="4"/>
  <c r="BL69" i="4"/>
  <c r="BK69" i="4"/>
  <c r="BJ69" i="4"/>
  <c r="BA69" i="4"/>
  <c r="AZ69" i="4"/>
  <c r="BB69" i="4" s="1"/>
  <c r="AY69" i="4"/>
  <c r="AP69" i="4"/>
  <c r="AO69" i="4"/>
  <c r="AN69" i="4"/>
  <c r="AE69" i="4"/>
  <c r="AG69" i="4" s="1"/>
  <c r="AD69" i="4"/>
  <c r="AF69" i="4" s="1"/>
  <c r="AC69" i="4"/>
  <c r="T69" i="4"/>
  <c r="S69" i="4"/>
  <c r="R69" i="4"/>
  <c r="BL68" i="4"/>
  <c r="BK68" i="4"/>
  <c r="BM68" i="4" s="1"/>
  <c r="BJ68" i="4"/>
  <c r="BB68" i="4"/>
  <c r="BA68" i="4"/>
  <c r="AZ68" i="4"/>
  <c r="AY68" i="4"/>
  <c r="AP68" i="4"/>
  <c r="AQ68" i="4" s="1"/>
  <c r="AO68" i="4"/>
  <c r="AN68" i="4"/>
  <c r="AR68" i="4" s="1"/>
  <c r="AE68" i="4"/>
  <c r="AD68" i="4"/>
  <c r="AC68" i="4"/>
  <c r="T68" i="4"/>
  <c r="S68" i="4"/>
  <c r="R68" i="4"/>
  <c r="BL67" i="4"/>
  <c r="BK67" i="4"/>
  <c r="BJ67" i="4"/>
  <c r="BA67" i="4"/>
  <c r="BC67" i="4" s="1"/>
  <c r="AZ67" i="4"/>
  <c r="AY67" i="4"/>
  <c r="AP67" i="4"/>
  <c r="AO67" i="4"/>
  <c r="AQ67" i="4" s="1"/>
  <c r="AN67" i="4"/>
  <c r="AR67" i="4" s="1"/>
  <c r="AE67" i="4"/>
  <c r="AD67" i="4"/>
  <c r="AC67" i="4"/>
  <c r="T67" i="4"/>
  <c r="V67" i="4" s="1"/>
  <c r="S67" i="4"/>
  <c r="U67" i="4" s="1"/>
  <c r="R67" i="4"/>
  <c r="BM66" i="4"/>
  <c r="BL66" i="4"/>
  <c r="BK66" i="4"/>
  <c r="BJ66" i="4"/>
  <c r="BN66" i="4" s="1"/>
  <c r="BQ66" i="4" s="1"/>
  <c r="BA66" i="4"/>
  <c r="AZ66" i="4"/>
  <c r="AY66" i="4"/>
  <c r="AP66" i="4"/>
  <c r="AQ66" i="4" s="1"/>
  <c r="AO66" i="4"/>
  <c r="AN66" i="4"/>
  <c r="AE66" i="4"/>
  <c r="AD66" i="4"/>
  <c r="AC66" i="4"/>
  <c r="U66" i="4"/>
  <c r="T66" i="4"/>
  <c r="S66" i="4"/>
  <c r="R66" i="4"/>
  <c r="V66" i="4" s="1"/>
  <c r="BL65" i="4"/>
  <c r="BK65" i="4"/>
  <c r="BJ65" i="4"/>
  <c r="BA65" i="4"/>
  <c r="AZ65" i="4"/>
  <c r="AY65" i="4"/>
  <c r="AP65" i="4"/>
  <c r="AO65" i="4"/>
  <c r="AN65" i="4"/>
  <c r="AR65" i="4" s="1"/>
  <c r="AU65" i="4" s="1"/>
  <c r="AE65" i="4"/>
  <c r="AD65" i="4"/>
  <c r="AC65" i="4"/>
  <c r="T65" i="4"/>
  <c r="S65" i="4"/>
  <c r="R65" i="4"/>
  <c r="BN64" i="4"/>
  <c r="BL64" i="4"/>
  <c r="BK64" i="4"/>
  <c r="BM64" i="4" s="1"/>
  <c r="BJ64" i="4"/>
  <c r="BA64" i="4"/>
  <c r="AZ64" i="4"/>
  <c r="AY64" i="4"/>
  <c r="AP64" i="4"/>
  <c r="AO64" i="4"/>
  <c r="AQ64" i="4" s="1"/>
  <c r="AN64" i="4"/>
  <c r="AR64" i="4" s="1"/>
  <c r="AE64" i="4"/>
  <c r="AD64" i="4"/>
  <c r="AC64" i="4"/>
  <c r="T64" i="4"/>
  <c r="S64" i="4"/>
  <c r="U64" i="4" s="1"/>
  <c r="R64" i="4"/>
  <c r="BM63" i="4"/>
  <c r="BL63" i="4"/>
  <c r="BK63" i="4"/>
  <c r="BJ63" i="4"/>
  <c r="BA63" i="4"/>
  <c r="AZ63" i="4"/>
  <c r="BB63" i="4" s="1"/>
  <c r="AY63" i="4"/>
  <c r="AP63" i="4"/>
  <c r="AO63" i="4"/>
  <c r="AN63" i="4"/>
  <c r="AE63" i="4"/>
  <c r="AD63" i="4"/>
  <c r="AF63" i="4" s="1"/>
  <c r="AC63" i="4"/>
  <c r="AG63" i="4" s="1"/>
  <c r="AJ63" i="4" s="1"/>
  <c r="T63" i="4"/>
  <c r="S63" i="4"/>
  <c r="U63" i="4" s="1"/>
  <c r="R63" i="4"/>
  <c r="BL62" i="4"/>
  <c r="BK62" i="4"/>
  <c r="BJ62" i="4"/>
  <c r="BA62" i="4"/>
  <c r="AZ62" i="4"/>
  <c r="AY62" i="4"/>
  <c r="AP62" i="4"/>
  <c r="AO62" i="4"/>
  <c r="AQ62" i="4" s="1"/>
  <c r="AN62" i="4"/>
  <c r="AR62" i="4" s="1"/>
  <c r="AE62" i="4"/>
  <c r="AD62" i="4"/>
  <c r="AC62" i="4"/>
  <c r="T62" i="4"/>
  <c r="V62" i="4" s="1"/>
  <c r="S62" i="4"/>
  <c r="U62" i="4" s="1"/>
  <c r="R62" i="4"/>
  <c r="BL61" i="4"/>
  <c r="BK61" i="4"/>
  <c r="BJ61" i="4"/>
  <c r="BA61" i="4"/>
  <c r="BC61" i="4" s="1"/>
  <c r="BF61" i="4" s="1"/>
  <c r="AZ61" i="4"/>
  <c r="BB61" i="4" s="1"/>
  <c r="AY61" i="4"/>
  <c r="AP61" i="4"/>
  <c r="AO61" i="4"/>
  <c r="AN61" i="4"/>
  <c r="AE61" i="4"/>
  <c r="AD61" i="4"/>
  <c r="AF61" i="4" s="1"/>
  <c r="AC61" i="4"/>
  <c r="AG61" i="4" s="1"/>
  <c r="T61" i="4"/>
  <c r="S61" i="4"/>
  <c r="U61" i="4" s="1"/>
  <c r="R61" i="4"/>
  <c r="BL60" i="4"/>
  <c r="BK60" i="4"/>
  <c r="BJ60" i="4"/>
  <c r="BA60" i="4"/>
  <c r="BB60" i="4" s="1"/>
  <c r="AZ60" i="4"/>
  <c r="AY60" i="4"/>
  <c r="AQ60" i="4"/>
  <c r="AP60" i="4"/>
  <c r="AO60" i="4"/>
  <c r="AN60" i="4"/>
  <c r="AE60" i="4"/>
  <c r="AD60" i="4"/>
  <c r="AC60" i="4"/>
  <c r="U60" i="4"/>
  <c r="T60" i="4"/>
  <c r="S60" i="4"/>
  <c r="R60" i="4"/>
  <c r="BL59" i="4"/>
  <c r="BK59" i="4"/>
  <c r="BM59" i="4" s="1"/>
  <c r="BJ59" i="4"/>
  <c r="BB59" i="4"/>
  <c r="BA59" i="4"/>
  <c r="BF59" i="4" s="1"/>
  <c r="AZ59" i="4"/>
  <c r="AY59" i="4"/>
  <c r="BC59" i="4" s="1"/>
  <c r="BD59" i="4" s="1"/>
  <c r="BG59" i="4" s="1"/>
  <c r="AP59" i="4"/>
  <c r="AO59" i="4"/>
  <c r="AN59" i="4"/>
  <c r="AE59" i="4"/>
  <c r="AD59" i="4"/>
  <c r="AC59" i="4"/>
  <c r="T59" i="4"/>
  <c r="S59" i="4"/>
  <c r="U59" i="4" s="1"/>
  <c r="R59" i="4"/>
  <c r="BN58" i="4"/>
  <c r="BM58" i="4"/>
  <c r="BL58" i="4"/>
  <c r="BK58" i="4"/>
  <c r="BJ58" i="4"/>
  <c r="BA58" i="4"/>
  <c r="AZ58" i="4"/>
  <c r="AY58" i="4"/>
  <c r="AR58" i="4"/>
  <c r="AU58" i="4" s="1"/>
  <c r="AQ58" i="4"/>
  <c r="AP58" i="4"/>
  <c r="AO58" i="4"/>
  <c r="AN58" i="4"/>
  <c r="AE58" i="4"/>
  <c r="AD58" i="4"/>
  <c r="AC58" i="4"/>
  <c r="U58" i="4"/>
  <c r="T58" i="4"/>
  <c r="S58" i="4"/>
  <c r="R58" i="4"/>
  <c r="BL57" i="4"/>
  <c r="BK57" i="4"/>
  <c r="BM57" i="4" s="1"/>
  <c r="BJ57" i="4"/>
  <c r="BA57" i="4"/>
  <c r="AZ57" i="4"/>
  <c r="BB57" i="4" s="1"/>
  <c r="AY57" i="4"/>
  <c r="BC57" i="4" s="1"/>
  <c r="AQ57" i="4"/>
  <c r="AP57" i="4"/>
  <c r="AO57" i="4"/>
  <c r="AN57" i="4"/>
  <c r="AR57" i="4" s="1"/>
  <c r="AE57" i="4"/>
  <c r="AD57" i="4"/>
  <c r="AF57" i="4" s="1"/>
  <c r="AC57" i="4"/>
  <c r="AG57" i="4" s="1"/>
  <c r="AJ57" i="4" s="1"/>
  <c r="T57" i="4"/>
  <c r="S57" i="4"/>
  <c r="R57" i="4"/>
  <c r="BL56" i="4"/>
  <c r="BM56" i="4" s="1"/>
  <c r="BK56" i="4"/>
  <c r="BJ56" i="4"/>
  <c r="BN56" i="4" s="1"/>
  <c r="BQ56" i="4" s="1"/>
  <c r="BA56" i="4"/>
  <c r="AZ56" i="4"/>
  <c r="AY56" i="4"/>
  <c r="AP56" i="4"/>
  <c r="AO56" i="4"/>
  <c r="AN56" i="4"/>
  <c r="AE56" i="4"/>
  <c r="AD56" i="4"/>
  <c r="AC56" i="4"/>
  <c r="T56" i="4"/>
  <c r="S56" i="4"/>
  <c r="R56" i="4"/>
  <c r="V56" i="4" s="1"/>
  <c r="BM55" i="4"/>
  <c r="BL55" i="4"/>
  <c r="BK55" i="4"/>
  <c r="BJ55" i="4"/>
  <c r="BC55" i="4"/>
  <c r="BA55" i="4"/>
  <c r="AZ55" i="4"/>
  <c r="BB55" i="4" s="1"/>
  <c r="AY55" i="4"/>
  <c r="AP55" i="4"/>
  <c r="AO55" i="4"/>
  <c r="AN55" i="4"/>
  <c r="AG55" i="4"/>
  <c r="AJ55" i="4" s="1"/>
  <c r="AE55" i="4"/>
  <c r="AD55" i="4"/>
  <c r="AF55" i="4" s="1"/>
  <c r="AC55" i="4"/>
  <c r="T55" i="4"/>
  <c r="S55" i="4"/>
  <c r="R55" i="4"/>
  <c r="BL54" i="4"/>
  <c r="BM54" i="4" s="1"/>
  <c r="BK54" i="4"/>
  <c r="BJ54" i="4"/>
  <c r="BA54" i="4"/>
  <c r="AZ54" i="4"/>
  <c r="AY54" i="4"/>
  <c r="AP54" i="4"/>
  <c r="AO54" i="4"/>
  <c r="AQ54" i="4" s="1"/>
  <c r="AN54" i="4"/>
  <c r="AR54" i="4" s="1"/>
  <c r="AE54" i="4"/>
  <c r="AD54" i="4"/>
  <c r="AC54" i="4"/>
  <c r="T54" i="4"/>
  <c r="S54" i="4"/>
  <c r="U54" i="4" s="1"/>
  <c r="R54" i="4"/>
  <c r="V54" i="4" s="1"/>
  <c r="Y54" i="4" s="1"/>
  <c r="BL53" i="4"/>
  <c r="BK53" i="4"/>
  <c r="BJ53" i="4"/>
  <c r="BB53" i="4"/>
  <c r="BA53" i="4"/>
  <c r="AZ53" i="4"/>
  <c r="AY53" i="4"/>
  <c r="BC53" i="4" s="1"/>
  <c r="BF53" i="4" s="1"/>
  <c r="AP53" i="4"/>
  <c r="AO53" i="4"/>
  <c r="AN53" i="4"/>
  <c r="AE53" i="4"/>
  <c r="AD53" i="4"/>
  <c r="AC53" i="4"/>
  <c r="AG53" i="4" s="1"/>
  <c r="T53" i="4"/>
  <c r="S53" i="4"/>
  <c r="R53" i="4"/>
  <c r="BL52" i="4"/>
  <c r="BK52" i="4"/>
  <c r="BJ52" i="4"/>
  <c r="BN52" i="4" s="1"/>
  <c r="BA52" i="4"/>
  <c r="AZ52" i="4"/>
  <c r="BB52" i="4" s="1"/>
  <c r="BE52" i="4" s="1"/>
  <c r="AY52" i="4"/>
  <c r="BC52" i="4" s="1"/>
  <c r="AP52" i="4"/>
  <c r="AO52" i="4"/>
  <c r="AQ52" i="4" s="1"/>
  <c r="AN52" i="4"/>
  <c r="AR52" i="4" s="1"/>
  <c r="AE52" i="4"/>
  <c r="AD52" i="4"/>
  <c r="AC52" i="4"/>
  <c r="T52" i="4"/>
  <c r="S52" i="4"/>
  <c r="U52" i="4" s="1"/>
  <c r="R52" i="4"/>
  <c r="V52" i="4" s="1"/>
  <c r="Y52" i="4" s="1"/>
  <c r="BL51" i="4"/>
  <c r="BK51" i="4"/>
  <c r="BM51" i="4" s="1"/>
  <c r="BJ51" i="4"/>
  <c r="BA51" i="4"/>
  <c r="AZ51" i="4"/>
  <c r="AY51" i="4"/>
  <c r="AR51" i="4"/>
  <c r="AP51" i="4"/>
  <c r="AO51" i="4"/>
  <c r="AN51" i="4"/>
  <c r="AE51" i="4"/>
  <c r="AD51" i="4"/>
  <c r="AF51" i="4" s="1"/>
  <c r="AC51" i="4"/>
  <c r="AG51" i="4" s="1"/>
  <c r="T51" i="4"/>
  <c r="S51" i="4"/>
  <c r="U51" i="4" s="1"/>
  <c r="R51" i="4"/>
  <c r="BL50" i="4"/>
  <c r="BK50" i="4"/>
  <c r="BM50" i="4" s="1"/>
  <c r="BJ50" i="4"/>
  <c r="BC50" i="4"/>
  <c r="BA50" i="4"/>
  <c r="AZ50" i="4"/>
  <c r="AY50" i="4"/>
  <c r="AR50" i="4"/>
  <c r="AP50" i="4"/>
  <c r="AO50" i="4"/>
  <c r="AN50" i="4"/>
  <c r="AE50" i="4"/>
  <c r="AD50" i="4"/>
  <c r="AC50" i="4"/>
  <c r="T50" i="4"/>
  <c r="S50" i="4"/>
  <c r="R50" i="4"/>
  <c r="BL49" i="4"/>
  <c r="BK49" i="4"/>
  <c r="BJ49" i="4"/>
  <c r="BB49" i="4"/>
  <c r="BA49" i="4"/>
  <c r="AZ49" i="4"/>
  <c r="AY49" i="4"/>
  <c r="BC49" i="4" s="1"/>
  <c r="BF49" i="4" s="1"/>
  <c r="AP49" i="4"/>
  <c r="AO49" i="4"/>
  <c r="AN49" i="4"/>
  <c r="AF49" i="4"/>
  <c r="AE49" i="4"/>
  <c r="AD49" i="4"/>
  <c r="AC49" i="4"/>
  <c r="AG49" i="4" s="1"/>
  <c r="T49" i="4"/>
  <c r="S49" i="4"/>
  <c r="R49" i="4"/>
  <c r="BM48" i="4"/>
  <c r="BL48" i="4"/>
  <c r="BK48" i="4"/>
  <c r="BJ48" i="4"/>
  <c r="BA48" i="4"/>
  <c r="AZ48" i="4"/>
  <c r="AY48" i="4"/>
  <c r="AR48" i="4"/>
  <c r="AQ48" i="4"/>
  <c r="AP48" i="4"/>
  <c r="AO48" i="4"/>
  <c r="AN48" i="4"/>
  <c r="AE48" i="4"/>
  <c r="AG48" i="4" s="1"/>
  <c r="AD48" i="4"/>
  <c r="AF48" i="4" s="1"/>
  <c r="AC48" i="4"/>
  <c r="U48" i="4"/>
  <c r="T48" i="4"/>
  <c r="S48" i="4"/>
  <c r="R48" i="4"/>
  <c r="BL47" i="4"/>
  <c r="BK47" i="4"/>
  <c r="BJ47" i="4"/>
  <c r="BC47" i="4"/>
  <c r="BB47" i="4"/>
  <c r="BA47" i="4"/>
  <c r="AZ47" i="4"/>
  <c r="AY47" i="4"/>
  <c r="AP47" i="4"/>
  <c r="AO47" i="4"/>
  <c r="AN47" i="4"/>
  <c r="AJ47" i="4"/>
  <c r="AF47" i="4"/>
  <c r="AE47" i="4"/>
  <c r="AD47" i="4"/>
  <c r="AC47" i="4"/>
  <c r="AG47" i="4" s="1"/>
  <c r="T47" i="4"/>
  <c r="S47" i="4"/>
  <c r="R47" i="4"/>
  <c r="V47" i="4" s="1"/>
  <c r="BM46" i="4"/>
  <c r="BL46" i="4"/>
  <c r="BK46" i="4"/>
  <c r="BJ46" i="4"/>
  <c r="BA46" i="4"/>
  <c r="AZ46" i="4"/>
  <c r="AY46" i="4"/>
  <c r="AR46" i="4"/>
  <c r="AQ46" i="4"/>
  <c r="AP46" i="4"/>
  <c r="AO46" i="4"/>
  <c r="AN46" i="4"/>
  <c r="AE46" i="4"/>
  <c r="AD46" i="4"/>
  <c r="AC46" i="4"/>
  <c r="U46" i="4"/>
  <c r="T46" i="4"/>
  <c r="S46" i="4"/>
  <c r="R46" i="4"/>
  <c r="BL45" i="4"/>
  <c r="BK45" i="4"/>
  <c r="BJ45" i="4"/>
  <c r="BA45" i="4"/>
  <c r="AZ45" i="4"/>
  <c r="BB45" i="4" s="1"/>
  <c r="AY45" i="4"/>
  <c r="AP45" i="4"/>
  <c r="AO45" i="4"/>
  <c r="AN45" i="4"/>
  <c r="AG45" i="4"/>
  <c r="AF45" i="4"/>
  <c r="AE45" i="4"/>
  <c r="AD45" i="4"/>
  <c r="AC45" i="4"/>
  <c r="T45" i="4"/>
  <c r="S45" i="4"/>
  <c r="R45" i="4"/>
  <c r="BM44" i="4"/>
  <c r="BL44" i="4"/>
  <c r="BK44" i="4"/>
  <c r="BJ44" i="4"/>
  <c r="BA44" i="4"/>
  <c r="AZ44" i="4"/>
  <c r="AY44" i="4"/>
  <c r="AR44" i="4"/>
  <c r="AQ44" i="4"/>
  <c r="AP44" i="4"/>
  <c r="AU44" i="4" s="1"/>
  <c r="AO44" i="4"/>
  <c r="AN44" i="4"/>
  <c r="AE44" i="4"/>
  <c r="AD44" i="4"/>
  <c r="AC44" i="4"/>
  <c r="Y44" i="4"/>
  <c r="V44" i="4"/>
  <c r="T44" i="4"/>
  <c r="S44" i="4"/>
  <c r="R44" i="4"/>
  <c r="BL43" i="4"/>
  <c r="BK43" i="4"/>
  <c r="BM43" i="4" s="1"/>
  <c r="BJ43" i="4"/>
  <c r="BA43" i="4"/>
  <c r="AZ43" i="4"/>
  <c r="AY43" i="4"/>
  <c r="AP43" i="4"/>
  <c r="AO43" i="4"/>
  <c r="AN43" i="4"/>
  <c r="AJ43" i="4"/>
  <c r="AE43" i="4"/>
  <c r="AD43" i="4"/>
  <c r="AC43" i="4"/>
  <c r="AG43" i="4" s="1"/>
  <c r="T43" i="4"/>
  <c r="S43" i="4"/>
  <c r="R43" i="4"/>
  <c r="BL42" i="4"/>
  <c r="BK42" i="4"/>
  <c r="BJ42" i="4"/>
  <c r="BA42" i="4"/>
  <c r="AZ42" i="4"/>
  <c r="AY42" i="4"/>
  <c r="AP42" i="4"/>
  <c r="AQ42" i="4" s="1"/>
  <c r="AO42" i="4"/>
  <c r="AN42" i="4"/>
  <c r="AR42" i="4" s="1"/>
  <c r="AF42" i="4"/>
  <c r="AE42" i="4"/>
  <c r="AD42" i="4"/>
  <c r="AC42" i="4"/>
  <c r="T42" i="4"/>
  <c r="U42" i="4" s="1"/>
  <c r="S42" i="4"/>
  <c r="R42" i="4"/>
  <c r="BL41" i="4"/>
  <c r="BK41" i="4"/>
  <c r="BJ41" i="4"/>
  <c r="BA41" i="4"/>
  <c r="BB41" i="4" s="1"/>
  <c r="AZ41" i="4"/>
  <c r="AY41" i="4"/>
  <c r="BC41" i="4" s="1"/>
  <c r="AQ41" i="4"/>
  <c r="AP41" i="4"/>
  <c r="AO41" i="4"/>
  <c r="AN41" i="4"/>
  <c r="AR41" i="4" s="1"/>
  <c r="AS41" i="4" s="1"/>
  <c r="AE41" i="4"/>
  <c r="AG41" i="4" s="1"/>
  <c r="AD41" i="4"/>
  <c r="AF41" i="4" s="1"/>
  <c r="AC41" i="4"/>
  <c r="T41" i="4"/>
  <c r="S41" i="4"/>
  <c r="R41" i="4"/>
  <c r="V41" i="4" s="1"/>
  <c r="Y41" i="4" s="1"/>
  <c r="BM40" i="4"/>
  <c r="BL40" i="4"/>
  <c r="BK40" i="4"/>
  <c r="BJ40" i="4"/>
  <c r="BA40" i="4"/>
  <c r="AZ40" i="4"/>
  <c r="AY40" i="4"/>
  <c r="AQ40" i="4"/>
  <c r="AP40" i="4"/>
  <c r="AO40" i="4"/>
  <c r="AN40" i="4"/>
  <c r="AE40" i="4"/>
  <c r="AD40" i="4"/>
  <c r="AF40" i="4" s="1"/>
  <c r="AC40" i="4"/>
  <c r="AG40" i="4" s="1"/>
  <c r="T40" i="4"/>
  <c r="S40" i="4"/>
  <c r="R40" i="4"/>
  <c r="BL39" i="4"/>
  <c r="BK39" i="4"/>
  <c r="BJ39" i="4"/>
  <c r="BN39" i="4" s="1"/>
  <c r="BA39" i="4"/>
  <c r="AZ39" i="4"/>
  <c r="AY39" i="4"/>
  <c r="AP39" i="4"/>
  <c r="AO39" i="4"/>
  <c r="AN39" i="4"/>
  <c r="AR39" i="4" s="1"/>
  <c r="AE39" i="4"/>
  <c r="AD39" i="4"/>
  <c r="AC39" i="4"/>
  <c r="V39" i="4"/>
  <c r="T39" i="4"/>
  <c r="S39" i="4"/>
  <c r="U39" i="4" s="1"/>
  <c r="R39" i="4"/>
  <c r="BQ38" i="4"/>
  <c r="BM38" i="4"/>
  <c r="BL38" i="4"/>
  <c r="BK38" i="4"/>
  <c r="BJ38" i="4"/>
  <c r="BN38" i="4" s="1"/>
  <c r="BA38" i="4"/>
  <c r="AZ38" i="4"/>
  <c r="BB38" i="4" s="1"/>
  <c r="AY38" i="4"/>
  <c r="AP38" i="4"/>
  <c r="AO38" i="4"/>
  <c r="AN38" i="4"/>
  <c r="AG38" i="4"/>
  <c r="AE38" i="4"/>
  <c r="AD38" i="4"/>
  <c r="AC38" i="4"/>
  <c r="T38" i="4"/>
  <c r="U38" i="4" s="1"/>
  <c r="S38" i="4"/>
  <c r="R38" i="4"/>
  <c r="V38" i="4" s="1"/>
  <c r="Y38" i="4" s="1"/>
  <c r="BL37" i="4"/>
  <c r="BK37" i="4"/>
  <c r="BJ37" i="4"/>
  <c r="BA37" i="4"/>
  <c r="AZ37" i="4"/>
  <c r="AY37" i="4"/>
  <c r="AP37" i="4"/>
  <c r="AO37" i="4"/>
  <c r="AN37" i="4"/>
  <c r="AE37" i="4"/>
  <c r="AD37" i="4"/>
  <c r="AF37" i="4" s="1"/>
  <c r="AC37" i="4"/>
  <c r="AG37" i="4" s="1"/>
  <c r="AJ37" i="4" s="1"/>
  <c r="T37" i="4"/>
  <c r="S37" i="4"/>
  <c r="R37" i="4"/>
  <c r="BL36" i="4"/>
  <c r="BK36" i="4"/>
  <c r="BJ36" i="4"/>
  <c r="BA36" i="4"/>
  <c r="AZ36" i="4"/>
  <c r="AY36" i="4"/>
  <c r="BC36" i="4" s="1"/>
  <c r="AP36" i="4"/>
  <c r="AQ36" i="4" s="1"/>
  <c r="AO36" i="4"/>
  <c r="AN36" i="4"/>
  <c r="AR36" i="4" s="1"/>
  <c r="AE36" i="4"/>
  <c r="AD36" i="4"/>
  <c r="AC36" i="4"/>
  <c r="T36" i="4"/>
  <c r="S36" i="4"/>
  <c r="R36" i="4"/>
  <c r="BN35" i="4"/>
  <c r="BL35" i="4"/>
  <c r="BK35" i="4"/>
  <c r="BJ35" i="4"/>
  <c r="BA35" i="4"/>
  <c r="AZ35" i="4"/>
  <c r="BB35" i="4" s="1"/>
  <c r="AY35" i="4"/>
  <c r="BC35" i="4" s="1"/>
  <c r="AP35" i="4"/>
  <c r="AO35" i="4"/>
  <c r="AQ35" i="4" s="1"/>
  <c r="AN35" i="4"/>
  <c r="AR35" i="4" s="1"/>
  <c r="AE35" i="4"/>
  <c r="AD35" i="4"/>
  <c r="AC35" i="4"/>
  <c r="T35" i="4"/>
  <c r="S35" i="4"/>
  <c r="U35" i="4" s="1"/>
  <c r="R35" i="4"/>
  <c r="BM34" i="4"/>
  <c r="BL34" i="4"/>
  <c r="BK34" i="4"/>
  <c r="BJ34" i="4"/>
  <c r="BA34" i="4"/>
  <c r="AZ34" i="4"/>
  <c r="BB34" i="4" s="1"/>
  <c r="AY34" i="4"/>
  <c r="BC34" i="4" s="1"/>
  <c r="BE34" i="4" s="1"/>
  <c r="AQ34" i="4"/>
  <c r="AP34" i="4"/>
  <c r="AO34" i="4"/>
  <c r="AN34" i="4"/>
  <c r="AR34" i="4" s="1"/>
  <c r="AE34" i="4"/>
  <c r="AG34" i="4" s="1"/>
  <c r="AD34" i="4"/>
  <c r="AC34" i="4"/>
  <c r="U34" i="4"/>
  <c r="T34" i="4"/>
  <c r="S34" i="4"/>
  <c r="R34" i="4"/>
  <c r="BL33" i="4"/>
  <c r="BK33" i="4"/>
  <c r="BJ33" i="4"/>
  <c r="BB33" i="4"/>
  <c r="BA33" i="4"/>
  <c r="AZ33" i="4"/>
  <c r="AY33" i="4"/>
  <c r="BC33" i="4" s="1"/>
  <c r="AP33" i="4"/>
  <c r="AO33" i="4"/>
  <c r="AN33" i="4"/>
  <c r="AE33" i="4"/>
  <c r="AD33" i="4"/>
  <c r="AF33" i="4" s="1"/>
  <c r="AC33" i="4"/>
  <c r="T33" i="4"/>
  <c r="S33" i="4"/>
  <c r="R33" i="4"/>
  <c r="BL32" i="4"/>
  <c r="BK32" i="4"/>
  <c r="BJ32" i="4"/>
  <c r="BA32" i="4"/>
  <c r="AZ32" i="4"/>
  <c r="AY32" i="4"/>
  <c r="AP32" i="4"/>
  <c r="AO32" i="4"/>
  <c r="AN32" i="4"/>
  <c r="AE32" i="4"/>
  <c r="AD32" i="4"/>
  <c r="AC32" i="4"/>
  <c r="T32" i="4"/>
  <c r="S32" i="4"/>
  <c r="R32" i="4"/>
  <c r="BL31" i="4"/>
  <c r="BK31" i="4"/>
  <c r="BJ31" i="4"/>
  <c r="BA31" i="4"/>
  <c r="AZ31" i="4"/>
  <c r="AY31" i="4"/>
  <c r="AP31" i="4"/>
  <c r="AO31" i="4"/>
  <c r="AN31" i="4"/>
  <c r="AE31" i="4"/>
  <c r="AD31" i="4"/>
  <c r="AC31" i="4"/>
  <c r="T31" i="4"/>
  <c r="S31" i="4"/>
  <c r="R31" i="4"/>
  <c r="BL30" i="4"/>
  <c r="BK30" i="4"/>
  <c r="BJ30" i="4"/>
  <c r="BA30" i="4"/>
  <c r="AZ30" i="4"/>
  <c r="AY30" i="4"/>
  <c r="AP30" i="4"/>
  <c r="AO30" i="4"/>
  <c r="AN30" i="4"/>
  <c r="AE30" i="4"/>
  <c r="AD30" i="4"/>
  <c r="AC30" i="4"/>
  <c r="T30" i="4"/>
  <c r="S30" i="4"/>
  <c r="R30" i="4"/>
  <c r="BL29" i="4"/>
  <c r="BK29" i="4"/>
  <c r="BJ29" i="4"/>
  <c r="BA29" i="4"/>
  <c r="AZ29" i="4"/>
  <c r="AY29" i="4"/>
  <c r="AP29" i="4"/>
  <c r="AO29" i="4"/>
  <c r="AN29" i="4"/>
  <c r="AE29" i="4"/>
  <c r="AD29" i="4"/>
  <c r="AC29" i="4"/>
  <c r="T29" i="4"/>
  <c r="S29" i="4"/>
  <c r="R29" i="4"/>
  <c r="BL28" i="4"/>
  <c r="BK28" i="4"/>
  <c r="BJ28" i="4"/>
  <c r="BA28" i="4"/>
  <c r="AZ28" i="4"/>
  <c r="AY28" i="4"/>
  <c r="AR28" i="4"/>
  <c r="AP28" i="4"/>
  <c r="AO28" i="4"/>
  <c r="AN28" i="4"/>
  <c r="AE28" i="4"/>
  <c r="AD28" i="4"/>
  <c r="AF28" i="4" s="1"/>
  <c r="AC28" i="4"/>
  <c r="T28" i="4"/>
  <c r="S28" i="4"/>
  <c r="R28" i="4"/>
  <c r="BL27" i="4"/>
  <c r="BK27" i="4"/>
  <c r="BJ27" i="4"/>
  <c r="BN27" i="4" s="1"/>
  <c r="BB27" i="4"/>
  <c r="BA27" i="4"/>
  <c r="AZ27" i="4"/>
  <c r="AY27" i="4"/>
  <c r="AP27" i="4"/>
  <c r="AO27" i="4"/>
  <c r="AQ27" i="4" s="1"/>
  <c r="AN27" i="4"/>
  <c r="AE27" i="4"/>
  <c r="AD27" i="4"/>
  <c r="AC27" i="4"/>
  <c r="T27" i="4"/>
  <c r="S27" i="4"/>
  <c r="R27" i="4"/>
  <c r="V27" i="4" s="1"/>
  <c r="BL26" i="4"/>
  <c r="BK26" i="4"/>
  <c r="BJ26" i="4"/>
  <c r="BN26" i="4" s="1"/>
  <c r="BA26" i="4"/>
  <c r="AZ26" i="4"/>
  <c r="AY26" i="4"/>
  <c r="AP26" i="4"/>
  <c r="AO26" i="4"/>
  <c r="AQ26" i="4" s="1"/>
  <c r="AN26" i="4"/>
  <c r="AE26" i="4"/>
  <c r="AD26" i="4"/>
  <c r="AC26" i="4"/>
  <c r="AG26" i="4" s="1"/>
  <c r="AJ26" i="4" s="1"/>
  <c r="T26" i="4"/>
  <c r="S26" i="4"/>
  <c r="R26" i="4"/>
  <c r="BL25" i="4"/>
  <c r="BK25" i="4"/>
  <c r="BJ25" i="4"/>
  <c r="BN25" i="4" s="1"/>
  <c r="BA25" i="4"/>
  <c r="AZ25" i="4"/>
  <c r="BB25" i="4" s="1"/>
  <c r="AY25" i="4"/>
  <c r="BC25" i="4" s="1"/>
  <c r="AP25" i="4"/>
  <c r="AO25" i="4"/>
  <c r="AN25" i="4"/>
  <c r="AJ25" i="4"/>
  <c r="AG25" i="4"/>
  <c r="AE25" i="4"/>
  <c r="AD25" i="4"/>
  <c r="AC25" i="4"/>
  <c r="T25" i="4"/>
  <c r="S25" i="4"/>
  <c r="U25" i="4" s="1"/>
  <c r="R25" i="4"/>
  <c r="BM24" i="4"/>
  <c r="BL24" i="4"/>
  <c r="BK24" i="4"/>
  <c r="BJ24" i="4"/>
  <c r="BN24" i="4" s="1"/>
  <c r="BC24" i="4"/>
  <c r="BA24" i="4"/>
  <c r="AZ24" i="4"/>
  <c r="BB24" i="4" s="1"/>
  <c r="AY24" i="4"/>
  <c r="AR24" i="4"/>
  <c r="AU24" i="4" s="1"/>
  <c r="AP24" i="4"/>
  <c r="AO24" i="4"/>
  <c r="AN24" i="4"/>
  <c r="AE24" i="4"/>
  <c r="AD24" i="4"/>
  <c r="AC24" i="4"/>
  <c r="AG24" i="4" s="1"/>
  <c r="T24" i="4"/>
  <c r="S24" i="4"/>
  <c r="R24" i="4"/>
  <c r="BL23" i="4"/>
  <c r="BK23" i="4"/>
  <c r="BJ23" i="4"/>
  <c r="BN23" i="4" s="1"/>
  <c r="BA23" i="4"/>
  <c r="AZ23" i="4"/>
  <c r="AY23" i="4"/>
  <c r="AP23" i="4"/>
  <c r="AO23" i="4"/>
  <c r="AN23" i="4"/>
  <c r="AR23" i="4" s="1"/>
  <c r="AE23" i="4"/>
  <c r="AD23" i="4"/>
  <c r="AC23" i="4"/>
  <c r="AG23" i="4" s="1"/>
  <c r="T23" i="4"/>
  <c r="V23" i="4" s="1"/>
  <c r="S23" i="4"/>
  <c r="R23" i="4"/>
  <c r="BL22" i="4"/>
  <c r="BK22" i="4"/>
  <c r="BJ22" i="4"/>
  <c r="BA22" i="4"/>
  <c r="AZ22" i="4"/>
  <c r="AY22" i="4"/>
  <c r="AP22" i="4"/>
  <c r="AO22" i="4"/>
  <c r="AQ22" i="4" s="1"/>
  <c r="AN22" i="4"/>
  <c r="AR22" i="4" s="1"/>
  <c r="AE22" i="4"/>
  <c r="AD22" i="4"/>
  <c r="AC22" i="4"/>
  <c r="AG22" i="4" s="1"/>
  <c r="T22" i="4"/>
  <c r="S22" i="4"/>
  <c r="R22" i="4"/>
  <c r="V22" i="4" s="1"/>
  <c r="Y22" i="4" s="1"/>
  <c r="BL21" i="4"/>
  <c r="BK21" i="4"/>
  <c r="BM21" i="4" s="1"/>
  <c r="BJ21" i="4"/>
  <c r="BN21" i="4" s="1"/>
  <c r="BA21" i="4"/>
  <c r="AZ21" i="4"/>
  <c r="BB21" i="4" s="1"/>
  <c r="BD21" i="4" s="1"/>
  <c r="AY21" i="4"/>
  <c r="BC21" i="4" s="1"/>
  <c r="AR21" i="4"/>
  <c r="AP21" i="4"/>
  <c r="AO21" i="4"/>
  <c r="AQ21" i="4" s="1"/>
  <c r="AN21" i="4"/>
  <c r="AE21" i="4"/>
  <c r="AD21" i="4"/>
  <c r="AC21" i="4"/>
  <c r="T21" i="4"/>
  <c r="S21" i="4"/>
  <c r="U21" i="4" s="1"/>
  <c r="R21" i="4"/>
  <c r="BM20" i="4"/>
  <c r="BL20" i="4"/>
  <c r="BK20" i="4"/>
  <c r="BJ20" i="4"/>
  <c r="BA20" i="4"/>
  <c r="BC20" i="4" s="1"/>
  <c r="AZ20" i="4"/>
  <c r="AY20" i="4"/>
  <c r="AP20" i="4"/>
  <c r="AR20" i="4" s="1"/>
  <c r="AO20" i="4"/>
  <c r="AN20" i="4"/>
  <c r="AE20" i="4"/>
  <c r="AD20" i="4"/>
  <c r="AF20" i="4" s="1"/>
  <c r="AC20" i="4"/>
  <c r="AG20" i="4" s="1"/>
  <c r="T20" i="4"/>
  <c r="U20" i="4" s="1"/>
  <c r="S20" i="4"/>
  <c r="R20" i="4"/>
  <c r="BL19" i="4"/>
  <c r="BK19" i="4"/>
  <c r="BJ19" i="4"/>
  <c r="BN19" i="4" s="1"/>
  <c r="BA19" i="4"/>
  <c r="AZ19" i="4"/>
  <c r="AY19" i="4"/>
  <c r="AP19" i="4"/>
  <c r="AO19" i="4"/>
  <c r="AN19" i="4"/>
  <c r="AR19" i="4" s="1"/>
  <c r="AE19" i="4"/>
  <c r="AD19" i="4"/>
  <c r="AF19" i="4" s="1"/>
  <c r="AC19" i="4"/>
  <c r="AG19" i="4" s="1"/>
  <c r="AJ19" i="4" s="1"/>
  <c r="T19" i="4"/>
  <c r="S19" i="4"/>
  <c r="R19" i="4"/>
  <c r="BN18" i="4"/>
  <c r="BQ18" i="4" s="1"/>
  <c r="BL18" i="4"/>
  <c r="BK18" i="4"/>
  <c r="BM18" i="4" s="1"/>
  <c r="BP18" i="4" s="1"/>
  <c r="BJ18" i="4"/>
  <c r="BA18" i="4"/>
  <c r="AZ18" i="4"/>
  <c r="BB18" i="4" s="1"/>
  <c r="AY18" i="4"/>
  <c r="BC18" i="4" s="1"/>
  <c r="AP18" i="4"/>
  <c r="AO18" i="4"/>
  <c r="AQ18" i="4" s="1"/>
  <c r="AN18" i="4"/>
  <c r="AG18" i="4"/>
  <c r="AE18" i="4"/>
  <c r="AD18" i="4"/>
  <c r="AC18" i="4"/>
  <c r="T18" i="4"/>
  <c r="S18" i="4"/>
  <c r="U18" i="4" s="1"/>
  <c r="R18" i="4"/>
  <c r="BN17" i="4"/>
  <c r="BL17" i="4"/>
  <c r="BK17" i="4"/>
  <c r="BJ17" i="4"/>
  <c r="BA17" i="4"/>
  <c r="AZ17" i="4"/>
  <c r="AY17" i="4"/>
  <c r="AR17" i="4"/>
  <c r="AP17" i="4"/>
  <c r="AO17" i="4"/>
  <c r="AN17" i="4"/>
  <c r="AE17" i="4"/>
  <c r="AD17" i="4"/>
  <c r="AF17" i="4" s="1"/>
  <c r="AC17" i="4"/>
  <c r="T17" i="4"/>
  <c r="S17" i="4"/>
  <c r="R17" i="4"/>
  <c r="V17" i="4" s="1"/>
  <c r="BL16" i="4"/>
  <c r="BK16" i="4"/>
  <c r="BJ16" i="4"/>
  <c r="BN16" i="4" s="1"/>
  <c r="BA16" i="4"/>
  <c r="AZ16" i="4"/>
  <c r="AY16" i="4"/>
  <c r="AP16" i="4"/>
  <c r="AO16" i="4"/>
  <c r="AN16" i="4"/>
  <c r="AE16" i="4"/>
  <c r="AD16" i="4"/>
  <c r="AF16" i="4" s="1"/>
  <c r="AC16" i="4"/>
  <c r="V16" i="4"/>
  <c r="T16" i="4"/>
  <c r="S16" i="4"/>
  <c r="R16" i="4"/>
  <c r="BL15" i="4"/>
  <c r="BK15" i="4"/>
  <c r="BJ15" i="4"/>
  <c r="BA15" i="4"/>
  <c r="AZ15" i="4"/>
  <c r="AY15" i="4"/>
  <c r="BC15" i="4" s="1"/>
  <c r="AP15" i="4"/>
  <c r="AO15" i="4"/>
  <c r="AQ15" i="4" s="1"/>
  <c r="AN15" i="4"/>
  <c r="AR15" i="4" s="1"/>
  <c r="AE15" i="4"/>
  <c r="AD15" i="4"/>
  <c r="AC15" i="4"/>
  <c r="AG15" i="4" s="1"/>
  <c r="T15" i="4"/>
  <c r="S15" i="4"/>
  <c r="R15" i="4"/>
  <c r="V15" i="4" s="1"/>
  <c r="BL14" i="4"/>
  <c r="BK14" i="4"/>
  <c r="BJ14" i="4"/>
  <c r="BN14" i="4" s="1"/>
  <c r="BA14" i="4"/>
  <c r="AZ14" i="4"/>
  <c r="BB14" i="4" s="1"/>
  <c r="AY14" i="4"/>
  <c r="BC14" i="4" s="1"/>
  <c r="AP14" i="4"/>
  <c r="AO14" i="4"/>
  <c r="AN14" i="4"/>
  <c r="AR14" i="4" s="1"/>
  <c r="AE14" i="4"/>
  <c r="AJ14" i="4" s="1"/>
  <c r="AD14" i="4"/>
  <c r="AC14" i="4"/>
  <c r="AG14" i="4" s="1"/>
  <c r="T14" i="4"/>
  <c r="S14" i="4"/>
  <c r="R14" i="4"/>
  <c r="V14" i="4" s="1"/>
  <c r="BL13" i="4"/>
  <c r="BK13" i="4"/>
  <c r="BM13" i="4" s="1"/>
  <c r="BJ13" i="4"/>
  <c r="BN13" i="4" s="1"/>
  <c r="BA13" i="4"/>
  <c r="AZ13" i="4"/>
  <c r="AY13" i="4"/>
  <c r="BC13" i="4" s="1"/>
  <c r="AP13" i="4"/>
  <c r="AO13" i="4"/>
  <c r="AN13" i="4"/>
  <c r="AR13" i="4" s="1"/>
  <c r="AE13" i="4"/>
  <c r="AD13" i="4"/>
  <c r="AC13" i="4"/>
  <c r="AG13" i="4" s="1"/>
  <c r="T13" i="4"/>
  <c r="S13" i="4"/>
  <c r="U13" i="4" s="1"/>
  <c r="R13" i="4"/>
  <c r="V13" i="4" s="1"/>
  <c r="BL12" i="4"/>
  <c r="BK12" i="4"/>
  <c r="BJ12" i="4"/>
  <c r="BN12" i="4" s="1"/>
  <c r="BA12" i="4"/>
  <c r="BF12" i="4" s="1"/>
  <c r="AZ12" i="4"/>
  <c r="AY12" i="4"/>
  <c r="BC12" i="4" s="1"/>
  <c r="AP12" i="4"/>
  <c r="AO12" i="4"/>
  <c r="AN12" i="4"/>
  <c r="AR12" i="4" s="1"/>
  <c r="AE12" i="4"/>
  <c r="AD12" i="4"/>
  <c r="AF12" i="4" s="1"/>
  <c r="AC12" i="4"/>
  <c r="AG12" i="4" s="1"/>
  <c r="T12" i="4"/>
  <c r="S12" i="4"/>
  <c r="R12" i="4"/>
  <c r="V12" i="4" s="1"/>
  <c r="BL11" i="4"/>
  <c r="BK11" i="4"/>
  <c r="BJ11" i="4"/>
  <c r="BN11" i="4" s="1"/>
  <c r="BA11" i="4"/>
  <c r="AZ11" i="4"/>
  <c r="AY11" i="4"/>
  <c r="BC11" i="4" s="1"/>
  <c r="AP11" i="4"/>
  <c r="AO11" i="4"/>
  <c r="AQ11" i="4" s="1"/>
  <c r="AN11" i="4"/>
  <c r="AR11" i="4" s="1"/>
  <c r="AE11" i="4"/>
  <c r="AD11" i="4"/>
  <c r="AC11" i="4"/>
  <c r="AG11" i="4" s="1"/>
  <c r="T11" i="4"/>
  <c r="Y11" i="4" s="1"/>
  <c r="S11" i="4"/>
  <c r="R11" i="4"/>
  <c r="V11" i="4" s="1"/>
  <c r="BL10" i="4"/>
  <c r="BK10" i="4"/>
  <c r="BJ10" i="4"/>
  <c r="BN10" i="4" s="1"/>
  <c r="BA10" i="4"/>
  <c r="AZ10" i="4"/>
  <c r="BB10" i="4" s="1"/>
  <c r="AY10" i="4"/>
  <c r="BC10" i="4" s="1"/>
  <c r="AP10" i="4"/>
  <c r="AO10" i="4"/>
  <c r="AQ10" i="4" s="1"/>
  <c r="AN10" i="4"/>
  <c r="AE10" i="4"/>
  <c r="AD10" i="4"/>
  <c r="AF10" i="4" s="1"/>
  <c r="AC10" i="4"/>
  <c r="AG10" i="4" s="1"/>
  <c r="AJ10" i="4" s="1"/>
  <c r="T10" i="4"/>
  <c r="S10" i="4"/>
  <c r="U10" i="4" s="1"/>
  <c r="R10" i="4"/>
  <c r="V10" i="4" s="1"/>
  <c r="BM9" i="4"/>
  <c r="BP9" i="4" s="1"/>
  <c r="BL9" i="4"/>
  <c r="BK9" i="4"/>
  <c r="BJ9" i="4"/>
  <c r="BN9" i="4" s="1"/>
  <c r="BA9" i="4"/>
  <c r="AZ9" i="4"/>
  <c r="AY9" i="4"/>
  <c r="AR9" i="4"/>
  <c r="AU9" i="4" s="1"/>
  <c r="AP9" i="4"/>
  <c r="AO9" i="4"/>
  <c r="AN9" i="4"/>
  <c r="AE9" i="4"/>
  <c r="AD9" i="4"/>
  <c r="AC9" i="4"/>
  <c r="AG9" i="4" s="1"/>
  <c r="T9" i="4"/>
  <c r="U9" i="4" s="1"/>
  <c r="S9" i="4"/>
  <c r="R9" i="4"/>
  <c r="BL8" i="4"/>
  <c r="BN8" i="4" s="1"/>
  <c r="BK8" i="4"/>
  <c r="BJ8" i="4"/>
  <c r="BA8" i="4"/>
  <c r="AZ8" i="4"/>
  <c r="AY8" i="4"/>
  <c r="AP8" i="4"/>
  <c r="AO8" i="4"/>
  <c r="AN8" i="4"/>
  <c r="AE8" i="4"/>
  <c r="AD8" i="4"/>
  <c r="AF8" i="4" s="1"/>
  <c r="AC8" i="4"/>
  <c r="T8" i="4"/>
  <c r="S8" i="4"/>
  <c r="U8" i="4" s="1"/>
  <c r="R8" i="4"/>
  <c r="BN7" i="4"/>
  <c r="BL7" i="4"/>
  <c r="BQ7" i="4" s="1"/>
  <c r="BK7" i="4"/>
  <c r="BM7" i="4" s="1"/>
  <c r="BJ7" i="4"/>
  <c r="BA7" i="4"/>
  <c r="AZ7" i="4"/>
  <c r="BB7" i="4" s="1"/>
  <c r="AY7" i="4"/>
  <c r="BC7" i="4" s="1"/>
  <c r="AP7" i="4"/>
  <c r="AO7" i="4"/>
  <c r="AQ7" i="4" s="1"/>
  <c r="AT7" i="4" s="1"/>
  <c r="AN7" i="4"/>
  <c r="AR7" i="4" s="1"/>
  <c r="AE7" i="4"/>
  <c r="AD7" i="4"/>
  <c r="AF7" i="4" s="1"/>
  <c r="AC7" i="4"/>
  <c r="T7" i="4"/>
  <c r="S7" i="4"/>
  <c r="R7" i="4"/>
  <c r="V7" i="4" s="1"/>
  <c r="BL6" i="4"/>
  <c r="BK6" i="4"/>
  <c r="BM6" i="4" s="1"/>
  <c r="BJ6" i="4"/>
  <c r="BN6" i="4" s="1"/>
  <c r="BA6" i="4"/>
  <c r="AZ6" i="4"/>
  <c r="BB6" i="4" s="1"/>
  <c r="BE6" i="4" s="1"/>
  <c r="AY6" i="4"/>
  <c r="BC6" i="4" s="1"/>
  <c r="AP6" i="4"/>
  <c r="AR6" i="4" s="1"/>
  <c r="AO6" i="4"/>
  <c r="AN6" i="4"/>
  <c r="AE6" i="4"/>
  <c r="AD6" i="4"/>
  <c r="AF6" i="4" s="1"/>
  <c r="AC6" i="4"/>
  <c r="AG6" i="4" s="1"/>
  <c r="AJ6" i="4" s="1"/>
  <c r="T6" i="4"/>
  <c r="S6" i="4"/>
  <c r="R6" i="4"/>
  <c r="BM5" i="4"/>
  <c r="BL5" i="4"/>
  <c r="BK5" i="4"/>
  <c r="BJ5" i="4"/>
  <c r="BN5" i="4" s="1"/>
  <c r="BA5" i="4"/>
  <c r="BC5" i="4" s="1"/>
  <c r="AZ5" i="4"/>
  <c r="BB5" i="4" s="1"/>
  <c r="AY5" i="4"/>
  <c r="AP5" i="4"/>
  <c r="AU5" i="4" s="1"/>
  <c r="AO5" i="4"/>
  <c r="AN5" i="4"/>
  <c r="AR5" i="4" s="1"/>
  <c r="AE5" i="4"/>
  <c r="AD5" i="4"/>
  <c r="AF5" i="4" s="1"/>
  <c r="AC5" i="4"/>
  <c r="T5" i="4"/>
  <c r="S5" i="4"/>
  <c r="U5" i="4" s="1"/>
  <c r="R5" i="4"/>
  <c r="BL4" i="4"/>
  <c r="BK4" i="4"/>
  <c r="BJ4" i="4"/>
  <c r="BA4" i="4"/>
  <c r="AZ4" i="4"/>
  <c r="AY4" i="4"/>
  <c r="BC4" i="4" s="1"/>
  <c r="AP4" i="4"/>
  <c r="AO4" i="4"/>
  <c r="AN4" i="4"/>
  <c r="AR4" i="4" s="1"/>
  <c r="AE4" i="4"/>
  <c r="AD4" i="4"/>
  <c r="AF4" i="4" s="1"/>
  <c r="AC4" i="4"/>
  <c r="AG4" i="4" s="1"/>
  <c r="T4" i="4"/>
  <c r="S4" i="4"/>
  <c r="U4" i="4" s="1"/>
  <c r="R4" i="4"/>
  <c r="BL3" i="4"/>
  <c r="BK3" i="4"/>
  <c r="BM3" i="4" s="1"/>
  <c r="BJ3" i="4"/>
  <c r="BN3" i="4" s="1"/>
  <c r="BQ3" i="4" s="1"/>
  <c r="BA3" i="4"/>
  <c r="AZ3" i="4"/>
  <c r="BB3" i="4" s="1"/>
  <c r="AY3" i="4"/>
  <c r="BC3" i="4" s="1"/>
  <c r="AQ3" i="4"/>
  <c r="AT3" i="4" s="1"/>
  <c r="AP3" i="4"/>
  <c r="AO3" i="4"/>
  <c r="AN3" i="4"/>
  <c r="AR3" i="4" s="1"/>
  <c r="AE3" i="4"/>
  <c r="AD3" i="4"/>
  <c r="AC3" i="4"/>
  <c r="V3" i="4"/>
  <c r="Y3" i="4" s="1"/>
  <c r="T3" i="4"/>
  <c r="S3" i="4"/>
  <c r="R3" i="4"/>
  <c r="BL2" i="4"/>
  <c r="BK2" i="4"/>
  <c r="BJ2" i="4"/>
  <c r="BN2" i="4" s="1"/>
  <c r="BA2" i="4"/>
  <c r="BB2" i="4" s="1"/>
  <c r="AZ2" i="4"/>
  <c r="AY2" i="4"/>
  <c r="AP2" i="4"/>
  <c r="AR2" i="4" s="1"/>
  <c r="AO2" i="4"/>
  <c r="AN2" i="4"/>
  <c r="AE2" i="4"/>
  <c r="AD2" i="4"/>
  <c r="AC2" i="4"/>
  <c r="T2" i="4"/>
  <c r="S2" i="4"/>
  <c r="R2" i="4"/>
  <c r="R98" i="1"/>
  <c r="V98" i="1" s="1"/>
  <c r="Y98" i="1" s="1"/>
  <c r="S98" i="1"/>
  <c r="U98" i="1" s="1"/>
  <c r="T98" i="1"/>
  <c r="AC98" i="1"/>
  <c r="AG98" i="1" s="1"/>
  <c r="AD98" i="1"/>
  <c r="AF98" i="1" s="1"/>
  <c r="AE98" i="1"/>
  <c r="AN98" i="1"/>
  <c r="AR98" i="1" s="1"/>
  <c r="AO98" i="1"/>
  <c r="AP98" i="1"/>
  <c r="AU98" i="1" s="1"/>
  <c r="AQ98" i="1"/>
  <c r="AS98" i="1" s="1"/>
  <c r="AY98" i="1"/>
  <c r="AZ98" i="1"/>
  <c r="BB98" i="1" s="1"/>
  <c r="BA98" i="1"/>
  <c r="BF98" i="1" s="1"/>
  <c r="BC98" i="1"/>
  <c r="BJ98" i="1"/>
  <c r="BK98" i="1"/>
  <c r="BM98" i="1" s="1"/>
  <c r="BL98" i="1"/>
  <c r="R88" i="1"/>
  <c r="S88" i="1"/>
  <c r="T88" i="1"/>
  <c r="AC88" i="1"/>
  <c r="AG88" i="1" s="1"/>
  <c r="AD88" i="1"/>
  <c r="AE88" i="1"/>
  <c r="AN88" i="1"/>
  <c r="AR88" i="1" s="1"/>
  <c r="AO88" i="1"/>
  <c r="AP88" i="1"/>
  <c r="AQ88" i="1"/>
  <c r="AY88" i="1"/>
  <c r="BC88" i="1" s="1"/>
  <c r="AZ88" i="1"/>
  <c r="BB88" i="1" s="1"/>
  <c r="BA88" i="1"/>
  <c r="BJ88" i="1"/>
  <c r="BK88" i="1"/>
  <c r="BL88" i="1"/>
  <c r="R89" i="1"/>
  <c r="S89" i="1"/>
  <c r="T89" i="1"/>
  <c r="Y89" i="1" s="1"/>
  <c r="V89" i="1"/>
  <c r="AC89" i="1"/>
  <c r="AG89" i="1" s="1"/>
  <c r="AD89" i="1"/>
  <c r="AE89" i="1"/>
  <c r="AJ89" i="1" s="1"/>
  <c r="AF89" i="1"/>
  <c r="AH89" i="1" s="1"/>
  <c r="AN89" i="1"/>
  <c r="AR89" i="1" s="1"/>
  <c r="AO89" i="1"/>
  <c r="AQ89" i="1" s="1"/>
  <c r="AP89" i="1"/>
  <c r="AU89" i="1" s="1"/>
  <c r="AY89" i="1"/>
  <c r="BC89" i="1" s="1"/>
  <c r="BF89" i="1" s="1"/>
  <c r="AZ89" i="1"/>
  <c r="BA89" i="1"/>
  <c r="BJ89" i="1"/>
  <c r="BK89" i="1"/>
  <c r="BL89" i="1"/>
  <c r="BQ89" i="1" s="1"/>
  <c r="BN89" i="1"/>
  <c r="R90" i="1"/>
  <c r="V90" i="1" s="1"/>
  <c r="S90" i="1"/>
  <c r="T90" i="1"/>
  <c r="U90" i="1"/>
  <c r="AC90" i="1"/>
  <c r="AG90" i="1" s="1"/>
  <c r="AD90" i="1"/>
  <c r="AF90" i="1" s="1"/>
  <c r="AE90" i="1"/>
  <c r="AN90" i="1"/>
  <c r="AO90" i="1"/>
  <c r="AP90" i="1"/>
  <c r="AY90" i="1"/>
  <c r="AZ90" i="1"/>
  <c r="BA90" i="1"/>
  <c r="BF90" i="1" s="1"/>
  <c r="BC90" i="1"/>
  <c r="BJ90" i="1"/>
  <c r="BN90" i="1" s="1"/>
  <c r="BK90" i="1"/>
  <c r="BL90" i="1"/>
  <c r="BQ90" i="1" s="1"/>
  <c r="BM90" i="1"/>
  <c r="BO90" i="1" s="1"/>
  <c r="R91" i="1"/>
  <c r="V91" i="1" s="1"/>
  <c r="S91" i="1"/>
  <c r="U91" i="1" s="1"/>
  <c r="T91" i="1"/>
  <c r="Y91" i="1" s="1"/>
  <c r="AC91" i="1"/>
  <c r="AG91" i="1" s="1"/>
  <c r="AJ91" i="1" s="1"/>
  <c r="AD91" i="1"/>
  <c r="AF91" i="1" s="1"/>
  <c r="AE91" i="1"/>
  <c r="AN91" i="1"/>
  <c r="AO91" i="1"/>
  <c r="AP91" i="1"/>
  <c r="AU91" i="1" s="1"/>
  <c r="AR91" i="1"/>
  <c r="AY91" i="1"/>
  <c r="BC91" i="1" s="1"/>
  <c r="AZ91" i="1"/>
  <c r="BA91" i="1"/>
  <c r="BB91" i="1"/>
  <c r="BJ91" i="1"/>
  <c r="BN91" i="1" s="1"/>
  <c r="BK91" i="1"/>
  <c r="BM91" i="1" s="1"/>
  <c r="BL91" i="1"/>
  <c r="R92" i="1"/>
  <c r="S92" i="1"/>
  <c r="U92" i="1" s="1"/>
  <c r="T92" i="1"/>
  <c r="AC92" i="1"/>
  <c r="AD92" i="1"/>
  <c r="AE92" i="1"/>
  <c r="AJ92" i="1" s="1"/>
  <c r="AG92" i="1"/>
  <c r="AN92" i="1"/>
  <c r="AR92" i="1" s="1"/>
  <c r="AO92" i="1"/>
  <c r="AP92" i="1"/>
  <c r="AU92" i="1" s="1"/>
  <c r="AQ92" i="1"/>
  <c r="AS92" i="1" s="1"/>
  <c r="AY92" i="1"/>
  <c r="BC92" i="1" s="1"/>
  <c r="AZ92" i="1"/>
  <c r="BB92" i="1" s="1"/>
  <c r="BA92" i="1"/>
  <c r="BF92" i="1" s="1"/>
  <c r="BJ92" i="1"/>
  <c r="BK92" i="1"/>
  <c r="BL92" i="1"/>
  <c r="R93" i="1"/>
  <c r="S93" i="1"/>
  <c r="T93" i="1"/>
  <c r="Y93" i="1" s="1"/>
  <c r="V93" i="1"/>
  <c r="AC93" i="1"/>
  <c r="AG93" i="1" s="1"/>
  <c r="AD93" i="1"/>
  <c r="AE93" i="1"/>
  <c r="AF93" i="1"/>
  <c r="AN93" i="1"/>
  <c r="AR93" i="1" s="1"/>
  <c r="AO93" i="1"/>
  <c r="AQ93" i="1" s="1"/>
  <c r="AP93" i="1"/>
  <c r="AY93" i="1"/>
  <c r="AZ93" i="1"/>
  <c r="BA93" i="1"/>
  <c r="BJ93" i="1"/>
  <c r="BK93" i="1"/>
  <c r="BL93" i="1"/>
  <c r="BQ93" i="1" s="1"/>
  <c r="BN93" i="1"/>
  <c r="R94" i="1"/>
  <c r="V94" i="1" s="1"/>
  <c r="S94" i="1"/>
  <c r="T94" i="1"/>
  <c r="Y94" i="1" s="1"/>
  <c r="U94" i="1"/>
  <c r="W94" i="1" s="1"/>
  <c r="AC94" i="1"/>
  <c r="AG94" i="1" s="1"/>
  <c r="AD94" i="1"/>
  <c r="AF94" i="1" s="1"/>
  <c r="AE94" i="1"/>
  <c r="AJ94" i="1" s="1"/>
  <c r="AN94" i="1"/>
  <c r="AR94" i="1" s="1"/>
  <c r="AU94" i="1" s="1"/>
  <c r="AO94" i="1"/>
  <c r="AP94" i="1"/>
  <c r="AY94" i="1"/>
  <c r="AZ94" i="1"/>
  <c r="BA94" i="1"/>
  <c r="BF94" i="1" s="1"/>
  <c r="BC94" i="1"/>
  <c r="BJ94" i="1"/>
  <c r="BN94" i="1" s="1"/>
  <c r="BK94" i="1"/>
  <c r="BL94" i="1"/>
  <c r="BM94" i="1"/>
  <c r="R95" i="1"/>
  <c r="V95" i="1" s="1"/>
  <c r="S95" i="1"/>
  <c r="U95" i="1" s="1"/>
  <c r="T95" i="1"/>
  <c r="AC95" i="1"/>
  <c r="AD95" i="1"/>
  <c r="AF95" i="1" s="1"/>
  <c r="AE95" i="1"/>
  <c r="AN95" i="1"/>
  <c r="AO95" i="1"/>
  <c r="AP95" i="1"/>
  <c r="AU95" i="1" s="1"/>
  <c r="AR95" i="1"/>
  <c r="AY95" i="1"/>
  <c r="BC95" i="1" s="1"/>
  <c r="AZ95" i="1"/>
  <c r="BA95" i="1"/>
  <c r="BF95" i="1" s="1"/>
  <c r="BB95" i="1"/>
  <c r="BD95" i="1" s="1"/>
  <c r="BJ95" i="1"/>
  <c r="BN95" i="1" s="1"/>
  <c r="BK95" i="1"/>
  <c r="BM95" i="1" s="1"/>
  <c r="BL95" i="1"/>
  <c r="BQ95" i="1" s="1"/>
  <c r="R96" i="1"/>
  <c r="S96" i="1"/>
  <c r="T96" i="1"/>
  <c r="AC96" i="1"/>
  <c r="AD96" i="1"/>
  <c r="AE96" i="1"/>
  <c r="AJ96" i="1" s="1"/>
  <c r="AG96" i="1"/>
  <c r="AN96" i="1"/>
  <c r="AR96" i="1" s="1"/>
  <c r="AO96" i="1"/>
  <c r="AP96" i="1"/>
  <c r="AQ96" i="1"/>
  <c r="AY96" i="1"/>
  <c r="BC96" i="1" s="1"/>
  <c r="AZ96" i="1"/>
  <c r="BB96" i="1" s="1"/>
  <c r="BA96" i="1"/>
  <c r="BJ96" i="1"/>
  <c r="BK96" i="1"/>
  <c r="BL96" i="1"/>
  <c r="R97" i="1"/>
  <c r="S97" i="1"/>
  <c r="T97" i="1"/>
  <c r="Y97" i="1" s="1"/>
  <c r="V97" i="1"/>
  <c r="AC97" i="1"/>
  <c r="AG97" i="1" s="1"/>
  <c r="AD97" i="1"/>
  <c r="AE97" i="1"/>
  <c r="AJ97" i="1" s="1"/>
  <c r="AF97" i="1"/>
  <c r="AH97" i="1" s="1"/>
  <c r="AN97" i="1"/>
  <c r="AR97" i="1" s="1"/>
  <c r="AO97" i="1"/>
  <c r="AQ97" i="1" s="1"/>
  <c r="AP97" i="1"/>
  <c r="AU97" i="1" s="1"/>
  <c r="AY97" i="1"/>
  <c r="AZ97" i="1"/>
  <c r="BB97" i="1" s="1"/>
  <c r="BA97" i="1"/>
  <c r="BJ97" i="1"/>
  <c r="BK97" i="1"/>
  <c r="BL97" i="1"/>
  <c r="BQ97" i="1" s="1"/>
  <c r="BN97" i="1"/>
  <c r="BL87" i="1"/>
  <c r="BK87" i="1"/>
  <c r="BM87" i="1" s="1"/>
  <c r="BO87" i="1" s="1"/>
  <c r="BR87" i="1" s="1"/>
  <c r="BJ87" i="1"/>
  <c r="BN87" i="1" s="1"/>
  <c r="BA87" i="1"/>
  <c r="AZ87" i="1"/>
  <c r="AY87" i="1"/>
  <c r="BC87" i="1" s="1"/>
  <c r="AR87" i="1"/>
  <c r="AP87" i="1"/>
  <c r="AO87" i="1"/>
  <c r="AN87" i="1"/>
  <c r="AE87" i="1"/>
  <c r="AD87" i="1"/>
  <c r="AC87" i="1"/>
  <c r="V87" i="1"/>
  <c r="T87" i="1"/>
  <c r="S87" i="1"/>
  <c r="U87" i="1" s="1"/>
  <c r="R87" i="1"/>
  <c r="BL86" i="1"/>
  <c r="BK86" i="1"/>
  <c r="BJ86" i="1"/>
  <c r="BC86" i="1"/>
  <c r="BA86" i="1"/>
  <c r="AZ86" i="1"/>
  <c r="AY86" i="1"/>
  <c r="AP86" i="1"/>
  <c r="AO86" i="1"/>
  <c r="AN86" i="1"/>
  <c r="AE86" i="1"/>
  <c r="AD86" i="1"/>
  <c r="AF86" i="1" s="1"/>
  <c r="AC86" i="1"/>
  <c r="T86" i="1"/>
  <c r="S86" i="1"/>
  <c r="R86" i="1"/>
  <c r="V86" i="1" s="1"/>
  <c r="BN85" i="1"/>
  <c r="BL85" i="1"/>
  <c r="BK85" i="1"/>
  <c r="BJ85" i="1"/>
  <c r="BA85" i="1"/>
  <c r="AZ85" i="1"/>
  <c r="AY85" i="1"/>
  <c r="AR85" i="1"/>
  <c r="AP85" i="1"/>
  <c r="AO85" i="1"/>
  <c r="AQ85" i="1" s="1"/>
  <c r="AN85" i="1"/>
  <c r="AE85" i="1"/>
  <c r="AD85" i="1"/>
  <c r="AC85" i="1"/>
  <c r="T85" i="1"/>
  <c r="S85" i="1"/>
  <c r="R85" i="1"/>
  <c r="V85" i="1" s="1"/>
  <c r="BL84" i="1"/>
  <c r="BK84" i="1"/>
  <c r="BJ84" i="1"/>
  <c r="BA84" i="1"/>
  <c r="AZ84" i="1"/>
  <c r="BB84" i="1" s="1"/>
  <c r="AY84" i="1"/>
  <c r="AP84" i="1"/>
  <c r="AO84" i="1"/>
  <c r="AN84" i="1"/>
  <c r="AR84" i="1" s="1"/>
  <c r="AG84" i="1"/>
  <c r="AE84" i="1"/>
  <c r="AD84" i="1"/>
  <c r="AC84" i="1"/>
  <c r="V84" i="1"/>
  <c r="T84" i="1"/>
  <c r="S84" i="1"/>
  <c r="R84" i="1"/>
  <c r="BN83" i="1"/>
  <c r="BL83" i="1"/>
  <c r="BK83" i="1"/>
  <c r="BM83" i="1" s="1"/>
  <c r="BJ83" i="1"/>
  <c r="BC83" i="1"/>
  <c r="BA83" i="1"/>
  <c r="AZ83" i="1"/>
  <c r="AY83" i="1"/>
  <c r="AR83" i="1"/>
  <c r="AP83" i="1"/>
  <c r="AO83" i="1"/>
  <c r="AN83" i="1"/>
  <c r="AE83" i="1"/>
  <c r="AD83" i="1"/>
  <c r="AC83" i="1"/>
  <c r="T83" i="1"/>
  <c r="S83" i="1"/>
  <c r="U83" i="1" s="1"/>
  <c r="R83" i="1"/>
  <c r="BL82" i="1"/>
  <c r="BK82" i="1"/>
  <c r="BJ82" i="1"/>
  <c r="BN82" i="1" s="1"/>
  <c r="BC82" i="1"/>
  <c r="BA82" i="1"/>
  <c r="AZ82" i="1"/>
  <c r="AY82" i="1"/>
  <c r="AP82" i="1"/>
  <c r="AO82" i="1"/>
  <c r="AN82" i="1"/>
  <c r="AG82" i="1"/>
  <c r="AE82" i="1"/>
  <c r="AD82" i="1"/>
  <c r="AF82" i="1" s="1"/>
  <c r="AC82" i="1"/>
  <c r="T82" i="1"/>
  <c r="S82" i="1"/>
  <c r="R82" i="1"/>
  <c r="BN81" i="1"/>
  <c r="BL81" i="1"/>
  <c r="BK81" i="1"/>
  <c r="BJ81" i="1"/>
  <c r="BA81" i="1"/>
  <c r="AZ81" i="1"/>
  <c r="AY81" i="1"/>
  <c r="AP81" i="1"/>
  <c r="AO81" i="1"/>
  <c r="AQ81" i="1" s="1"/>
  <c r="AN81" i="1"/>
  <c r="AE81" i="1"/>
  <c r="AD81" i="1"/>
  <c r="AC81" i="1"/>
  <c r="AG81" i="1" s="1"/>
  <c r="V81" i="1"/>
  <c r="T81" i="1"/>
  <c r="S81" i="1"/>
  <c r="R81" i="1"/>
  <c r="BN80" i="1"/>
  <c r="BL80" i="1"/>
  <c r="BK80" i="1"/>
  <c r="BJ80" i="1"/>
  <c r="BC80" i="1"/>
  <c r="BA80" i="1"/>
  <c r="AZ80" i="1"/>
  <c r="BB80" i="1" s="1"/>
  <c r="AY80" i="1"/>
  <c r="AR80" i="1"/>
  <c r="AP80" i="1"/>
  <c r="AO80" i="1"/>
  <c r="AN80" i="1"/>
  <c r="AE80" i="1"/>
  <c r="AD80" i="1"/>
  <c r="AC80" i="1"/>
  <c r="AG80" i="1" s="1"/>
  <c r="T80" i="1"/>
  <c r="S80" i="1"/>
  <c r="R80" i="1"/>
  <c r="BL79" i="1"/>
  <c r="BK79" i="1"/>
  <c r="BM79" i="1" s="1"/>
  <c r="BJ79" i="1"/>
  <c r="BA79" i="1"/>
  <c r="AZ79" i="1"/>
  <c r="AY79" i="1"/>
  <c r="BC79" i="1" s="1"/>
  <c r="AR79" i="1"/>
  <c r="AP79" i="1"/>
  <c r="AO79" i="1"/>
  <c r="AN79" i="1"/>
  <c r="AG79" i="1"/>
  <c r="AE79" i="1"/>
  <c r="AD79" i="1"/>
  <c r="AC79" i="1"/>
  <c r="V79" i="1"/>
  <c r="T79" i="1"/>
  <c r="S79" i="1"/>
  <c r="U79" i="1" s="1"/>
  <c r="R79" i="1"/>
  <c r="BN78" i="1"/>
  <c r="BL78" i="1"/>
  <c r="BK78" i="1"/>
  <c r="BJ78" i="1"/>
  <c r="BA78" i="1"/>
  <c r="AZ78" i="1"/>
  <c r="AY78" i="1"/>
  <c r="BC78" i="1" s="1"/>
  <c r="AP78" i="1"/>
  <c r="AO78" i="1"/>
  <c r="AN78" i="1"/>
  <c r="AE78" i="1"/>
  <c r="AD78" i="1"/>
  <c r="AF78" i="1" s="1"/>
  <c r="AC78" i="1"/>
  <c r="T78" i="1"/>
  <c r="S78" i="1"/>
  <c r="R78" i="1"/>
  <c r="V78" i="1" s="1"/>
  <c r="BN77" i="1"/>
  <c r="BL77" i="1"/>
  <c r="BK77" i="1"/>
  <c r="BJ77" i="1"/>
  <c r="BC77" i="1"/>
  <c r="BA77" i="1"/>
  <c r="AZ77" i="1"/>
  <c r="AY77" i="1"/>
  <c r="AR77" i="1"/>
  <c r="AP77" i="1"/>
  <c r="AO77" i="1"/>
  <c r="AQ77" i="1" s="1"/>
  <c r="AN77" i="1"/>
  <c r="AG77" i="1"/>
  <c r="AE77" i="1"/>
  <c r="AD77" i="1"/>
  <c r="AC77" i="1"/>
  <c r="V77" i="1"/>
  <c r="T77" i="1"/>
  <c r="S77" i="1"/>
  <c r="R77" i="1"/>
  <c r="BL76" i="1"/>
  <c r="BK76" i="1"/>
  <c r="BJ76" i="1"/>
  <c r="BA76" i="1"/>
  <c r="AZ76" i="1"/>
  <c r="BB76" i="1" s="1"/>
  <c r="AY76" i="1"/>
  <c r="AP76" i="1"/>
  <c r="AO76" i="1"/>
  <c r="AN76" i="1"/>
  <c r="AR76" i="1" s="1"/>
  <c r="AG76" i="1"/>
  <c r="AE76" i="1"/>
  <c r="AD76" i="1"/>
  <c r="AC76" i="1"/>
  <c r="V76" i="1"/>
  <c r="T76" i="1"/>
  <c r="S76" i="1"/>
  <c r="R76" i="1"/>
  <c r="BN75" i="1"/>
  <c r="BL75" i="1"/>
  <c r="BK75" i="1"/>
  <c r="BM75" i="1" s="1"/>
  <c r="BJ75" i="1"/>
  <c r="BC75" i="1"/>
  <c r="BA75" i="1"/>
  <c r="AZ75" i="1"/>
  <c r="AY75" i="1"/>
  <c r="AP75" i="1"/>
  <c r="AO75" i="1"/>
  <c r="AN75" i="1"/>
  <c r="AR75" i="1" s="1"/>
  <c r="AE75" i="1"/>
  <c r="AD75" i="1"/>
  <c r="AC75" i="1"/>
  <c r="T75" i="1"/>
  <c r="S75" i="1"/>
  <c r="U75" i="1" s="1"/>
  <c r="R75" i="1"/>
  <c r="BL74" i="1"/>
  <c r="BK74" i="1"/>
  <c r="BJ74" i="1"/>
  <c r="BN74" i="1" s="1"/>
  <c r="BC74" i="1"/>
  <c r="BA74" i="1"/>
  <c r="AZ74" i="1"/>
  <c r="AY74" i="1"/>
  <c r="AP74" i="1"/>
  <c r="AO74" i="1"/>
  <c r="AN74" i="1"/>
  <c r="AG74" i="1"/>
  <c r="AE74" i="1"/>
  <c r="AD74" i="1"/>
  <c r="AF74" i="1" s="1"/>
  <c r="AC74" i="1"/>
  <c r="T74" i="1"/>
  <c r="S74" i="1"/>
  <c r="R74" i="1"/>
  <c r="BN73" i="1"/>
  <c r="BL73" i="1"/>
  <c r="BK73" i="1"/>
  <c r="BJ73" i="1"/>
  <c r="BA73" i="1"/>
  <c r="AZ73" i="1"/>
  <c r="AY73" i="1"/>
  <c r="AP73" i="1"/>
  <c r="AO73" i="1"/>
  <c r="AQ73" i="1" s="1"/>
  <c r="AN73" i="1"/>
  <c r="AE73" i="1"/>
  <c r="AD73" i="1"/>
  <c r="AC73" i="1"/>
  <c r="AG73" i="1" s="1"/>
  <c r="V73" i="1"/>
  <c r="T73" i="1"/>
  <c r="S73" i="1"/>
  <c r="R73" i="1"/>
  <c r="BL72" i="1"/>
  <c r="BK72" i="1"/>
  <c r="BJ72" i="1"/>
  <c r="BC72" i="1"/>
  <c r="BA72" i="1"/>
  <c r="AZ72" i="1"/>
  <c r="BB72" i="1" s="1"/>
  <c r="AY72" i="1"/>
  <c r="AP72" i="1"/>
  <c r="AO72" i="1"/>
  <c r="AN72" i="1"/>
  <c r="AE72" i="1"/>
  <c r="AD72" i="1"/>
  <c r="AC72" i="1"/>
  <c r="AG72" i="1" s="1"/>
  <c r="T72" i="1"/>
  <c r="S72" i="1"/>
  <c r="R72" i="1"/>
  <c r="BL71" i="1"/>
  <c r="BK71" i="1"/>
  <c r="BM71" i="1" s="1"/>
  <c r="BJ71" i="1"/>
  <c r="BA71" i="1"/>
  <c r="AZ71" i="1"/>
  <c r="AY71" i="1"/>
  <c r="BC71" i="1" s="1"/>
  <c r="AR71" i="1"/>
  <c r="AP71" i="1"/>
  <c r="AO71" i="1"/>
  <c r="AN71" i="1"/>
  <c r="AH71" i="1"/>
  <c r="AG71" i="1"/>
  <c r="AE71" i="1"/>
  <c r="AD71" i="1"/>
  <c r="AF71" i="1" s="1"/>
  <c r="AC71" i="1"/>
  <c r="V71" i="1"/>
  <c r="T71" i="1"/>
  <c r="S71" i="1"/>
  <c r="U71" i="1" s="1"/>
  <c r="R71" i="1"/>
  <c r="BL70" i="1"/>
  <c r="BN70" i="1" s="1"/>
  <c r="BK70" i="1"/>
  <c r="BM70" i="1" s="1"/>
  <c r="BJ70" i="1"/>
  <c r="BF70" i="1"/>
  <c r="BA70" i="1"/>
  <c r="AZ70" i="1"/>
  <c r="BB70" i="1" s="1"/>
  <c r="AY70" i="1"/>
  <c r="BC70" i="1" s="1"/>
  <c r="AP70" i="1"/>
  <c r="AO70" i="1"/>
  <c r="AQ70" i="1" s="1"/>
  <c r="AN70" i="1"/>
  <c r="AJ70" i="1"/>
  <c r="AG70" i="1"/>
  <c r="AF70" i="1"/>
  <c r="AI70" i="1" s="1"/>
  <c r="AE70" i="1"/>
  <c r="AD70" i="1"/>
  <c r="AC70" i="1"/>
  <c r="Y70" i="1"/>
  <c r="X70" i="1"/>
  <c r="W70" i="1"/>
  <c r="T70" i="1"/>
  <c r="V70" i="1" s="1"/>
  <c r="S70" i="1"/>
  <c r="U70" i="1" s="1"/>
  <c r="R70" i="1"/>
  <c r="BQ69" i="1"/>
  <c r="BM69" i="1"/>
  <c r="BL69" i="1"/>
  <c r="BK69" i="1"/>
  <c r="BJ69" i="1"/>
  <c r="BN69" i="1" s="1"/>
  <c r="BA69" i="1"/>
  <c r="AZ69" i="1"/>
  <c r="BB69" i="1" s="1"/>
  <c r="AY69" i="1"/>
  <c r="BC69" i="1" s="1"/>
  <c r="AU69" i="1"/>
  <c r="AR69" i="1"/>
  <c r="AQ69" i="1"/>
  <c r="AP69" i="1"/>
  <c r="AO69" i="1"/>
  <c r="AN69" i="1"/>
  <c r="AL69" i="1"/>
  <c r="AJ69" i="1"/>
  <c r="AH69" i="1"/>
  <c r="AE69" i="1"/>
  <c r="AG69" i="1" s="1"/>
  <c r="AD69" i="1"/>
  <c r="AF69" i="1" s="1"/>
  <c r="AI69" i="1" s="1"/>
  <c r="AC69" i="1"/>
  <c r="Y69" i="1"/>
  <c r="T69" i="1"/>
  <c r="S69" i="1"/>
  <c r="U69" i="1" s="1"/>
  <c r="R69" i="1"/>
  <c r="V69" i="1" s="1"/>
  <c r="BL68" i="1"/>
  <c r="BK68" i="1"/>
  <c r="BJ68" i="1"/>
  <c r="BN68" i="1" s="1"/>
  <c r="BC68" i="1"/>
  <c r="BB68" i="1"/>
  <c r="BA68" i="1"/>
  <c r="AZ68" i="1"/>
  <c r="AY68" i="1"/>
  <c r="AS68" i="1"/>
  <c r="AP68" i="1"/>
  <c r="AR68" i="1" s="1"/>
  <c r="AU68" i="1" s="1"/>
  <c r="AO68" i="1"/>
  <c r="AQ68" i="1" s="1"/>
  <c r="AT68" i="1" s="1"/>
  <c r="AN68" i="1"/>
  <c r="AE68" i="1"/>
  <c r="AD68" i="1"/>
  <c r="AF68" i="1" s="1"/>
  <c r="AC68" i="1"/>
  <c r="AG68" i="1" s="1"/>
  <c r="U68" i="1"/>
  <c r="T68" i="1"/>
  <c r="S68" i="1"/>
  <c r="R68" i="1"/>
  <c r="V68" i="1" s="1"/>
  <c r="BN67" i="1"/>
  <c r="BL67" i="1"/>
  <c r="BK67" i="1"/>
  <c r="BM67" i="1" s="1"/>
  <c r="BP67" i="1" s="1"/>
  <c r="BJ67" i="1"/>
  <c r="BF67" i="1"/>
  <c r="BA67" i="1"/>
  <c r="BC67" i="1" s="1"/>
  <c r="AZ67" i="1"/>
  <c r="BB67" i="1" s="1"/>
  <c r="AY67" i="1"/>
  <c r="AW67" i="1"/>
  <c r="AU67" i="1"/>
  <c r="AP67" i="1"/>
  <c r="AO67" i="1"/>
  <c r="AQ67" i="1" s="1"/>
  <c r="AT67" i="1" s="1"/>
  <c r="AN67" i="1"/>
  <c r="AR67" i="1" s="1"/>
  <c r="AJ67" i="1"/>
  <c r="AF67" i="1"/>
  <c r="AI67" i="1" s="1"/>
  <c r="AL67" i="1" s="1"/>
  <c r="AE67" i="1"/>
  <c r="AD67" i="1"/>
  <c r="AC67" i="1"/>
  <c r="AG67" i="1" s="1"/>
  <c r="Y67" i="1"/>
  <c r="V67" i="1"/>
  <c r="U67" i="1"/>
  <c r="T67" i="1"/>
  <c r="S67" i="1"/>
  <c r="R67" i="1"/>
  <c r="BQ66" i="1"/>
  <c r="BP66" i="1"/>
  <c r="BS66" i="1" s="1"/>
  <c r="BM66" i="1"/>
  <c r="BO66" i="1" s="1"/>
  <c r="BL66" i="1"/>
  <c r="BN66" i="1" s="1"/>
  <c r="BK66" i="1"/>
  <c r="BJ66" i="1"/>
  <c r="BF66" i="1"/>
  <c r="BD66" i="1"/>
  <c r="BG66" i="1" s="1"/>
  <c r="BB66" i="1"/>
  <c r="BE66" i="1" s="1"/>
  <c r="BH66" i="1" s="1"/>
  <c r="BA66" i="1"/>
  <c r="AZ66" i="1"/>
  <c r="AY66" i="1"/>
  <c r="BC66" i="1" s="1"/>
  <c r="AP66" i="1"/>
  <c r="AO66" i="1"/>
  <c r="AN66" i="1"/>
  <c r="AJ66" i="1"/>
  <c r="AG66" i="1"/>
  <c r="AE66" i="1"/>
  <c r="AD66" i="1"/>
  <c r="AF66" i="1" s="1"/>
  <c r="AC66" i="1"/>
  <c r="T66" i="1"/>
  <c r="S66" i="1"/>
  <c r="U66" i="1" s="1"/>
  <c r="R66" i="1"/>
  <c r="BQ65" i="1"/>
  <c r="BN65" i="1"/>
  <c r="BM65" i="1"/>
  <c r="BL65" i="1"/>
  <c r="BK65" i="1"/>
  <c r="BJ65" i="1"/>
  <c r="BA65" i="1"/>
  <c r="AZ65" i="1"/>
  <c r="AY65" i="1"/>
  <c r="AW65" i="1"/>
  <c r="AU65" i="1"/>
  <c r="AQ65" i="1"/>
  <c r="AT65" i="1" s="1"/>
  <c r="AP65" i="1"/>
  <c r="AO65" i="1"/>
  <c r="AN65" i="1"/>
  <c r="AR65" i="1" s="1"/>
  <c r="AF65" i="1"/>
  <c r="AE65" i="1"/>
  <c r="AD65" i="1"/>
  <c r="AC65" i="1"/>
  <c r="V65" i="1"/>
  <c r="Y65" i="1" s="1"/>
  <c r="T65" i="1"/>
  <c r="S65" i="1"/>
  <c r="U65" i="1" s="1"/>
  <c r="R65" i="1"/>
  <c r="BO64" i="1"/>
  <c r="BL64" i="1"/>
  <c r="BK64" i="1"/>
  <c r="BM64" i="1" s="1"/>
  <c r="BP64" i="1" s="1"/>
  <c r="BJ64" i="1"/>
  <c r="BN64" i="1" s="1"/>
  <c r="BS64" i="1" s="1"/>
  <c r="BA64" i="1"/>
  <c r="AZ64" i="1"/>
  <c r="BB64" i="1" s="1"/>
  <c r="AY64" i="1"/>
  <c r="BC64" i="1" s="1"/>
  <c r="BF64" i="1" s="1"/>
  <c r="AP64" i="1"/>
  <c r="AO64" i="1"/>
  <c r="AN64" i="1"/>
  <c r="AJ64" i="1"/>
  <c r="AF64" i="1"/>
  <c r="AE64" i="1"/>
  <c r="AD64" i="1"/>
  <c r="AC64" i="1"/>
  <c r="AG64" i="1" s="1"/>
  <c r="T64" i="1"/>
  <c r="S64" i="1"/>
  <c r="U64" i="1" s="1"/>
  <c r="R64" i="1"/>
  <c r="V64" i="1" s="1"/>
  <c r="BN63" i="1"/>
  <c r="BM63" i="1"/>
  <c r="BL63" i="1"/>
  <c r="BK63" i="1"/>
  <c r="BJ63" i="1"/>
  <c r="BC63" i="1"/>
  <c r="BA63" i="1"/>
  <c r="AZ63" i="1"/>
  <c r="AY63" i="1"/>
  <c r="AT63" i="1"/>
  <c r="AR63" i="1"/>
  <c r="AU63" i="1" s="1"/>
  <c r="AQ63" i="1"/>
  <c r="AP63" i="1"/>
  <c r="AO63" i="1"/>
  <c r="AN63" i="1"/>
  <c r="AK63" i="1"/>
  <c r="AJ63" i="1"/>
  <c r="AI63" i="1"/>
  <c r="AL63" i="1" s="1"/>
  <c r="AF63" i="1"/>
  <c r="AH63" i="1" s="1"/>
  <c r="AE63" i="1"/>
  <c r="AD63" i="1"/>
  <c r="AC63" i="1"/>
  <c r="AG63" i="1" s="1"/>
  <c r="V63" i="1"/>
  <c r="Y63" i="1" s="1"/>
  <c r="T63" i="1"/>
  <c r="S63" i="1"/>
  <c r="U63" i="1" s="1"/>
  <c r="R63" i="1"/>
  <c r="BL62" i="1"/>
  <c r="BK62" i="1"/>
  <c r="BJ62" i="1"/>
  <c r="BB62" i="1"/>
  <c r="BA62" i="1"/>
  <c r="AZ62" i="1"/>
  <c r="AY62" i="1"/>
  <c r="BC62" i="1" s="1"/>
  <c r="AP62" i="1"/>
  <c r="AO62" i="1"/>
  <c r="AN62" i="1"/>
  <c r="AE62" i="1"/>
  <c r="AD62" i="1"/>
  <c r="AF62" i="1" s="1"/>
  <c r="AC62" i="1"/>
  <c r="AG62" i="1" s="1"/>
  <c r="T62" i="1"/>
  <c r="S62" i="1"/>
  <c r="U62" i="1" s="1"/>
  <c r="R62" i="1"/>
  <c r="V62" i="1" s="1"/>
  <c r="BL61" i="1"/>
  <c r="BK61" i="1"/>
  <c r="BJ61" i="1"/>
  <c r="BN61" i="1" s="1"/>
  <c r="BF61" i="1"/>
  <c r="BC61" i="1"/>
  <c r="BA61" i="1"/>
  <c r="AZ61" i="1"/>
  <c r="AY61" i="1"/>
  <c r="AU61" i="1"/>
  <c r="AR61" i="1"/>
  <c r="AP61" i="1"/>
  <c r="AO61" i="1"/>
  <c r="AQ61" i="1" s="1"/>
  <c r="AN61" i="1"/>
  <c r="AE61" i="1"/>
  <c r="AD61" i="1"/>
  <c r="AC61" i="1"/>
  <c r="W61" i="1"/>
  <c r="V61" i="1"/>
  <c r="U61" i="1"/>
  <c r="X61" i="1" s="1"/>
  <c r="T61" i="1"/>
  <c r="Z61" i="1" s="1"/>
  <c r="S61" i="1"/>
  <c r="R61" i="1"/>
  <c r="BO60" i="1"/>
  <c r="BN60" i="1"/>
  <c r="BM60" i="1"/>
  <c r="BP60" i="1" s="1"/>
  <c r="BL60" i="1"/>
  <c r="BQ60" i="1" s="1"/>
  <c r="BK60" i="1"/>
  <c r="BJ60" i="1"/>
  <c r="BF60" i="1"/>
  <c r="BE60" i="1"/>
  <c r="BD60" i="1"/>
  <c r="BC60" i="1"/>
  <c r="BH60" i="1" s="1"/>
  <c r="BA60" i="1"/>
  <c r="AZ60" i="1"/>
  <c r="BB60" i="1" s="1"/>
  <c r="AY60" i="1"/>
  <c r="AP60" i="1"/>
  <c r="AQ60" i="1" s="1"/>
  <c r="AO60" i="1"/>
  <c r="AN60" i="1"/>
  <c r="AG60" i="1"/>
  <c r="AE60" i="1"/>
  <c r="AD60" i="1"/>
  <c r="AC60" i="1"/>
  <c r="V60" i="1"/>
  <c r="T60" i="1"/>
  <c r="Y60" i="1" s="1"/>
  <c r="S60" i="1"/>
  <c r="R60" i="1"/>
  <c r="BP59" i="1"/>
  <c r="BN59" i="1"/>
  <c r="BQ59" i="1" s="1"/>
  <c r="BL59" i="1"/>
  <c r="BK59" i="1"/>
  <c r="BM59" i="1" s="1"/>
  <c r="BJ59" i="1"/>
  <c r="BF59" i="1"/>
  <c r="BB59" i="1"/>
  <c r="BD59" i="1" s="1"/>
  <c r="BG59" i="1" s="1"/>
  <c r="BA59" i="1"/>
  <c r="AZ59" i="1"/>
  <c r="AY59" i="1"/>
  <c r="BC59" i="1" s="1"/>
  <c r="AW59" i="1"/>
  <c r="AS59" i="1"/>
  <c r="AV59" i="1" s="1"/>
  <c r="AR59" i="1"/>
  <c r="AQ59" i="1"/>
  <c r="AT59" i="1" s="1"/>
  <c r="AP59" i="1"/>
  <c r="AO59" i="1"/>
  <c r="AN59" i="1"/>
  <c r="AJ59" i="1"/>
  <c r="AH59" i="1"/>
  <c r="AG59" i="1"/>
  <c r="AF59" i="1"/>
  <c r="AI59" i="1" s="1"/>
  <c r="AE59" i="1"/>
  <c r="AD59" i="1"/>
  <c r="AC59" i="1"/>
  <c r="T59" i="1"/>
  <c r="S59" i="1"/>
  <c r="U59" i="1" s="1"/>
  <c r="R59" i="1"/>
  <c r="V59" i="1" s="1"/>
  <c r="BL58" i="1"/>
  <c r="BK58" i="1"/>
  <c r="BM58" i="1" s="1"/>
  <c r="BJ58" i="1"/>
  <c r="BN58" i="1" s="1"/>
  <c r="BA58" i="1"/>
  <c r="AZ58" i="1"/>
  <c r="BB58" i="1" s="1"/>
  <c r="AY58" i="1"/>
  <c r="BC58" i="1" s="1"/>
  <c r="AR58" i="1"/>
  <c r="AU58" i="1" s="1"/>
  <c r="AP58" i="1"/>
  <c r="AO58" i="1"/>
  <c r="AN58" i="1"/>
  <c r="AE58" i="1"/>
  <c r="AD58" i="1"/>
  <c r="AF58" i="1" s="1"/>
  <c r="AC58" i="1"/>
  <c r="AG58" i="1" s="1"/>
  <c r="Y58" i="1"/>
  <c r="T58" i="1"/>
  <c r="S58" i="1"/>
  <c r="U58" i="1" s="1"/>
  <c r="R58" i="1"/>
  <c r="V58" i="1" s="1"/>
  <c r="BL57" i="1"/>
  <c r="BK57" i="1"/>
  <c r="BM57" i="1" s="1"/>
  <c r="BJ57" i="1"/>
  <c r="BN57" i="1" s="1"/>
  <c r="BA57" i="1"/>
  <c r="AZ57" i="1"/>
  <c r="AY57" i="1"/>
  <c r="AP57" i="1"/>
  <c r="AO57" i="1"/>
  <c r="AQ57" i="1" s="1"/>
  <c r="AN57" i="1"/>
  <c r="AR57" i="1" s="1"/>
  <c r="AE57" i="1"/>
  <c r="AD57" i="1"/>
  <c r="AF57" i="1" s="1"/>
  <c r="AC57" i="1"/>
  <c r="T57" i="1"/>
  <c r="S57" i="1"/>
  <c r="R57" i="1"/>
  <c r="BL56" i="1"/>
  <c r="BK56" i="1"/>
  <c r="BJ56" i="1"/>
  <c r="BC56" i="1"/>
  <c r="BA56" i="1"/>
  <c r="AZ56" i="1"/>
  <c r="BB56" i="1" s="1"/>
  <c r="AY56" i="1"/>
  <c r="AQ56" i="1"/>
  <c r="AP56" i="1"/>
  <c r="AO56" i="1"/>
  <c r="AN56" i="1"/>
  <c r="AE56" i="1"/>
  <c r="AD56" i="1"/>
  <c r="AF56" i="1" s="1"/>
  <c r="AC56" i="1"/>
  <c r="AG56" i="1" s="1"/>
  <c r="T56" i="1"/>
  <c r="S56" i="1"/>
  <c r="R56" i="1"/>
  <c r="BN55" i="1"/>
  <c r="BL55" i="1"/>
  <c r="BK55" i="1"/>
  <c r="BM55" i="1" s="1"/>
  <c r="BJ55" i="1"/>
  <c r="BC55" i="1"/>
  <c r="BA55" i="1"/>
  <c r="AZ55" i="1"/>
  <c r="BB55" i="1" s="1"/>
  <c r="AY55" i="1"/>
  <c r="AP55" i="1"/>
  <c r="AO55" i="1"/>
  <c r="AN55" i="1"/>
  <c r="AJ55" i="1"/>
  <c r="AH55" i="1"/>
  <c r="AG55" i="1"/>
  <c r="AK55" i="1" s="1"/>
  <c r="AF55" i="1"/>
  <c r="AI55" i="1" s="1"/>
  <c r="AE55" i="1"/>
  <c r="AD55" i="1"/>
  <c r="AC55" i="1"/>
  <c r="T55" i="1"/>
  <c r="S55" i="1"/>
  <c r="U55" i="1" s="1"/>
  <c r="W55" i="1" s="1"/>
  <c r="R55" i="1"/>
  <c r="V55" i="1" s="1"/>
  <c r="BM54" i="1"/>
  <c r="BL54" i="1"/>
  <c r="BK54" i="1"/>
  <c r="BJ54" i="1"/>
  <c r="BN54" i="1" s="1"/>
  <c r="BQ54" i="1" s="1"/>
  <c r="BA54" i="1"/>
  <c r="AZ54" i="1"/>
  <c r="AY54" i="1"/>
  <c r="AU54" i="1"/>
  <c r="AT54" i="1"/>
  <c r="AS54" i="1"/>
  <c r="AR54" i="1"/>
  <c r="AQ54" i="1"/>
  <c r="AP54" i="1"/>
  <c r="AW54" i="1" s="1"/>
  <c r="AO54" i="1"/>
  <c r="AN54" i="1"/>
  <c r="AK54" i="1"/>
  <c r="AJ54" i="1"/>
  <c r="AE54" i="1"/>
  <c r="AD54" i="1"/>
  <c r="AF54" i="1" s="1"/>
  <c r="AI54" i="1" s="1"/>
  <c r="AC54" i="1"/>
  <c r="AG54" i="1" s="1"/>
  <c r="AH54" i="1" s="1"/>
  <c r="T54" i="1"/>
  <c r="S54" i="1"/>
  <c r="U54" i="1" s="1"/>
  <c r="R54" i="1"/>
  <c r="BN53" i="1"/>
  <c r="BM53" i="1"/>
  <c r="BL53" i="1"/>
  <c r="BK53" i="1"/>
  <c r="BJ53" i="1"/>
  <c r="BC53" i="1"/>
  <c r="BB53" i="1"/>
  <c r="BA53" i="1"/>
  <c r="AZ53" i="1"/>
  <c r="AY53" i="1"/>
  <c r="AT53" i="1"/>
  <c r="AP53" i="1"/>
  <c r="AO53" i="1"/>
  <c r="AQ53" i="1" s="1"/>
  <c r="AN53" i="1"/>
  <c r="AR53" i="1" s="1"/>
  <c r="AF53" i="1"/>
  <c r="AE53" i="1"/>
  <c r="AD53" i="1"/>
  <c r="AC53" i="1"/>
  <c r="T53" i="1"/>
  <c r="S53" i="1"/>
  <c r="R53" i="1"/>
  <c r="BQ52" i="1"/>
  <c r="BP52" i="1"/>
  <c r="BN52" i="1"/>
  <c r="BM52" i="1"/>
  <c r="BO52" i="1" s="1"/>
  <c r="BL52" i="1"/>
  <c r="BS52" i="1" s="1"/>
  <c r="BK52" i="1"/>
  <c r="BJ52" i="1"/>
  <c r="BF52" i="1"/>
  <c r="BA52" i="1"/>
  <c r="AZ52" i="1"/>
  <c r="BB52" i="1" s="1"/>
  <c r="AY52" i="1"/>
  <c r="BC52" i="1" s="1"/>
  <c r="AP52" i="1"/>
  <c r="AU52" i="1" s="1"/>
  <c r="AO52" i="1"/>
  <c r="AQ52" i="1" s="1"/>
  <c r="AN52" i="1"/>
  <c r="AR52" i="1" s="1"/>
  <c r="AG52" i="1"/>
  <c r="AE52" i="1"/>
  <c r="AD52" i="1"/>
  <c r="AF52" i="1" s="1"/>
  <c r="AC52" i="1"/>
  <c r="V52" i="1"/>
  <c r="U52" i="1"/>
  <c r="T52" i="1"/>
  <c r="S52" i="1"/>
  <c r="R52" i="1"/>
  <c r="BL51" i="1"/>
  <c r="BK51" i="1"/>
  <c r="BM51" i="1" s="1"/>
  <c r="BJ51" i="1"/>
  <c r="BN51" i="1" s="1"/>
  <c r="BB51" i="1"/>
  <c r="BA51" i="1"/>
  <c r="AZ51" i="1"/>
  <c r="AY51" i="1"/>
  <c r="BC51" i="1" s="1"/>
  <c r="BF51" i="1" s="1"/>
  <c r="AP51" i="1"/>
  <c r="AO51" i="1"/>
  <c r="AN51" i="1"/>
  <c r="AJ51" i="1"/>
  <c r="AI51" i="1"/>
  <c r="AH51" i="1"/>
  <c r="AG51" i="1"/>
  <c r="AF51" i="1"/>
  <c r="AE51" i="1"/>
  <c r="AL51" i="1" s="1"/>
  <c r="AD51" i="1"/>
  <c r="AC51" i="1"/>
  <c r="Z51" i="1"/>
  <c r="Y51" i="1"/>
  <c r="W51" i="1"/>
  <c r="T51" i="1"/>
  <c r="S51" i="1"/>
  <c r="U51" i="1" s="1"/>
  <c r="X51" i="1" s="1"/>
  <c r="AA51" i="1" s="1"/>
  <c r="R51" i="1"/>
  <c r="V51" i="1" s="1"/>
  <c r="BL50" i="1"/>
  <c r="BK50" i="1"/>
  <c r="BM50" i="1" s="1"/>
  <c r="BJ50" i="1"/>
  <c r="BC50" i="1"/>
  <c r="BB50" i="1"/>
  <c r="BA50" i="1"/>
  <c r="AZ50" i="1"/>
  <c r="AY50" i="1"/>
  <c r="AR50" i="1"/>
  <c r="AQ50" i="1"/>
  <c r="AP50" i="1"/>
  <c r="AO50" i="1"/>
  <c r="AN50" i="1"/>
  <c r="AI50" i="1"/>
  <c r="AH50" i="1"/>
  <c r="AE50" i="1"/>
  <c r="AD50" i="1"/>
  <c r="AF50" i="1" s="1"/>
  <c r="AC50" i="1"/>
  <c r="AG50" i="1" s="1"/>
  <c r="U50" i="1"/>
  <c r="T50" i="1"/>
  <c r="S50" i="1"/>
  <c r="R50" i="1"/>
  <c r="BL49" i="1"/>
  <c r="BK49" i="1"/>
  <c r="BJ49" i="1"/>
  <c r="BF49" i="1"/>
  <c r="BE49" i="1"/>
  <c r="BC49" i="1"/>
  <c r="BB49" i="1"/>
  <c r="BD49" i="1" s="1"/>
  <c r="BA49" i="1"/>
  <c r="BH49" i="1" s="1"/>
  <c r="AZ49" i="1"/>
  <c r="AY49" i="1"/>
  <c r="AU49" i="1"/>
  <c r="AP49" i="1"/>
  <c r="AO49" i="1"/>
  <c r="AQ49" i="1" s="1"/>
  <c r="AN49" i="1"/>
  <c r="AR49" i="1" s="1"/>
  <c r="AE49" i="1"/>
  <c r="AJ49" i="1" s="1"/>
  <c r="AD49" i="1"/>
  <c r="AF49" i="1" s="1"/>
  <c r="AC49" i="1"/>
  <c r="AG49" i="1" s="1"/>
  <c r="V49" i="1"/>
  <c r="T49" i="1"/>
  <c r="S49" i="1"/>
  <c r="U49" i="1" s="1"/>
  <c r="R49" i="1"/>
  <c r="BQ48" i="1"/>
  <c r="BN48" i="1"/>
  <c r="BM48" i="1"/>
  <c r="BL48" i="1"/>
  <c r="BK48" i="1"/>
  <c r="BJ48" i="1"/>
  <c r="BE48" i="1"/>
  <c r="BH48" i="1" s="1"/>
  <c r="BA48" i="1"/>
  <c r="AZ48" i="1"/>
  <c r="BB48" i="1" s="1"/>
  <c r="BD48" i="1" s="1"/>
  <c r="AY48" i="1"/>
  <c r="BC48" i="1" s="1"/>
  <c r="AQ48" i="1"/>
  <c r="AP48" i="1"/>
  <c r="AO48" i="1"/>
  <c r="AN48" i="1"/>
  <c r="AR48" i="1" s="1"/>
  <c r="AU48" i="1" s="1"/>
  <c r="AE48" i="1"/>
  <c r="AD48" i="1"/>
  <c r="AC48" i="1"/>
  <c r="Y48" i="1"/>
  <c r="X48" i="1"/>
  <c r="W48" i="1"/>
  <c r="V48" i="1"/>
  <c r="U48" i="1"/>
  <c r="T48" i="1"/>
  <c r="S48" i="1"/>
  <c r="R48" i="1"/>
  <c r="BR47" i="1"/>
  <c r="BQ47" i="1"/>
  <c r="BO47" i="1"/>
  <c r="BL47" i="1"/>
  <c r="BK47" i="1"/>
  <c r="BM47" i="1" s="1"/>
  <c r="BP47" i="1" s="1"/>
  <c r="BS47" i="1" s="1"/>
  <c r="BJ47" i="1"/>
  <c r="BN47" i="1" s="1"/>
  <c r="BA47" i="1"/>
  <c r="AZ47" i="1"/>
  <c r="BB47" i="1" s="1"/>
  <c r="AY47" i="1"/>
  <c r="AR47" i="1"/>
  <c r="AQ47" i="1"/>
  <c r="AP47" i="1"/>
  <c r="AO47" i="1"/>
  <c r="AN47" i="1"/>
  <c r="AG47" i="1"/>
  <c r="AF47" i="1"/>
  <c r="AE47" i="1"/>
  <c r="AD47" i="1"/>
  <c r="AC47" i="1"/>
  <c r="T47" i="1"/>
  <c r="S47" i="1"/>
  <c r="U47" i="1" s="1"/>
  <c r="R47" i="1"/>
  <c r="V47" i="1" s="1"/>
  <c r="BM46" i="1"/>
  <c r="BL46" i="1"/>
  <c r="BK46" i="1"/>
  <c r="BJ46" i="1"/>
  <c r="BA46" i="1"/>
  <c r="AZ46" i="1"/>
  <c r="AY46" i="1"/>
  <c r="AU46" i="1"/>
  <c r="AT46" i="1"/>
  <c r="AR46" i="1"/>
  <c r="AQ46" i="1"/>
  <c r="AS46" i="1" s="1"/>
  <c r="AP46" i="1"/>
  <c r="AO46" i="1"/>
  <c r="AN46" i="1"/>
  <c r="AJ46" i="1"/>
  <c r="AE46" i="1"/>
  <c r="AD46" i="1"/>
  <c r="AF46" i="1" s="1"/>
  <c r="AC46" i="1"/>
  <c r="AG46" i="1" s="1"/>
  <c r="T46" i="1"/>
  <c r="S46" i="1"/>
  <c r="U46" i="1" s="1"/>
  <c r="R46" i="1"/>
  <c r="V46" i="1" s="1"/>
  <c r="BN45" i="1"/>
  <c r="BL45" i="1"/>
  <c r="BK45" i="1"/>
  <c r="BM45" i="1" s="1"/>
  <c r="BJ45" i="1"/>
  <c r="BC45" i="1"/>
  <c r="BB45" i="1"/>
  <c r="BA45" i="1"/>
  <c r="AZ45" i="1"/>
  <c r="AY45" i="1"/>
  <c r="AP45" i="1"/>
  <c r="AO45" i="1"/>
  <c r="AQ45" i="1" s="1"/>
  <c r="AS45" i="1" s="1"/>
  <c r="AN45" i="1"/>
  <c r="AR45" i="1" s="1"/>
  <c r="AF45" i="1"/>
  <c r="AE45" i="1"/>
  <c r="AD45" i="1"/>
  <c r="AC45" i="1"/>
  <c r="AG45" i="1" s="1"/>
  <c r="AJ45" i="1" s="1"/>
  <c r="T45" i="1"/>
  <c r="S45" i="1"/>
  <c r="R45" i="1"/>
  <c r="BQ44" i="1"/>
  <c r="BP44" i="1"/>
  <c r="BO44" i="1"/>
  <c r="BN44" i="1"/>
  <c r="BM44" i="1"/>
  <c r="BL44" i="1"/>
  <c r="BS44" i="1" s="1"/>
  <c r="BK44" i="1"/>
  <c r="BJ44" i="1"/>
  <c r="BH44" i="1"/>
  <c r="BG44" i="1"/>
  <c r="BF44" i="1"/>
  <c r="BD44" i="1"/>
  <c r="BA44" i="1"/>
  <c r="AZ44" i="1"/>
  <c r="BB44" i="1" s="1"/>
  <c r="BE44" i="1" s="1"/>
  <c r="AY44" i="1"/>
  <c r="BC44" i="1" s="1"/>
  <c r="AP44" i="1"/>
  <c r="AO44" i="1"/>
  <c r="AQ44" i="1" s="1"/>
  <c r="AN44" i="1"/>
  <c r="AG44" i="1"/>
  <c r="AF44" i="1"/>
  <c r="AE44" i="1"/>
  <c r="AD44" i="1"/>
  <c r="AC44" i="1"/>
  <c r="V44" i="1"/>
  <c r="U44" i="1"/>
  <c r="T44" i="1"/>
  <c r="S44" i="1"/>
  <c r="R44" i="1"/>
  <c r="BL43" i="1"/>
  <c r="BK43" i="1"/>
  <c r="BM43" i="1" s="1"/>
  <c r="BP43" i="1" s="1"/>
  <c r="BJ43" i="1"/>
  <c r="BN43" i="1" s="1"/>
  <c r="BB43" i="1"/>
  <c r="BA43" i="1"/>
  <c r="AZ43" i="1"/>
  <c r="AY43" i="1"/>
  <c r="AP43" i="1"/>
  <c r="AO43" i="1"/>
  <c r="AN43" i="1"/>
  <c r="AJ43" i="1"/>
  <c r="AG43" i="1"/>
  <c r="AF43" i="1"/>
  <c r="AE43" i="1"/>
  <c r="AD43" i="1"/>
  <c r="AC43" i="1"/>
  <c r="T43" i="1"/>
  <c r="S43" i="1"/>
  <c r="U43" i="1" s="1"/>
  <c r="R43" i="1"/>
  <c r="BM42" i="1"/>
  <c r="BL42" i="1"/>
  <c r="BK42" i="1"/>
  <c r="BJ42" i="1"/>
  <c r="BA42" i="1"/>
  <c r="AZ42" i="1"/>
  <c r="BB42" i="1" s="1"/>
  <c r="AY42" i="1"/>
  <c r="AQ42" i="1"/>
  <c r="AP42" i="1"/>
  <c r="AO42" i="1"/>
  <c r="AN42" i="1"/>
  <c r="AR42" i="1" s="1"/>
  <c r="AE42" i="1"/>
  <c r="AD42" i="1"/>
  <c r="AC42" i="1"/>
  <c r="AG42" i="1" s="1"/>
  <c r="U42" i="1"/>
  <c r="T42" i="1"/>
  <c r="S42" i="1"/>
  <c r="R42" i="1"/>
  <c r="V42" i="1" s="1"/>
  <c r="BN41" i="1"/>
  <c r="BL41" i="1"/>
  <c r="BK41" i="1"/>
  <c r="BJ41" i="1"/>
  <c r="BD41" i="1"/>
  <c r="BC41" i="1"/>
  <c r="BF41" i="1" s="1"/>
  <c r="BB41" i="1"/>
  <c r="BE41" i="1" s="1"/>
  <c r="BA41" i="1"/>
  <c r="AZ41" i="1"/>
  <c r="AY41" i="1"/>
  <c r="AP41" i="1"/>
  <c r="AO41" i="1"/>
  <c r="AQ41" i="1" s="1"/>
  <c r="AN41" i="1"/>
  <c r="AR41" i="1" s="1"/>
  <c r="AE41" i="1"/>
  <c r="AD41" i="1"/>
  <c r="AF41" i="1" s="1"/>
  <c r="AC41" i="1"/>
  <c r="AG41" i="1" s="1"/>
  <c r="V41" i="1"/>
  <c r="T41" i="1"/>
  <c r="S41" i="1"/>
  <c r="U41" i="1" s="1"/>
  <c r="W41" i="1" s="1"/>
  <c r="R41" i="1"/>
  <c r="BM40" i="1"/>
  <c r="BL40" i="1"/>
  <c r="BK40" i="1"/>
  <c r="BJ40" i="1"/>
  <c r="BN40" i="1" s="1"/>
  <c r="BA40" i="1"/>
  <c r="AZ40" i="1"/>
  <c r="AY40" i="1"/>
  <c r="BC40" i="1" s="1"/>
  <c r="AP40" i="1"/>
  <c r="AO40" i="1"/>
  <c r="AQ40" i="1" s="1"/>
  <c r="AN40" i="1"/>
  <c r="AR40" i="1" s="1"/>
  <c r="AU40" i="1" s="1"/>
  <c r="AG40" i="1"/>
  <c r="AE40" i="1"/>
  <c r="AD40" i="1"/>
  <c r="AC40" i="1"/>
  <c r="Y40" i="1"/>
  <c r="W40" i="1"/>
  <c r="U40" i="1"/>
  <c r="T40" i="1"/>
  <c r="S40" i="1"/>
  <c r="R40" i="1"/>
  <c r="V40" i="1" s="1"/>
  <c r="X40" i="1" s="1"/>
  <c r="BL39" i="1"/>
  <c r="BK39" i="1"/>
  <c r="BJ39" i="1"/>
  <c r="BA39" i="1"/>
  <c r="AZ39" i="1"/>
  <c r="AY39" i="1"/>
  <c r="AQ39" i="1"/>
  <c r="AP39" i="1"/>
  <c r="AO39" i="1"/>
  <c r="AN39" i="1"/>
  <c r="AG39" i="1"/>
  <c r="AF39" i="1"/>
  <c r="AE39" i="1"/>
  <c r="AD39" i="1"/>
  <c r="AC39" i="1"/>
  <c r="T39" i="1"/>
  <c r="S39" i="1"/>
  <c r="U39" i="1" s="1"/>
  <c r="R39" i="1"/>
  <c r="BM38" i="1"/>
  <c r="BL38" i="1"/>
  <c r="BK38" i="1"/>
  <c r="BJ38" i="1"/>
  <c r="BN38" i="1" s="1"/>
  <c r="BA38" i="1"/>
  <c r="AZ38" i="1"/>
  <c r="BB38" i="1" s="1"/>
  <c r="AY38" i="1"/>
  <c r="AV38" i="1"/>
  <c r="AQ38" i="1"/>
  <c r="AP38" i="1"/>
  <c r="AO38" i="1"/>
  <c r="AN38" i="1"/>
  <c r="AR38" i="1" s="1"/>
  <c r="AS38" i="1" s="1"/>
  <c r="AJ38" i="1"/>
  <c r="AE38" i="1"/>
  <c r="AD38" i="1"/>
  <c r="AF38" i="1" s="1"/>
  <c r="AC38" i="1"/>
  <c r="AG38" i="1" s="1"/>
  <c r="V38" i="1"/>
  <c r="U38" i="1"/>
  <c r="T38" i="1"/>
  <c r="S38" i="1"/>
  <c r="R38" i="1"/>
  <c r="BO37" i="1"/>
  <c r="BN37" i="1"/>
  <c r="BM37" i="1"/>
  <c r="BP37" i="1" s="1"/>
  <c r="BL37" i="1"/>
  <c r="BK37" i="1"/>
  <c r="BJ37" i="1"/>
  <c r="BC37" i="1"/>
  <c r="BF37" i="1" s="1"/>
  <c r="BB37" i="1"/>
  <c r="BA37" i="1"/>
  <c r="AZ37" i="1"/>
  <c r="AY37" i="1"/>
  <c r="AP37" i="1"/>
  <c r="AO37" i="1"/>
  <c r="AN37" i="1"/>
  <c r="AE37" i="1"/>
  <c r="AD37" i="1"/>
  <c r="AF37" i="1" s="1"/>
  <c r="AC37" i="1"/>
  <c r="V37" i="1"/>
  <c r="T37" i="1"/>
  <c r="S37" i="1"/>
  <c r="U37" i="1" s="1"/>
  <c r="R37" i="1"/>
  <c r="BN36" i="1"/>
  <c r="BM36" i="1"/>
  <c r="BL36" i="1"/>
  <c r="BK36" i="1"/>
  <c r="BJ36" i="1"/>
  <c r="BA36" i="1"/>
  <c r="AZ36" i="1"/>
  <c r="BB36" i="1" s="1"/>
  <c r="AY36" i="1"/>
  <c r="AP36" i="1"/>
  <c r="AO36" i="1"/>
  <c r="AN36" i="1"/>
  <c r="AE36" i="1"/>
  <c r="AD36" i="1"/>
  <c r="AF36" i="1" s="1"/>
  <c r="AC36" i="1"/>
  <c r="V36" i="1"/>
  <c r="U36" i="1"/>
  <c r="X36" i="1" s="1"/>
  <c r="T36" i="1"/>
  <c r="AA36" i="1" s="1"/>
  <c r="S36" i="1"/>
  <c r="R36" i="1"/>
  <c r="BL35" i="1"/>
  <c r="BK35" i="1"/>
  <c r="BJ35" i="1"/>
  <c r="BA35" i="1"/>
  <c r="AZ35" i="1"/>
  <c r="AY35" i="1"/>
  <c r="AR35" i="1"/>
  <c r="AP35" i="1"/>
  <c r="AO35" i="1"/>
  <c r="AN35" i="1"/>
  <c r="AH35" i="1"/>
  <c r="AG35" i="1"/>
  <c r="AF35" i="1"/>
  <c r="AI35" i="1" s="1"/>
  <c r="AE35" i="1"/>
  <c r="AD35" i="1"/>
  <c r="AC35" i="1"/>
  <c r="Z35" i="1"/>
  <c r="Y35" i="1"/>
  <c r="X35" i="1"/>
  <c r="W35" i="1"/>
  <c r="T35" i="1"/>
  <c r="S35" i="1"/>
  <c r="U35" i="1" s="1"/>
  <c r="R35" i="1"/>
  <c r="V35" i="1" s="1"/>
  <c r="BQ34" i="1"/>
  <c r="BN34" i="1"/>
  <c r="BM34" i="1"/>
  <c r="BL34" i="1"/>
  <c r="BK34" i="1"/>
  <c r="BJ34" i="1"/>
  <c r="BC34" i="1"/>
  <c r="BB34" i="1"/>
  <c r="BA34" i="1"/>
  <c r="AZ34" i="1"/>
  <c r="AY34" i="1"/>
  <c r="AR34" i="1"/>
  <c r="AQ34" i="1"/>
  <c r="AP34" i="1"/>
  <c r="AO34" i="1"/>
  <c r="AN34" i="1"/>
  <c r="AE34" i="1"/>
  <c r="AD34" i="1"/>
  <c r="AF34" i="1" s="1"/>
  <c r="AC34" i="1"/>
  <c r="U34" i="1"/>
  <c r="T34" i="1"/>
  <c r="S34" i="1"/>
  <c r="R34" i="1"/>
  <c r="BL33" i="1"/>
  <c r="BK33" i="1"/>
  <c r="BJ33" i="1"/>
  <c r="BF33" i="1"/>
  <c r="BC33" i="1"/>
  <c r="BA33" i="1"/>
  <c r="AZ33" i="1"/>
  <c r="AY33" i="1"/>
  <c r="AT33" i="1"/>
  <c r="AR33" i="1"/>
  <c r="AP33" i="1"/>
  <c r="AO33" i="1"/>
  <c r="AQ33" i="1" s="1"/>
  <c r="AN33" i="1"/>
  <c r="AG33" i="1"/>
  <c r="AJ33" i="1" s="1"/>
  <c r="AE33" i="1"/>
  <c r="AD33" i="1"/>
  <c r="AC33" i="1"/>
  <c r="V33" i="1"/>
  <c r="T33" i="1"/>
  <c r="S33" i="1"/>
  <c r="R33" i="1"/>
  <c r="BN32" i="1"/>
  <c r="BL32" i="1"/>
  <c r="BK32" i="1"/>
  <c r="BJ32" i="1"/>
  <c r="BA32" i="1"/>
  <c r="AZ32" i="1"/>
  <c r="BB32" i="1" s="1"/>
  <c r="AY32" i="1"/>
  <c r="BC32" i="1" s="1"/>
  <c r="AP32" i="1"/>
  <c r="AO32" i="1"/>
  <c r="AN32" i="1"/>
  <c r="AF32" i="1"/>
  <c r="AE32" i="1"/>
  <c r="AD32" i="1"/>
  <c r="AC32" i="1"/>
  <c r="T32" i="1"/>
  <c r="S32" i="1"/>
  <c r="R32" i="1"/>
  <c r="V32" i="1" s="1"/>
  <c r="BN31" i="1"/>
  <c r="BL31" i="1"/>
  <c r="BK31" i="1"/>
  <c r="BM31" i="1" s="1"/>
  <c r="BP31" i="1" s="1"/>
  <c r="BJ31" i="1"/>
  <c r="BF31" i="1"/>
  <c r="BE31" i="1"/>
  <c r="BD31" i="1"/>
  <c r="BC31" i="1"/>
  <c r="BB31" i="1"/>
  <c r="BA31" i="1"/>
  <c r="AZ31" i="1"/>
  <c r="AY31" i="1"/>
  <c r="AP31" i="1"/>
  <c r="AO31" i="1"/>
  <c r="AQ31" i="1" s="1"/>
  <c r="AN31" i="1"/>
  <c r="AE31" i="1"/>
  <c r="AD31" i="1"/>
  <c r="AF31" i="1" s="1"/>
  <c r="AC31" i="1"/>
  <c r="U31" i="1"/>
  <c r="T31" i="1"/>
  <c r="S31" i="1"/>
  <c r="R31" i="1"/>
  <c r="BQ30" i="1"/>
  <c r="BN30" i="1"/>
  <c r="BM30" i="1"/>
  <c r="BL30" i="1"/>
  <c r="BK30" i="1"/>
  <c r="BJ30" i="1"/>
  <c r="BA30" i="1"/>
  <c r="AZ30" i="1"/>
  <c r="AY30" i="1"/>
  <c r="AR30" i="1"/>
  <c r="AP30" i="1"/>
  <c r="AO30" i="1"/>
  <c r="AN30" i="1"/>
  <c r="AG30" i="1"/>
  <c r="AF30" i="1"/>
  <c r="AI30" i="1" s="1"/>
  <c r="AE30" i="1"/>
  <c r="AD30" i="1"/>
  <c r="AC30" i="1"/>
  <c r="V30" i="1"/>
  <c r="U30" i="1"/>
  <c r="W30" i="1" s="1"/>
  <c r="T30" i="1"/>
  <c r="S30" i="1"/>
  <c r="R30" i="1"/>
  <c r="BO29" i="1"/>
  <c r="BL29" i="1"/>
  <c r="BK29" i="1"/>
  <c r="BM29" i="1" s="1"/>
  <c r="BJ29" i="1"/>
  <c r="BN29" i="1" s="1"/>
  <c r="BF29" i="1"/>
  <c r="BC29" i="1"/>
  <c r="BB29" i="1"/>
  <c r="BA29" i="1"/>
  <c r="AZ29" i="1"/>
  <c r="AY29" i="1"/>
  <c r="AR29" i="1"/>
  <c r="AQ29" i="1"/>
  <c r="AP29" i="1"/>
  <c r="AO29" i="1"/>
  <c r="AN29" i="1"/>
  <c r="AF29" i="1"/>
  <c r="AE29" i="1"/>
  <c r="AD29" i="1"/>
  <c r="AC29" i="1"/>
  <c r="AG29" i="1" s="1"/>
  <c r="Y29" i="1"/>
  <c r="T29" i="1"/>
  <c r="S29" i="1"/>
  <c r="U29" i="1" s="1"/>
  <c r="W29" i="1" s="1"/>
  <c r="Z29" i="1" s="1"/>
  <c r="R29" i="1"/>
  <c r="V29" i="1" s="1"/>
  <c r="BL28" i="1"/>
  <c r="BK28" i="1"/>
  <c r="BM28" i="1" s="1"/>
  <c r="BJ28" i="1"/>
  <c r="BN28" i="1" s="1"/>
  <c r="BQ28" i="1" s="1"/>
  <c r="BC28" i="1"/>
  <c r="BE28" i="1" s="1"/>
  <c r="BA28" i="1"/>
  <c r="AZ28" i="1"/>
  <c r="BB28" i="1" s="1"/>
  <c r="AY28" i="1"/>
  <c r="AU28" i="1"/>
  <c r="AT28" i="1"/>
  <c r="AS28" i="1"/>
  <c r="AR28" i="1"/>
  <c r="AQ28" i="1"/>
  <c r="AP28" i="1"/>
  <c r="AW28" i="1" s="1"/>
  <c r="AO28" i="1"/>
  <c r="AN28" i="1"/>
  <c r="AE28" i="1"/>
  <c r="AD28" i="1"/>
  <c r="AF28" i="1" s="1"/>
  <c r="AC28" i="1"/>
  <c r="T28" i="1"/>
  <c r="V28" i="1" s="1"/>
  <c r="S28" i="1"/>
  <c r="R28" i="1"/>
  <c r="BL27" i="1"/>
  <c r="BK27" i="1"/>
  <c r="BJ27" i="1"/>
  <c r="BE27" i="1"/>
  <c r="BB27" i="1"/>
  <c r="BD27" i="1" s="1"/>
  <c r="BG27" i="1" s="1"/>
  <c r="BA27" i="1"/>
  <c r="AZ27" i="1"/>
  <c r="AY27" i="1"/>
  <c r="BC27" i="1" s="1"/>
  <c r="BF27" i="1" s="1"/>
  <c r="AP27" i="1"/>
  <c r="AO27" i="1"/>
  <c r="AN27" i="1"/>
  <c r="AF27" i="1"/>
  <c r="AE27" i="1"/>
  <c r="AD27" i="1"/>
  <c r="AC27" i="1"/>
  <c r="AG27" i="1" s="1"/>
  <c r="U27" i="1"/>
  <c r="T27" i="1"/>
  <c r="S27" i="1"/>
  <c r="R27" i="1"/>
  <c r="BQ26" i="1"/>
  <c r="BM26" i="1"/>
  <c r="BL26" i="1"/>
  <c r="BK26" i="1"/>
  <c r="BJ26" i="1"/>
  <c r="BN26" i="1" s="1"/>
  <c r="BD26" i="1"/>
  <c r="BA26" i="1"/>
  <c r="AZ26" i="1"/>
  <c r="BB26" i="1" s="1"/>
  <c r="BE26" i="1" s="1"/>
  <c r="AY26" i="1"/>
  <c r="BC26" i="1" s="1"/>
  <c r="BH26" i="1" s="1"/>
  <c r="AR26" i="1"/>
  <c r="AP26" i="1"/>
  <c r="AO26" i="1"/>
  <c r="AQ26" i="1" s="1"/>
  <c r="AN26" i="1"/>
  <c r="AG26" i="1"/>
  <c r="AE26" i="1"/>
  <c r="AD26" i="1"/>
  <c r="AF26" i="1" s="1"/>
  <c r="AC26" i="1"/>
  <c r="U26" i="1"/>
  <c r="T26" i="1"/>
  <c r="S26" i="1"/>
  <c r="R26" i="1"/>
  <c r="V26" i="1" s="1"/>
  <c r="BL25" i="1"/>
  <c r="BK25" i="1"/>
  <c r="BJ25" i="1"/>
  <c r="BA25" i="1"/>
  <c r="AZ25" i="1"/>
  <c r="AY25" i="1"/>
  <c r="BC25" i="1" s="1"/>
  <c r="AP25" i="1"/>
  <c r="AO25" i="1"/>
  <c r="AN25" i="1"/>
  <c r="AJ25" i="1"/>
  <c r="AH25" i="1"/>
  <c r="AG25" i="1"/>
  <c r="AF25" i="1"/>
  <c r="AI25" i="1" s="1"/>
  <c r="AE25" i="1"/>
  <c r="AD25" i="1"/>
  <c r="AC25" i="1"/>
  <c r="T25" i="1"/>
  <c r="S25" i="1"/>
  <c r="R25" i="1"/>
  <c r="BL24" i="1"/>
  <c r="BK24" i="1"/>
  <c r="BM24" i="1" s="1"/>
  <c r="BJ24" i="1"/>
  <c r="BB24" i="1"/>
  <c r="BA24" i="1"/>
  <c r="AZ24" i="1"/>
  <c r="AY24" i="1"/>
  <c r="AQ24" i="1"/>
  <c r="AP24" i="1"/>
  <c r="AO24" i="1"/>
  <c r="AN24" i="1"/>
  <c r="AR24" i="1" s="1"/>
  <c r="AE24" i="1"/>
  <c r="AD24" i="1"/>
  <c r="AC24" i="1"/>
  <c r="U24" i="1"/>
  <c r="T24" i="1"/>
  <c r="S24" i="1"/>
  <c r="R24" i="1"/>
  <c r="V24" i="1" s="1"/>
  <c r="BL23" i="1"/>
  <c r="BK23" i="1"/>
  <c r="BJ23" i="1"/>
  <c r="BB23" i="1"/>
  <c r="BA23" i="1"/>
  <c r="AZ23" i="1"/>
  <c r="AY23" i="1"/>
  <c r="BC23" i="1" s="1"/>
  <c r="AT23" i="1"/>
  <c r="AP23" i="1"/>
  <c r="AO23" i="1"/>
  <c r="AQ23" i="1" s="1"/>
  <c r="AS23" i="1" s="1"/>
  <c r="AN23" i="1"/>
  <c r="AR23" i="1" s="1"/>
  <c r="AW23" i="1" s="1"/>
  <c r="AG23" i="1"/>
  <c r="AE23" i="1"/>
  <c r="AD23" i="1"/>
  <c r="AC23" i="1"/>
  <c r="T23" i="1"/>
  <c r="S23" i="1"/>
  <c r="U23" i="1" s="1"/>
  <c r="R23" i="1"/>
  <c r="BL22" i="1"/>
  <c r="BK22" i="1"/>
  <c r="BJ22" i="1"/>
  <c r="BA22" i="1"/>
  <c r="AZ22" i="1"/>
  <c r="BB22" i="1" s="1"/>
  <c r="BE22" i="1" s="1"/>
  <c r="AY22" i="1"/>
  <c r="BC22" i="1" s="1"/>
  <c r="AP22" i="1"/>
  <c r="AO22" i="1"/>
  <c r="AQ22" i="1" s="1"/>
  <c r="AN22" i="1"/>
  <c r="AR22" i="1" s="1"/>
  <c r="AF22" i="1"/>
  <c r="AE22" i="1"/>
  <c r="AD22" i="1"/>
  <c r="AC22" i="1"/>
  <c r="U22" i="1"/>
  <c r="T22" i="1"/>
  <c r="S22" i="1"/>
  <c r="R22" i="1"/>
  <c r="V22" i="1" s="1"/>
  <c r="BL21" i="1"/>
  <c r="BK21" i="1"/>
  <c r="BJ21" i="1"/>
  <c r="BN21" i="1" s="1"/>
  <c r="BB21" i="1"/>
  <c r="BA21" i="1"/>
  <c r="AZ21" i="1"/>
  <c r="AY21" i="1"/>
  <c r="BC21" i="1" s="1"/>
  <c r="AP21" i="1"/>
  <c r="AO21" i="1"/>
  <c r="AN21" i="1"/>
  <c r="AR21" i="1" s="1"/>
  <c r="AF21" i="1"/>
  <c r="AE21" i="1"/>
  <c r="AD21" i="1"/>
  <c r="AC21" i="1"/>
  <c r="AG21" i="1" s="1"/>
  <c r="T21" i="1"/>
  <c r="S21" i="1"/>
  <c r="R21" i="1"/>
  <c r="V21" i="1" s="1"/>
  <c r="BM20" i="1"/>
  <c r="BL20" i="1"/>
  <c r="BK20" i="1"/>
  <c r="BJ20" i="1"/>
  <c r="BN20" i="1" s="1"/>
  <c r="BA20" i="1"/>
  <c r="AZ20" i="1"/>
  <c r="AY20" i="1"/>
  <c r="BC20" i="1" s="1"/>
  <c r="AQ20" i="1"/>
  <c r="AP20" i="1"/>
  <c r="AO20" i="1"/>
  <c r="AN20" i="1"/>
  <c r="AR20" i="1" s="1"/>
  <c r="AE20" i="1"/>
  <c r="AD20" i="1"/>
  <c r="AC20" i="1"/>
  <c r="AG20" i="1" s="1"/>
  <c r="U20" i="1"/>
  <c r="T20" i="1"/>
  <c r="S20" i="1"/>
  <c r="R20" i="1"/>
  <c r="V20" i="1" s="1"/>
  <c r="BL19" i="1"/>
  <c r="BK19" i="1"/>
  <c r="BJ19" i="1"/>
  <c r="BN19" i="1" s="1"/>
  <c r="BB19" i="1"/>
  <c r="BA19" i="1"/>
  <c r="AZ19" i="1"/>
  <c r="AY19" i="1"/>
  <c r="BC19" i="1" s="1"/>
  <c r="AP19" i="1"/>
  <c r="AO19" i="1"/>
  <c r="AN19" i="1"/>
  <c r="AR19" i="1" s="1"/>
  <c r="AF19" i="1"/>
  <c r="AE19" i="1"/>
  <c r="AD19" i="1"/>
  <c r="AC19" i="1"/>
  <c r="AG19" i="1" s="1"/>
  <c r="T19" i="1"/>
  <c r="S19" i="1"/>
  <c r="R19" i="1"/>
  <c r="V19" i="1" s="1"/>
  <c r="BM18" i="1"/>
  <c r="BL18" i="1"/>
  <c r="BK18" i="1"/>
  <c r="BJ18" i="1"/>
  <c r="BN18" i="1" s="1"/>
  <c r="BA18" i="1"/>
  <c r="AZ18" i="1"/>
  <c r="AY18" i="1"/>
  <c r="BC18" i="1" s="1"/>
  <c r="AQ18" i="1"/>
  <c r="AP18" i="1"/>
  <c r="AO18" i="1"/>
  <c r="AN18" i="1"/>
  <c r="AR18" i="1" s="1"/>
  <c r="AG18" i="1"/>
  <c r="AE18" i="1"/>
  <c r="AD18" i="1"/>
  <c r="AC18" i="1"/>
  <c r="U18" i="1"/>
  <c r="T18" i="1"/>
  <c r="S18" i="1"/>
  <c r="R18" i="1"/>
  <c r="V18" i="1" s="1"/>
  <c r="BN17" i="1"/>
  <c r="BL17" i="1"/>
  <c r="BK17" i="1"/>
  <c r="BJ17" i="1"/>
  <c r="BC17" i="1"/>
  <c r="BA17" i="1"/>
  <c r="AZ17" i="1"/>
  <c r="BB17" i="1" s="1"/>
  <c r="AY17" i="1"/>
  <c r="AQ17" i="1"/>
  <c r="AP17" i="1"/>
  <c r="AO17" i="1"/>
  <c r="AN17" i="1"/>
  <c r="AR17" i="1" s="1"/>
  <c r="AJ17" i="1"/>
  <c r="AH17" i="1"/>
  <c r="AK17" i="1" s="1"/>
  <c r="AE17" i="1"/>
  <c r="AD17" i="1"/>
  <c r="AF17" i="1" s="1"/>
  <c r="AC17" i="1"/>
  <c r="AG17" i="1" s="1"/>
  <c r="T17" i="1"/>
  <c r="S17" i="1"/>
  <c r="U17" i="1" s="1"/>
  <c r="R17" i="1"/>
  <c r="BN16" i="1"/>
  <c r="BL16" i="1"/>
  <c r="BK16" i="1"/>
  <c r="BM16" i="1" s="1"/>
  <c r="BJ16" i="1"/>
  <c r="BE16" i="1"/>
  <c r="BD16" i="1"/>
  <c r="BB16" i="1"/>
  <c r="BA16" i="1"/>
  <c r="AZ16" i="1"/>
  <c r="AY16" i="1"/>
  <c r="BC16" i="1" s="1"/>
  <c r="AV16" i="1"/>
  <c r="AU16" i="1"/>
  <c r="AS16" i="1"/>
  <c r="AP16" i="1"/>
  <c r="AQ16" i="1" s="1"/>
  <c r="AT16" i="1" s="1"/>
  <c r="AO16" i="1"/>
  <c r="AN16" i="1"/>
  <c r="AR16" i="1" s="1"/>
  <c r="AE16" i="1"/>
  <c r="AD16" i="1"/>
  <c r="AC16" i="1"/>
  <c r="V16" i="1"/>
  <c r="U16" i="1"/>
  <c r="T16" i="1"/>
  <c r="S16" i="1"/>
  <c r="R16" i="1"/>
  <c r="BO15" i="1"/>
  <c r="BM15" i="1"/>
  <c r="BP15" i="1" s="1"/>
  <c r="BL15" i="1"/>
  <c r="BK15" i="1"/>
  <c r="BJ15" i="1"/>
  <c r="BN15" i="1" s="1"/>
  <c r="BF15" i="1"/>
  <c r="BA15" i="1"/>
  <c r="BB15" i="1" s="1"/>
  <c r="BE15" i="1" s="1"/>
  <c r="AZ15" i="1"/>
  <c r="AY15" i="1"/>
  <c r="BC15" i="1" s="1"/>
  <c r="AP15" i="1"/>
  <c r="AO15" i="1"/>
  <c r="AQ15" i="1" s="1"/>
  <c r="AN15" i="1"/>
  <c r="AG15" i="1"/>
  <c r="AE15" i="1"/>
  <c r="AD15" i="1"/>
  <c r="AF15" i="1" s="1"/>
  <c r="AC15" i="1"/>
  <c r="X15" i="1"/>
  <c r="U15" i="1"/>
  <c r="W15" i="1" s="1"/>
  <c r="T15" i="1"/>
  <c r="S15" i="1"/>
  <c r="R15" i="1"/>
  <c r="V15" i="1" s="1"/>
  <c r="BO14" i="1"/>
  <c r="BL14" i="1"/>
  <c r="BM14" i="1" s="1"/>
  <c r="BK14" i="1"/>
  <c r="BJ14" i="1"/>
  <c r="BN14" i="1" s="1"/>
  <c r="BR14" i="1" s="1"/>
  <c r="BA14" i="1"/>
  <c r="AZ14" i="1"/>
  <c r="AY14" i="1"/>
  <c r="AR14" i="1"/>
  <c r="AQ14" i="1"/>
  <c r="AP14" i="1"/>
  <c r="AO14" i="1"/>
  <c r="AN14" i="1"/>
  <c r="AH14" i="1"/>
  <c r="AF14" i="1"/>
  <c r="AI14" i="1" s="1"/>
  <c r="AE14" i="1"/>
  <c r="AD14" i="1"/>
  <c r="AC14" i="1"/>
  <c r="AG14" i="1" s="1"/>
  <c r="T14" i="1"/>
  <c r="U14" i="1" s="1"/>
  <c r="X14" i="1" s="1"/>
  <c r="S14" i="1"/>
  <c r="R14" i="1"/>
  <c r="V14" i="1" s="1"/>
  <c r="BL13" i="1"/>
  <c r="BK13" i="1"/>
  <c r="BJ13" i="1"/>
  <c r="BC13" i="1"/>
  <c r="BA13" i="1"/>
  <c r="AZ13" i="1"/>
  <c r="BB13" i="1" s="1"/>
  <c r="AY13" i="1"/>
  <c r="AV13" i="1"/>
  <c r="AS13" i="1"/>
  <c r="AQ13" i="1"/>
  <c r="AT13" i="1" s="1"/>
  <c r="AP13" i="1"/>
  <c r="AO13" i="1"/>
  <c r="AN13" i="1"/>
  <c r="AR13" i="1" s="1"/>
  <c r="AE13" i="1"/>
  <c r="AD13" i="1"/>
  <c r="AC13" i="1"/>
  <c r="T13" i="1"/>
  <c r="S13" i="1"/>
  <c r="R13" i="1"/>
  <c r="BL12" i="1"/>
  <c r="BK12" i="1"/>
  <c r="BM12" i="1" s="1"/>
  <c r="BJ12" i="1"/>
  <c r="BN12" i="1" s="1"/>
  <c r="BA12" i="1"/>
  <c r="AZ12" i="1"/>
  <c r="AY12" i="1"/>
  <c r="BC12" i="1" s="1"/>
  <c r="AU12" i="1"/>
  <c r="AR12" i="1"/>
  <c r="AP12" i="1"/>
  <c r="AO12" i="1"/>
  <c r="AN12" i="1"/>
  <c r="AG12" i="1"/>
  <c r="AJ12" i="1" s="1"/>
  <c r="AE12" i="1"/>
  <c r="AD12" i="1"/>
  <c r="AC12" i="1"/>
  <c r="V12" i="1"/>
  <c r="Y12" i="1" s="1"/>
  <c r="T12" i="1"/>
  <c r="S12" i="1"/>
  <c r="U12" i="1" s="1"/>
  <c r="R12" i="1"/>
  <c r="BL11" i="1"/>
  <c r="BM11" i="1" s="1"/>
  <c r="BK11" i="1"/>
  <c r="BJ11" i="1"/>
  <c r="BN11" i="1" s="1"/>
  <c r="BA11" i="1"/>
  <c r="AZ11" i="1"/>
  <c r="BB11" i="1" s="1"/>
  <c r="AY11" i="1"/>
  <c r="BC11" i="1" s="1"/>
  <c r="AP11" i="1"/>
  <c r="AR11" i="1" s="1"/>
  <c r="AO11" i="1"/>
  <c r="AQ11" i="1" s="1"/>
  <c r="AN11" i="1"/>
  <c r="AG11" i="1"/>
  <c r="AE11" i="1"/>
  <c r="AD11" i="1"/>
  <c r="AF11" i="1" s="1"/>
  <c r="AC11" i="1"/>
  <c r="T11" i="1"/>
  <c r="U11" i="1" s="1"/>
  <c r="S11" i="1"/>
  <c r="R11" i="1"/>
  <c r="BQ10" i="1"/>
  <c r="BN10" i="1"/>
  <c r="BS10" i="1" s="1"/>
  <c r="BM10" i="1"/>
  <c r="BP10" i="1" s="1"/>
  <c r="BL10" i="1"/>
  <c r="BK10" i="1"/>
  <c r="BJ10" i="1"/>
  <c r="BF10" i="1"/>
  <c r="BC10" i="1"/>
  <c r="BA10" i="1"/>
  <c r="AZ10" i="1"/>
  <c r="BB10" i="1" s="1"/>
  <c r="AY10" i="1"/>
  <c r="AP10" i="1"/>
  <c r="AO10" i="1"/>
  <c r="AQ10" i="1" s="1"/>
  <c r="AN10" i="1"/>
  <c r="AR10" i="1" s="1"/>
  <c r="AE10" i="1"/>
  <c r="AD10" i="1"/>
  <c r="AF10" i="1" s="1"/>
  <c r="AC10" i="1"/>
  <c r="U10" i="1"/>
  <c r="T10" i="1"/>
  <c r="S10" i="1"/>
  <c r="R10" i="1"/>
  <c r="V10" i="1" s="1"/>
  <c r="BN9" i="1"/>
  <c r="BL9" i="1"/>
  <c r="BK9" i="1"/>
  <c r="BM9" i="1" s="1"/>
  <c r="BJ9" i="1"/>
  <c r="BE9" i="1"/>
  <c r="BC9" i="1"/>
  <c r="BH9" i="1" s="1"/>
  <c r="BB9" i="1"/>
  <c r="BD9" i="1" s="1"/>
  <c r="BA9" i="1"/>
  <c r="AZ9" i="1"/>
  <c r="AY9" i="1"/>
  <c r="AP9" i="1"/>
  <c r="AO9" i="1"/>
  <c r="AQ9" i="1" s="1"/>
  <c r="AN9" i="1"/>
  <c r="AE9" i="1"/>
  <c r="AF9" i="1" s="1"/>
  <c r="AD9" i="1"/>
  <c r="AC9" i="1"/>
  <c r="AG9" i="1" s="1"/>
  <c r="Y9" i="1"/>
  <c r="V9" i="1"/>
  <c r="T9" i="1"/>
  <c r="S9" i="1"/>
  <c r="U9" i="1" s="1"/>
  <c r="R9" i="1"/>
  <c r="BM8" i="1"/>
  <c r="BP8" i="1" s="1"/>
  <c r="BL8" i="1"/>
  <c r="BK8" i="1"/>
  <c r="BJ8" i="1"/>
  <c r="BN8" i="1" s="1"/>
  <c r="BA8" i="1"/>
  <c r="AZ8" i="1"/>
  <c r="BB8" i="1" s="1"/>
  <c r="AY8" i="1"/>
  <c r="AP8" i="1"/>
  <c r="AR8" i="1" s="1"/>
  <c r="AO8" i="1"/>
  <c r="AN8" i="1"/>
  <c r="AI8" i="1"/>
  <c r="AG8" i="1"/>
  <c r="AL8" i="1" s="1"/>
  <c r="AF8" i="1"/>
  <c r="AH8" i="1" s="1"/>
  <c r="AE8" i="1"/>
  <c r="AJ8" i="1" s="1"/>
  <c r="AD8" i="1"/>
  <c r="AC8" i="1"/>
  <c r="U8" i="1"/>
  <c r="T8" i="1"/>
  <c r="S8" i="1"/>
  <c r="R8" i="1"/>
  <c r="V8" i="1" s="1"/>
  <c r="BQ7" i="1"/>
  <c r="BL7" i="1"/>
  <c r="BK7" i="1"/>
  <c r="BM7" i="1" s="1"/>
  <c r="BJ7" i="1"/>
  <c r="BN7" i="1" s="1"/>
  <c r="BA7" i="1"/>
  <c r="AZ7" i="1"/>
  <c r="BB7" i="1" s="1"/>
  <c r="AY7" i="1"/>
  <c r="BC7" i="1" s="1"/>
  <c r="AQ7" i="1"/>
  <c r="AP7" i="1"/>
  <c r="AO7" i="1"/>
  <c r="AN7" i="1"/>
  <c r="AH7" i="1"/>
  <c r="AG7" i="1"/>
  <c r="AF7" i="1"/>
  <c r="AI7" i="1" s="1"/>
  <c r="AE7" i="1"/>
  <c r="AD7" i="1"/>
  <c r="AC7" i="1"/>
  <c r="Y7" i="1"/>
  <c r="U7" i="1"/>
  <c r="X7" i="1" s="1"/>
  <c r="T7" i="1"/>
  <c r="S7" i="1"/>
  <c r="R7" i="1"/>
  <c r="V7" i="1" s="1"/>
  <c r="AA7" i="1" s="1"/>
  <c r="BN6" i="1"/>
  <c r="BQ6" i="1" s="1"/>
  <c r="BL6" i="1"/>
  <c r="BK6" i="1"/>
  <c r="BM6" i="1" s="1"/>
  <c r="BJ6" i="1"/>
  <c r="BA6" i="1"/>
  <c r="AZ6" i="1"/>
  <c r="AY6" i="1"/>
  <c r="AP6" i="1"/>
  <c r="AO6" i="1"/>
  <c r="AQ6" i="1" s="1"/>
  <c r="AN6" i="1"/>
  <c r="AR6" i="1" s="1"/>
  <c r="AF6" i="1"/>
  <c r="AI6" i="1" s="1"/>
  <c r="AE6" i="1"/>
  <c r="AD6" i="1"/>
  <c r="AC6" i="1"/>
  <c r="AG6" i="1" s="1"/>
  <c r="AL6" i="1" s="1"/>
  <c r="V6" i="1"/>
  <c r="T6" i="1"/>
  <c r="S6" i="1"/>
  <c r="U6" i="1" s="1"/>
  <c r="R6" i="1"/>
  <c r="BL5" i="1"/>
  <c r="BK5" i="1"/>
  <c r="BJ5" i="1"/>
  <c r="BF5" i="1"/>
  <c r="BC5" i="1"/>
  <c r="BA5" i="1"/>
  <c r="AZ5" i="1"/>
  <c r="BB5" i="1" s="1"/>
  <c r="AY5" i="1"/>
  <c r="AP5" i="1"/>
  <c r="AQ5" i="1" s="1"/>
  <c r="AO5" i="1"/>
  <c r="AN5" i="1"/>
  <c r="AR5" i="1" s="1"/>
  <c r="AE5" i="1"/>
  <c r="AD5" i="1"/>
  <c r="AF5" i="1" s="1"/>
  <c r="AC5" i="1"/>
  <c r="AG5" i="1" s="1"/>
  <c r="T5" i="1"/>
  <c r="S5" i="1"/>
  <c r="U5" i="1" s="1"/>
  <c r="R5" i="1"/>
  <c r="BN4" i="1"/>
  <c r="BL4" i="1"/>
  <c r="BK4" i="1"/>
  <c r="BM4" i="1" s="1"/>
  <c r="BJ4" i="1"/>
  <c r="BA4" i="1"/>
  <c r="BB4" i="1" s="1"/>
  <c r="AZ4" i="1"/>
  <c r="AY4" i="1"/>
  <c r="AU4" i="1"/>
  <c r="AR4" i="1"/>
  <c r="AW4" i="1" s="1"/>
  <c r="AQ4" i="1"/>
  <c r="AT4" i="1" s="1"/>
  <c r="AP4" i="1"/>
  <c r="AO4" i="1"/>
  <c r="AN4" i="1"/>
  <c r="AJ4" i="1"/>
  <c r="AG4" i="1"/>
  <c r="AE4" i="1"/>
  <c r="AD4" i="1"/>
  <c r="AF4" i="1" s="1"/>
  <c r="AC4" i="1"/>
  <c r="T4" i="1"/>
  <c r="S4" i="1"/>
  <c r="U4" i="1" s="1"/>
  <c r="R4" i="1"/>
  <c r="V4" i="1" s="1"/>
  <c r="BL3" i="1"/>
  <c r="BK3" i="1"/>
  <c r="BM3" i="1" s="1"/>
  <c r="BJ3" i="1"/>
  <c r="BB3" i="1"/>
  <c r="BA3" i="1"/>
  <c r="AZ3" i="1"/>
  <c r="AY3" i="1"/>
  <c r="BC3" i="1" s="1"/>
  <c r="AR3" i="1"/>
  <c r="AP3" i="1"/>
  <c r="AO3" i="1"/>
  <c r="AQ3" i="1" s="1"/>
  <c r="AN3" i="1"/>
  <c r="AI3" i="1"/>
  <c r="AG3" i="1"/>
  <c r="AL3" i="1" s="1"/>
  <c r="AF3" i="1"/>
  <c r="AH3" i="1" s="1"/>
  <c r="AE3" i="1"/>
  <c r="AD3" i="1"/>
  <c r="AC3" i="1"/>
  <c r="T3" i="1"/>
  <c r="S3" i="1"/>
  <c r="U3" i="1" s="1"/>
  <c r="R3" i="1"/>
  <c r="BL2" i="1"/>
  <c r="BM2" i="1" s="1"/>
  <c r="BK2" i="1"/>
  <c r="BJ2" i="1"/>
  <c r="BN2" i="1" s="1"/>
  <c r="BF2" i="1"/>
  <c r="BC2" i="1"/>
  <c r="BA2" i="1"/>
  <c r="AZ2" i="1"/>
  <c r="BB2" i="1" s="1"/>
  <c r="AY2" i="1"/>
  <c r="AQ2" i="1"/>
  <c r="AP2" i="1"/>
  <c r="AO2" i="1"/>
  <c r="AN2" i="1"/>
  <c r="AR2" i="1" s="1"/>
  <c r="AE2" i="1"/>
  <c r="AD2" i="1"/>
  <c r="AF2" i="1" s="1"/>
  <c r="AC2" i="1"/>
  <c r="T2" i="1"/>
  <c r="V2" i="1" s="1"/>
  <c r="S2" i="1"/>
  <c r="R2" i="1"/>
  <c r="R88" i="5"/>
  <c r="V88" i="5" s="1"/>
  <c r="Y88" i="5" s="1"/>
  <c r="S88" i="5"/>
  <c r="U88" i="5" s="1"/>
  <c r="T88" i="5"/>
  <c r="AC88" i="5"/>
  <c r="AG88" i="5" s="1"/>
  <c r="AD88" i="5"/>
  <c r="AE88" i="5"/>
  <c r="AN88" i="5"/>
  <c r="AO88" i="5"/>
  <c r="AP88" i="5"/>
  <c r="AU88" i="5" s="1"/>
  <c r="AQ88" i="5"/>
  <c r="AS88" i="5" s="1"/>
  <c r="AR88" i="5"/>
  <c r="AY88" i="5"/>
  <c r="AZ88" i="5"/>
  <c r="BB88" i="5" s="1"/>
  <c r="BA88" i="5"/>
  <c r="BC88" i="5" s="1"/>
  <c r="BJ88" i="5"/>
  <c r="BN88" i="5" s="1"/>
  <c r="BK88" i="5"/>
  <c r="BM88" i="5" s="1"/>
  <c r="BL88" i="5"/>
  <c r="R89" i="5"/>
  <c r="V89" i="5" s="1"/>
  <c r="S89" i="5"/>
  <c r="T89" i="5"/>
  <c r="AC89" i="5"/>
  <c r="AD89" i="5"/>
  <c r="AE89" i="5"/>
  <c r="AJ89" i="5" s="1"/>
  <c r="AF89" i="5"/>
  <c r="AH89" i="5" s="1"/>
  <c r="AG89" i="5"/>
  <c r="AN89" i="5"/>
  <c r="AO89" i="5"/>
  <c r="AQ89" i="5" s="1"/>
  <c r="AP89" i="5"/>
  <c r="AR89" i="5" s="1"/>
  <c r="AY89" i="5"/>
  <c r="BC89" i="5" s="1"/>
  <c r="AZ89" i="5"/>
  <c r="BB89" i="5" s="1"/>
  <c r="BA89" i="5"/>
  <c r="BJ89" i="5"/>
  <c r="BN89" i="5" s="1"/>
  <c r="BK89" i="5"/>
  <c r="BL89" i="5"/>
  <c r="BQ89" i="5" s="1"/>
  <c r="R90" i="5"/>
  <c r="S90" i="5"/>
  <c r="T90" i="5"/>
  <c r="Y90" i="5" s="1"/>
  <c r="U90" i="5"/>
  <c r="W90" i="5" s="1"/>
  <c r="V90" i="5"/>
  <c r="Z90" i="5" s="1"/>
  <c r="AC90" i="5"/>
  <c r="AD90" i="5"/>
  <c r="AF90" i="5" s="1"/>
  <c r="AE90" i="5"/>
  <c r="AG90" i="5" s="1"/>
  <c r="AN90" i="5"/>
  <c r="AR90" i="5" s="1"/>
  <c r="AO90" i="5"/>
  <c r="AQ90" i="5" s="1"/>
  <c r="AP90" i="5"/>
  <c r="AY90" i="5"/>
  <c r="BC90" i="5" s="1"/>
  <c r="AZ90" i="5"/>
  <c r="BA90" i="5"/>
  <c r="BF90" i="5" s="1"/>
  <c r="BJ90" i="5"/>
  <c r="BK90" i="5"/>
  <c r="BL90" i="5"/>
  <c r="BQ90" i="5" s="1"/>
  <c r="BM90" i="5"/>
  <c r="BO90" i="5" s="1"/>
  <c r="BN90" i="5"/>
  <c r="R91" i="5"/>
  <c r="S91" i="5"/>
  <c r="U91" i="5" s="1"/>
  <c r="T91" i="5"/>
  <c r="V91" i="5" s="1"/>
  <c r="AC91" i="5"/>
  <c r="AG91" i="5" s="1"/>
  <c r="AD91" i="5"/>
  <c r="AF91" i="5" s="1"/>
  <c r="AE91" i="5"/>
  <c r="AN91" i="5"/>
  <c r="AR91" i="5" s="1"/>
  <c r="AO91" i="5"/>
  <c r="AP91" i="5"/>
  <c r="AY91" i="5"/>
  <c r="AZ91" i="5"/>
  <c r="BA91" i="5"/>
  <c r="BF91" i="5" s="1"/>
  <c r="BB91" i="5"/>
  <c r="BD91" i="5" s="1"/>
  <c r="BC91" i="5"/>
  <c r="BJ91" i="5"/>
  <c r="BK91" i="5"/>
  <c r="BM91" i="5" s="1"/>
  <c r="BL91" i="5"/>
  <c r="BN91" i="5" s="1"/>
  <c r="R92" i="5"/>
  <c r="V92" i="5" s="1"/>
  <c r="S92" i="5"/>
  <c r="U92" i="5" s="1"/>
  <c r="T92" i="5"/>
  <c r="AC92" i="5"/>
  <c r="AG92" i="5" s="1"/>
  <c r="AD92" i="5"/>
  <c r="AE92" i="5"/>
  <c r="AN92" i="5"/>
  <c r="AO92" i="5"/>
  <c r="AP92" i="5"/>
  <c r="AU92" i="5" s="1"/>
  <c r="AQ92" i="5"/>
  <c r="AS92" i="5" s="1"/>
  <c r="AR92" i="5"/>
  <c r="AY92" i="5"/>
  <c r="AZ92" i="5"/>
  <c r="BB92" i="5" s="1"/>
  <c r="BA92" i="5"/>
  <c r="BC92" i="5" s="1"/>
  <c r="BJ92" i="5"/>
  <c r="BN92" i="5" s="1"/>
  <c r="BK92" i="5"/>
  <c r="BM92" i="5" s="1"/>
  <c r="BL92" i="5"/>
  <c r="R93" i="5"/>
  <c r="V93" i="5" s="1"/>
  <c r="S93" i="5"/>
  <c r="T93" i="5"/>
  <c r="Y93" i="5" s="1"/>
  <c r="AC93" i="5"/>
  <c r="AD93" i="5"/>
  <c r="AE93" i="5"/>
  <c r="AJ93" i="5" s="1"/>
  <c r="AF93" i="5"/>
  <c r="AH93" i="5" s="1"/>
  <c r="AG93" i="5"/>
  <c r="AK93" i="5" s="1"/>
  <c r="AN93" i="5"/>
  <c r="AO93" i="5"/>
  <c r="AQ93" i="5" s="1"/>
  <c r="AP93" i="5"/>
  <c r="AR93" i="5" s="1"/>
  <c r="AY93" i="5"/>
  <c r="BC93" i="5" s="1"/>
  <c r="AZ93" i="5"/>
  <c r="BB93" i="5" s="1"/>
  <c r="BA93" i="5"/>
  <c r="BJ93" i="5"/>
  <c r="BN93" i="5" s="1"/>
  <c r="BK93" i="5"/>
  <c r="BL93" i="5"/>
  <c r="BQ93" i="5" s="1"/>
  <c r="R94" i="5"/>
  <c r="S94" i="5"/>
  <c r="T94" i="5"/>
  <c r="Y94" i="5" s="1"/>
  <c r="U94" i="5"/>
  <c r="W94" i="5" s="1"/>
  <c r="V94" i="5"/>
  <c r="AC94" i="5"/>
  <c r="AD94" i="5"/>
  <c r="AF94" i="5" s="1"/>
  <c r="AE94" i="5"/>
  <c r="AG94" i="5" s="1"/>
  <c r="AN94" i="5"/>
  <c r="AR94" i="5" s="1"/>
  <c r="AO94" i="5"/>
  <c r="AQ94" i="5" s="1"/>
  <c r="AP94" i="5"/>
  <c r="AY94" i="5"/>
  <c r="BC94" i="5" s="1"/>
  <c r="AZ94" i="5"/>
  <c r="BA94" i="5"/>
  <c r="BJ94" i="5"/>
  <c r="BK94" i="5"/>
  <c r="BL94" i="5"/>
  <c r="BQ94" i="5" s="1"/>
  <c r="BM94" i="5"/>
  <c r="BO94" i="5" s="1"/>
  <c r="BN94" i="5"/>
  <c r="R95" i="5"/>
  <c r="S95" i="5"/>
  <c r="U95" i="5" s="1"/>
  <c r="T95" i="5"/>
  <c r="V95" i="5" s="1"/>
  <c r="AC95" i="5"/>
  <c r="AG95" i="5" s="1"/>
  <c r="AD95" i="5"/>
  <c r="AF95" i="5" s="1"/>
  <c r="AE95" i="5"/>
  <c r="AN95" i="5"/>
  <c r="AR95" i="5" s="1"/>
  <c r="AO95" i="5"/>
  <c r="AP95" i="5"/>
  <c r="AY95" i="5"/>
  <c r="AZ95" i="5"/>
  <c r="BA95" i="5"/>
  <c r="BF95" i="5" s="1"/>
  <c r="BB95" i="5"/>
  <c r="BD95" i="5" s="1"/>
  <c r="BC95" i="5"/>
  <c r="BJ95" i="5"/>
  <c r="BK95" i="5"/>
  <c r="BM95" i="5" s="1"/>
  <c r="BL95" i="5"/>
  <c r="BN95" i="5" s="1"/>
  <c r="BL87" i="5"/>
  <c r="BK87" i="5"/>
  <c r="BJ87" i="5"/>
  <c r="BA87" i="5"/>
  <c r="AZ87" i="5"/>
  <c r="BB87" i="5" s="1"/>
  <c r="AY87" i="5"/>
  <c r="AT87" i="5"/>
  <c r="AS87" i="5"/>
  <c r="AR87" i="5"/>
  <c r="AP87" i="5"/>
  <c r="AO87" i="5"/>
  <c r="AQ87" i="5" s="1"/>
  <c r="AN87" i="5"/>
  <c r="AJ87" i="5"/>
  <c r="AI87" i="5"/>
  <c r="AH87" i="5"/>
  <c r="AF87" i="5"/>
  <c r="AE87" i="5"/>
  <c r="AD87" i="5"/>
  <c r="AC87" i="5"/>
  <c r="AG87" i="5" s="1"/>
  <c r="AK87" i="5" s="1"/>
  <c r="Y87" i="5"/>
  <c r="T87" i="5"/>
  <c r="S87" i="5"/>
  <c r="R87" i="5"/>
  <c r="V87" i="5" s="1"/>
  <c r="BN86" i="5"/>
  <c r="BM86" i="5"/>
  <c r="BL86" i="5"/>
  <c r="BK86" i="5"/>
  <c r="BJ86" i="5"/>
  <c r="BC86" i="5"/>
  <c r="BB86" i="5"/>
  <c r="BA86" i="5"/>
  <c r="AZ86" i="5"/>
  <c r="AY86" i="5"/>
  <c r="AS86" i="5"/>
  <c r="AV86" i="5" s="1"/>
  <c r="AQ86" i="5"/>
  <c r="AT86" i="5" s="1"/>
  <c r="AP86" i="5"/>
  <c r="AO86" i="5"/>
  <c r="AN86" i="5"/>
  <c r="AR86" i="5" s="1"/>
  <c r="AU86" i="5" s="1"/>
  <c r="AE86" i="5"/>
  <c r="AD86" i="5"/>
  <c r="AC86" i="5"/>
  <c r="T86" i="5"/>
  <c r="S86" i="5"/>
  <c r="R86" i="5"/>
  <c r="BN85" i="5"/>
  <c r="BL85" i="5"/>
  <c r="BK85" i="5"/>
  <c r="BM85" i="5" s="1"/>
  <c r="BP85" i="5" s="1"/>
  <c r="BS85" i="5" s="1"/>
  <c r="BJ85" i="5"/>
  <c r="BE85" i="5"/>
  <c r="BB85" i="5"/>
  <c r="BA85" i="5"/>
  <c r="AZ85" i="5"/>
  <c r="AY85" i="5"/>
  <c r="BC85" i="5" s="1"/>
  <c r="AP85" i="5"/>
  <c r="AO85" i="5"/>
  <c r="AQ85" i="5" s="1"/>
  <c r="AN85" i="5"/>
  <c r="AR85" i="5" s="1"/>
  <c r="AU85" i="5" s="1"/>
  <c r="AF85" i="5"/>
  <c r="AE85" i="5"/>
  <c r="AD85" i="5"/>
  <c r="AC85" i="5"/>
  <c r="V85" i="5"/>
  <c r="U85" i="5"/>
  <c r="T85" i="5"/>
  <c r="S85" i="5"/>
  <c r="R85" i="5"/>
  <c r="BM84" i="5"/>
  <c r="BL84" i="5"/>
  <c r="BK84" i="5"/>
  <c r="BJ84" i="5"/>
  <c r="BN84" i="5" s="1"/>
  <c r="BA84" i="5"/>
  <c r="AZ84" i="5"/>
  <c r="AY84" i="5"/>
  <c r="AU84" i="5"/>
  <c r="AR84" i="5"/>
  <c r="AP84" i="5"/>
  <c r="AO84" i="5"/>
  <c r="AQ84" i="5" s="1"/>
  <c r="AN84" i="5"/>
  <c r="AG84" i="5"/>
  <c r="AE84" i="5"/>
  <c r="AD84" i="5"/>
  <c r="AF84" i="5" s="1"/>
  <c r="AI84" i="5" s="1"/>
  <c r="AC84" i="5"/>
  <c r="Y84" i="5"/>
  <c r="X84" i="5"/>
  <c r="W84" i="5"/>
  <c r="U84" i="5"/>
  <c r="T84" i="5"/>
  <c r="S84" i="5"/>
  <c r="R84" i="5"/>
  <c r="V84" i="5" s="1"/>
  <c r="Z84" i="5" s="1"/>
  <c r="BQ83" i="5"/>
  <c r="BL83" i="5"/>
  <c r="BK83" i="5"/>
  <c r="BJ83" i="5"/>
  <c r="BN83" i="5" s="1"/>
  <c r="BC83" i="5"/>
  <c r="BB83" i="5"/>
  <c r="BA83" i="5"/>
  <c r="AZ83" i="5"/>
  <c r="AY83" i="5"/>
  <c r="AR83" i="5"/>
  <c r="AQ83" i="5"/>
  <c r="AP83" i="5"/>
  <c r="AO83" i="5"/>
  <c r="AN83" i="5"/>
  <c r="AK83" i="5"/>
  <c r="AH83" i="5"/>
  <c r="AF83" i="5"/>
  <c r="AI83" i="5" s="1"/>
  <c r="AE83" i="5"/>
  <c r="AD83" i="5"/>
  <c r="AC83" i="5"/>
  <c r="AG83" i="5" s="1"/>
  <c r="AJ83" i="5" s="1"/>
  <c r="T83" i="5"/>
  <c r="S83" i="5"/>
  <c r="R83" i="5"/>
  <c r="BL82" i="5"/>
  <c r="BK82" i="5"/>
  <c r="BM82" i="5" s="1"/>
  <c r="BJ82" i="5"/>
  <c r="BD82" i="5"/>
  <c r="BC82" i="5"/>
  <c r="BH82" i="5" s="1"/>
  <c r="BA82" i="5"/>
  <c r="BG82" i="5" s="1"/>
  <c r="AZ82" i="5"/>
  <c r="BB82" i="5" s="1"/>
  <c r="BE82" i="5" s="1"/>
  <c r="AY82" i="5"/>
  <c r="AT82" i="5"/>
  <c r="AQ82" i="5"/>
  <c r="AP82" i="5"/>
  <c r="AW82" i="5" s="1"/>
  <c r="AO82" i="5"/>
  <c r="AN82" i="5"/>
  <c r="AR82" i="5" s="1"/>
  <c r="AJ82" i="5"/>
  <c r="AE82" i="5"/>
  <c r="AD82" i="5"/>
  <c r="AF82" i="5" s="1"/>
  <c r="AC82" i="5"/>
  <c r="AG82" i="5" s="1"/>
  <c r="U82" i="5"/>
  <c r="T82" i="5"/>
  <c r="S82" i="5"/>
  <c r="R82" i="5"/>
  <c r="BN81" i="5"/>
  <c r="BM81" i="5"/>
  <c r="BL81" i="5"/>
  <c r="BQ81" i="5" s="1"/>
  <c r="BK81" i="5"/>
  <c r="BJ81" i="5"/>
  <c r="BB81" i="5"/>
  <c r="BA81" i="5"/>
  <c r="AZ81" i="5"/>
  <c r="AY81" i="5"/>
  <c r="BC81" i="5" s="1"/>
  <c r="BF81" i="5" s="1"/>
  <c r="AP81" i="5"/>
  <c r="AO81" i="5"/>
  <c r="AN81" i="5"/>
  <c r="AE81" i="5"/>
  <c r="AD81" i="5"/>
  <c r="AF81" i="5" s="1"/>
  <c r="AC81" i="5"/>
  <c r="V81" i="5"/>
  <c r="T81" i="5"/>
  <c r="Y81" i="5" s="1"/>
  <c r="S81" i="5"/>
  <c r="U81" i="5" s="1"/>
  <c r="R81" i="5"/>
  <c r="BQ80" i="5"/>
  <c r="BP80" i="5"/>
  <c r="BM80" i="5"/>
  <c r="BL80" i="5"/>
  <c r="BK80" i="5"/>
  <c r="BJ80" i="5"/>
  <c r="BN80" i="5" s="1"/>
  <c r="BO80" i="5" s="1"/>
  <c r="BA80" i="5"/>
  <c r="AZ80" i="5"/>
  <c r="BB80" i="5" s="1"/>
  <c r="AY80" i="5"/>
  <c r="BC80" i="5" s="1"/>
  <c r="BF80" i="5" s="1"/>
  <c r="AR80" i="5"/>
  <c r="AQ80" i="5"/>
  <c r="AP80" i="5"/>
  <c r="AO80" i="5"/>
  <c r="AN80" i="5"/>
  <c r="AG80" i="5"/>
  <c r="AF80" i="5"/>
  <c r="AE80" i="5"/>
  <c r="AD80" i="5"/>
  <c r="AC80" i="5"/>
  <c r="U80" i="5"/>
  <c r="X80" i="5" s="1"/>
  <c r="T80" i="5"/>
  <c r="S80" i="5"/>
  <c r="R80" i="5"/>
  <c r="V80" i="5" s="1"/>
  <c r="Y80" i="5" s="1"/>
  <c r="BL79" i="5"/>
  <c r="BK79" i="5"/>
  <c r="BJ79" i="5"/>
  <c r="BA79" i="5"/>
  <c r="AZ79" i="5"/>
  <c r="BB79" i="5" s="1"/>
  <c r="AY79" i="5"/>
  <c r="AS79" i="5"/>
  <c r="AR79" i="5"/>
  <c r="AP79" i="5"/>
  <c r="AU79" i="5" s="1"/>
  <c r="AO79" i="5"/>
  <c r="AQ79" i="5" s="1"/>
  <c r="AT79" i="5" s="1"/>
  <c r="AN79" i="5"/>
  <c r="AI79" i="5"/>
  <c r="AF79" i="5"/>
  <c r="AE79" i="5"/>
  <c r="AL79" i="5" s="1"/>
  <c r="AD79" i="5"/>
  <c r="AC79" i="5"/>
  <c r="AG79" i="5" s="1"/>
  <c r="T79" i="5"/>
  <c r="S79" i="5"/>
  <c r="U79" i="5" s="1"/>
  <c r="R79" i="5"/>
  <c r="V79" i="5" s="1"/>
  <c r="BN78" i="5"/>
  <c r="BM78" i="5"/>
  <c r="BL78" i="5"/>
  <c r="BK78" i="5"/>
  <c r="BJ78" i="5"/>
  <c r="BC78" i="5"/>
  <c r="BB78" i="5"/>
  <c r="BA78" i="5"/>
  <c r="AZ78" i="5"/>
  <c r="AY78" i="5"/>
  <c r="AQ78" i="5"/>
  <c r="AP78" i="5"/>
  <c r="AO78" i="5"/>
  <c r="AN78" i="5"/>
  <c r="AR78" i="5" s="1"/>
  <c r="AU78" i="5" s="1"/>
  <c r="AE78" i="5"/>
  <c r="AD78" i="5"/>
  <c r="AC78" i="5"/>
  <c r="T78" i="5"/>
  <c r="S78" i="5"/>
  <c r="U78" i="5" s="1"/>
  <c r="R78" i="5"/>
  <c r="BO77" i="5"/>
  <c r="BN77" i="5"/>
  <c r="BL77" i="5"/>
  <c r="BQ77" i="5" s="1"/>
  <c r="BK77" i="5"/>
  <c r="BM77" i="5" s="1"/>
  <c r="BP77" i="5" s="1"/>
  <c r="BJ77" i="5"/>
  <c r="BF77" i="5"/>
  <c r="BE77" i="5"/>
  <c r="BB77" i="5"/>
  <c r="BA77" i="5"/>
  <c r="AZ77" i="5"/>
  <c r="AY77" i="5"/>
  <c r="BC77" i="5" s="1"/>
  <c r="BD77" i="5" s="1"/>
  <c r="AP77" i="5"/>
  <c r="AO77" i="5"/>
  <c r="AQ77" i="5" s="1"/>
  <c r="AN77" i="5"/>
  <c r="AR77" i="5" s="1"/>
  <c r="AU77" i="5" s="1"/>
  <c r="AG77" i="5"/>
  <c r="AF77" i="5"/>
  <c r="AE77" i="5"/>
  <c r="AD77" i="5"/>
  <c r="AC77" i="5"/>
  <c r="V77" i="5"/>
  <c r="U77" i="5"/>
  <c r="T77" i="5"/>
  <c r="S77" i="5"/>
  <c r="R77" i="5"/>
  <c r="BM76" i="5"/>
  <c r="BP76" i="5" s="1"/>
  <c r="BL76" i="5"/>
  <c r="BK76" i="5"/>
  <c r="BJ76" i="5"/>
  <c r="BN76" i="5" s="1"/>
  <c r="BQ76" i="5" s="1"/>
  <c r="BA76" i="5"/>
  <c r="AZ76" i="5"/>
  <c r="AY76" i="5"/>
  <c r="AP76" i="5"/>
  <c r="AO76" i="5"/>
  <c r="AQ76" i="5" s="1"/>
  <c r="AN76" i="5"/>
  <c r="AG76" i="5"/>
  <c r="AE76" i="5"/>
  <c r="AJ76" i="5" s="1"/>
  <c r="AD76" i="5"/>
  <c r="AF76" i="5" s="1"/>
  <c r="AI76" i="5" s="1"/>
  <c r="AC76" i="5"/>
  <c r="Y76" i="5"/>
  <c r="X76" i="5"/>
  <c r="U76" i="5"/>
  <c r="T76" i="5"/>
  <c r="S76" i="5"/>
  <c r="R76" i="5"/>
  <c r="V76" i="5" s="1"/>
  <c r="BL75" i="5"/>
  <c r="BK75" i="5"/>
  <c r="BM75" i="5" s="1"/>
  <c r="BJ75" i="5"/>
  <c r="BN75" i="5" s="1"/>
  <c r="BC75" i="5"/>
  <c r="BB75" i="5"/>
  <c r="BA75" i="5"/>
  <c r="AZ75" i="5"/>
  <c r="AY75" i="5"/>
  <c r="AQ75" i="5"/>
  <c r="AP75" i="5"/>
  <c r="AO75" i="5"/>
  <c r="AN75" i="5"/>
  <c r="AR75" i="5" s="1"/>
  <c r="AF75" i="5"/>
  <c r="AE75" i="5"/>
  <c r="AD75" i="5"/>
  <c r="AC75" i="5"/>
  <c r="AG75" i="5" s="1"/>
  <c r="V75" i="5"/>
  <c r="T75" i="5"/>
  <c r="S75" i="5"/>
  <c r="R75" i="5"/>
  <c r="BM74" i="5"/>
  <c r="BL74" i="5"/>
  <c r="BK74" i="5"/>
  <c r="BJ74" i="5"/>
  <c r="BA74" i="5"/>
  <c r="AZ74" i="5"/>
  <c r="BB74" i="5" s="1"/>
  <c r="AY74" i="5"/>
  <c r="BC74" i="5" s="1"/>
  <c r="AS74" i="5"/>
  <c r="AQ74" i="5"/>
  <c r="AT74" i="5" s="1"/>
  <c r="AP74" i="5"/>
  <c r="AO74" i="5"/>
  <c r="AN74" i="5"/>
  <c r="AR74" i="5" s="1"/>
  <c r="AE74" i="5"/>
  <c r="AD74" i="5"/>
  <c r="AF74" i="5" s="1"/>
  <c r="AC74" i="5"/>
  <c r="AG74" i="5" s="1"/>
  <c r="AJ74" i="5" s="1"/>
  <c r="V74" i="5"/>
  <c r="T74" i="5"/>
  <c r="S74" i="5"/>
  <c r="U74" i="5" s="1"/>
  <c r="R74" i="5"/>
  <c r="BN73" i="5"/>
  <c r="BL73" i="5"/>
  <c r="BQ73" i="5" s="1"/>
  <c r="BK73" i="5"/>
  <c r="BM73" i="5" s="1"/>
  <c r="BJ73" i="5"/>
  <c r="BA73" i="5"/>
  <c r="AZ73" i="5"/>
  <c r="AY73" i="5"/>
  <c r="AP73" i="5"/>
  <c r="AO73" i="5"/>
  <c r="AN73" i="5"/>
  <c r="AE73" i="5"/>
  <c r="AD73" i="5"/>
  <c r="AF73" i="5" s="1"/>
  <c r="AC73" i="5"/>
  <c r="V73" i="5"/>
  <c r="U73" i="5"/>
  <c r="T73" i="5"/>
  <c r="Y73" i="5" s="1"/>
  <c r="S73" i="5"/>
  <c r="R73" i="5"/>
  <c r="BL72" i="5"/>
  <c r="BK72" i="5"/>
  <c r="BJ72" i="5"/>
  <c r="BC72" i="5"/>
  <c r="BA72" i="5"/>
  <c r="AZ72" i="5"/>
  <c r="AY72" i="5"/>
  <c r="AR72" i="5"/>
  <c r="AP72" i="5"/>
  <c r="AO72" i="5"/>
  <c r="AQ72" i="5" s="1"/>
  <c r="AN72" i="5"/>
  <c r="AE72" i="5"/>
  <c r="AD72" i="5"/>
  <c r="AF72" i="5" s="1"/>
  <c r="AC72" i="5"/>
  <c r="AG72" i="5" s="1"/>
  <c r="T72" i="5"/>
  <c r="S72" i="5"/>
  <c r="R72" i="5"/>
  <c r="BN71" i="5"/>
  <c r="BL71" i="5"/>
  <c r="BK71" i="5"/>
  <c r="BJ71" i="5"/>
  <c r="BB71" i="5"/>
  <c r="BA71" i="5"/>
  <c r="AZ71" i="5"/>
  <c r="AY71" i="5"/>
  <c r="BC71" i="5" s="1"/>
  <c r="AR71" i="5"/>
  <c r="AP71" i="5"/>
  <c r="AO71" i="5"/>
  <c r="AQ71" i="5" s="1"/>
  <c r="AN71" i="5"/>
  <c r="AF71" i="5"/>
  <c r="AE71" i="5"/>
  <c r="AD71" i="5"/>
  <c r="AC71" i="5"/>
  <c r="Y71" i="5"/>
  <c r="V71" i="5"/>
  <c r="T71" i="5"/>
  <c r="S71" i="5"/>
  <c r="R71" i="5"/>
  <c r="BP70" i="5"/>
  <c r="BL70" i="5"/>
  <c r="BQ70" i="5" s="1"/>
  <c r="BK70" i="5"/>
  <c r="BM70" i="5" s="1"/>
  <c r="BO70" i="5" s="1"/>
  <c r="BR70" i="5" s="1"/>
  <c r="BJ70" i="5"/>
  <c r="BN70" i="5" s="1"/>
  <c r="BA70" i="5"/>
  <c r="AZ70" i="5"/>
  <c r="AY70" i="5"/>
  <c r="BC70" i="5" s="1"/>
  <c r="AR70" i="5"/>
  <c r="AP70" i="5"/>
  <c r="AO70" i="5"/>
  <c r="AQ70" i="5" s="1"/>
  <c r="AN70" i="5"/>
  <c r="AJ70" i="5"/>
  <c r="AI70" i="5"/>
  <c r="AG70" i="5"/>
  <c r="AH70" i="5" s="1"/>
  <c r="AF70" i="5"/>
  <c r="AE70" i="5"/>
  <c r="AD70" i="5"/>
  <c r="AC70" i="5"/>
  <c r="Z70" i="5"/>
  <c r="X70" i="5"/>
  <c r="T70" i="5"/>
  <c r="S70" i="5"/>
  <c r="U70" i="5" s="1"/>
  <c r="W70" i="5" s="1"/>
  <c r="R70" i="5"/>
  <c r="V70" i="5" s="1"/>
  <c r="AA70" i="5" s="1"/>
  <c r="BL69" i="5"/>
  <c r="BQ69" i="5" s="1"/>
  <c r="BK69" i="5"/>
  <c r="BM69" i="5" s="1"/>
  <c r="BJ69" i="5"/>
  <c r="BN69" i="5" s="1"/>
  <c r="BH69" i="5"/>
  <c r="BE69" i="5"/>
  <c r="BC69" i="5"/>
  <c r="BA69" i="5"/>
  <c r="AZ69" i="5"/>
  <c r="BB69" i="5" s="1"/>
  <c r="AY69" i="5"/>
  <c r="AU69" i="5"/>
  <c r="AS69" i="5"/>
  <c r="AV69" i="5" s="1"/>
  <c r="AQ69" i="5"/>
  <c r="AT69" i="5" s="1"/>
  <c r="AP69" i="5"/>
  <c r="AO69" i="5"/>
  <c r="AN69" i="5"/>
  <c r="AR69" i="5" s="1"/>
  <c r="AE69" i="5"/>
  <c r="AD69" i="5"/>
  <c r="AF69" i="5" s="1"/>
  <c r="AC69" i="5"/>
  <c r="AG69" i="5" s="1"/>
  <c r="T69" i="5"/>
  <c r="S69" i="5"/>
  <c r="U69" i="5" s="1"/>
  <c r="R69" i="5"/>
  <c r="V69" i="5" s="1"/>
  <c r="BL68" i="5"/>
  <c r="BK68" i="5"/>
  <c r="BJ68" i="5"/>
  <c r="BE68" i="5"/>
  <c r="BB68" i="5"/>
  <c r="BA68" i="5"/>
  <c r="BH68" i="5" s="1"/>
  <c r="AZ68" i="5"/>
  <c r="AY68" i="5"/>
  <c r="BC68" i="5" s="1"/>
  <c r="AP68" i="5"/>
  <c r="AO68" i="5"/>
  <c r="AQ68" i="5" s="1"/>
  <c r="AN68" i="5"/>
  <c r="AR68" i="5" s="1"/>
  <c r="AE68" i="5"/>
  <c r="AD68" i="5"/>
  <c r="AC68" i="5"/>
  <c r="T68" i="5"/>
  <c r="S68" i="5"/>
  <c r="R68" i="5"/>
  <c r="BL67" i="5"/>
  <c r="BK67" i="5"/>
  <c r="BJ67" i="5"/>
  <c r="BA67" i="5"/>
  <c r="AZ67" i="5"/>
  <c r="AY67" i="5"/>
  <c r="BC67" i="5" s="1"/>
  <c r="AU67" i="5"/>
  <c r="AR67" i="5"/>
  <c r="AQ67" i="5"/>
  <c r="AP67" i="5"/>
  <c r="AO67" i="5"/>
  <c r="AN67" i="5"/>
  <c r="AE67" i="5"/>
  <c r="AD67" i="5"/>
  <c r="AC67" i="5"/>
  <c r="Y67" i="5"/>
  <c r="X67" i="5"/>
  <c r="W67" i="5"/>
  <c r="Z67" i="5" s="1"/>
  <c r="U67" i="5"/>
  <c r="T67" i="5"/>
  <c r="S67" i="5"/>
  <c r="R67" i="5"/>
  <c r="V67" i="5" s="1"/>
  <c r="BQ66" i="5"/>
  <c r="BO66" i="5"/>
  <c r="BR66" i="5" s="1"/>
  <c r="BL66" i="5"/>
  <c r="BK66" i="5"/>
  <c r="BM66" i="5" s="1"/>
  <c r="BP66" i="5" s="1"/>
  <c r="BS66" i="5" s="1"/>
  <c r="BJ66" i="5"/>
  <c r="BN66" i="5" s="1"/>
  <c r="BA66" i="5"/>
  <c r="AZ66" i="5"/>
  <c r="AY66" i="5"/>
  <c r="AP66" i="5"/>
  <c r="AO66" i="5"/>
  <c r="AQ66" i="5" s="1"/>
  <c r="AN66" i="5"/>
  <c r="AR66" i="5" s="1"/>
  <c r="AJ66" i="5"/>
  <c r="AG66" i="5"/>
  <c r="AF66" i="5"/>
  <c r="AE66" i="5"/>
  <c r="AD66" i="5"/>
  <c r="AC66" i="5"/>
  <c r="V66" i="5"/>
  <c r="T66" i="5"/>
  <c r="S66" i="5"/>
  <c r="R66" i="5"/>
  <c r="BL65" i="5"/>
  <c r="BK65" i="5"/>
  <c r="BJ65" i="5"/>
  <c r="BE65" i="5"/>
  <c r="BC65" i="5"/>
  <c r="BA65" i="5"/>
  <c r="AZ65" i="5"/>
  <c r="BB65" i="5" s="1"/>
  <c r="AY65" i="5"/>
  <c r="AP65" i="5"/>
  <c r="AO65" i="5"/>
  <c r="AQ65" i="5" s="1"/>
  <c r="AN65" i="5"/>
  <c r="AR65" i="5" s="1"/>
  <c r="AE65" i="5"/>
  <c r="AD65" i="5"/>
  <c r="AC65" i="5"/>
  <c r="AG65" i="5" s="1"/>
  <c r="T65" i="5"/>
  <c r="S65" i="5"/>
  <c r="R65" i="5"/>
  <c r="BL64" i="5"/>
  <c r="BK64" i="5"/>
  <c r="BM64" i="5" s="1"/>
  <c r="BJ64" i="5"/>
  <c r="BN64" i="5" s="1"/>
  <c r="BQ64" i="5" s="1"/>
  <c r="BA64" i="5"/>
  <c r="AZ64" i="5"/>
  <c r="BB64" i="5" s="1"/>
  <c r="AY64" i="5"/>
  <c r="BC64" i="5" s="1"/>
  <c r="AP64" i="5"/>
  <c r="AO64" i="5"/>
  <c r="AN64" i="5"/>
  <c r="AR64" i="5" s="1"/>
  <c r="AG64" i="5"/>
  <c r="AJ64" i="5" s="1"/>
  <c r="AE64" i="5"/>
  <c r="AD64" i="5"/>
  <c r="AC64" i="5"/>
  <c r="X64" i="5"/>
  <c r="V64" i="5"/>
  <c r="AA64" i="5" s="1"/>
  <c r="T64" i="5"/>
  <c r="S64" i="5"/>
  <c r="U64" i="5" s="1"/>
  <c r="R64" i="5"/>
  <c r="BM63" i="5"/>
  <c r="BL63" i="5"/>
  <c r="BK63" i="5"/>
  <c r="BJ63" i="5"/>
  <c r="BC63" i="5"/>
  <c r="BA63" i="5"/>
  <c r="AZ63" i="5"/>
  <c r="AY63" i="5"/>
  <c r="AP63" i="5"/>
  <c r="AO63" i="5"/>
  <c r="AN63" i="5"/>
  <c r="AG63" i="5"/>
  <c r="AE63" i="5"/>
  <c r="AD63" i="5"/>
  <c r="AF63" i="5" s="1"/>
  <c r="AC63" i="5"/>
  <c r="U63" i="5"/>
  <c r="T63" i="5"/>
  <c r="S63" i="5"/>
  <c r="R63" i="5"/>
  <c r="V63" i="5" s="1"/>
  <c r="BN62" i="5"/>
  <c r="BM62" i="5"/>
  <c r="BL62" i="5"/>
  <c r="BK62" i="5"/>
  <c r="BJ62" i="5"/>
  <c r="BA62" i="5"/>
  <c r="AZ62" i="5"/>
  <c r="AY62" i="5"/>
  <c r="BC62" i="5" s="1"/>
  <c r="AP62" i="5"/>
  <c r="AO62" i="5"/>
  <c r="AN62" i="5"/>
  <c r="AG62" i="5"/>
  <c r="AF62" i="5"/>
  <c r="AE62" i="5"/>
  <c r="AD62" i="5"/>
  <c r="AC62" i="5"/>
  <c r="T62" i="5"/>
  <c r="S62" i="5"/>
  <c r="R62" i="5"/>
  <c r="V62" i="5" s="1"/>
  <c r="BL61" i="5"/>
  <c r="BK61" i="5"/>
  <c r="BJ61" i="5"/>
  <c r="BN61" i="5" s="1"/>
  <c r="BC61" i="5"/>
  <c r="BA61" i="5"/>
  <c r="AZ61" i="5"/>
  <c r="AY61" i="5"/>
  <c r="AQ61" i="5"/>
  <c r="AP61" i="5"/>
  <c r="AO61" i="5"/>
  <c r="AN61" i="5"/>
  <c r="AR61" i="5" s="1"/>
  <c r="AG61" i="5"/>
  <c r="AF61" i="5"/>
  <c r="AE61" i="5"/>
  <c r="AD61" i="5"/>
  <c r="AC61" i="5"/>
  <c r="T61" i="5"/>
  <c r="S61" i="5"/>
  <c r="R61" i="5"/>
  <c r="BL60" i="5"/>
  <c r="BK60" i="5"/>
  <c r="BJ60" i="5"/>
  <c r="BC60" i="5"/>
  <c r="BB60" i="5"/>
  <c r="BA60" i="5"/>
  <c r="AZ60" i="5"/>
  <c r="AY60" i="5"/>
  <c r="AP60" i="5"/>
  <c r="AO60" i="5"/>
  <c r="AN60" i="5"/>
  <c r="AR60" i="5" s="1"/>
  <c r="AE60" i="5"/>
  <c r="AD60" i="5"/>
  <c r="AC60" i="5"/>
  <c r="AG60" i="5" s="1"/>
  <c r="V60" i="5"/>
  <c r="T60" i="5"/>
  <c r="S60" i="5"/>
  <c r="R60" i="5"/>
  <c r="BM59" i="5"/>
  <c r="BL59" i="5"/>
  <c r="BK59" i="5"/>
  <c r="BJ59" i="5"/>
  <c r="BN59" i="5" s="1"/>
  <c r="BC59" i="5"/>
  <c r="BB59" i="5"/>
  <c r="BA59" i="5"/>
  <c r="AZ59" i="5"/>
  <c r="AY59" i="5"/>
  <c r="AQ59" i="5"/>
  <c r="AP59" i="5"/>
  <c r="AR59" i="5" s="1"/>
  <c r="AO59" i="5"/>
  <c r="AN59" i="5"/>
  <c r="AE59" i="5"/>
  <c r="AD59" i="5"/>
  <c r="AC59" i="5"/>
  <c r="Y59" i="5"/>
  <c r="X59" i="5"/>
  <c r="V59" i="5"/>
  <c r="Z59" i="5" s="1"/>
  <c r="U59" i="5"/>
  <c r="W59" i="5" s="1"/>
  <c r="T59" i="5"/>
  <c r="AA59" i="5" s="1"/>
  <c r="S59" i="5"/>
  <c r="R59" i="5"/>
  <c r="BL58" i="5"/>
  <c r="BK58" i="5"/>
  <c r="BJ58" i="5"/>
  <c r="BN58" i="5" s="1"/>
  <c r="BB58" i="5"/>
  <c r="BA58" i="5"/>
  <c r="AZ58" i="5"/>
  <c r="AY58" i="5"/>
  <c r="BC58" i="5" s="1"/>
  <c r="AP58" i="5"/>
  <c r="AO58" i="5"/>
  <c r="AQ58" i="5" s="1"/>
  <c r="AN58" i="5"/>
  <c r="AR58" i="5" s="1"/>
  <c r="AE58" i="5"/>
  <c r="AD58" i="5"/>
  <c r="AF58" i="5" s="1"/>
  <c r="AC58" i="5"/>
  <c r="V58" i="5"/>
  <c r="T58" i="5"/>
  <c r="S58" i="5"/>
  <c r="R58" i="5"/>
  <c r="BL57" i="5"/>
  <c r="BK57" i="5"/>
  <c r="BJ57" i="5"/>
  <c r="BA57" i="5"/>
  <c r="AZ57" i="5"/>
  <c r="AY57" i="5"/>
  <c r="AR57" i="5"/>
  <c r="AQ57" i="5"/>
  <c r="AP57" i="5"/>
  <c r="AO57" i="5"/>
  <c r="AN57" i="5"/>
  <c r="AE57" i="5"/>
  <c r="AD57" i="5"/>
  <c r="AC57" i="5"/>
  <c r="AG57" i="5" s="1"/>
  <c r="T57" i="5"/>
  <c r="S57" i="5"/>
  <c r="U57" i="5" s="1"/>
  <c r="R57" i="5"/>
  <c r="V57" i="5" s="1"/>
  <c r="BL56" i="5"/>
  <c r="BK56" i="5"/>
  <c r="BJ56" i="5"/>
  <c r="BN56" i="5" s="1"/>
  <c r="BC56" i="5"/>
  <c r="BA56" i="5"/>
  <c r="AZ56" i="5"/>
  <c r="AY56" i="5"/>
  <c r="AU56" i="5"/>
  <c r="AP56" i="5"/>
  <c r="AQ56" i="5" s="1"/>
  <c r="AO56" i="5"/>
  <c r="AN56" i="5"/>
  <c r="AR56" i="5" s="1"/>
  <c r="AE56" i="5"/>
  <c r="AD56" i="5"/>
  <c r="AF56" i="5" s="1"/>
  <c r="AC56" i="5"/>
  <c r="AG56" i="5" s="1"/>
  <c r="AJ56" i="5" s="1"/>
  <c r="V56" i="5"/>
  <c r="T56" i="5"/>
  <c r="S56" i="5"/>
  <c r="R56" i="5"/>
  <c r="BM55" i="5"/>
  <c r="BL55" i="5"/>
  <c r="BN55" i="5" s="1"/>
  <c r="BK55" i="5"/>
  <c r="BJ55" i="5"/>
  <c r="BC55" i="5"/>
  <c r="BA55" i="5"/>
  <c r="BB55" i="5" s="1"/>
  <c r="AZ55" i="5"/>
  <c r="AY55" i="5"/>
  <c r="AP55" i="5"/>
  <c r="AO55" i="5"/>
  <c r="AN55" i="5"/>
  <c r="AG55" i="5"/>
  <c r="AE55" i="5"/>
  <c r="AD55" i="5"/>
  <c r="AF55" i="5" s="1"/>
  <c r="AC55" i="5"/>
  <c r="V55" i="5"/>
  <c r="U55" i="5"/>
  <c r="X55" i="5" s="1"/>
  <c r="T55" i="5"/>
  <c r="S55" i="5"/>
  <c r="R55" i="5"/>
  <c r="BL54" i="5"/>
  <c r="BK54" i="5"/>
  <c r="BM54" i="5" s="1"/>
  <c r="BJ54" i="5"/>
  <c r="BN54" i="5" s="1"/>
  <c r="BA54" i="5"/>
  <c r="AZ54" i="5"/>
  <c r="AY54" i="5"/>
  <c r="AR54" i="5"/>
  <c r="AP54" i="5"/>
  <c r="AO54" i="5"/>
  <c r="AQ54" i="5" s="1"/>
  <c r="AN54" i="5"/>
  <c r="AH54" i="5"/>
  <c r="AG54" i="5"/>
  <c r="AF54" i="5"/>
  <c r="AI54" i="5" s="1"/>
  <c r="AE54" i="5"/>
  <c r="AD54" i="5"/>
  <c r="AC54" i="5"/>
  <c r="X54" i="5"/>
  <c r="V54" i="5"/>
  <c r="W54" i="5" s="1"/>
  <c r="T54" i="5"/>
  <c r="S54" i="5"/>
  <c r="U54" i="5" s="1"/>
  <c r="R54" i="5"/>
  <c r="BQ53" i="5"/>
  <c r="BN53" i="5"/>
  <c r="BL53" i="5"/>
  <c r="BK53" i="5"/>
  <c r="BM53" i="5" s="1"/>
  <c r="BJ53" i="5"/>
  <c r="BB53" i="5"/>
  <c r="BA53" i="5"/>
  <c r="AZ53" i="5"/>
  <c r="AY53" i="5"/>
  <c r="BC53" i="5" s="1"/>
  <c r="AQ53" i="5"/>
  <c r="AP53" i="5"/>
  <c r="AO53" i="5"/>
  <c r="AN53" i="5"/>
  <c r="AR53" i="5" s="1"/>
  <c r="AS53" i="5" s="1"/>
  <c r="AI53" i="5"/>
  <c r="AG53" i="5"/>
  <c r="AK53" i="5" s="1"/>
  <c r="AE53" i="5"/>
  <c r="AD53" i="5"/>
  <c r="AF53" i="5" s="1"/>
  <c r="AH53" i="5" s="1"/>
  <c r="AC53" i="5"/>
  <c r="Y53" i="5"/>
  <c r="V53" i="5"/>
  <c r="T53" i="5"/>
  <c r="S53" i="5"/>
  <c r="U53" i="5" s="1"/>
  <c r="R53" i="5"/>
  <c r="BM52" i="5"/>
  <c r="BL52" i="5"/>
  <c r="BK52" i="5"/>
  <c r="BJ52" i="5"/>
  <c r="BN52" i="5" s="1"/>
  <c r="BP52" i="5" s="1"/>
  <c r="BD52" i="5"/>
  <c r="BB52" i="5"/>
  <c r="BA52" i="5"/>
  <c r="AZ52" i="5"/>
  <c r="AY52" i="5"/>
  <c r="BC52" i="5" s="1"/>
  <c r="AT52" i="5"/>
  <c r="AR52" i="5"/>
  <c r="AV52" i="5" s="1"/>
  <c r="AP52" i="5"/>
  <c r="AO52" i="5"/>
  <c r="AQ52" i="5" s="1"/>
  <c r="AS52" i="5" s="1"/>
  <c r="AN52" i="5"/>
  <c r="AJ52" i="5"/>
  <c r="AG52" i="5"/>
  <c r="AE52" i="5"/>
  <c r="AD52" i="5"/>
  <c r="AF52" i="5" s="1"/>
  <c r="AC52" i="5"/>
  <c r="U52" i="5"/>
  <c r="T52" i="5"/>
  <c r="S52" i="5"/>
  <c r="R52" i="5"/>
  <c r="V52" i="5" s="1"/>
  <c r="BM51" i="5"/>
  <c r="BL51" i="5"/>
  <c r="BK51" i="5"/>
  <c r="BJ51" i="5"/>
  <c r="BN51" i="5" s="1"/>
  <c r="BO51" i="5" s="1"/>
  <c r="BE51" i="5"/>
  <c r="BC51" i="5"/>
  <c r="BG51" i="5" s="1"/>
  <c r="BA51" i="5"/>
  <c r="AZ51" i="5"/>
  <c r="BB51" i="5" s="1"/>
  <c r="BD51" i="5" s="1"/>
  <c r="AY51" i="5"/>
  <c r="AU51" i="5"/>
  <c r="AR51" i="5"/>
  <c r="AP51" i="5"/>
  <c r="AO51" i="5"/>
  <c r="AQ51" i="5" s="1"/>
  <c r="AN51" i="5"/>
  <c r="AF51" i="5"/>
  <c r="AE51" i="5"/>
  <c r="AD51" i="5"/>
  <c r="AC51" i="5"/>
  <c r="AG51" i="5" s="1"/>
  <c r="AI51" i="5" s="1"/>
  <c r="W51" i="5"/>
  <c r="U51" i="5"/>
  <c r="T51" i="5"/>
  <c r="S51" i="5"/>
  <c r="R51" i="5"/>
  <c r="V51" i="5" s="1"/>
  <c r="BP50" i="5"/>
  <c r="BN50" i="5"/>
  <c r="BR50" i="5" s="1"/>
  <c r="BL50" i="5"/>
  <c r="BK50" i="5"/>
  <c r="BM50" i="5" s="1"/>
  <c r="BO50" i="5" s="1"/>
  <c r="BJ50" i="5"/>
  <c r="BB50" i="5"/>
  <c r="BA50" i="5"/>
  <c r="AZ50" i="5"/>
  <c r="AY50" i="5"/>
  <c r="BC50" i="5" s="1"/>
  <c r="AU50" i="5"/>
  <c r="AR50" i="5"/>
  <c r="AP50" i="5"/>
  <c r="AO50" i="5"/>
  <c r="AQ50" i="5" s="1"/>
  <c r="AN50" i="5"/>
  <c r="AF50" i="5"/>
  <c r="AE50" i="5"/>
  <c r="AD50" i="5"/>
  <c r="AC50" i="5"/>
  <c r="W50" i="5"/>
  <c r="U50" i="5"/>
  <c r="X50" i="5" s="1"/>
  <c r="T50" i="5"/>
  <c r="S50" i="5"/>
  <c r="R50" i="5"/>
  <c r="V50" i="5" s="1"/>
  <c r="BQ49" i="5"/>
  <c r="BM49" i="5"/>
  <c r="BL49" i="5"/>
  <c r="BK49" i="5"/>
  <c r="BJ49" i="5"/>
  <c r="BN49" i="5" s="1"/>
  <c r="BO49" i="5" s="1"/>
  <c r="BF49" i="5"/>
  <c r="BC49" i="5"/>
  <c r="BA49" i="5"/>
  <c r="AZ49" i="5"/>
  <c r="BB49" i="5" s="1"/>
  <c r="AY49" i="5"/>
  <c r="AQ49" i="5"/>
  <c r="AP49" i="5"/>
  <c r="AO49" i="5"/>
  <c r="AN49" i="5"/>
  <c r="AF49" i="5"/>
  <c r="AI49" i="5" s="1"/>
  <c r="AE49" i="5"/>
  <c r="AD49" i="5"/>
  <c r="AC49" i="5"/>
  <c r="AG49" i="5" s="1"/>
  <c r="AH49" i="5" s="1"/>
  <c r="Y49" i="5"/>
  <c r="U49" i="5"/>
  <c r="X49" i="5" s="1"/>
  <c r="T49" i="5"/>
  <c r="S49" i="5"/>
  <c r="R49" i="5"/>
  <c r="V49" i="5" s="1"/>
  <c r="W49" i="5" s="1"/>
  <c r="BQ48" i="5"/>
  <c r="BN48" i="5"/>
  <c r="BL48" i="5"/>
  <c r="BK48" i="5"/>
  <c r="BM48" i="5" s="1"/>
  <c r="BJ48" i="5"/>
  <c r="BA48" i="5"/>
  <c r="AZ48" i="5"/>
  <c r="BB48" i="5" s="1"/>
  <c r="AY48" i="5"/>
  <c r="AQ48" i="5"/>
  <c r="AT48" i="5" s="1"/>
  <c r="AP48" i="5"/>
  <c r="AO48" i="5"/>
  <c r="AN48" i="5"/>
  <c r="AR48" i="5" s="1"/>
  <c r="AJ48" i="5"/>
  <c r="AH48" i="5"/>
  <c r="AF48" i="5"/>
  <c r="AI48" i="5" s="1"/>
  <c r="AE48" i="5"/>
  <c r="AD48" i="5"/>
  <c r="AC48" i="5"/>
  <c r="AG48" i="5" s="1"/>
  <c r="Y48" i="5"/>
  <c r="V48" i="5"/>
  <c r="T48" i="5"/>
  <c r="S48" i="5"/>
  <c r="U48" i="5" s="1"/>
  <c r="R48" i="5"/>
  <c r="BL47" i="5"/>
  <c r="BK47" i="5"/>
  <c r="BM47" i="5" s="1"/>
  <c r="BJ47" i="5"/>
  <c r="BB47" i="5"/>
  <c r="BE47" i="5" s="1"/>
  <c r="BA47" i="5"/>
  <c r="AZ47" i="5"/>
  <c r="AY47" i="5"/>
  <c r="BC47" i="5" s="1"/>
  <c r="AU47" i="5"/>
  <c r="AS47" i="5"/>
  <c r="AQ47" i="5"/>
  <c r="AT47" i="5" s="1"/>
  <c r="AP47" i="5"/>
  <c r="AO47" i="5"/>
  <c r="AN47" i="5"/>
  <c r="AR47" i="5" s="1"/>
  <c r="AJ47" i="5"/>
  <c r="AG47" i="5"/>
  <c r="AE47" i="5"/>
  <c r="AD47" i="5"/>
  <c r="AF47" i="5" s="1"/>
  <c r="AC47" i="5"/>
  <c r="U47" i="5"/>
  <c r="T47" i="5"/>
  <c r="S47" i="5"/>
  <c r="R47" i="5"/>
  <c r="BM46" i="5"/>
  <c r="BP46" i="5" s="1"/>
  <c r="BL46" i="5"/>
  <c r="BK46" i="5"/>
  <c r="BJ46" i="5"/>
  <c r="BN46" i="5" s="1"/>
  <c r="BF46" i="5"/>
  <c r="BB46" i="5"/>
  <c r="BE46" i="5" s="1"/>
  <c r="BA46" i="5"/>
  <c r="AZ46" i="5"/>
  <c r="AY46" i="5"/>
  <c r="BC46" i="5" s="1"/>
  <c r="BD46" i="5" s="1"/>
  <c r="AU46" i="5"/>
  <c r="AR46" i="5"/>
  <c r="AP46" i="5"/>
  <c r="AO46" i="5"/>
  <c r="AQ46" i="5" s="1"/>
  <c r="AN46" i="5"/>
  <c r="AF46" i="5"/>
  <c r="AE46" i="5"/>
  <c r="AD46" i="5"/>
  <c r="AC46" i="5"/>
  <c r="U46" i="5"/>
  <c r="T46" i="5"/>
  <c r="S46" i="5"/>
  <c r="R46" i="5"/>
  <c r="V46" i="5" s="1"/>
  <c r="BQ45" i="5"/>
  <c r="BM45" i="5"/>
  <c r="BP45" i="5" s="1"/>
  <c r="BL45" i="5"/>
  <c r="BK45" i="5"/>
  <c r="BJ45" i="5"/>
  <c r="BN45" i="5" s="1"/>
  <c r="BO45" i="5" s="1"/>
  <c r="BH45" i="5"/>
  <c r="BF45" i="5"/>
  <c r="BD45" i="5"/>
  <c r="BC45" i="5"/>
  <c r="BA45" i="5"/>
  <c r="AZ45" i="5"/>
  <c r="BB45" i="5" s="1"/>
  <c r="BE45" i="5" s="1"/>
  <c r="AY45" i="5"/>
  <c r="AQ45" i="5"/>
  <c r="AP45" i="5"/>
  <c r="AO45" i="5"/>
  <c r="AN45" i="5"/>
  <c r="AH45" i="5"/>
  <c r="AE45" i="5"/>
  <c r="AD45" i="5"/>
  <c r="AF45" i="5" s="1"/>
  <c r="AI45" i="5" s="1"/>
  <c r="AC45" i="5"/>
  <c r="AG45" i="5" s="1"/>
  <c r="AL45" i="5" s="1"/>
  <c r="U45" i="5"/>
  <c r="T45" i="5"/>
  <c r="S45" i="5"/>
  <c r="R45" i="5"/>
  <c r="V45" i="5" s="1"/>
  <c r="Y45" i="5" s="1"/>
  <c r="BQ44" i="5"/>
  <c r="BN44" i="5"/>
  <c r="BL44" i="5"/>
  <c r="BK44" i="5"/>
  <c r="BM44" i="5" s="1"/>
  <c r="BJ44" i="5"/>
  <c r="BB44" i="5"/>
  <c r="BA44" i="5"/>
  <c r="AZ44" i="5"/>
  <c r="AY44" i="5"/>
  <c r="AP44" i="5"/>
  <c r="AO44" i="5"/>
  <c r="AQ44" i="5" s="1"/>
  <c r="AN44" i="5"/>
  <c r="AR44" i="5" s="1"/>
  <c r="AF44" i="5"/>
  <c r="AE44" i="5"/>
  <c r="AD44" i="5"/>
  <c r="AC44" i="5"/>
  <c r="AG44" i="5" s="1"/>
  <c r="AJ44" i="5" s="1"/>
  <c r="AA44" i="5"/>
  <c r="Y44" i="5"/>
  <c r="W44" i="5"/>
  <c r="V44" i="5"/>
  <c r="T44" i="5"/>
  <c r="S44" i="5"/>
  <c r="U44" i="5" s="1"/>
  <c r="X44" i="5" s="1"/>
  <c r="R44" i="5"/>
  <c r="BL43" i="5"/>
  <c r="BK43" i="5"/>
  <c r="BM43" i="5" s="1"/>
  <c r="BJ43" i="5"/>
  <c r="BB43" i="5"/>
  <c r="BA43" i="5"/>
  <c r="AZ43" i="5"/>
  <c r="AY43" i="5"/>
  <c r="BC43" i="5" s="1"/>
  <c r="AP43" i="5"/>
  <c r="AO43" i="5"/>
  <c r="AN43" i="5"/>
  <c r="AJ43" i="5"/>
  <c r="AG43" i="5"/>
  <c r="AL43" i="5" s="1"/>
  <c r="AE43" i="5"/>
  <c r="AD43" i="5"/>
  <c r="AF43" i="5" s="1"/>
  <c r="AI43" i="5" s="1"/>
  <c r="AC43" i="5"/>
  <c r="T43" i="5"/>
  <c r="S43" i="5"/>
  <c r="U43" i="5" s="1"/>
  <c r="R43" i="5"/>
  <c r="BM42" i="5"/>
  <c r="BL42" i="5"/>
  <c r="BK42" i="5"/>
  <c r="BJ42" i="5"/>
  <c r="BN42" i="5" s="1"/>
  <c r="BF42" i="5"/>
  <c r="BB42" i="5"/>
  <c r="BE42" i="5" s="1"/>
  <c r="BA42" i="5"/>
  <c r="AZ42" i="5"/>
  <c r="AY42" i="5"/>
  <c r="BC42" i="5" s="1"/>
  <c r="AU42" i="5"/>
  <c r="AS42" i="5"/>
  <c r="AR42" i="5"/>
  <c r="AP42" i="5"/>
  <c r="AO42" i="5"/>
  <c r="AQ42" i="5" s="1"/>
  <c r="AN42" i="5"/>
  <c r="AF42" i="5"/>
  <c r="AE42" i="5"/>
  <c r="AD42" i="5"/>
  <c r="AC42" i="5"/>
  <c r="AA42" i="5"/>
  <c r="W42" i="5"/>
  <c r="U42" i="5"/>
  <c r="X42" i="5" s="1"/>
  <c r="T42" i="5"/>
  <c r="Y42" i="5" s="1"/>
  <c r="S42" i="5"/>
  <c r="R42" i="5"/>
  <c r="V42" i="5" s="1"/>
  <c r="Z42" i="5" s="1"/>
  <c r="BL41" i="5"/>
  <c r="BQ41" i="5" s="1"/>
  <c r="BK41" i="5"/>
  <c r="BJ41" i="5"/>
  <c r="BN41" i="5" s="1"/>
  <c r="BC41" i="5"/>
  <c r="BA41" i="5"/>
  <c r="AZ41" i="5"/>
  <c r="BB41" i="5" s="1"/>
  <c r="AY41" i="5"/>
  <c r="AP41" i="5"/>
  <c r="AO41" i="5"/>
  <c r="AQ41" i="5" s="1"/>
  <c r="AN41" i="5"/>
  <c r="AE41" i="5"/>
  <c r="AD41" i="5"/>
  <c r="AF41" i="5" s="1"/>
  <c r="AC41" i="5"/>
  <c r="AG41" i="5" s="1"/>
  <c r="Y41" i="5"/>
  <c r="X41" i="5"/>
  <c r="U41" i="5"/>
  <c r="W41" i="5" s="1"/>
  <c r="T41" i="5"/>
  <c r="S41" i="5"/>
  <c r="R41" i="5"/>
  <c r="V41" i="5" s="1"/>
  <c r="BQ40" i="5"/>
  <c r="BN40" i="5"/>
  <c r="BL40" i="5"/>
  <c r="BK40" i="5"/>
  <c r="BM40" i="5" s="1"/>
  <c r="BJ40" i="5"/>
  <c r="BA40" i="5"/>
  <c r="AZ40" i="5"/>
  <c r="AY40" i="5"/>
  <c r="AQ40" i="5"/>
  <c r="AP40" i="5"/>
  <c r="AO40" i="5"/>
  <c r="AN40" i="5"/>
  <c r="AR40" i="5" s="1"/>
  <c r="AF40" i="5"/>
  <c r="AE40" i="5"/>
  <c r="AD40" i="5"/>
  <c r="AC40" i="5"/>
  <c r="V40" i="5"/>
  <c r="T40" i="5"/>
  <c r="S40" i="5"/>
  <c r="U40" i="5" s="1"/>
  <c r="R40" i="5"/>
  <c r="BL39" i="5"/>
  <c r="BK39" i="5"/>
  <c r="BJ39" i="5"/>
  <c r="BC39" i="5"/>
  <c r="BB39" i="5"/>
  <c r="BA39" i="5"/>
  <c r="BF39" i="5" s="1"/>
  <c r="AZ39" i="5"/>
  <c r="AY39" i="5"/>
  <c r="AQ39" i="5"/>
  <c r="AP39" i="5"/>
  <c r="AO39" i="5"/>
  <c r="AN39" i="5"/>
  <c r="AJ39" i="5"/>
  <c r="AG39" i="5"/>
  <c r="AE39" i="5"/>
  <c r="AD39" i="5"/>
  <c r="AF39" i="5" s="1"/>
  <c r="AC39" i="5"/>
  <c r="T39" i="5"/>
  <c r="S39" i="5"/>
  <c r="U39" i="5" s="1"/>
  <c r="R39" i="5"/>
  <c r="BN38" i="5"/>
  <c r="BL38" i="5"/>
  <c r="BK38" i="5"/>
  <c r="BM38" i="5" s="1"/>
  <c r="BJ38" i="5"/>
  <c r="BB38" i="5"/>
  <c r="BA38" i="5"/>
  <c r="AZ38" i="5"/>
  <c r="AY38" i="5"/>
  <c r="BC38" i="5" s="1"/>
  <c r="BF38" i="5" s="1"/>
  <c r="AR38" i="5"/>
  <c r="AP38" i="5"/>
  <c r="AO38" i="5"/>
  <c r="AQ38" i="5" s="1"/>
  <c r="AN38" i="5"/>
  <c r="AE38" i="5"/>
  <c r="AD38" i="5"/>
  <c r="AC38" i="5"/>
  <c r="T38" i="5"/>
  <c r="S38" i="5"/>
  <c r="U38" i="5" s="1"/>
  <c r="R38" i="5"/>
  <c r="V38" i="5" s="1"/>
  <c r="BQ37" i="5"/>
  <c r="BP37" i="5"/>
  <c r="BM37" i="5"/>
  <c r="BO37" i="5" s="1"/>
  <c r="BL37" i="5"/>
  <c r="BK37" i="5"/>
  <c r="BJ37" i="5"/>
  <c r="BN37" i="5" s="1"/>
  <c r="BF37" i="5"/>
  <c r="BC37" i="5"/>
  <c r="BA37" i="5"/>
  <c r="AZ37" i="5"/>
  <c r="BB37" i="5" s="1"/>
  <c r="AY37" i="5"/>
  <c r="AP37" i="5"/>
  <c r="AO37" i="5"/>
  <c r="AN37" i="5"/>
  <c r="AG37" i="5"/>
  <c r="AF37" i="5"/>
  <c r="AE37" i="5"/>
  <c r="AD37" i="5"/>
  <c r="AC37" i="5"/>
  <c r="U37" i="5"/>
  <c r="T37" i="5"/>
  <c r="S37" i="5"/>
  <c r="R37" i="5"/>
  <c r="BN36" i="5"/>
  <c r="BL36" i="5"/>
  <c r="BK36" i="5"/>
  <c r="BM36" i="5" s="1"/>
  <c r="BJ36" i="5"/>
  <c r="BA36" i="5"/>
  <c r="AZ36" i="5"/>
  <c r="AY36" i="5"/>
  <c r="AR36" i="5"/>
  <c r="AQ36" i="5"/>
  <c r="AP36" i="5"/>
  <c r="AU36" i="5" s="1"/>
  <c r="AO36" i="5"/>
  <c r="AN36" i="5"/>
  <c r="AF36" i="5"/>
  <c r="AE36" i="5"/>
  <c r="AD36" i="5"/>
  <c r="AC36" i="5"/>
  <c r="Y36" i="5"/>
  <c r="V36" i="5"/>
  <c r="T36" i="5"/>
  <c r="S36" i="5"/>
  <c r="U36" i="5" s="1"/>
  <c r="R36" i="5"/>
  <c r="BL35" i="5"/>
  <c r="BK35" i="5"/>
  <c r="BM35" i="5" s="1"/>
  <c r="BJ35" i="5"/>
  <c r="BC35" i="5"/>
  <c r="BA35" i="5"/>
  <c r="AZ35" i="5"/>
  <c r="BB35" i="5" s="1"/>
  <c r="AY35" i="5"/>
  <c r="AQ35" i="5"/>
  <c r="AP35" i="5"/>
  <c r="AO35" i="5"/>
  <c r="AN35" i="5"/>
  <c r="AR35" i="5" s="1"/>
  <c r="AU35" i="5" s="1"/>
  <c r="AE35" i="5"/>
  <c r="AD35" i="5"/>
  <c r="AF35" i="5" s="1"/>
  <c r="AC35" i="5"/>
  <c r="AG35" i="5" s="1"/>
  <c r="T35" i="5"/>
  <c r="S35" i="5"/>
  <c r="U35" i="5" s="1"/>
  <c r="R35" i="5"/>
  <c r="BN34" i="5"/>
  <c r="BL34" i="5"/>
  <c r="BK34" i="5"/>
  <c r="BM34" i="5" s="1"/>
  <c r="BJ34" i="5"/>
  <c r="BF34" i="5"/>
  <c r="BE34" i="5"/>
  <c r="BB34" i="5"/>
  <c r="BD34" i="5" s="1"/>
  <c r="BA34" i="5"/>
  <c r="AZ34" i="5"/>
  <c r="AY34" i="5"/>
  <c r="BC34" i="5" s="1"/>
  <c r="AU34" i="5"/>
  <c r="AR34" i="5"/>
  <c r="AP34" i="5"/>
  <c r="AO34" i="5"/>
  <c r="AQ34" i="5" s="1"/>
  <c r="AN34" i="5"/>
  <c r="AE34" i="5"/>
  <c r="AD34" i="5"/>
  <c r="AC34" i="5"/>
  <c r="Z34" i="5"/>
  <c r="W34" i="5"/>
  <c r="V34" i="5"/>
  <c r="U34" i="5"/>
  <c r="T34" i="5"/>
  <c r="S34" i="5"/>
  <c r="R34" i="5"/>
  <c r="BM33" i="5"/>
  <c r="BL33" i="5"/>
  <c r="BK33" i="5"/>
  <c r="BJ33" i="5"/>
  <c r="BC33" i="5"/>
  <c r="BA33" i="5"/>
  <c r="AZ33" i="5"/>
  <c r="BB33" i="5" s="1"/>
  <c r="AY33" i="5"/>
  <c r="AQ33" i="5"/>
  <c r="AP33" i="5"/>
  <c r="AO33" i="5"/>
  <c r="AN33" i="5"/>
  <c r="AG33" i="5"/>
  <c r="AF33" i="5"/>
  <c r="AE33" i="5"/>
  <c r="AJ33" i="5" s="1"/>
  <c r="AD33" i="5"/>
  <c r="AC33" i="5"/>
  <c r="T33" i="5"/>
  <c r="S33" i="5"/>
  <c r="R33" i="5"/>
  <c r="BQ32" i="5"/>
  <c r="BN32" i="5"/>
  <c r="BL32" i="5"/>
  <c r="BK32" i="5"/>
  <c r="BM32" i="5" s="1"/>
  <c r="BJ32" i="5"/>
  <c r="BB32" i="5"/>
  <c r="BA32" i="5"/>
  <c r="AZ32" i="5"/>
  <c r="AY32" i="5"/>
  <c r="AR32" i="5"/>
  <c r="AQ32" i="5"/>
  <c r="AP32" i="5"/>
  <c r="AU32" i="5" s="1"/>
  <c r="AO32" i="5"/>
  <c r="AN32" i="5"/>
  <c r="AE32" i="5"/>
  <c r="AD32" i="5"/>
  <c r="AC32" i="5"/>
  <c r="AG32" i="5" s="1"/>
  <c r="AJ32" i="5" s="1"/>
  <c r="V32" i="5"/>
  <c r="T32" i="5"/>
  <c r="S32" i="5"/>
  <c r="R32" i="5"/>
  <c r="BN31" i="5"/>
  <c r="BM31" i="5"/>
  <c r="BL31" i="5"/>
  <c r="BK31" i="5"/>
  <c r="BJ31" i="5"/>
  <c r="BD31" i="5"/>
  <c r="BG31" i="5" s="1"/>
  <c r="BC31" i="5"/>
  <c r="BB31" i="5"/>
  <c r="BE31" i="5" s="1"/>
  <c r="BA31" i="5"/>
  <c r="AZ31" i="5"/>
  <c r="AY31" i="5"/>
  <c r="AQ31" i="5"/>
  <c r="AP31" i="5"/>
  <c r="AO31" i="5"/>
  <c r="AN31" i="5"/>
  <c r="AG31" i="5"/>
  <c r="AJ31" i="5" s="1"/>
  <c r="AE31" i="5"/>
  <c r="AD31" i="5"/>
  <c r="AF31" i="5" s="1"/>
  <c r="AC31" i="5"/>
  <c r="X31" i="5"/>
  <c r="V31" i="5"/>
  <c r="U31" i="5"/>
  <c r="T31" i="5"/>
  <c r="S31" i="5"/>
  <c r="R31" i="5"/>
  <c r="BM30" i="5"/>
  <c r="BL30" i="5"/>
  <c r="BK30" i="5"/>
  <c r="BJ30" i="5"/>
  <c r="BN30" i="5" s="1"/>
  <c r="BD30" i="5"/>
  <c r="BC30" i="5"/>
  <c r="BB30" i="5"/>
  <c r="BA30" i="5"/>
  <c r="AZ30" i="5"/>
  <c r="AY30" i="5"/>
  <c r="AP30" i="5"/>
  <c r="AO30" i="5"/>
  <c r="AN30" i="5"/>
  <c r="AJ30" i="5"/>
  <c r="AI30" i="5"/>
  <c r="AF30" i="5"/>
  <c r="AH30" i="5" s="1"/>
  <c r="AE30" i="5"/>
  <c r="AD30" i="5"/>
  <c r="AC30" i="5"/>
  <c r="AG30" i="5" s="1"/>
  <c r="T30" i="5"/>
  <c r="V30" i="5" s="1"/>
  <c r="S30" i="5"/>
  <c r="R30" i="5"/>
  <c r="BM29" i="5"/>
  <c r="BL29" i="5"/>
  <c r="BK29" i="5"/>
  <c r="BJ29" i="5"/>
  <c r="BA29" i="5"/>
  <c r="AZ29" i="5"/>
  <c r="AY29" i="5"/>
  <c r="AR29" i="5"/>
  <c r="AP29" i="5"/>
  <c r="AO29" i="5"/>
  <c r="AQ29" i="5" s="1"/>
  <c r="AN29" i="5"/>
  <c r="AF29" i="5"/>
  <c r="AE29" i="5"/>
  <c r="AD29" i="5"/>
  <c r="AC29" i="5"/>
  <c r="AG29" i="5" s="1"/>
  <c r="Y29" i="5"/>
  <c r="X29" i="5"/>
  <c r="V29" i="5"/>
  <c r="U29" i="5"/>
  <c r="T29" i="5"/>
  <c r="S29" i="5"/>
  <c r="R29" i="5"/>
  <c r="BL28" i="5"/>
  <c r="BQ28" i="5" s="1"/>
  <c r="BK28" i="5"/>
  <c r="BJ28" i="5"/>
  <c r="BN28" i="5" s="1"/>
  <c r="BA28" i="5"/>
  <c r="BF28" i="5" s="1"/>
  <c r="AZ28" i="5"/>
  <c r="BB28" i="5" s="1"/>
  <c r="BD28" i="5" s="1"/>
  <c r="AY28" i="5"/>
  <c r="BC28" i="5" s="1"/>
  <c r="AP28" i="5"/>
  <c r="AO28" i="5"/>
  <c r="AQ28" i="5" s="1"/>
  <c r="AN28" i="5"/>
  <c r="AR28" i="5" s="1"/>
  <c r="AF28" i="5"/>
  <c r="AE28" i="5"/>
  <c r="AD28" i="5"/>
  <c r="AC28" i="5"/>
  <c r="AG28" i="5" s="1"/>
  <c r="AA28" i="5"/>
  <c r="Y28" i="5"/>
  <c r="W28" i="5"/>
  <c r="T28" i="5"/>
  <c r="S28" i="5"/>
  <c r="U28" i="5" s="1"/>
  <c r="X28" i="5" s="1"/>
  <c r="R28" i="5"/>
  <c r="V28" i="5" s="1"/>
  <c r="BN27" i="5"/>
  <c r="BL27" i="5"/>
  <c r="BK27" i="5"/>
  <c r="BM27" i="5" s="1"/>
  <c r="BJ27" i="5"/>
  <c r="BA27" i="5"/>
  <c r="AZ27" i="5"/>
  <c r="BB27" i="5" s="1"/>
  <c r="AY27" i="5"/>
  <c r="BC27" i="5" s="1"/>
  <c r="BF27" i="5" s="1"/>
  <c r="AQ27" i="5"/>
  <c r="AP27" i="5"/>
  <c r="AO27" i="5"/>
  <c r="AN27" i="5"/>
  <c r="AF27" i="5"/>
  <c r="AE27" i="5"/>
  <c r="AD27" i="5"/>
  <c r="AC27" i="5"/>
  <c r="AG27" i="5" s="1"/>
  <c r="V27" i="5"/>
  <c r="T27" i="5"/>
  <c r="S27" i="5"/>
  <c r="U27" i="5" s="1"/>
  <c r="R27" i="5"/>
  <c r="BQ26" i="5"/>
  <c r="BP26" i="5"/>
  <c r="BO26" i="5"/>
  <c r="BM26" i="5"/>
  <c r="BL26" i="5"/>
  <c r="BK26" i="5"/>
  <c r="BJ26" i="5"/>
  <c r="BN26" i="5" s="1"/>
  <c r="BR26" i="5" s="1"/>
  <c r="BG26" i="5"/>
  <c r="BF26" i="5"/>
  <c r="BD26" i="5"/>
  <c r="BA26" i="5"/>
  <c r="AZ26" i="5"/>
  <c r="BB26" i="5" s="1"/>
  <c r="BE26" i="5" s="1"/>
  <c r="AY26" i="5"/>
  <c r="BC26" i="5" s="1"/>
  <c r="BH26" i="5" s="1"/>
  <c r="AP26" i="5"/>
  <c r="AO26" i="5"/>
  <c r="AQ26" i="5" s="1"/>
  <c r="AN26" i="5"/>
  <c r="AE26" i="5"/>
  <c r="AD26" i="5"/>
  <c r="AF26" i="5" s="1"/>
  <c r="AC26" i="5"/>
  <c r="U26" i="5"/>
  <c r="T26" i="5"/>
  <c r="S26" i="5"/>
  <c r="R26" i="5"/>
  <c r="V26" i="5" s="1"/>
  <c r="BQ25" i="5"/>
  <c r="BP25" i="5"/>
  <c r="BM25" i="5"/>
  <c r="BO25" i="5" s="1"/>
  <c r="BL25" i="5"/>
  <c r="BK25" i="5"/>
  <c r="BJ25" i="5"/>
  <c r="BN25" i="5" s="1"/>
  <c r="BA25" i="5"/>
  <c r="AZ25" i="5"/>
  <c r="AY25" i="5"/>
  <c r="AQ25" i="5"/>
  <c r="AP25" i="5"/>
  <c r="AO25" i="5"/>
  <c r="AN25" i="5"/>
  <c r="AK25" i="5"/>
  <c r="AJ25" i="5"/>
  <c r="AH25" i="5"/>
  <c r="AE25" i="5"/>
  <c r="AD25" i="5"/>
  <c r="AF25" i="5" s="1"/>
  <c r="AI25" i="5" s="1"/>
  <c r="AC25" i="5"/>
  <c r="AG25" i="5" s="1"/>
  <c r="AL25" i="5" s="1"/>
  <c r="U25" i="5"/>
  <c r="T25" i="5"/>
  <c r="S25" i="5"/>
  <c r="R25" i="5"/>
  <c r="BN24" i="5"/>
  <c r="BL24" i="5"/>
  <c r="BK24" i="5"/>
  <c r="BM24" i="5" s="1"/>
  <c r="BJ24" i="5"/>
  <c r="BC24" i="5"/>
  <c r="BB24" i="5"/>
  <c r="BA24" i="5"/>
  <c r="AZ24" i="5"/>
  <c r="AY24" i="5"/>
  <c r="AU24" i="5"/>
  <c r="AT24" i="5"/>
  <c r="AR24" i="5"/>
  <c r="AP24" i="5"/>
  <c r="AO24" i="5"/>
  <c r="AQ24" i="5" s="1"/>
  <c r="AS24" i="5" s="1"/>
  <c r="AN24" i="5"/>
  <c r="AK24" i="5"/>
  <c r="AJ24" i="5"/>
  <c r="AF24" i="5"/>
  <c r="AH24" i="5" s="1"/>
  <c r="AE24" i="5"/>
  <c r="AD24" i="5"/>
  <c r="AC24" i="5"/>
  <c r="AG24" i="5" s="1"/>
  <c r="T24" i="5"/>
  <c r="S24" i="5"/>
  <c r="U24" i="5" s="1"/>
  <c r="R24" i="5"/>
  <c r="V24" i="5" s="1"/>
  <c r="BL23" i="5"/>
  <c r="BK23" i="5"/>
  <c r="BJ23" i="5"/>
  <c r="BF23" i="5"/>
  <c r="BC23" i="5"/>
  <c r="BB23" i="5"/>
  <c r="BA23" i="5"/>
  <c r="AZ23" i="5"/>
  <c r="AY23" i="5"/>
  <c r="AP23" i="5"/>
  <c r="AO23" i="5"/>
  <c r="AN23" i="5"/>
  <c r="AG23" i="5"/>
  <c r="AE23" i="5"/>
  <c r="AD23" i="5"/>
  <c r="AF23" i="5" s="1"/>
  <c r="AC23" i="5"/>
  <c r="Y23" i="5"/>
  <c r="V23" i="5"/>
  <c r="T23" i="5"/>
  <c r="S23" i="5"/>
  <c r="R23" i="5"/>
  <c r="BL22" i="5"/>
  <c r="BK22" i="5"/>
  <c r="BM22" i="5" s="1"/>
  <c r="BJ22" i="5"/>
  <c r="BN22" i="5" s="1"/>
  <c r="BA22" i="5"/>
  <c r="AZ22" i="5"/>
  <c r="AY22" i="5"/>
  <c r="AP22" i="5"/>
  <c r="AO22" i="5"/>
  <c r="AN22" i="5"/>
  <c r="AE22" i="5"/>
  <c r="AD22" i="5"/>
  <c r="AF22" i="5" s="1"/>
  <c r="AC22" i="5"/>
  <c r="V22" i="5"/>
  <c r="T22" i="5"/>
  <c r="S22" i="5"/>
  <c r="U22" i="5" s="1"/>
  <c r="R22" i="5"/>
  <c r="BL21" i="5"/>
  <c r="BK21" i="5"/>
  <c r="BM21" i="5" s="1"/>
  <c r="BJ21" i="5"/>
  <c r="BB21" i="5"/>
  <c r="BA21" i="5"/>
  <c r="AZ21" i="5"/>
  <c r="AY21" i="5"/>
  <c r="BC21" i="5" s="1"/>
  <c r="AW21" i="5"/>
  <c r="AT21" i="5"/>
  <c r="AR21" i="5"/>
  <c r="AU21" i="5" s="1"/>
  <c r="AP21" i="5"/>
  <c r="AO21" i="5"/>
  <c r="AQ21" i="5" s="1"/>
  <c r="AN21" i="5"/>
  <c r="AF21" i="5"/>
  <c r="AI21" i="5" s="1"/>
  <c r="AE21" i="5"/>
  <c r="AD21" i="5"/>
  <c r="AC21" i="5"/>
  <c r="AG21" i="5" s="1"/>
  <c r="AJ21" i="5" s="1"/>
  <c r="U21" i="5"/>
  <c r="T21" i="5"/>
  <c r="S21" i="5"/>
  <c r="R21" i="5"/>
  <c r="BM20" i="5"/>
  <c r="BL20" i="5"/>
  <c r="BK20" i="5"/>
  <c r="BJ20" i="5"/>
  <c r="BN20" i="5" s="1"/>
  <c r="BC20" i="5"/>
  <c r="BF20" i="5" s="1"/>
  <c r="BB20" i="5"/>
  <c r="BE20" i="5" s="1"/>
  <c r="BH20" i="5" s="1"/>
  <c r="BA20" i="5"/>
  <c r="AZ20" i="5"/>
  <c r="AY20" i="5"/>
  <c r="AU20" i="5"/>
  <c r="AQ20" i="5"/>
  <c r="AT20" i="5" s="1"/>
  <c r="AP20" i="5"/>
  <c r="AO20" i="5"/>
  <c r="AN20" i="5"/>
  <c r="AR20" i="5" s="1"/>
  <c r="AL20" i="5"/>
  <c r="AJ20" i="5"/>
  <c r="AF20" i="5"/>
  <c r="AI20" i="5" s="1"/>
  <c r="AE20" i="5"/>
  <c r="AD20" i="5"/>
  <c r="AC20" i="5"/>
  <c r="AG20" i="5" s="1"/>
  <c r="T20" i="5"/>
  <c r="S20" i="5"/>
  <c r="R20" i="5"/>
  <c r="V20" i="5" s="1"/>
  <c r="BL19" i="5"/>
  <c r="BK19" i="5"/>
  <c r="BM19" i="5" s="1"/>
  <c r="BJ19" i="5"/>
  <c r="BD19" i="5"/>
  <c r="BC19" i="5"/>
  <c r="BG19" i="5" s="1"/>
  <c r="BB19" i="5"/>
  <c r="BE19" i="5" s="1"/>
  <c r="BA19" i="5"/>
  <c r="AZ19" i="5"/>
  <c r="AY19" i="5"/>
  <c r="AT19" i="5"/>
  <c r="AQ19" i="5"/>
  <c r="AS19" i="5" s="1"/>
  <c r="AP19" i="5"/>
  <c r="AO19" i="5"/>
  <c r="AN19" i="5"/>
  <c r="AR19" i="5" s="1"/>
  <c r="AW19" i="5" s="1"/>
  <c r="AE19" i="5"/>
  <c r="AD19" i="5"/>
  <c r="AC19" i="5"/>
  <c r="T19" i="5"/>
  <c r="S19" i="5"/>
  <c r="R19" i="5"/>
  <c r="BL18" i="5"/>
  <c r="BK18" i="5"/>
  <c r="BM18" i="5" s="1"/>
  <c r="BJ18" i="5"/>
  <c r="BN18" i="5" s="1"/>
  <c r="BB18" i="5"/>
  <c r="BA18" i="5"/>
  <c r="AZ18" i="5"/>
  <c r="AY18" i="5"/>
  <c r="AP18" i="5"/>
  <c r="AO18" i="5"/>
  <c r="AQ18" i="5" s="1"/>
  <c r="AN18" i="5"/>
  <c r="AE18" i="5"/>
  <c r="AF18" i="5" s="1"/>
  <c r="AD18" i="5"/>
  <c r="AC18" i="5"/>
  <c r="Y18" i="5"/>
  <c r="V18" i="5"/>
  <c r="T18" i="5"/>
  <c r="S18" i="5"/>
  <c r="U18" i="5" s="1"/>
  <c r="X18" i="5" s="1"/>
  <c r="R18" i="5"/>
  <c r="BL17" i="5"/>
  <c r="BK17" i="5"/>
  <c r="BJ17" i="5"/>
  <c r="BA17" i="5"/>
  <c r="AZ17" i="5"/>
  <c r="BB17" i="5" s="1"/>
  <c r="AY17" i="5"/>
  <c r="BC17" i="5" s="1"/>
  <c r="AU17" i="5"/>
  <c r="AR17" i="5"/>
  <c r="AP17" i="5"/>
  <c r="AO17" i="5"/>
  <c r="AQ17" i="5" s="1"/>
  <c r="AT17" i="5" s="1"/>
  <c r="AN17" i="5"/>
  <c r="AG17" i="5"/>
  <c r="AE17" i="5"/>
  <c r="AD17" i="5"/>
  <c r="AF17" i="5" s="1"/>
  <c r="AC17" i="5"/>
  <c r="U17" i="5"/>
  <c r="T17" i="5"/>
  <c r="S17" i="5"/>
  <c r="R17" i="5"/>
  <c r="V17" i="5" s="1"/>
  <c r="X17" i="5" s="1"/>
  <c r="AA17" i="5" s="1"/>
  <c r="BL16" i="5"/>
  <c r="BK16" i="5"/>
  <c r="BM16" i="5" s="1"/>
  <c r="BJ16" i="5"/>
  <c r="BN16" i="5" s="1"/>
  <c r="BF16" i="5"/>
  <c r="BC16" i="5"/>
  <c r="BA16" i="5"/>
  <c r="AZ16" i="5"/>
  <c r="AY16" i="5"/>
  <c r="AP16" i="5"/>
  <c r="AO16" i="5"/>
  <c r="AQ16" i="5" s="1"/>
  <c r="AN16" i="5"/>
  <c r="AR16" i="5" s="1"/>
  <c r="AE16" i="5"/>
  <c r="AD16" i="5"/>
  <c r="AC16" i="5"/>
  <c r="AG16" i="5" s="1"/>
  <c r="U16" i="5"/>
  <c r="T16" i="5"/>
  <c r="S16" i="5"/>
  <c r="R16" i="5"/>
  <c r="BQ15" i="5"/>
  <c r="BN15" i="5"/>
  <c r="BL15" i="5"/>
  <c r="BK15" i="5"/>
  <c r="BM15" i="5" s="1"/>
  <c r="BJ15" i="5"/>
  <c r="BB15" i="5"/>
  <c r="BA15" i="5"/>
  <c r="AZ15" i="5"/>
  <c r="AY15" i="5"/>
  <c r="BC15" i="5" s="1"/>
  <c r="AP15" i="5"/>
  <c r="AO15" i="5"/>
  <c r="AN15" i="5"/>
  <c r="AE15" i="5"/>
  <c r="AF15" i="5" s="1"/>
  <c r="AD15" i="5"/>
  <c r="AC15" i="5"/>
  <c r="Y15" i="5"/>
  <c r="V15" i="5"/>
  <c r="T15" i="5"/>
  <c r="S15" i="5"/>
  <c r="U15" i="5" s="1"/>
  <c r="R15" i="5"/>
  <c r="BM14" i="5"/>
  <c r="BO14" i="5" s="1"/>
  <c r="BL14" i="5"/>
  <c r="BK14" i="5"/>
  <c r="BJ14" i="5"/>
  <c r="BN14" i="5" s="1"/>
  <c r="BA14" i="5"/>
  <c r="BF14" i="5" s="1"/>
  <c r="AZ14" i="5"/>
  <c r="BB14" i="5" s="1"/>
  <c r="AY14" i="5"/>
  <c r="BC14" i="5" s="1"/>
  <c r="AP14" i="5"/>
  <c r="AO14" i="5"/>
  <c r="AQ14" i="5" s="1"/>
  <c r="AN14" i="5"/>
  <c r="AR14" i="5" s="1"/>
  <c r="AF14" i="5"/>
  <c r="AE14" i="5"/>
  <c r="AD14" i="5"/>
  <c r="AC14" i="5"/>
  <c r="W14" i="5"/>
  <c r="V14" i="5"/>
  <c r="U14" i="5"/>
  <c r="X14" i="5" s="1"/>
  <c r="T14" i="5"/>
  <c r="S14" i="5"/>
  <c r="R14" i="5"/>
  <c r="BL13" i="5"/>
  <c r="BK13" i="5"/>
  <c r="BM13" i="5" s="1"/>
  <c r="BJ13" i="5"/>
  <c r="BB13" i="5"/>
  <c r="BA13" i="5"/>
  <c r="AZ13" i="5"/>
  <c r="AY13" i="5"/>
  <c r="BC13" i="5" s="1"/>
  <c r="AW13" i="5"/>
  <c r="AU13" i="5"/>
  <c r="AT13" i="5"/>
  <c r="AR13" i="5"/>
  <c r="AQ13" i="5"/>
  <c r="AS13" i="5" s="1"/>
  <c r="AP13" i="5"/>
  <c r="AO13" i="5"/>
  <c r="AN13" i="5"/>
  <c r="AE13" i="5"/>
  <c r="AD13" i="5"/>
  <c r="AF13" i="5" s="1"/>
  <c r="AC13" i="5"/>
  <c r="AG13" i="5" s="1"/>
  <c r="U13" i="5"/>
  <c r="T13" i="5"/>
  <c r="S13" i="5"/>
  <c r="R13" i="5"/>
  <c r="BN12" i="5"/>
  <c r="BL12" i="5"/>
  <c r="BM12" i="5" s="1"/>
  <c r="BK12" i="5"/>
  <c r="BJ12" i="5"/>
  <c r="BD12" i="5"/>
  <c r="BC12" i="5"/>
  <c r="BB12" i="5"/>
  <c r="BE12" i="5" s="1"/>
  <c r="BA12" i="5"/>
  <c r="AZ12" i="5"/>
  <c r="AY12" i="5"/>
  <c r="AQ12" i="5"/>
  <c r="AP12" i="5"/>
  <c r="AO12" i="5"/>
  <c r="AN12" i="5"/>
  <c r="AR12" i="5" s="1"/>
  <c r="AF12" i="5"/>
  <c r="AI12" i="5" s="1"/>
  <c r="AE12" i="5"/>
  <c r="AD12" i="5"/>
  <c r="AC12" i="5"/>
  <c r="AG12" i="5" s="1"/>
  <c r="T12" i="5"/>
  <c r="Y12" i="5" s="1"/>
  <c r="S12" i="5"/>
  <c r="U12" i="5" s="1"/>
  <c r="R12" i="5"/>
  <c r="V12" i="5" s="1"/>
  <c r="BL11" i="5"/>
  <c r="BN11" i="5" s="1"/>
  <c r="BK11" i="5"/>
  <c r="BM11" i="5" s="1"/>
  <c r="BJ11" i="5"/>
  <c r="BC11" i="5"/>
  <c r="BB11" i="5"/>
  <c r="BE11" i="5" s="1"/>
  <c r="BA11" i="5"/>
  <c r="AZ11" i="5"/>
  <c r="AY11" i="5"/>
  <c r="AT11" i="5"/>
  <c r="AS11" i="5"/>
  <c r="AQ11" i="5"/>
  <c r="AP11" i="5"/>
  <c r="AO11" i="5"/>
  <c r="AN11" i="5"/>
  <c r="AR11" i="5" s="1"/>
  <c r="AW11" i="5" s="1"/>
  <c r="AJ11" i="5"/>
  <c r="AG11" i="5"/>
  <c r="AE11" i="5"/>
  <c r="AD11" i="5"/>
  <c r="AF11" i="5" s="1"/>
  <c r="AC11" i="5"/>
  <c r="U11" i="5"/>
  <c r="T11" i="5"/>
  <c r="S11" i="5"/>
  <c r="R11" i="5"/>
  <c r="BL10" i="5"/>
  <c r="BK10" i="5"/>
  <c r="BM10" i="5" s="1"/>
  <c r="BJ10" i="5"/>
  <c r="BN10" i="5" s="1"/>
  <c r="BA10" i="5"/>
  <c r="AZ10" i="5"/>
  <c r="BB10" i="5" s="1"/>
  <c r="AY10" i="5"/>
  <c r="AQ10" i="5"/>
  <c r="AP10" i="5"/>
  <c r="AO10" i="5"/>
  <c r="AN10" i="5"/>
  <c r="AG10" i="5"/>
  <c r="AF10" i="5"/>
  <c r="AI10" i="5" s="1"/>
  <c r="AE10" i="5"/>
  <c r="AL10" i="5" s="1"/>
  <c r="AD10" i="5"/>
  <c r="AC10" i="5"/>
  <c r="V10" i="5"/>
  <c r="T10" i="5"/>
  <c r="S10" i="5"/>
  <c r="U10" i="5" s="1"/>
  <c r="R10" i="5"/>
  <c r="BM9" i="5"/>
  <c r="BL9" i="5"/>
  <c r="BK9" i="5"/>
  <c r="BJ9" i="5"/>
  <c r="BB9" i="5"/>
  <c r="BA9" i="5"/>
  <c r="AZ9" i="5"/>
  <c r="AY9" i="5"/>
  <c r="BC9" i="5" s="1"/>
  <c r="AU9" i="5"/>
  <c r="AR9" i="5"/>
  <c r="AP9" i="5"/>
  <c r="AO9" i="5"/>
  <c r="AQ9" i="5" s="1"/>
  <c r="AN9" i="5"/>
  <c r="AJ9" i="5"/>
  <c r="AG9" i="5"/>
  <c r="AF9" i="5"/>
  <c r="AI9" i="5" s="1"/>
  <c r="AL9" i="5" s="1"/>
  <c r="AE9" i="5"/>
  <c r="AD9" i="5"/>
  <c r="AC9" i="5"/>
  <c r="T9" i="5"/>
  <c r="U9" i="5" s="1"/>
  <c r="S9" i="5"/>
  <c r="R9" i="5"/>
  <c r="BO8" i="5"/>
  <c r="BN8" i="5"/>
  <c r="BS8" i="5" s="1"/>
  <c r="BM8" i="5"/>
  <c r="BP8" i="5" s="1"/>
  <c r="BL8" i="5"/>
  <c r="BK8" i="5"/>
  <c r="BJ8" i="5"/>
  <c r="BC8" i="5"/>
  <c r="BA8" i="5"/>
  <c r="AZ8" i="5"/>
  <c r="BB8" i="5" s="1"/>
  <c r="AY8" i="5"/>
  <c r="AQ8" i="5"/>
  <c r="AS8" i="5" s="1"/>
  <c r="AP8" i="5"/>
  <c r="AO8" i="5"/>
  <c r="AN8" i="5"/>
  <c r="AR8" i="5" s="1"/>
  <c r="AE8" i="5"/>
  <c r="AJ8" i="5" s="1"/>
  <c r="AD8" i="5"/>
  <c r="AF8" i="5" s="1"/>
  <c r="AC8" i="5"/>
  <c r="AG8" i="5" s="1"/>
  <c r="T8" i="5"/>
  <c r="S8" i="5"/>
  <c r="U8" i="5" s="1"/>
  <c r="R8" i="5"/>
  <c r="V8" i="5" s="1"/>
  <c r="BM7" i="5"/>
  <c r="BL7" i="5"/>
  <c r="BK7" i="5"/>
  <c r="BJ7" i="5"/>
  <c r="BD7" i="5"/>
  <c r="BC7" i="5"/>
  <c r="BH7" i="5" s="1"/>
  <c r="BB7" i="5"/>
  <c r="BE7" i="5" s="1"/>
  <c r="BA7" i="5"/>
  <c r="AZ7" i="5"/>
  <c r="AY7" i="5"/>
  <c r="AP7" i="5"/>
  <c r="AO7" i="5"/>
  <c r="AQ7" i="5" s="1"/>
  <c r="AN7" i="5"/>
  <c r="AE7" i="5"/>
  <c r="AF7" i="5" s="1"/>
  <c r="AD7" i="5"/>
  <c r="AC7" i="5"/>
  <c r="AG7" i="5" s="1"/>
  <c r="AA7" i="5"/>
  <c r="Y7" i="5"/>
  <c r="X7" i="5"/>
  <c r="V7" i="5"/>
  <c r="U7" i="5"/>
  <c r="W7" i="5" s="1"/>
  <c r="T7" i="5"/>
  <c r="S7" i="5"/>
  <c r="R7" i="5"/>
  <c r="BL6" i="5"/>
  <c r="BK6" i="5"/>
  <c r="BM6" i="5" s="1"/>
  <c r="BJ6" i="5"/>
  <c r="BN6" i="5" s="1"/>
  <c r="BB6" i="5"/>
  <c r="BA6" i="5"/>
  <c r="AZ6" i="5"/>
  <c r="AY6" i="5"/>
  <c r="AR6" i="5"/>
  <c r="AP6" i="5"/>
  <c r="AQ6" i="5" s="1"/>
  <c r="AO6" i="5"/>
  <c r="AN6" i="5"/>
  <c r="AH6" i="5"/>
  <c r="AG6" i="5"/>
  <c r="AF6" i="5"/>
  <c r="AI6" i="5" s="1"/>
  <c r="AE6" i="5"/>
  <c r="AD6" i="5"/>
  <c r="AC6" i="5"/>
  <c r="U6" i="5"/>
  <c r="T6" i="5"/>
  <c r="S6" i="5"/>
  <c r="R6" i="5"/>
  <c r="V6" i="5" s="1"/>
  <c r="BM5" i="5"/>
  <c r="BP5" i="5" s="1"/>
  <c r="BL5" i="5"/>
  <c r="BK5" i="5"/>
  <c r="BJ5" i="5"/>
  <c r="BN5" i="5" s="1"/>
  <c r="BA5" i="5"/>
  <c r="BF5" i="5" s="1"/>
  <c r="AZ5" i="5"/>
  <c r="BB5" i="5" s="1"/>
  <c r="AY5" i="5"/>
  <c r="BC5" i="5" s="1"/>
  <c r="AP5" i="5"/>
  <c r="AR5" i="5" s="1"/>
  <c r="AO5" i="5"/>
  <c r="AQ5" i="5" s="1"/>
  <c r="AN5" i="5"/>
  <c r="AG5" i="5"/>
  <c r="AF5" i="5"/>
  <c r="AI5" i="5" s="1"/>
  <c r="AE5" i="5"/>
  <c r="AD5" i="5"/>
  <c r="AC5" i="5"/>
  <c r="X5" i="5"/>
  <c r="U5" i="5"/>
  <c r="W5" i="5" s="1"/>
  <c r="T5" i="5"/>
  <c r="S5" i="5"/>
  <c r="R5" i="5"/>
  <c r="V5" i="5" s="1"/>
  <c r="AA5" i="5" s="1"/>
  <c r="BQ4" i="5"/>
  <c r="BN4" i="5"/>
  <c r="BL4" i="5"/>
  <c r="BK4" i="5"/>
  <c r="BM4" i="5" s="1"/>
  <c r="BJ4" i="5"/>
  <c r="BA4" i="5"/>
  <c r="AZ4" i="5"/>
  <c r="AY4" i="5"/>
  <c r="AP4" i="5"/>
  <c r="AO4" i="5"/>
  <c r="AQ4" i="5" s="1"/>
  <c r="AN4" i="5"/>
  <c r="AR4" i="5" s="1"/>
  <c r="AE4" i="5"/>
  <c r="AD4" i="5"/>
  <c r="AF4" i="5" s="1"/>
  <c r="AC4" i="5"/>
  <c r="U4" i="5"/>
  <c r="T4" i="5"/>
  <c r="S4" i="5"/>
  <c r="R4" i="5"/>
  <c r="BN3" i="5"/>
  <c r="BL3" i="5"/>
  <c r="BK3" i="5"/>
  <c r="BJ3" i="5"/>
  <c r="BC3" i="5"/>
  <c r="BA3" i="5"/>
  <c r="AZ3" i="5"/>
  <c r="BB3" i="5" s="1"/>
  <c r="AY3" i="5"/>
  <c r="AP3" i="5"/>
  <c r="AQ3" i="5" s="1"/>
  <c r="AO3" i="5"/>
  <c r="AN3" i="5"/>
  <c r="AF3" i="5"/>
  <c r="AE3" i="5"/>
  <c r="AD3" i="5"/>
  <c r="AC3" i="5"/>
  <c r="AG3" i="5" s="1"/>
  <c r="Y3" i="5"/>
  <c r="V3" i="5"/>
  <c r="T3" i="5"/>
  <c r="S3" i="5"/>
  <c r="U3" i="5" s="1"/>
  <c r="R3" i="5"/>
  <c r="BQ2" i="5"/>
  <c r="BN2" i="5"/>
  <c r="BM2" i="5"/>
  <c r="BP2" i="5" s="1"/>
  <c r="BS2" i="5" s="1"/>
  <c r="BL2" i="5"/>
  <c r="BK2" i="5"/>
  <c r="BJ2" i="5"/>
  <c r="BA2" i="5"/>
  <c r="BB2" i="5" s="1"/>
  <c r="AZ2" i="5"/>
  <c r="AY2" i="5"/>
  <c r="AS2" i="5"/>
  <c r="AR2" i="5"/>
  <c r="AW2" i="5" s="1"/>
  <c r="AQ2" i="5"/>
  <c r="AT2" i="5" s="1"/>
  <c r="AP2" i="5"/>
  <c r="AO2" i="5"/>
  <c r="AN2" i="5"/>
  <c r="AI2" i="5"/>
  <c r="AG2" i="5"/>
  <c r="AE2" i="5"/>
  <c r="AL2" i="5" s="1"/>
  <c r="AD2" i="5"/>
  <c r="AF2" i="5" s="1"/>
  <c r="AH2" i="5" s="1"/>
  <c r="AC2" i="5"/>
  <c r="U2" i="5"/>
  <c r="T2" i="5"/>
  <c r="S2" i="5"/>
  <c r="R2" i="5"/>
  <c r="V2" i="5" s="1"/>
  <c r="BO91" i="2" l="1"/>
  <c r="BP91" i="2"/>
  <c r="BS91" i="2" s="1"/>
  <c r="BO88" i="2"/>
  <c r="BP88" i="2"/>
  <c r="BD92" i="2"/>
  <c r="BE92" i="2"/>
  <c r="BH92" i="2" s="1"/>
  <c r="BD89" i="2"/>
  <c r="BG89" i="2" s="1"/>
  <c r="BE89" i="2"/>
  <c r="AS93" i="2"/>
  <c r="AT93" i="2"/>
  <c r="AW93" i="2" s="1"/>
  <c r="BG91" i="2"/>
  <c r="AS90" i="2"/>
  <c r="AV90" i="2" s="1"/>
  <c r="AT90" i="2"/>
  <c r="AH94" i="2"/>
  <c r="AI94" i="2"/>
  <c r="AL94" i="2" s="1"/>
  <c r="AH91" i="2"/>
  <c r="AK91" i="2" s="1"/>
  <c r="AI91" i="2"/>
  <c r="BR92" i="2"/>
  <c r="W92" i="2"/>
  <c r="Z92" i="2" s="1"/>
  <c r="X92" i="2"/>
  <c r="Y89" i="2"/>
  <c r="BD88" i="2"/>
  <c r="BE88" i="2"/>
  <c r="BH88" i="2" s="1"/>
  <c r="AJ88" i="2"/>
  <c r="Z94" i="2"/>
  <c r="BG93" i="2"/>
  <c r="BO92" i="2"/>
  <c r="BP92" i="2"/>
  <c r="BQ89" i="2"/>
  <c r="AS89" i="2"/>
  <c r="AT89" i="2"/>
  <c r="AW89" i="2" s="1"/>
  <c r="BR94" i="2"/>
  <c r="AV94" i="2"/>
  <c r="BD93" i="2"/>
  <c r="BE93" i="2"/>
  <c r="BF90" i="2"/>
  <c r="AH90" i="2"/>
  <c r="AI90" i="2"/>
  <c r="AL90" i="2" s="1"/>
  <c r="AS88" i="2"/>
  <c r="AV88" i="2" s="1"/>
  <c r="W88" i="2"/>
  <c r="Z88" i="2" s="1"/>
  <c r="X88" i="2"/>
  <c r="AS94" i="2"/>
  <c r="AT94" i="2"/>
  <c r="AU91" i="2"/>
  <c r="W91" i="2"/>
  <c r="X91" i="2"/>
  <c r="AA91" i="2" s="1"/>
  <c r="AK89" i="2"/>
  <c r="BR88" i="2"/>
  <c r="AU88" i="2"/>
  <c r="AK94" i="2"/>
  <c r="AV93" i="2"/>
  <c r="BG92" i="2"/>
  <c r="BR91" i="2"/>
  <c r="Z91" i="2"/>
  <c r="AK90" i="2"/>
  <c r="AV89" i="2"/>
  <c r="BG88" i="2"/>
  <c r="BB94" i="2"/>
  <c r="BM93" i="2"/>
  <c r="U93" i="2"/>
  <c r="AF92" i="2"/>
  <c r="AQ91" i="2"/>
  <c r="BS90" i="2"/>
  <c r="BB90" i="2"/>
  <c r="BM89" i="2"/>
  <c r="U89" i="2"/>
  <c r="AF88" i="2"/>
  <c r="BP94" i="2"/>
  <c r="BS94" i="2" s="1"/>
  <c r="X94" i="2"/>
  <c r="AA94" i="2" s="1"/>
  <c r="AI93" i="2"/>
  <c r="AL93" i="2" s="1"/>
  <c r="AT92" i="2"/>
  <c r="AW92" i="2" s="1"/>
  <c r="BE91" i="2"/>
  <c r="BH91" i="2" s="1"/>
  <c r="BP90" i="2"/>
  <c r="X90" i="2"/>
  <c r="AA90" i="2" s="1"/>
  <c r="AI89" i="2"/>
  <c r="AL89" i="2" s="1"/>
  <c r="AT88" i="2"/>
  <c r="AW88" i="2" s="1"/>
  <c r="AW94" i="2"/>
  <c r="BH93" i="2"/>
  <c r="BS92" i="2"/>
  <c r="AA92" i="2"/>
  <c r="AL91" i="2"/>
  <c r="AW90" i="2"/>
  <c r="BH89" i="2"/>
  <c r="BS88" i="2"/>
  <c r="AA88" i="2"/>
  <c r="BP2" i="2"/>
  <c r="BO2" i="2"/>
  <c r="BS7" i="2"/>
  <c r="W11" i="2"/>
  <c r="X11" i="2"/>
  <c r="AA2" i="2"/>
  <c r="Y2" i="2"/>
  <c r="BQ4" i="2"/>
  <c r="BP4" i="2"/>
  <c r="BS4" i="2" s="1"/>
  <c r="AW6" i="2"/>
  <c r="AJ15" i="2"/>
  <c r="X2" i="2"/>
  <c r="W2" i="2"/>
  <c r="Z2" i="2" s="1"/>
  <c r="BO4" i="2"/>
  <c r="X6" i="2"/>
  <c r="AW8" i="2"/>
  <c r="Z12" i="2"/>
  <c r="Y12" i="2"/>
  <c r="BO14" i="2"/>
  <c r="BR14" i="2" s="1"/>
  <c r="AT8" i="2"/>
  <c r="AS8" i="2"/>
  <c r="AV8" i="2" s="1"/>
  <c r="BS10" i="2"/>
  <c r="AT4" i="2"/>
  <c r="AS4" i="2"/>
  <c r="BQ5" i="2"/>
  <c r="BH7" i="2"/>
  <c r="Z8" i="2"/>
  <c r="Y8" i="2"/>
  <c r="W14" i="2"/>
  <c r="Z14" i="2" s="1"/>
  <c r="BS18" i="2"/>
  <c r="AW4" i="2"/>
  <c r="AV4" i="2"/>
  <c r="AU4" i="2"/>
  <c r="BG3" i="2"/>
  <c r="BF3" i="2"/>
  <c r="AL5" i="2"/>
  <c r="AS9" i="2"/>
  <c r="AT9" i="2"/>
  <c r="AW9" i="2" s="1"/>
  <c r="AU10" i="2"/>
  <c r="BE3" i="2"/>
  <c r="BH3" i="2" s="1"/>
  <c r="BD3" i="2"/>
  <c r="BF4" i="2"/>
  <c r="BD8" i="2"/>
  <c r="BE8" i="2"/>
  <c r="W10" i="2"/>
  <c r="Z10" i="2" s="1"/>
  <c r="BD12" i="2"/>
  <c r="BE12" i="2"/>
  <c r="BH12" i="2" s="1"/>
  <c r="BH13" i="2"/>
  <c r="BF13" i="2"/>
  <c r="Y16" i="2"/>
  <c r="BS2" i="2"/>
  <c r="BR2" i="2"/>
  <c r="BQ2" i="2"/>
  <c r="AA6" i="2"/>
  <c r="BP6" i="2"/>
  <c r="BS6" i="2" s="1"/>
  <c r="BO6" i="2"/>
  <c r="BR6" i="2" s="1"/>
  <c r="AA11" i="2"/>
  <c r="AL13" i="2"/>
  <c r="AK13" i="2"/>
  <c r="AH13" i="2"/>
  <c r="BD15" i="2"/>
  <c r="BG15" i="2" s="1"/>
  <c r="Z4" i="2"/>
  <c r="Z5" i="2"/>
  <c r="AU5" i="2"/>
  <c r="AR7" i="2"/>
  <c r="AU7" i="2" s="1"/>
  <c r="BE7" i="2"/>
  <c r="BO7" i="2"/>
  <c r="BF8" i="2"/>
  <c r="BP10" i="2"/>
  <c r="X14" i="2"/>
  <c r="AA14" i="2" s="1"/>
  <c r="AR15" i="2"/>
  <c r="AQ15" i="2"/>
  <c r="X16" i="2"/>
  <c r="AA16" i="2" s="1"/>
  <c r="W16" i="2"/>
  <c r="Z16" i="2" s="1"/>
  <c r="AS17" i="2"/>
  <c r="AT17" i="2"/>
  <c r="AW17" i="2" s="1"/>
  <c r="Y23" i="2"/>
  <c r="X23" i="2"/>
  <c r="AA23" i="2" s="1"/>
  <c r="W25" i="2"/>
  <c r="Z25" i="2" s="1"/>
  <c r="X25" i="2"/>
  <c r="AF2" i="2"/>
  <c r="AW2" i="2"/>
  <c r="BF2" i="2"/>
  <c r="U3" i="2"/>
  <c r="AL3" i="2"/>
  <c r="AU3" i="2"/>
  <c r="BM3" i="2"/>
  <c r="AA4" i="2"/>
  <c r="AJ4" i="2"/>
  <c r="BB4" i="2"/>
  <c r="BF5" i="2"/>
  <c r="AF6" i="2"/>
  <c r="AQ7" i="2"/>
  <c r="BP7" i="2"/>
  <c r="AT10" i="2"/>
  <c r="AW10" i="2" s="1"/>
  <c r="AS10" i="2"/>
  <c r="AV10" i="2" s="1"/>
  <c r="BC10" i="2"/>
  <c r="BF10" i="2" s="1"/>
  <c r="BB10" i="2"/>
  <c r="BM11" i="2"/>
  <c r="BE13" i="2"/>
  <c r="BD13" i="2"/>
  <c r="BG13" i="2" s="1"/>
  <c r="BN13" i="2"/>
  <c r="BQ13" i="2" s="1"/>
  <c r="BM13" i="2"/>
  <c r="BC14" i="2"/>
  <c r="BF14" i="2" s="1"/>
  <c r="BB14" i="2"/>
  <c r="AI15" i="2"/>
  <c r="AL15" i="2" s="1"/>
  <c r="AH15" i="2"/>
  <c r="AK15" i="2" s="1"/>
  <c r="BC16" i="2"/>
  <c r="AJ17" i="2"/>
  <c r="AR18" i="2"/>
  <c r="AG20" i="2"/>
  <c r="AJ20" i="2" s="1"/>
  <c r="X22" i="2"/>
  <c r="BF22" i="2"/>
  <c r="AA24" i="2"/>
  <c r="BO28" i="2"/>
  <c r="BP28" i="2"/>
  <c r="AA5" i="2"/>
  <c r="W6" i="2"/>
  <c r="Z6" i="2" s="1"/>
  <c r="BB6" i="2"/>
  <c r="BD7" i="2"/>
  <c r="BG7" i="2" s="1"/>
  <c r="AV9" i="2"/>
  <c r="AU9" i="2"/>
  <c r="BF9" i="2"/>
  <c r="AG10" i="2"/>
  <c r="AJ10" i="2" s="1"/>
  <c r="BO10" i="2"/>
  <c r="BR10" i="2" s="1"/>
  <c r="BE11" i="2"/>
  <c r="BH11" i="2" s="1"/>
  <c r="BG12" i="2"/>
  <c r="BF12" i="2"/>
  <c r="BQ12" i="2"/>
  <c r="AR13" i="2"/>
  <c r="AT14" i="2"/>
  <c r="AW14" i="2" s="1"/>
  <c r="AS14" i="2"/>
  <c r="AV14" i="2" s="1"/>
  <c r="AU15" i="2"/>
  <c r="BN15" i="2"/>
  <c r="AI17" i="2"/>
  <c r="BE17" i="2"/>
  <c r="BH17" i="2" s="1"/>
  <c r="BD17" i="2"/>
  <c r="BG17" i="2" s="1"/>
  <c r="BC18" i="2"/>
  <c r="BQ19" i="2"/>
  <c r="AQ23" i="2"/>
  <c r="BP24" i="2"/>
  <c r="AJ5" i="2"/>
  <c r="AT6" i="2"/>
  <c r="BC6" i="2"/>
  <c r="BC8" i="2"/>
  <c r="BH8" i="2" s="1"/>
  <c r="BP8" i="2"/>
  <c r="BS8" i="2" s="1"/>
  <c r="AJ9" i="2"/>
  <c r="AI11" i="2"/>
  <c r="AL11" i="2" s="1"/>
  <c r="AH11" i="2"/>
  <c r="AK11" i="2" s="1"/>
  <c r="AR11" i="2"/>
  <c r="AQ11" i="2"/>
  <c r="AU12" i="2"/>
  <c r="V15" i="2"/>
  <c r="BF16" i="2"/>
  <c r="AL17" i="2"/>
  <c r="AK17" i="2"/>
  <c r="AJ18" i="2"/>
  <c r="BO19" i="2"/>
  <c r="BP19" i="2"/>
  <c r="AF20" i="2"/>
  <c r="BQ24" i="2"/>
  <c r="BD25" i="2"/>
  <c r="BG25" i="2" s="1"/>
  <c r="BE25" i="2"/>
  <c r="BH25" i="2" s="1"/>
  <c r="AS27" i="2"/>
  <c r="AT27" i="2"/>
  <c r="BB5" i="2"/>
  <c r="V9" i="2"/>
  <c r="AU13" i="2"/>
  <c r="BQ15" i="2"/>
  <c r="BD16" i="2"/>
  <c r="BG16" i="2" s="1"/>
  <c r="BE16" i="2"/>
  <c r="BH16" i="2" s="1"/>
  <c r="AH18" i="2"/>
  <c r="AI18" i="2"/>
  <c r="BB18" i="2"/>
  <c r="BF18" i="2"/>
  <c r="BR19" i="2"/>
  <c r="BQ23" i="2"/>
  <c r="BS24" i="2"/>
  <c r="AU27" i="2"/>
  <c r="AV27" i="2"/>
  <c r="AW27" i="2"/>
  <c r="AS2" i="2"/>
  <c r="AV2" i="2" s="1"/>
  <c r="BB2" i="2"/>
  <c r="AH3" i="2"/>
  <c r="AK3" i="2" s="1"/>
  <c r="AQ3" i="2"/>
  <c r="W4" i="2"/>
  <c r="AF4" i="2"/>
  <c r="W5" i="2"/>
  <c r="AQ5" i="2"/>
  <c r="X8" i="2"/>
  <c r="AA8" i="2" s="1"/>
  <c r="AU8" i="2"/>
  <c r="BG8" i="2"/>
  <c r="U9" i="2"/>
  <c r="AL9" i="2"/>
  <c r="Y10" i="2"/>
  <c r="AF10" i="2"/>
  <c r="X12" i="2"/>
  <c r="AA12" i="2" s="1"/>
  <c r="W12" i="2"/>
  <c r="AG12" i="2"/>
  <c r="AJ12" i="2" s="1"/>
  <c r="AF12" i="2"/>
  <c r="AW12" i="2"/>
  <c r="AJ13" i="2"/>
  <c r="AQ13" i="2"/>
  <c r="Y15" i="2"/>
  <c r="BF15" i="2"/>
  <c r="BM15" i="2"/>
  <c r="AK18" i="2"/>
  <c r="AT20" i="2"/>
  <c r="AS20" i="2"/>
  <c r="AV20" i="2" s="1"/>
  <c r="BR22" i="2"/>
  <c r="BP23" i="2"/>
  <c r="BS23" i="2" s="1"/>
  <c r="AU25" i="2"/>
  <c r="BP31" i="2"/>
  <c r="BS31" i="2" s="1"/>
  <c r="BO31" i="2"/>
  <c r="BR31" i="2" s="1"/>
  <c r="BR4" i="2"/>
  <c r="AH5" i="2"/>
  <c r="AK5" i="2" s="1"/>
  <c r="AG6" i="2"/>
  <c r="AJ6" i="2" s="1"/>
  <c r="BF6" i="2"/>
  <c r="AG8" i="2"/>
  <c r="AJ8" i="2" s="1"/>
  <c r="BO8" i="2"/>
  <c r="BR8" i="2" s="1"/>
  <c r="AH9" i="2"/>
  <c r="X10" i="2"/>
  <c r="AA10" i="2" s="1"/>
  <c r="Z11" i="2"/>
  <c r="Y11" i="2"/>
  <c r="AJ11" i="2"/>
  <c r="AU11" i="2"/>
  <c r="BN11" i="2"/>
  <c r="BQ11" i="2" s="1"/>
  <c r="AS12" i="2"/>
  <c r="AI13" i="2"/>
  <c r="AJ14" i="2"/>
  <c r="BQ14" i="2"/>
  <c r="U15" i="2"/>
  <c r="BE15" i="2"/>
  <c r="BH15" i="2" s="1"/>
  <c r="AW16" i="2"/>
  <c r="BP16" i="2"/>
  <c r="BS16" i="2" s="1"/>
  <c r="BO16" i="2"/>
  <c r="BR16" i="2" s="1"/>
  <c r="BP18" i="2"/>
  <c r="BO18" i="2"/>
  <c r="BR18" i="2" s="1"/>
  <c r="BH19" i="2"/>
  <c r="BO22" i="2"/>
  <c r="BP22" i="2"/>
  <c r="BS22" i="2" s="1"/>
  <c r="AJ23" i="2"/>
  <c r="AG23" i="2"/>
  <c r="AH23" i="2" s="1"/>
  <c r="AK23" i="2" s="1"/>
  <c r="BS28" i="2"/>
  <c r="AA36" i="2"/>
  <c r="Y36" i="2"/>
  <c r="BM5" i="2"/>
  <c r="Y6" i="2"/>
  <c r="V7" i="2"/>
  <c r="AI7" i="2"/>
  <c r="AL7" i="2" s="1"/>
  <c r="BF7" i="2"/>
  <c r="BR7" i="2"/>
  <c r="AF8" i="2"/>
  <c r="AK9" i="2"/>
  <c r="BE9" i="2"/>
  <c r="BH9" i="2" s="1"/>
  <c r="BD9" i="2"/>
  <c r="BG9" i="2" s="1"/>
  <c r="BN9" i="2"/>
  <c r="BQ9" i="2" s="1"/>
  <c r="BM9" i="2"/>
  <c r="BQ10" i="2"/>
  <c r="AV12" i="2"/>
  <c r="BP12" i="2"/>
  <c r="BS12" i="2" s="1"/>
  <c r="BO12" i="2"/>
  <c r="BR12" i="2" s="1"/>
  <c r="V13" i="2"/>
  <c r="Y13" i="2" s="1"/>
  <c r="U13" i="2"/>
  <c r="Y14" i="2"/>
  <c r="AF14" i="2"/>
  <c r="BP14" i="2"/>
  <c r="BS14" i="2" s="1"/>
  <c r="AG16" i="2"/>
  <c r="AJ16" i="2" s="1"/>
  <c r="AF16" i="2"/>
  <c r="AS16" i="2"/>
  <c r="AV16" i="2" s="1"/>
  <c r="AV17" i="2"/>
  <c r="AU17" i="2"/>
  <c r="AA18" i="2"/>
  <c r="BD19" i="2"/>
  <c r="Y20" i="2"/>
  <c r="AW20" i="2"/>
  <c r="AR23" i="2"/>
  <c r="BH26" i="2"/>
  <c r="BF26" i="2"/>
  <c r="Y27" i="2"/>
  <c r="Z27" i="2"/>
  <c r="BN30" i="2"/>
  <c r="BQ30" i="2"/>
  <c r="W34" i="2"/>
  <c r="Z34" i="2" s="1"/>
  <c r="X34" i="2"/>
  <c r="AA34" i="2" s="1"/>
  <c r="W19" i="2"/>
  <c r="Z19" i="2" s="1"/>
  <c r="BD20" i="2"/>
  <c r="BG20" i="2" s="1"/>
  <c r="BD22" i="2"/>
  <c r="BG22" i="2" s="1"/>
  <c r="BE22" i="2"/>
  <c r="BH22" i="2" s="1"/>
  <c r="X27" i="2"/>
  <c r="AV29" i="2"/>
  <c r="BE29" i="2"/>
  <c r="W30" i="2"/>
  <c r="BF30" i="2"/>
  <c r="AF31" i="2"/>
  <c r="BC31" i="2"/>
  <c r="BN35" i="2"/>
  <c r="BQ35" i="2" s="1"/>
  <c r="BM35" i="2"/>
  <c r="X40" i="2"/>
  <c r="W40" i="2"/>
  <c r="U17" i="2"/>
  <c r="BM17" i="2"/>
  <c r="AL18" i="2"/>
  <c r="AG19" i="2"/>
  <c r="BS19" i="2"/>
  <c r="BN20" i="2"/>
  <c r="U21" i="2"/>
  <c r="AF21" i="2"/>
  <c r="Y22" i="2"/>
  <c r="AR22" i="2"/>
  <c r="AU22" i="2" s="1"/>
  <c r="BC23" i="2"/>
  <c r="BN25" i="2"/>
  <c r="BQ25" i="2" s="1"/>
  <c r="BM27" i="2"/>
  <c r="AL28" i="2"/>
  <c r="AW30" i="2"/>
  <c r="Y34" i="2"/>
  <c r="AH36" i="2"/>
  <c r="BQ36" i="2"/>
  <c r="V17" i="2"/>
  <c r="Y17" i="2" s="1"/>
  <c r="BN17" i="2"/>
  <c r="BQ17" i="2" s="1"/>
  <c r="Y18" i="2"/>
  <c r="X19" i="2"/>
  <c r="AA19" i="2" s="1"/>
  <c r="AQ19" i="2"/>
  <c r="BF19" i="2"/>
  <c r="BE20" i="2"/>
  <c r="BH20" i="2" s="1"/>
  <c r="V21" i="2"/>
  <c r="BC21" i="2"/>
  <c r="BM21" i="2"/>
  <c r="W22" i="2"/>
  <c r="AL22" i="2"/>
  <c r="BB23" i="2"/>
  <c r="Y24" i="2"/>
  <c r="AF24" i="2"/>
  <c r="BD26" i="2"/>
  <c r="BG26" i="2" s="1"/>
  <c r="BQ26" i="2"/>
  <c r="BS26" i="2"/>
  <c r="W27" i="2"/>
  <c r="BF27" i="2"/>
  <c r="BN27" i="2"/>
  <c r="AH28" i="2"/>
  <c r="X29" i="2"/>
  <c r="AA29" i="2" s="1"/>
  <c r="AS30" i="2"/>
  <c r="BF33" i="2"/>
  <c r="BF34" i="2"/>
  <c r="AQ18" i="2"/>
  <c r="U20" i="2"/>
  <c r="BF23" i="2"/>
  <c r="BO23" i="2"/>
  <c r="BR23" i="2" s="1"/>
  <c r="AA25" i="2"/>
  <c r="BM25" i="2"/>
  <c r="AL27" i="2"/>
  <c r="AT31" i="2"/>
  <c r="AW31" i="2" s="1"/>
  <c r="AS31" i="2"/>
  <c r="AV31" i="2" s="1"/>
  <c r="W33" i="2"/>
  <c r="Z33" i="2" s="1"/>
  <c r="AW34" i="2"/>
  <c r="AT36" i="2"/>
  <c r="AW36" i="2" s="1"/>
  <c r="AS36" i="2"/>
  <c r="BQ18" i="2"/>
  <c r="AU19" i="2"/>
  <c r="AU20" i="2"/>
  <c r="AG21" i="2"/>
  <c r="AJ21" i="2" s="1"/>
  <c r="BQ22" i="2"/>
  <c r="W23" i="2"/>
  <c r="Z23" i="2" s="1"/>
  <c r="AQ24" i="2"/>
  <c r="BD24" i="2"/>
  <c r="BG24" i="2" s="1"/>
  <c r="BO24" i="2"/>
  <c r="BR24" i="2" s="1"/>
  <c r="Y25" i="2"/>
  <c r="AT25" i="2"/>
  <c r="AS25" i="2"/>
  <c r="AV25" i="2" s="1"/>
  <c r="W28" i="2"/>
  <c r="Z28" i="2" s="1"/>
  <c r="AK28" i="2"/>
  <c r="BE30" i="2"/>
  <c r="BH30" i="2" s="1"/>
  <c r="BD30" i="2"/>
  <c r="BG30" i="2" s="1"/>
  <c r="Z18" i="2"/>
  <c r="AF19" i="2"/>
  <c r="BG19" i="2"/>
  <c r="BM20" i="2"/>
  <c r="V22" i="2"/>
  <c r="AQ22" i="2"/>
  <c r="AU24" i="2"/>
  <c r="BE24" i="2"/>
  <c r="BH24" i="2" s="1"/>
  <c r="AG25" i="2"/>
  <c r="AH27" i="2"/>
  <c r="AK27" i="2" s="1"/>
  <c r="X28" i="2"/>
  <c r="AA28" i="2" s="1"/>
  <c r="BF28" i="2"/>
  <c r="BB28" i="2"/>
  <c r="Z29" i="2"/>
  <c r="Y29" i="2"/>
  <c r="AI30" i="2"/>
  <c r="AH30" i="2"/>
  <c r="AK30" i="2" s="1"/>
  <c r="BB31" i="2"/>
  <c r="BG32" i="2"/>
  <c r="AW33" i="2"/>
  <c r="AS33" i="2"/>
  <c r="AV33" i="2" s="1"/>
  <c r="Z24" i="2"/>
  <c r="BF25" i="2"/>
  <c r="AR26" i="2"/>
  <c r="AT26" i="2" s="1"/>
  <c r="BQ28" i="2"/>
  <c r="AG29" i="2"/>
  <c r="AI29" i="2" s="1"/>
  <c r="AL29" i="2" s="1"/>
  <c r="AL30" i="2"/>
  <c r="AI32" i="2"/>
  <c r="AL32" i="2" s="1"/>
  <c r="AH32" i="2"/>
  <c r="AK32" i="2" s="1"/>
  <c r="AR32" i="2"/>
  <c r="AI34" i="2"/>
  <c r="AL34" i="2" s="1"/>
  <c r="AH34" i="2"/>
  <c r="AT34" i="2"/>
  <c r="AS34" i="2"/>
  <c r="AI35" i="2"/>
  <c r="BD35" i="2"/>
  <c r="W38" i="2"/>
  <c r="Z38" i="2" s="1"/>
  <c r="AT38" i="2"/>
  <c r="AS38" i="2"/>
  <c r="BR38" i="2"/>
  <c r="AA40" i="2"/>
  <c r="W42" i="2"/>
  <c r="Z42" i="2" s="1"/>
  <c r="BD42" i="2"/>
  <c r="BP38" i="2"/>
  <c r="BS38" i="2" s="1"/>
  <c r="BO38" i="2"/>
  <c r="AT42" i="2"/>
  <c r="AS42" i="2"/>
  <c r="AV42" i="2" s="1"/>
  <c r="AU44" i="2"/>
  <c r="AT44" i="2"/>
  <c r="X45" i="2"/>
  <c r="AA45" i="2" s="1"/>
  <c r="W45" i="2"/>
  <c r="Z45" i="2" s="1"/>
  <c r="BB45" i="2"/>
  <c r="BF45" i="2"/>
  <c r="BP29" i="2"/>
  <c r="BS29" i="2" s="1"/>
  <c r="BO29" i="2"/>
  <c r="BR29" i="2" s="1"/>
  <c r="V30" i="2"/>
  <c r="Y30" i="2" s="1"/>
  <c r="X33" i="2"/>
  <c r="AA33" i="2" s="1"/>
  <c r="AV34" i="2"/>
  <c r="AL35" i="2"/>
  <c r="BC36" i="2"/>
  <c r="BF36" i="2" s="1"/>
  <c r="X37" i="2"/>
  <c r="AA37" i="2" s="1"/>
  <c r="AK37" i="2"/>
  <c r="AV38" i="2"/>
  <c r="AU38" i="2"/>
  <c r="AH41" i="2"/>
  <c r="V26" i="2"/>
  <c r="Y26" i="2" s="1"/>
  <c r="AF26" i="2"/>
  <c r="BR26" i="2"/>
  <c r="AA27" i="2"/>
  <c r="AJ27" i="2"/>
  <c r="BB27" i="2"/>
  <c r="Y28" i="2"/>
  <c r="AR28" i="2"/>
  <c r="AU28" i="2" s="1"/>
  <c r="BR28" i="2"/>
  <c r="BC29" i="2"/>
  <c r="BD29" i="2" s="1"/>
  <c r="BG29" i="2" s="1"/>
  <c r="BM30" i="2"/>
  <c r="X31" i="2"/>
  <c r="AA31" i="2" s="1"/>
  <c r="Z32" i="2"/>
  <c r="Y32" i="2"/>
  <c r="AU32" i="2"/>
  <c r="BN32" i="2"/>
  <c r="BO32" i="2" s="1"/>
  <c r="AI33" i="2"/>
  <c r="AH35" i="2"/>
  <c r="AK35" i="2" s="1"/>
  <c r="X36" i="2"/>
  <c r="W36" i="2"/>
  <c r="Z36" i="2" s="1"/>
  <c r="AV36" i="2"/>
  <c r="AL37" i="2"/>
  <c r="BP37" i="2"/>
  <c r="BS37" i="2" s="1"/>
  <c r="BO37" i="2"/>
  <c r="AW38" i="2"/>
  <c r="BQ38" i="2"/>
  <c r="AS40" i="2"/>
  <c r="AV40" i="2" s="1"/>
  <c r="Y41" i="2"/>
  <c r="BP41" i="2"/>
  <c r="BO41" i="2"/>
  <c r="AW42" i="2"/>
  <c r="BE43" i="2"/>
  <c r="BD43" i="2"/>
  <c r="BG43" i="2" s="1"/>
  <c r="BD44" i="2"/>
  <c r="V47" i="2"/>
  <c r="BE39" i="2"/>
  <c r="BH39" i="2" s="1"/>
  <c r="BD39" i="2"/>
  <c r="BG39" i="2" s="1"/>
  <c r="BP42" i="2"/>
  <c r="BS42" i="2" s="1"/>
  <c r="BO42" i="2"/>
  <c r="BR42" i="2" s="1"/>
  <c r="AU46" i="2"/>
  <c r="BP47" i="2"/>
  <c r="BS47" i="2" s="1"/>
  <c r="BO47" i="2"/>
  <c r="AT49" i="2"/>
  <c r="AS49" i="2"/>
  <c r="BB34" i="2"/>
  <c r="AW35" i="2"/>
  <c r="BP36" i="2"/>
  <c r="BS36" i="2" s="1"/>
  <c r="BE37" i="2"/>
  <c r="BD37" i="2"/>
  <c r="BG37" i="2" s="1"/>
  <c r="Y38" i="2"/>
  <c r="BE38" i="2"/>
  <c r="BH38" i="2" s="1"/>
  <c r="W39" i="2"/>
  <c r="AF40" i="2"/>
  <c r="AA42" i="2"/>
  <c r="AS44" i="2"/>
  <c r="AV44" i="2" s="1"/>
  <c r="AT45" i="2"/>
  <c r="AS45" i="2"/>
  <c r="BF38" i="2"/>
  <c r="AT39" i="2"/>
  <c r="AS39" i="2"/>
  <c r="BP40" i="2"/>
  <c r="BS40" i="2" s="1"/>
  <c r="BO40" i="2"/>
  <c r="BR40" i="2" s="1"/>
  <c r="AK41" i="2"/>
  <c r="AL41" i="2"/>
  <c r="AW25" i="2"/>
  <c r="AT29" i="2"/>
  <c r="AW29" i="2" s="1"/>
  <c r="AV30" i="2"/>
  <c r="AU30" i="2"/>
  <c r="AG31" i="2"/>
  <c r="BE32" i="2"/>
  <c r="BH32" i="2" s="1"/>
  <c r="AL33" i="2"/>
  <c r="BE33" i="2"/>
  <c r="BH33" i="2" s="1"/>
  <c r="BF35" i="2"/>
  <c r="BG35" i="2"/>
  <c r="BO36" i="2"/>
  <c r="BR36" i="2" s="1"/>
  <c r="AI37" i="2"/>
  <c r="AH37" i="2"/>
  <c r="BH37" i="2"/>
  <c r="BD38" i="2"/>
  <c r="X39" i="2"/>
  <c r="AV39" i="2"/>
  <c r="AW39" i="2"/>
  <c r="BQ40" i="2"/>
  <c r="BD41" i="2"/>
  <c r="BG41" i="2" s="1"/>
  <c r="AI46" i="2"/>
  <c r="AH46" i="2"/>
  <c r="AI47" i="2"/>
  <c r="AL47" i="2" s="1"/>
  <c r="AH47" i="2"/>
  <c r="AK47" i="2" s="1"/>
  <c r="AH50" i="2"/>
  <c r="AK50" i="2" s="1"/>
  <c r="BP53" i="2"/>
  <c r="AU29" i="2"/>
  <c r="AJ30" i="2"/>
  <c r="Y31" i="2"/>
  <c r="BQ31" i="2"/>
  <c r="BF32" i="2"/>
  <c r="BG33" i="2"/>
  <c r="AR37" i="2"/>
  <c r="AT37" i="2" s="1"/>
  <c r="BR37" i="2"/>
  <c r="AK39" i="2"/>
  <c r="BH41" i="2"/>
  <c r="BM44" i="2"/>
  <c r="AL46" i="2"/>
  <c r="BM48" i="2"/>
  <c r="AT50" i="2"/>
  <c r="AW50" i="2" s="1"/>
  <c r="AS50" i="2"/>
  <c r="AF51" i="2"/>
  <c r="AS51" i="2"/>
  <c r="AV51" i="2" s="1"/>
  <c r="BD51" i="2"/>
  <c r="BD52" i="2"/>
  <c r="BG52" i="2" s="1"/>
  <c r="AA54" i="2"/>
  <c r="AV54" i="2"/>
  <c r="AU54" i="2"/>
  <c r="AT54" i="2"/>
  <c r="AW54" i="2" s="1"/>
  <c r="BE55" i="2"/>
  <c r="BH55" i="2" s="1"/>
  <c r="BD55" i="2"/>
  <c r="BG55" i="2" s="1"/>
  <c r="AG56" i="2"/>
  <c r="AF56" i="2"/>
  <c r="AH52" i="2"/>
  <c r="BE53" i="2"/>
  <c r="BH53" i="2" s="1"/>
  <c r="BD53" i="2"/>
  <c r="BG53" i="2" s="1"/>
  <c r="BN33" i="2"/>
  <c r="BQ33" i="2" s="1"/>
  <c r="V35" i="2"/>
  <c r="AJ39" i="2"/>
  <c r="V41" i="2"/>
  <c r="BG42" i="2"/>
  <c r="BC45" i="2"/>
  <c r="BO45" i="2"/>
  <c r="W46" i="2"/>
  <c r="AR46" i="2"/>
  <c r="BD46" i="2"/>
  <c r="BG46" i="2" s="1"/>
  <c r="BO46" i="2"/>
  <c r="AS47" i="2"/>
  <c r="AV47" i="2" s="1"/>
  <c r="BH47" i="2"/>
  <c r="AJ50" i="2"/>
  <c r="AG50" i="2"/>
  <c r="AI50" i="2" s="1"/>
  <c r="AL50" i="2" s="1"/>
  <c r="AJ51" i="2"/>
  <c r="AJ52" i="2"/>
  <c r="BP52" i="2"/>
  <c r="BS52" i="2" s="1"/>
  <c r="BO52" i="2"/>
  <c r="BP54" i="2"/>
  <c r="BS54" i="2" s="1"/>
  <c r="BO54" i="2"/>
  <c r="BR54" i="2" s="1"/>
  <c r="AT55" i="2"/>
  <c r="AS55" i="2"/>
  <c r="AT56" i="2"/>
  <c r="AW56" i="2" s="1"/>
  <c r="AS56" i="2"/>
  <c r="AV35" i="2"/>
  <c r="AG36" i="2"/>
  <c r="AJ36" i="2" s="1"/>
  <c r="BQ37" i="2"/>
  <c r="AL39" i="2"/>
  <c r="AG40" i="2"/>
  <c r="BR41" i="2"/>
  <c r="AK43" i="2"/>
  <c r="AG44" i="2"/>
  <c r="AW44" i="2"/>
  <c r="AQ46" i="2"/>
  <c r="BD47" i="2"/>
  <c r="BG47" i="2" s="1"/>
  <c r="V48" i="2"/>
  <c r="Y48" i="2" s="1"/>
  <c r="Z49" i="2"/>
  <c r="BG50" i="2"/>
  <c r="U52" i="2"/>
  <c r="BR52" i="2"/>
  <c r="AQ53" i="2"/>
  <c r="W54" i="2"/>
  <c r="Z54" i="2" s="1"/>
  <c r="AH55" i="2"/>
  <c r="AK55" i="2" s="1"/>
  <c r="AW55" i="2"/>
  <c r="AU56" i="2"/>
  <c r="AW49" i="2"/>
  <c r="BQ52" i="2"/>
  <c r="AR53" i="2"/>
  <c r="AU53" i="2" s="1"/>
  <c r="BS56" i="2"/>
  <c r="BQ56" i="2"/>
  <c r="BO56" i="2"/>
  <c r="BR56" i="2" s="1"/>
  <c r="BP50" i="2"/>
  <c r="U55" i="2"/>
  <c r="BS50" i="2"/>
  <c r="BP51" i="2"/>
  <c r="AK52" i="2"/>
  <c r="BF53" i="2"/>
  <c r="AS59" i="2"/>
  <c r="AU33" i="2"/>
  <c r="AK34" i="2"/>
  <c r="BC34" i="2"/>
  <c r="AU35" i="2"/>
  <c r="Z37" i="2"/>
  <c r="BG38" i="2"/>
  <c r="Z40" i="2"/>
  <c r="BF41" i="2"/>
  <c r="BS41" i="2"/>
  <c r="AR43" i="2"/>
  <c r="BQ43" i="2"/>
  <c r="BM43" i="2"/>
  <c r="AJ44" i="2"/>
  <c r="BN44" i="2"/>
  <c r="BR45" i="2"/>
  <c r="BB49" i="2"/>
  <c r="AV50" i="2"/>
  <c r="BO50" i="2"/>
  <c r="BR50" i="2" s="1"/>
  <c r="AG51" i="2"/>
  <c r="AI52" i="2"/>
  <c r="AL52" i="2" s="1"/>
  <c r="BH52" i="2"/>
  <c r="X53" i="2"/>
  <c r="AA53" i="2" s="1"/>
  <c r="W53" i="2"/>
  <c r="Z53" i="2" s="1"/>
  <c r="BF56" i="2"/>
  <c r="AI59" i="2"/>
  <c r="AH59" i="2"/>
  <c r="AI66" i="2"/>
  <c r="AH66" i="2"/>
  <c r="BB69" i="2"/>
  <c r="AF44" i="2"/>
  <c r="AL45" i="2"/>
  <c r="AA46" i="2"/>
  <c r="Z46" i="2"/>
  <c r="AL49" i="2"/>
  <c r="AK49" i="2"/>
  <c r="BQ51" i="2"/>
  <c r="AW52" i="2"/>
  <c r="AV52" i="2"/>
  <c r="X54" i="2"/>
  <c r="U57" i="2"/>
  <c r="BB59" i="2"/>
  <c r="AH63" i="2"/>
  <c r="AK63" i="2" s="1"/>
  <c r="AI63" i="2"/>
  <c r="AL63" i="2" s="1"/>
  <c r="AG69" i="2"/>
  <c r="AF69" i="2"/>
  <c r="AJ69" i="2"/>
  <c r="BS71" i="2"/>
  <c r="AW73" i="2"/>
  <c r="V57" i="2"/>
  <c r="Y57" i="2" s="1"/>
  <c r="AT61" i="2"/>
  <c r="AW61" i="2" s="1"/>
  <c r="AS61" i="2"/>
  <c r="AV61" i="2" s="1"/>
  <c r="AK75" i="2"/>
  <c r="AG38" i="2"/>
  <c r="AI38" i="2" s="1"/>
  <c r="V39" i="2"/>
  <c r="Z39" i="2" s="1"/>
  <c r="BN39" i="2"/>
  <c r="BO39" i="2" s="1"/>
  <c r="BC40" i="2"/>
  <c r="AR41" i="2"/>
  <c r="AS41" i="2" s="1"/>
  <c r="AV41" i="2" s="1"/>
  <c r="AG42" i="2"/>
  <c r="AI42" i="2" s="1"/>
  <c r="V43" i="2"/>
  <c r="W43" i="2" s="1"/>
  <c r="V44" i="2"/>
  <c r="X44" i="2" s="1"/>
  <c r="BG44" i="2"/>
  <c r="BF44" i="2"/>
  <c r="AK45" i="2"/>
  <c r="AR45" i="2"/>
  <c r="BR47" i="2"/>
  <c r="BQ47" i="2"/>
  <c r="AW48" i="2"/>
  <c r="AV48" i="2"/>
  <c r="BC48" i="2"/>
  <c r="Z51" i="2"/>
  <c r="Y51" i="2"/>
  <c r="BH51" i="2"/>
  <c r="BG51" i="2"/>
  <c r="BN51" i="2"/>
  <c r="BC54" i="2"/>
  <c r="BE54" i="2" s="1"/>
  <c r="V55" i="2"/>
  <c r="Y55" i="2" s="1"/>
  <c r="AA56" i="2"/>
  <c r="Z56" i="2"/>
  <c r="Y56" i="2"/>
  <c r="BB56" i="2"/>
  <c r="BP56" i="2"/>
  <c r="AK58" i="2"/>
  <c r="BD58" i="2"/>
  <c r="W59" i="2"/>
  <c r="Z59" i="2" s="1"/>
  <c r="W61" i="2"/>
  <c r="AS62" i="2"/>
  <c r="AV62" i="2" s="1"/>
  <c r="AT62" i="2"/>
  <c r="AT65" i="2"/>
  <c r="AW65" i="2" s="1"/>
  <c r="AS65" i="2"/>
  <c r="AH67" i="2"/>
  <c r="AI67" i="2"/>
  <c r="BB67" i="2"/>
  <c r="BC67" i="2"/>
  <c r="AI58" i="2"/>
  <c r="AL58" i="2" s="1"/>
  <c r="AH58" i="2"/>
  <c r="BO60" i="2"/>
  <c r="AK61" i="2"/>
  <c r="AL67" i="2"/>
  <c r="BG73" i="2"/>
  <c r="BP58" i="2"/>
  <c r="BS58" i="2" s="1"/>
  <c r="BO58" i="2"/>
  <c r="AQ60" i="2"/>
  <c r="AI61" i="2"/>
  <c r="AL61" i="2" s="1"/>
  <c r="AH61" i="2"/>
  <c r="AJ68" i="2"/>
  <c r="AK68" i="2"/>
  <c r="AH68" i="2"/>
  <c r="AI68" i="2"/>
  <c r="AL68" i="2" s="1"/>
  <c r="V52" i="2"/>
  <c r="AV56" i="2"/>
  <c r="BD57" i="2"/>
  <c r="Z58" i="2"/>
  <c r="BR58" i="2"/>
  <c r="BQ58" i="2"/>
  <c r="BO59" i="2"/>
  <c r="BR59" i="2" s="1"/>
  <c r="BH43" i="2"/>
  <c r="BH44" i="2"/>
  <c r="AK46" i="2"/>
  <c r="AJ46" i="2"/>
  <c r="BS46" i="2"/>
  <c r="BR46" i="2"/>
  <c r="AV49" i="2"/>
  <c r="AU49" i="2"/>
  <c r="AA50" i="2"/>
  <c r="Z50" i="2"/>
  <c r="AA51" i="2"/>
  <c r="BF52" i="2"/>
  <c r="AL53" i="2"/>
  <c r="AK53" i="2"/>
  <c r="BQ54" i="2"/>
  <c r="AF57" i="2"/>
  <c r="X58" i="2"/>
  <c r="AA58" i="2" s="1"/>
  <c r="W58" i="2"/>
  <c r="BC59" i="2"/>
  <c r="BF59" i="2" s="1"/>
  <c r="AJ61" i="2"/>
  <c r="BO61" i="2"/>
  <c r="BR61" i="2" s="1"/>
  <c r="BF62" i="2"/>
  <c r="BG66" i="2"/>
  <c r="BF66" i="2"/>
  <c r="AS72" i="2"/>
  <c r="AV72" i="2" s="1"/>
  <c r="AT72" i="2"/>
  <c r="BG58" i="2"/>
  <c r="BF58" i="2"/>
  <c r="AL59" i="2"/>
  <c r="AK59" i="2"/>
  <c r="AR59" i="2"/>
  <c r="AT59" i="2" s="1"/>
  <c r="AW62" i="2"/>
  <c r="BF63" i="2"/>
  <c r="BR63" i="2"/>
  <c r="AJ64" i="2"/>
  <c r="Y66" i="2"/>
  <c r="BG68" i="2"/>
  <c r="BP71" i="2"/>
  <c r="BO71" i="2"/>
  <c r="AI72" i="2"/>
  <c r="AL72" i="2" s="1"/>
  <c r="AH72" i="2"/>
  <c r="BO72" i="2"/>
  <c r="BP72" i="2"/>
  <c r="X75" i="2"/>
  <c r="AA75" i="2" s="1"/>
  <c r="W75" i="2"/>
  <c r="BM76" i="2"/>
  <c r="BQ76" i="2"/>
  <c r="Y78" i="2"/>
  <c r="X78" i="2"/>
  <c r="BN55" i="2"/>
  <c r="BQ55" i="2" s="1"/>
  <c r="AG57" i="2"/>
  <c r="AJ57" i="2" s="1"/>
  <c r="Y59" i="2"/>
  <c r="AR60" i="2"/>
  <c r="AJ62" i="2"/>
  <c r="AJ63" i="2"/>
  <c r="AF65" i="2"/>
  <c r="U66" i="2"/>
  <c r="AU67" i="2"/>
  <c r="AV67" i="2"/>
  <c r="U68" i="2"/>
  <c r="Y69" i="2"/>
  <c r="AH73" i="2"/>
  <c r="AK73" i="2" s="1"/>
  <c r="AI73" i="2"/>
  <c r="AL73" i="2" s="1"/>
  <c r="W76" i="2"/>
  <c r="X76" i="2"/>
  <c r="X85" i="2"/>
  <c r="AA85" i="2" s="1"/>
  <c r="W85" i="2"/>
  <c r="Z85" i="2" s="1"/>
  <c r="BN53" i="2"/>
  <c r="BO53" i="2" s="1"/>
  <c r="BR53" i="2" s="1"/>
  <c r="AV55" i="2"/>
  <c r="BM55" i="2"/>
  <c r="BC56" i="2"/>
  <c r="BR57" i="2"/>
  <c r="BQ57" i="2"/>
  <c r="AW58" i="2"/>
  <c r="AV58" i="2"/>
  <c r="BC58" i="2"/>
  <c r="BE58" i="2" s="1"/>
  <c r="Z61" i="2"/>
  <c r="Y61" i="2"/>
  <c r="BH61" i="2"/>
  <c r="BG61" i="2"/>
  <c r="BN61" i="2"/>
  <c r="AU62" i="2"/>
  <c r="AA65" i="2"/>
  <c r="Z65" i="2"/>
  <c r="AG65" i="2"/>
  <c r="AJ65" i="2" s="1"/>
  <c r="V66" i="2"/>
  <c r="AV66" i="2"/>
  <c r="AU66" i="2"/>
  <c r="Y67" i="2"/>
  <c r="AT67" i="2"/>
  <c r="AW67" i="2" s="1"/>
  <c r="BM67" i="2"/>
  <c r="X69" i="2"/>
  <c r="AA69" i="2" s="1"/>
  <c r="AT69" i="2"/>
  <c r="AS69" i="2"/>
  <c r="BO69" i="2"/>
  <c r="BR69" i="2" s="1"/>
  <c r="BE72" i="2"/>
  <c r="BH72" i="2" s="1"/>
  <c r="BD72" i="2"/>
  <c r="BG72" i="2" s="1"/>
  <c r="X73" i="2"/>
  <c r="AA73" i="2" s="1"/>
  <c r="W73" i="2"/>
  <c r="BD73" i="2"/>
  <c r="BE73" i="2"/>
  <c r="X80" i="2"/>
  <c r="AA80" i="2" s="1"/>
  <c r="W80" i="2"/>
  <c r="BF64" i="2"/>
  <c r="BQ65" i="2"/>
  <c r="X67" i="2"/>
  <c r="AA67" i="2" s="1"/>
  <c r="W67" i="2"/>
  <c r="Z67" i="2" s="1"/>
  <c r="BQ67" i="2"/>
  <c r="AW69" i="2"/>
  <c r="AS70" i="2"/>
  <c r="AV70" i="2" s="1"/>
  <c r="AT70" i="2"/>
  <c r="Z72" i="2"/>
  <c r="W74" i="2"/>
  <c r="Z74" i="2" s="1"/>
  <c r="X74" i="2"/>
  <c r="BP75" i="2"/>
  <c r="BS75" i="2" s="1"/>
  <c r="BO75" i="2"/>
  <c r="BH57" i="2"/>
  <c r="BG57" i="2"/>
  <c r="AK60" i="2"/>
  <c r="BS60" i="2"/>
  <c r="BR60" i="2"/>
  <c r="U63" i="2"/>
  <c r="AU64" i="2"/>
  <c r="BB64" i="2"/>
  <c r="BO65" i="2"/>
  <c r="BR65" i="2" s="1"/>
  <c r="AT66" i="2"/>
  <c r="AW66" i="2" s="1"/>
  <c r="BN67" i="2"/>
  <c r="BQ69" i="2"/>
  <c r="BS69" i="2"/>
  <c r="AH71" i="2"/>
  <c r="AK71" i="2" s="1"/>
  <c r="AI71" i="2"/>
  <c r="AT73" i="2"/>
  <c r="AS73" i="2"/>
  <c r="BP73" i="2"/>
  <c r="BS73" i="2" s="1"/>
  <c r="BO73" i="2"/>
  <c r="AS74" i="2"/>
  <c r="AV74" i="2" s="1"/>
  <c r="AT74" i="2"/>
  <c r="V62" i="2"/>
  <c r="X62" i="2" s="1"/>
  <c r="BQ62" i="2"/>
  <c r="V63" i="2"/>
  <c r="Y63" i="2" s="1"/>
  <c r="AR63" i="2"/>
  <c r="AU63" i="2" s="1"/>
  <c r="AL64" i="2"/>
  <c r="BC64" i="2"/>
  <c r="BP65" i="2"/>
  <c r="BS65" i="2" s="1"/>
  <c r="AJ66" i="2"/>
  <c r="AL66" i="2"/>
  <c r="AK66" i="2"/>
  <c r="BN66" i="2"/>
  <c r="BQ66" i="2" s="1"/>
  <c r="BC69" i="2"/>
  <c r="BP69" i="2"/>
  <c r="AG70" i="2"/>
  <c r="BF70" i="2"/>
  <c r="BG70" i="2"/>
  <c r="BE70" i="2"/>
  <c r="BH70" i="2" s="1"/>
  <c r="BD71" i="2"/>
  <c r="BG71" i="2" s="1"/>
  <c r="BE71" i="2"/>
  <c r="BR72" i="2"/>
  <c r="AV59" i="2"/>
  <c r="AU59" i="2"/>
  <c r="AA60" i="2"/>
  <c r="Z60" i="2"/>
  <c r="AG60" i="2"/>
  <c r="AH60" i="2" s="1"/>
  <c r="BM62" i="2"/>
  <c r="AQ63" i="2"/>
  <c r="X64" i="2"/>
  <c r="AA64" i="2" s="1"/>
  <c r="AH64" i="2"/>
  <c r="AK64" i="2" s="1"/>
  <c r="AR64" i="2"/>
  <c r="AS64" i="2" s="1"/>
  <c r="AU65" i="2"/>
  <c r="AV65" i="2"/>
  <c r="BE66" i="2"/>
  <c r="BH66" i="2" s="1"/>
  <c r="BM66" i="2"/>
  <c r="X71" i="2"/>
  <c r="AA71" i="2" s="1"/>
  <c r="W71" i="2"/>
  <c r="AT71" i="2"/>
  <c r="AW71" i="2" s="1"/>
  <c r="AS71" i="2"/>
  <c r="W72" i="2"/>
  <c r="X72" i="2"/>
  <c r="AI74" i="2"/>
  <c r="AL74" i="2" s="1"/>
  <c r="AH74" i="2"/>
  <c r="AH75" i="2"/>
  <c r="AI75" i="2"/>
  <c r="AT81" i="2"/>
  <c r="AW81" i="2" s="1"/>
  <c r="AS81" i="2"/>
  <c r="BE68" i="2"/>
  <c r="BH68" i="2" s="1"/>
  <c r="Y71" i="2"/>
  <c r="Z71" i="2"/>
  <c r="AK76" i="2"/>
  <c r="AI76" i="2"/>
  <c r="AL76" i="2" s="1"/>
  <c r="AT78" i="2"/>
  <c r="AS78" i="2"/>
  <c r="AV78" i="2" s="1"/>
  <c r="BS78" i="2"/>
  <c r="W81" i="2"/>
  <c r="BB63" i="2"/>
  <c r="BQ63" i="2"/>
  <c r="BN64" i="2"/>
  <c r="BP64" i="2" s="1"/>
  <c r="AJ67" i="2"/>
  <c r="V68" i="2"/>
  <c r="BF68" i="2"/>
  <c r="BM68" i="2"/>
  <c r="W69" i="2"/>
  <c r="Z69" i="2" s="1"/>
  <c r="AV69" i="2"/>
  <c r="BE76" i="2"/>
  <c r="BD76" i="2"/>
  <c r="BG76" i="2" s="1"/>
  <c r="AS77" i="2"/>
  <c r="AV77" i="2" s="1"/>
  <c r="AI78" i="2"/>
  <c r="AL78" i="2" s="1"/>
  <c r="AH78" i="2"/>
  <c r="BP81" i="2"/>
  <c r="BS81" i="2" s="1"/>
  <c r="BO81" i="2"/>
  <c r="BR81" i="2" s="1"/>
  <c r="AT82" i="2"/>
  <c r="AS82" i="2"/>
  <c r="AW84" i="2"/>
  <c r="AT85" i="2"/>
  <c r="AS85" i="2"/>
  <c r="BB62" i="2"/>
  <c r="BC65" i="2"/>
  <c r="BF65" i="2" s="1"/>
  <c r="AK67" i="2"/>
  <c r="AW68" i="2"/>
  <c r="AV68" i="2"/>
  <c r="AF70" i="2"/>
  <c r="AW70" i="2"/>
  <c r="BM70" i="2"/>
  <c r="AJ76" i="2"/>
  <c r="BO77" i="2"/>
  <c r="BR77" i="2" s="1"/>
  <c r="AS83" i="2"/>
  <c r="AV83" i="2" s="1"/>
  <c r="BO74" i="2"/>
  <c r="BR74" i="2" s="1"/>
  <c r="BP74" i="2"/>
  <c r="BS74" i="2" s="1"/>
  <c r="BD75" i="2"/>
  <c r="BG75" i="2" s="1"/>
  <c r="BE75" i="2"/>
  <c r="BH76" i="2"/>
  <c r="BE78" i="2"/>
  <c r="BH78" i="2" s="1"/>
  <c r="BD78" i="2"/>
  <c r="BG78" i="2" s="1"/>
  <c r="AI79" i="2"/>
  <c r="AH79" i="2"/>
  <c r="AL81" i="2"/>
  <c r="AI82" i="2"/>
  <c r="AL82" i="2" s="1"/>
  <c r="AH82" i="2"/>
  <c r="AL84" i="2"/>
  <c r="AU84" i="2"/>
  <c r="AT84" i="2"/>
  <c r="AW85" i="2"/>
  <c r="BP84" i="2"/>
  <c r="BO84" i="2"/>
  <c r="BR84" i="2" s="1"/>
  <c r="BG86" i="2"/>
  <c r="W77" i="2"/>
  <c r="Z77" i="2" s="1"/>
  <c r="AI77" i="2"/>
  <c r="AA78" i="2"/>
  <c r="X79" i="2"/>
  <c r="W79" i="2"/>
  <c r="AJ81" i="2"/>
  <c r="AI81" i="2"/>
  <c r="BQ82" i="2"/>
  <c r="AI83" i="2"/>
  <c r="AL83" i="2" s="1"/>
  <c r="AH83" i="2"/>
  <c r="BE84" i="2"/>
  <c r="BH84" i="2" s="1"/>
  <c r="BD84" i="2"/>
  <c r="AU69" i="2"/>
  <c r="V70" i="2"/>
  <c r="X70" i="2" s="1"/>
  <c r="AA70" i="2" s="1"/>
  <c r="BD74" i="2"/>
  <c r="AS75" i="2"/>
  <c r="AU76" i="2"/>
  <c r="AQ76" i="2"/>
  <c r="X77" i="2"/>
  <c r="AA77" i="2" s="1"/>
  <c r="BE81" i="2"/>
  <c r="BD81" i="2"/>
  <c r="BG81" i="2" s="1"/>
  <c r="AA82" i="2"/>
  <c r="BH83" i="2"/>
  <c r="AH84" i="2"/>
  <c r="AL71" i="2"/>
  <c r="AU71" i="2"/>
  <c r="BH71" i="2"/>
  <c r="BQ71" i="2"/>
  <c r="AA72" i="2"/>
  <c r="AJ72" i="2"/>
  <c r="AW72" i="2"/>
  <c r="BF72" i="2"/>
  <c r="BS72" i="2"/>
  <c r="Y73" i="2"/>
  <c r="AU73" i="2"/>
  <c r="BH73" i="2"/>
  <c r="BQ73" i="2"/>
  <c r="AA74" i="2"/>
  <c r="AJ74" i="2"/>
  <c r="AW74" i="2"/>
  <c r="BF74" i="2"/>
  <c r="Y75" i="2"/>
  <c r="AL75" i="2"/>
  <c r="AU75" i="2"/>
  <c r="BH75" i="2"/>
  <c r="BQ75" i="2"/>
  <c r="AA76" i="2"/>
  <c r="BC77" i="2"/>
  <c r="BQ77" i="2"/>
  <c r="W78" i="2"/>
  <c r="Z78" i="2" s="1"/>
  <c r="Z79" i="2"/>
  <c r="Y79" i="2"/>
  <c r="AW79" i="2"/>
  <c r="BN80" i="2"/>
  <c r="Y81" i="2"/>
  <c r="AH81" i="2"/>
  <c r="AK82" i="2"/>
  <c r="AJ82" i="2"/>
  <c r="BH82" i="2"/>
  <c r="V84" i="2"/>
  <c r="AJ84" i="2"/>
  <c r="AS84" i="2"/>
  <c r="AV85" i="2"/>
  <c r="AU85" i="2"/>
  <c r="BS85" i="2"/>
  <c r="AW86" i="2"/>
  <c r="AI86" i="2"/>
  <c r="AT86" i="2"/>
  <c r="AS86" i="2"/>
  <c r="AT77" i="2"/>
  <c r="AW77" i="2" s="1"/>
  <c r="AK86" i="2"/>
  <c r="AJ86" i="2"/>
  <c r="AF87" i="2"/>
  <c r="Y76" i="2"/>
  <c r="BN76" i="2"/>
  <c r="AU77" i="2"/>
  <c r="BB77" i="2"/>
  <c r="AA79" i="2"/>
  <c r="BH79" i="2"/>
  <c r="BN79" i="2"/>
  <c r="BQ79" i="2" s="1"/>
  <c r="Z80" i="2"/>
  <c r="BB80" i="2"/>
  <c r="BM80" i="2"/>
  <c r="Z81" i="2"/>
  <c r="BS82" i="2"/>
  <c r="V83" i="2"/>
  <c r="AK83" i="2"/>
  <c r="BM83" i="2"/>
  <c r="U84" i="2"/>
  <c r="AK84" i="2"/>
  <c r="AA86" i="2"/>
  <c r="AG86" i="2"/>
  <c r="AV86" i="2"/>
  <c r="Z87" i="2"/>
  <c r="AJ87" i="2"/>
  <c r="BR87" i="2"/>
  <c r="AJ71" i="2"/>
  <c r="AV71" i="2"/>
  <c r="BF71" i="2"/>
  <c r="BR71" i="2"/>
  <c r="Y72" i="2"/>
  <c r="AK72" i="2"/>
  <c r="AU72" i="2"/>
  <c r="BQ72" i="2"/>
  <c r="Z73" i="2"/>
  <c r="AJ73" i="2"/>
  <c r="AV73" i="2"/>
  <c r="BF73" i="2"/>
  <c r="BR73" i="2"/>
  <c r="Y74" i="2"/>
  <c r="AK74" i="2"/>
  <c r="AU74" i="2"/>
  <c r="BG74" i="2"/>
  <c r="BQ74" i="2"/>
  <c r="Z75" i="2"/>
  <c r="AJ75" i="2"/>
  <c r="AV75" i="2"/>
  <c r="BF75" i="2"/>
  <c r="BR75" i="2"/>
  <c r="Z76" i="2"/>
  <c r="Y77" i="2"/>
  <c r="AL77" i="2"/>
  <c r="AK77" i="2"/>
  <c r="BF77" i="2"/>
  <c r="AW78" i="2"/>
  <c r="BP78" i="2"/>
  <c r="AG79" i="2"/>
  <c r="AL79" i="2" s="1"/>
  <c r="AU79" i="2"/>
  <c r="BD79" i="2"/>
  <c r="BG79" i="2" s="1"/>
  <c r="BF80" i="2"/>
  <c r="BQ80" i="2"/>
  <c r="BH81" i="2"/>
  <c r="X82" i="2"/>
  <c r="AR82" i="2"/>
  <c r="BF82" i="2"/>
  <c r="BO82" i="2"/>
  <c r="BR82" i="2" s="1"/>
  <c r="BQ83" i="2"/>
  <c r="Y84" i="2"/>
  <c r="BS84" i="2"/>
  <c r="AI85" i="2"/>
  <c r="AL85" i="2" s="1"/>
  <c r="BC85" i="2"/>
  <c r="BF85" i="2" s="1"/>
  <c r="BQ85" i="2"/>
  <c r="W86" i="2"/>
  <c r="Z86" i="2" s="1"/>
  <c r="AH86" i="2"/>
  <c r="BS86" i="2"/>
  <c r="BH87" i="2"/>
  <c r="BF76" i="2"/>
  <c r="AK78" i="2"/>
  <c r="AJ78" i="2"/>
  <c r="AS80" i="2"/>
  <c r="AV81" i="2"/>
  <c r="AU81" i="2"/>
  <c r="AW82" i="2"/>
  <c r="BD83" i="2"/>
  <c r="BG83" i="2" s="1"/>
  <c r="BG84" i="2"/>
  <c r="BF84" i="2"/>
  <c r="BR78" i="2"/>
  <c r="AV80" i="2"/>
  <c r="AK81" i="2"/>
  <c r="Z82" i="2"/>
  <c r="AV84" i="2"/>
  <c r="AK85" i="2"/>
  <c r="BR86" i="2"/>
  <c r="BG87" i="2"/>
  <c r="Y87" i="2"/>
  <c r="BQ87" i="2"/>
  <c r="AK89" i="3"/>
  <c r="BG92" i="3"/>
  <c r="BR91" i="3"/>
  <c r="Z91" i="3"/>
  <c r="AK90" i="3"/>
  <c r="BD92" i="3"/>
  <c r="BE92" i="3"/>
  <c r="BH92" i="3" s="1"/>
  <c r="W91" i="3"/>
  <c r="X91" i="3"/>
  <c r="AA91" i="3" s="1"/>
  <c r="AH90" i="3"/>
  <c r="AI90" i="3"/>
  <c r="AL90" i="3" s="1"/>
  <c r="BO93" i="3"/>
  <c r="BR93" i="3" s="1"/>
  <c r="W93" i="3"/>
  <c r="Z93" i="3" s="1"/>
  <c r="AH92" i="3"/>
  <c r="AK92" i="3" s="1"/>
  <c r="AS91" i="3"/>
  <c r="AV91" i="3" s="1"/>
  <c r="BD90" i="3"/>
  <c r="BG90" i="3" s="1"/>
  <c r="BO89" i="3"/>
  <c r="BR89" i="3" s="1"/>
  <c r="W89" i="3"/>
  <c r="Z89" i="3" s="1"/>
  <c r="AK88" i="3"/>
  <c r="AH93" i="3"/>
  <c r="AK93" i="3" s="1"/>
  <c r="AS92" i="3"/>
  <c r="AV92" i="3" s="1"/>
  <c r="BD91" i="3"/>
  <c r="BO90" i="3"/>
  <c r="W90" i="3"/>
  <c r="AH89" i="3"/>
  <c r="AS88" i="3"/>
  <c r="AV88" i="3" s="1"/>
  <c r="AS93" i="3"/>
  <c r="AV93" i="3" s="1"/>
  <c r="AT93" i="3"/>
  <c r="AW93" i="3" s="1"/>
  <c r="BO91" i="3"/>
  <c r="BP91" i="3"/>
  <c r="BS91" i="3" s="1"/>
  <c r="BD88" i="3"/>
  <c r="BG88" i="3" s="1"/>
  <c r="BE88" i="3"/>
  <c r="BH88" i="3" s="1"/>
  <c r="BE93" i="3"/>
  <c r="AJ93" i="3"/>
  <c r="BO92" i="3"/>
  <c r="AU92" i="3"/>
  <c r="BF91" i="3"/>
  <c r="AH91" i="3"/>
  <c r="BQ90" i="3"/>
  <c r="Y90" i="3"/>
  <c r="AJ89" i="3"/>
  <c r="AU88" i="3"/>
  <c r="AS89" i="3"/>
  <c r="AV89" i="3" s="1"/>
  <c r="AT89" i="3"/>
  <c r="AW89" i="3" s="1"/>
  <c r="AH88" i="3"/>
  <c r="BC93" i="3"/>
  <c r="BF93" i="3" s="1"/>
  <c r="BN92" i="3"/>
  <c r="BQ92" i="3" s="1"/>
  <c r="V92" i="3"/>
  <c r="Y92" i="3" s="1"/>
  <c r="BG91" i="3"/>
  <c r="AG91" i="3"/>
  <c r="AJ91" i="3" s="1"/>
  <c r="BR90" i="3"/>
  <c r="AR90" i="3"/>
  <c r="AU90" i="3" s="1"/>
  <c r="Z90" i="3"/>
  <c r="BC89" i="3"/>
  <c r="BF89" i="3" s="1"/>
  <c r="BN88" i="3"/>
  <c r="BQ88" i="3" s="1"/>
  <c r="V88" i="3"/>
  <c r="Y88" i="3" s="1"/>
  <c r="BS93" i="3"/>
  <c r="AA93" i="3"/>
  <c r="AL92" i="3"/>
  <c r="AW91" i="3"/>
  <c r="BH90" i="3"/>
  <c r="BS89" i="3"/>
  <c r="AA89" i="3"/>
  <c r="BM88" i="3"/>
  <c r="AL88" i="3"/>
  <c r="U88" i="3"/>
  <c r="AI93" i="3"/>
  <c r="AL93" i="3" s="1"/>
  <c r="AT92" i="3"/>
  <c r="AW92" i="3" s="1"/>
  <c r="BE91" i="3"/>
  <c r="BH91" i="3" s="1"/>
  <c r="BP90" i="3"/>
  <c r="BS90" i="3" s="1"/>
  <c r="X90" i="3"/>
  <c r="AA90" i="3" s="1"/>
  <c r="AI89" i="3"/>
  <c r="AL89" i="3" s="1"/>
  <c r="AT88" i="3"/>
  <c r="AW88" i="3" s="1"/>
  <c r="BH93" i="3"/>
  <c r="AW6" i="3"/>
  <c r="AK6" i="3"/>
  <c r="BP10" i="3"/>
  <c r="BS10" i="3" s="1"/>
  <c r="BO10" i="3"/>
  <c r="BR10" i="3" s="1"/>
  <c r="AJ11" i="3"/>
  <c r="AF11" i="3"/>
  <c r="Y17" i="3"/>
  <c r="BH25" i="3"/>
  <c r="AI34" i="3"/>
  <c r="AH34" i="3"/>
  <c r="AI2" i="3"/>
  <c r="AL2" i="3" s="1"/>
  <c r="AH2" i="3"/>
  <c r="X3" i="3"/>
  <c r="AA3" i="3" s="1"/>
  <c r="W3" i="3"/>
  <c r="Z3" i="3" s="1"/>
  <c r="BP3" i="3"/>
  <c r="BS3" i="3" s="1"/>
  <c r="BO3" i="3"/>
  <c r="BE4" i="3"/>
  <c r="BH4" i="3" s="1"/>
  <c r="BD4" i="3"/>
  <c r="AT5" i="3"/>
  <c r="AW5" i="3" s="1"/>
  <c r="AS5" i="3"/>
  <c r="AV5" i="3" s="1"/>
  <c r="AI8" i="3"/>
  <c r="AJ9" i="3"/>
  <c r="AJ18" i="3"/>
  <c r="AG18" i="3"/>
  <c r="AF18" i="3"/>
  <c r="BD22" i="3"/>
  <c r="AU23" i="3"/>
  <c r="BE38" i="3"/>
  <c r="BH38" i="3" s="1"/>
  <c r="BD38" i="3"/>
  <c r="AK2" i="3"/>
  <c r="BR3" i="3"/>
  <c r="AS6" i="3"/>
  <c r="AT6" i="3"/>
  <c r="AJ2" i="3"/>
  <c r="Y3" i="3"/>
  <c r="BQ3" i="3"/>
  <c r="BF4" i="3"/>
  <c r="AU5" i="3"/>
  <c r="AV6" i="3"/>
  <c r="BP7" i="3"/>
  <c r="BO7" i="3"/>
  <c r="V15" i="3"/>
  <c r="U15" i="3"/>
  <c r="AA16" i="3"/>
  <c r="BR16" i="3"/>
  <c r="X18" i="3"/>
  <c r="W18" i="3"/>
  <c r="BD19" i="3"/>
  <c r="BG19" i="3" s="1"/>
  <c r="AS25" i="3"/>
  <c r="AV25" i="3" s="1"/>
  <c r="W28" i="3"/>
  <c r="X28" i="3"/>
  <c r="X32" i="3"/>
  <c r="BR2" i="3"/>
  <c r="X6" i="3"/>
  <c r="AA6" i="3" s="1"/>
  <c r="W6" i="3"/>
  <c r="Z6" i="3" s="1"/>
  <c r="AS7" i="3"/>
  <c r="AT7" i="3"/>
  <c r="AW7" i="3" s="1"/>
  <c r="AT8" i="3"/>
  <c r="AS8" i="3"/>
  <c r="AV8" i="3" s="1"/>
  <c r="BP8" i="3"/>
  <c r="BO8" i="3"/>
  <c r="BR8" i="3" s="1"/>
  <c r="AL9" i="3"/>
  <c r="BG9" i="3"/>
  <c r="BD9" i="3"/>
  <c r="BF10" i="3"/>
  <c r="BP16" i="3"/>
  <c r="BS16" i="3" s="1"/>
  <c r="BO16" i="3"/>
  <c r="AJ17" i="3"/>
  <c r="AI23" i="3"/>
  <c r="AH23" i="3"/>
  <c r="AK23" i="3" s="1"/>
  <c r="Z26" i="3"/>
  <c r="Y26" i="3"/>
  <c r="AT41" i="3"/>
  <c r="AS41" i="3"/>
  <c r="AV41" i="3" s="1"/>
  <c r="BG4" i="3"/>
  <c r="BF19" i="3"/>
  <c r="AH27" i="3"/>
  <c r="AI27" i="3"/>
  <c r="AL27" i="3" s="1"/>
  <c r="Y32" i="3"/>
  <c r="AA32" i="3"/>
  <c r="Z32" i="3"/>
  <c r="AI38" i="3"/>
  <c r="AH38" i="3"/>
  <c r="BD45" i="3"/>
  <c r="BE45" i="3"/>
  <c r="X2" i="3"/>
  <c r="AA2" i="3" s="1"/>
  <c r="W2" i="3"/>
  <c r="Z2" i="3" s="1"/>
  <c r="AV2" i="3"/>
  <c r="AW2" i="3"/>
  <c r="BG2" i="3"/>
  <c r="BP2" i="3"/>
  <c r="BS2" i="3" s="1"/>
  <c r="BO2" i="3"/>
  <c r="AL3" i="3"/>
  <c r="AK3" i="3"/>
  <c r="AV3" i="3"/>
  <c r="BE3" i="3"/>
  <c r="BH3" i="3" s="1"/>
  <c r="BD3" i="3"/>
  <c r="BG3" i="3" s="1"/>
  <c r="Z4" i="3"/>
  <c r="AA4" i="3"/>
  <c r="AK4" i="3"/>
  <c r="AT4" i="3"/>
  <c r="AW4" i="3" s="1"/>
  <c r="AS4" i="3"/>
  <c r="AV4" i="3" s="1"/>
  <c r="BR4" i="3"/>
  <c r="BS4" i="3"/>
  <c r="Z5" i="3"/>
  <c r="AI5" i="3"/>
  <c r="AL5" i="3" s="1"/>
  <c r="AH5" i="3"/>
  <c r="AK5" i="3" s="1"/>
  <c r="BG5" i="3"/>
  <c r="BH5" i="3"/>
  <c r="BD5" i="3"/>
  <c r="BH6" i="3"/>
  <c r="BF6" i="3"/>
  <c r="BE6" i="3"/>
  <c r="BQ6" i="3"/>
  <c r="AV7" i="3"/>
  <c r="X8" i="3"/>
  <c r="AA8" i="3" s="1"/>
  <c r="W8" i="3"/>
  <c r="Z8" i="3" s="1"/>
  <c r="BS8" i="3"/>
  <c r="BH11" i="3"/>
  <c r="BE11" i="3"/>
  <c r="BG11" i="3"/>
  <c r="BF11" i="3"/>
  <c r="BP14" i="3"/>
  <c r="BO14" i="3"/>
  <c r="BF15" i="3"/>
  <c r="Y16" i="3"/>
  <c r="AI19" i="3"/>
  <c r="AH19" i="3"/>
  <c r="X24" i="3"/>
  <c r="AA24" i="3" s="1"/>
  <c r="W24" i="3"/>
  <c r="BM26" i="3"/>
  <c r="BO32" i="3"/>
  <c r="BP32" i="3"/>
  <c r="AT37" i="3"/>
  <c r="AS37" i="3"/>
  <c r="AT40" i="3"/>
  <c r="AW40" i="3" s="1"/>
  <c r="AS40" i="3"/>
  <c r="AV86" i="3"/>
  <c r="BC7" i="3"/>
  <c r="AG11" i="3"/>
  <c r="BE13" i="3"/>
  <c r="BH13" i="3" s="1"/>
  <c r="BD13" i="3"/>
  <c r="BG13" i="3" s="1"/>
  <c r="Z14" i="3"/>
  <c r="Y14" i="3"/>
  <c r="AH31" i="3"/>
  <c r="AK31" i="3" s="1"/>
  <c r="AI31" i="3"/>
  <c r="AG48" i="3"/>
  <c r="AT20" i="3"/>
  <c r="AW20" i="3" s="1"/>
  <c r="AS20" i="3"/>
  <c r="AV20" i="3" s="1"/>
  <c r="AI6" i="3"/>
  <c r="AL6" i="3" s="1"/>
  <c r="AH6" i="3"/>
  <c r="W9" i="3"/>
  <c r="Z9" i="3" s="1"/>
  <c r="X9" i="3"/>
  <c r="Y10" i="3"/>
  <c r="X10" i="3"/>
  <c r="AA10" i="3" s="1"/>
  <c r="AV12" i="3"/>
  <c r="AU12" i="3"/>
  <c r="BQ12" i="3"/>
  <c r="BE20" i="3"/>
  <c r="BE25" i="3"/>
  <c r="BD25" i="3"/>
  <c r="AI30" i="3"/>
  <c r="AL30" i="3" s="1"/>
  <c r="AS32" i="3"/>
  <c r="AI53" i="3"/>
  <c r="AH53" i="3"/>
  <c r="AK53" i="3" s="1"/>
  <c r="AJ7" i="3"/>
  <c r="BQ11" i="3"/>
  <c r="X12" i="3"/>
  <c r="AA12" i="3" s="1"/>
  <c r="W12" i="3"/>
  <c r="Z12" i="3" s="1"/>
  <c r="X14" i="3"/>
  <c r="AA14" i="3" s="1"/>
  <c r="AJ14" i="3"/>
  <c r="AG14" i="3"/>
  <c r="AJ15" i="3"/>
  <c r="AI17" i="3"/>
  <c r="AL17" i="3" s="1"/>
  <c r="AU17" i="3"/>
  <c r="AR17" i="3"/>
  <c r="AU18" i="3"/>
  <c r="Y20" i="3"/>
  <c r="BP20" i="3"/>
  <c r="BS20" i="3" s="1"/>
  <c r="BO20" i="3"/>
  <c r="AL21" i="3"/>
  <c r="BG21" i="3"/>
  <c r="AR23" i="3"/>
  <c r="BN26" i="3"/>
  <c r="AJ28" i="3"/>
  <c r="AT29" i="3"/>
  <c r="AW29" i="3" s="1"/>
  <c r="U30" i="3"/>
  <c r="AR33" i="3"/>
  <c r="Z36" i="3"/>
  <c r="BE40" i="3"/>
  <c r="BD40" i="3"/>
  <c r="BS41" i="3"/>
  <c r="BQ41" i="3"/>
  <c r="AF7" i="3"/>
  <c r="BB7" i="3"/>
  <c r="AG8" i="3"/>
  <c r="AH8" i="3" s="1"/>
  <c r="AK8" i="3" s="1"/>
  <c r="AW8" i="3"/>
  <c r="AA9" i="3"/>
  <c r="BM11" i="3"/>
  <c r="BN13" i="3"/>
  <c r="BQ13" i="3" s="1"/>
  <c r="AF14" i="3"/>
  <c r="AI15" i="3"/>
  <c r="AL15" i="3" s="1"/>
  <c r="AH15" i="3"/>
  <c r="AK15" i="3" s="1"/>
  <c r="V17" i="3"/>
  <c r="W17" i="3" s="1"/>
  <c r="Z17" i="3" s="1"/>
  <c r="AQ17" i="3"/>
  <c r="AT18" i="3"/>
  <c r="AW18" i="3" s="1"/>
  <c r="AS18" i="3"/>
  <c r="AV18" i="3" s="1"/>
  <c r="AJ19" i="3"/>
  <c r="X20" i="3"/>
  <c r="AA20" i="3" s="1"/>
  <c r="W20" i="3"/>
  <c r="Z20" i="3" s="1"/>
  <c r="BR20" i="3"/>
  <c r="AI21" i="3"/>
  <c r="BH21" i="3"/>
  <c r="BC22" i="3"/>
  <c r="BE22" i="3" s="1"/>
  <c r="BH22" i="3" s="1"/>
  <c r="AQ23" i="3"/>
  <c r="BF25" i="3"/>
  <c r="AS26" i="3"/>
  <c r="AV26" i="3" s="1"/>
  <c r="AT26" i="3"/>
  <c r="AW26" i="3" s="1"/>
  <c r="BG28" i="3"/>
  <c r="AU29" i="3"/>
  <c r="BC31" i="3"/>
  <c r="AV32" i="3"/>
  <c r="Y33" i="3"/>
  <c r="AQ33" i="3"/>
  <c r="X36" i="3"/>
  <c r="AA36" i="3" s="1"/>
  <c r="W36" i="3"/>
  <c r="BF36" i="3"/>
  <c r="BC36" i="3"/>
  <c r="BE36" i="3" s="1"/>
  <c r="BH36" i="3" s="1"/>
  <c r="BG38" i="3"/>
  <c r="X39" i="3"/>
  <c r="AA39" i="3" s="1"/>
  <c r="W39" i="3"/>
  <c r="BH40" i="3"/>
  <c r="AG45" i="3"/>
  <c r="AU54" i="3"/>
  <c r="AR54" i="3"/>
  <c r="AQ54" i="3"/>
  <c r="BD10" i="3"/>
  <c r="BG10" i="3" s="1"/>
  <c r="BP12" i="3"/>
  <c r="BS12" i="3" s="1"/>
  <c r="BO12" i="3"/>
  <c r="BR12" i="3" s="1"/>
  <c r="AK13" i="3"/>
  <c r="X16" i="3"/>
  <c r="W16" i="3"/>
  <c r="Z16" i="3" s="1"/>
  <c r="AH17" i="3"/>
  <c r="AK17" i="3" s="1"/>
  <c r="AK19" i="3"/>
  <c r="BG22" i="3"/>
  <c r="AW25" i="3"/>
  <c r="BB31" i="3"/>
  <c r="AL32" i="3"/>
  <c r="BP39" i="3"/>
  <c r="BS39" i="3" s="1"/>
  <c r="BO39" i="3"/>
  <c r="BG45" i="3"/>
  <c r="BF45" i="3"/>
  <c r="BG49" i="3"/>
  <c r="BF49" i="3"/>
  <c r="AQ52" i="3"/>
  <c r="AR52" i="3"/>
  <c r="AJ59" i="3"/>
  <c r="AG59" i="3"/>
  <c r="AF59" i="3"/>
  <c r="AS67" i="3"/>
  <c r="AT67" i="3"/>
  <c r="AW67" i="3" s="1"/>
  <c r="AU6" i="3"/>
  <c r="BQ8" i="3"/>
  <c r="U11" i="3"/>
  <c r="AG12" i="3"/>
  <c r="AT12" i="3"/>
  <c r="AW12" i="3" s="1"/>
  <c r="BC12" i="3"/>
  <c r="BF13" i="3"/>
  <c r="BD14" i="3"/>
  <c r="BS14" i="3"/>
  <c r="BE15" i="3"/>
  <c r="BH15" i="3" s="1"/>
  <c r="BN15" i="3"/>
  <c r="BQ16" i="3"/>
  <c r="BO17" i="3"/>
  <c r="AA18" i="3"/>
  <c r="BP18" i="3"/>
  <c r="AL19" i="3"/>
  <c r="AG20" i="3"/>
  <c r="X21" i="3"/>
  <c r="AA21" i="3" s="1"/>
  <c r="W21" i="3"/>
  <c r="AJ21" i="3"/>
  <c r="BF22" i="3"/>
  <c r="AJ23" i="3"/>
  <c r="AW24" i="3"/>
  <c r="BR24" i="3"/>
  <c r="AI25" i="3"/>
  <c r="AL25" i="3" s="1"/>
  <c r="BN29" i="3"/>
  <c r="BF31" i="3"/>
  <c r="BR32" i="3"/>
  <c r="AG33" i="3"/>
  <c r="BQ36" i="3"/>
  <c r="AL38" i="3"/>
  <c r="BR39" i="3"/>
  <c r="AI41" i="3"/>
  <c r="AL41" i="3" s="1"/>
  <c r="AH41" i="3"/>
  <c r="AI42" i="3"/>
  <c r="AH42" i="3"/>
  <c r="AK42" i="3" s="1"/>
  <c r="AJ47" i="3"/>
  <c r="BN51" i="3"/>
  <c r="BQ51" i="3" s="1"/>
  <c r="Y52" i="3"/>
  <c r="AI66" i="3"/>
  <c r="AL66" i="3" s="1"/>
  <c r="AH66" i="3"/>
  <c r="AK66" i="3" s="1"/>
  <c r="AI72" i="3"/>
  <c r="AL72" i="3" s="1"/>
  <c r="AH72" i="3"/>
  <c r="BQ72" i="3"/>
  <c r="AI74" i="3"/>
  <c r="AH74" i="3"/>
  <c r="BM6" i="3"/>
  <c r="AU7" i="3"/>
  <c r="BB8" i="3"/>
  <c r="AW9" i="3"/>
  <c r="AV9" i="3"/>
  <c r="BF9" i="3"/>
  <c r="AU10" i="3"/>
  <c r="BE10" i="3"/>
  <c r="BH10" i="3" s="1"/>
  <c r="AF12" i="3"/>
  <c r="BB12" i="3"/>
  <c r="BG14" i="3"/>
  <c r="AR15" i="3"/>
  <c r="BM15" i="3"/>
  <c r="BR17" i="3"/>
  <c r="BC18" i="3"/>
  <c r="AR19" i="3"/>
  <c r="AF20" i="3"/>
  <c r="AU20" i="3"/>
  <c r="Z21" i="3"/>
  <c r="BQ21" i="3"/>
  <c r="AU22" i="3"/>
  <c r="BH23" i="3"/>
  <c r="BS23" i="3"/>
  <c r="Z24" i="3"/>
  <c r="AT24" i="3"/>
  <c r="BN25" i="3"/>
  <c r="BF26" i="3"/>
  <c r="W27" i="3"/>
  <c r="AK27" i="3"/>
  <c r="BM27" i="3"/>
  <c r="AA28" i="3"/>
  <c r="AQ28" i="3"/>
  <c r="BO28" i="3"/>
  <c r="BR28" i="3" s="1"/>
  <c r="V31" i="3"/>
  <c r="X31" i="3" s="1"/>
  <c r="AA31" i="3" s="1"/>
  <c r="BF33" i="3"/>
  <c r="AI36" i="3"/>
  <c r="AL36" i="3" s="1"/>
  <c r="AH36" i="3"/>
  <c r="AK36" i="3" s="1"/>
  <c r="BM36" i="3"/>
  <c r="AW37" i="3"/>
  <c r="BH39" i="3"/>
  <c r="AI40" i="3"/>
  <c r="AH40" i="3"/>
  <c r="AT46" i="3"/>
  <c r="AU46" i="3"/>
  <c r="BQ48" i="3"/>
  <c r="BR48" i="3"/>
  <c r="BP48" i="3"/>
  <c r="Y8" i="3"/>
  <c r="W14" i="3"/>
  <c r="BS18" i="3"/>
  <c r="BE19" i="3"/>
  <c r="BH19" i="3" s="1"/>
  <c r="BP21" i="3"/>
  <c r="BS21" i="3" s="1"/>
  <c r="BO21" i="3"/>
  <c r="BR21" i="3" s="1"/>
  <c r="BP24" i="3"/>
  <c r="BS24" i="3" s="1"/>
  <c r="BO24" i="3"/>
  <c r="X26" i="3"/>
  <c r="AA26" i="3" s="1"/>
  <c r="Z28" i="3"/>
  <c r="AH30" i="3"/>
  <c r="AK30" i="3" s="1"/>
  <c r="AL31" i="3"/>
  <c r="AW41" i="3"/>
  <c r="U46" i="3"/>
  <c r="V46" i="3"/>
  <c r="BD6" i="3"/>
  <c r="BG6" i="3" s="1"/>
  <c r="AJ8" i="3"/>
  <c r="AH9" i="3"/>
  <c r="AK9" i="3" s="1"/>
  <c r="BE9" i="3"/>
  <c r="BH9" i="3" s="1"/>
  <c r="BO9" i="3"/>
  <c r="BR9" i="3" s="1"/>
  <c r="AJ10" i="3"/>
  <c r="AT10" i="3"/>
  <c r="AW10" i="3" s="1"/>
  <c r="AS10" i="3"/>
  <c r="AV10" i="3" s="1"/>
  <c r="AI13" i="3"/>
  <c r="AL13" i="3" s="1"/>
  <c r="AR13" i="3"/>
  <c r="AU14" i="3"/>
  <c r="BE14" i="3"/>
  <c r="BH14" i="3" s="1"/>
  <c r="AS15" i="3"/>
  <c r="AV15" i="3" s="1"/>
  <c r="AT16" i="3"/>
  <c r="AW16" i="3" s="1"/>
  <c r="BC16" i="3"/>
  <c r="BF17" i="3"/>
  <c r="BP17" i="3"/>
  <c r="BS17" i="3" s="1"/>
  <c r="BO18" i="3"/>
  <c r="BR18" i="3" s="1"/>
  <c r="AT19" i="3"/>
  <c r="AS19" i="3"/>
  <c r="Y21" i="3"/>
  <c r="BF21" i="3"/>
  <c r="AT22" i="3"/>
  <c r="AW22" i="3" s="1"/>
  <c r="AS22" i="3"/>
  <c r="V25" i="3"/>
  <c r="AH25" i="3"/>
  <c r="AK25" i="3" s="1"/>
  <c r="BP25" i="3"/>
  <c r="BO25" i="3"/>
  <c r="BR25" i="3" s="1"/>
  <c r="Z27" i="3"/>
  <c r="BG29" i="3"/>
  <c r="V30" i="3"/>
  <c r="W31" i="3"/>
  <c r="AU31" i="3"/>
  <c r="BE32" i="3"/>
  <c r="BS32" i="3"/>
  <c r="AF33" i="3"/>
  <c r="BE33" i="3"/>
  <c r="BH33" i="3" s="1"/>
  <c r="BD33" i="3"/>
  <c r="BG33" i="3" s="1"/>
  <c r="BS35" i="3"/>
  <c r="AA37" i="3"/>
  <c r="AI37" i="3"/>
  <c r="AH37" i="3"/>
  <c r="AA41" i="3"/>
  <c r="Y41" i="3"/>
  <c r="AL42" i="3"/>
  <c r="BQ46" i="3"/>
  <c r="AI52" i="3"/>
  <c r="AH52" i="3"/>
  <c r="W58" i="3"/>
  <c r="Z58" i="3" s="1"/>
  <c r="X58" i="3"/>
  <c r="AA58" i="3" s="1"/>
  <c r="BP64" i="3"/>
  <c r="BS64" i="3" s="1"/>
  <c r="BO64" i="3"/>
  <c r="AI65" i="3"/>
  <c r="AH65" i="3"/>
  <c r="AT66" i="3"/>
  <c r="AW66" i="3" s="1"/>
  <c r="AS66" i="3"/>
  <c r="AV66" i="3" s="1"/>
  <c r="BS7" i="3"/>
  <c r="BR7" i="3"/>
  <c r="Y11" i="3"/>
  <c r="AV16" i="3"/>
  <c r="AA19" i="3"/>
  <c r="AH21" i="3"/>
  <c r="AK21" i="3" s="1"/>
  <c r="BG25" i="3"/>
  <c r="AS29" i="3"/>
  <c r="AV29" i="3" s="1"/>
  <c r="W32" i="3"/>
  <c r="AJ45" i="3"/>
  <c r="AF45" i="3"/>
  <c r="AA7" i="3"/>
  <c r="BP9" i="3"/>
  <c r="BS9" i="3" s="1"/>
  <c r="AF10" i="3"/>
  <c r="BQ10" i="3"/>
  <c r="AR11" i="3"/>
  <c r="Y12" i="3"/>
  <c r="AS12" i="3"/>
  <c r="V13" i="3"/>
  <c r="W13" i="3" s="1"/>
  <c r="AQ13" i="3"/>
  <c r="AT14" i="3"/>
  <c r="AW14" i="3" s="1"/>
  <c r="AS14" i="3"/>
  <c r="AV14" i="3" s="1"/>
  <c r="BR14" i="3"/>
  <c r="BD15" i="3"/>
  <c r="BG15" i="3" s="1"/>
  <c r="AG16" i="3"/>
  <c r="BB16" i="3"/>
  <c r="BE17" i="3"/>
  <c r="BH17" i="3" s="1"/>
  <c r="BD17" i="3"/>
  <c r="BG17" i="3" s="1"/>
  <c r="Z18" i="3"/>
  <c r="BQ18" i="3"/>
  <c r="AV19" i="3"/>
  <c r="AJ20" i="3"/>
  <c r="BQ20" i="3"/>
  <c r="BE21" i="3"/>
  <c r="BD21" i="3"/>
  <c r="AA22" i="3"/>
  <c r="AV22" i="3"/>
  <c r="BP22" i="3"/>
  <c r="BS22" i="3" s="1"/>
  <c r="AL23" i="3"/>
  <c r="AG24" i="3"/>
  <c r="AS24" i="3"/>
  <c r="AV24" i="3" s="1"/>
  <c r="U25" i="3"/>
  <c r="AJ25" i="3"/>
  <c r="BN27" i="3"/>
  <c r="BQ27" i="3" s="1"/>
  <c r="BP28" i="3"/>
  <c r="BS28" i="3" s="1"/>
  <c r="BD29" i="3"/>
  <c r="BE29" i="3"/>
  <c r="BH29" i="3" s="1"/>
  <c r="BR31" i="3"/>
  <c r="BF32" i="3"/>
  <c r="BH32" i="3"/>
  <c r="BG32" i="3"/>
  <c r="AJ33" i="3"/>
  <c r="BS33" i="3"/>
  <c r="X34" i="3"/>
  <c r="W34" i="3"/>
  <c r="Z34" i="3" s="1"/>
  <c r="AQ34" i="3"/>
  <c r="W35" i="3"/>
  <c r="AT35" i="3"/>
  <c r="AW35" i="3" s="1"/>
  <c r="AV35" i="3"/>
  <c r="BO35" i="3"/>
  <c r="BB37" i="3"/>
  <c r="AT38" i="3"/>
  <c r="AS38" i="3"/>
  <c r="AV39" i="3"/>
  <c r="AU39" i="3"/>
  <c r="X41" i="3"/>
  <c r="W41" i="3"/>
  <c r="Z41" i="3" s="1"/>
  <c r="BO47" i="3"/>
  <c r="BD65" i="3"/>
  <c r="BG65" i="3" s="1"/>
  <c r="BE65" i="3"/>
  <c r="BH65" i="3" s="1"/>
  <c r="V19" i="3"/>
  <c r="X19" i="3" s="1"/>
  <c r="BN19" i="3"/>
  <c r="BC20" i="3"/>
  <c r="BH20" i="3" s="1"/>
  <c r="AR21" i="3"/>
  <c r="AG22" i="3"/>
  <c r="AI22" i="3" s="1"/>
  <c r="V23" i="3"/>
  <c r="BN23" i="3"/>
  <c r="BP23" i="3" s="1"/>
  <c r="BC24" i="3"/>
  <c r="AR25" i="3"/>
  <c r="AT25" i="3" s="1"/>
  <c r="AG26" i="3"/>
  <c r="BB26" i="3"/>
  <c r="AT27" i="3"/>
  <c r="AW27" i="3" s="1"/>
  <c r="BC27" i="3"/>
  <c r="AF28" i="3"/>
  <c r="X29" i="3"/>
  <c r="AA29" i="3" s="1"/>
  <c r="AG29" i="3"/>
  <c r="AI29" i="3" s="1"/>
  <c r="BM29" i="3"/>
  <c r="BE30" i="3"/>
  <c r="BH30" i="3" s="1"/>
  <c r="BN30" i="3"/>
  <c r="AQ31" i="3"/>
  <c r="AI32" i="3"/>
  <c r="AR32" i="3"/>
  <c r="AT32" i="3" s="1"/>
  <c r="AW32" i="3" s="1"/>
  <c r="U33" i="3"/>
  <c r="AA34" i="3"/>
  <c r="AK34" i="3"/>
  <c r="AJ34" i="3"/>
  <c r="AL37" i="3"/>
  <c r="AV37" i="3"/>
  <c r="AT39" i="3"/>
  <c r="AW39" i="3" s="1"/>
  <c r="AL40" i="3"/>
  <c r="BG40" i="3"/>
  <c r="AQ42" i="3"/>
  <c r="AU47" i="3"/>
  <c r="AR47" i="3"/>
  <c r="AT48" i="3"/>
  <c r="AS48" i="3"/>
  <c r="AV48" i="3" s="1"/>
  <c r="AQ49" i="3"/>
  <c r="BQ49" i="3"/>
  <c r="AV50" i="3"/>
  <c r="X51" i="3"/>
  <c r="AA51" i="3" s="1"/>
  <c r="AJ57" i="3"/>
  <c r="AH57" i="3"/>
  <c r="AK57" i="3" s="1"/>
  <c r="AI57" i="3"/>
  <c r="AL57" i="3" s="1"/>
  <c r="Y19" i="3"/>
  <c r="BF20" i="3"/>
  <c r="AJ22" i="3"/>
  <c r="Y23" i="3"/>
  <c r="BQ23" i="3"/>
  <c r="AU25" i="3"/>
  <c r="Y27" i="3"/>
  <c r="BF27" i="3"/>
  <c r="BF28" i="3"/>
  <c r="AJ30" i="3"/>
  <c r="BQ30" i="3"/>
  <c r="BQ31" i="3"/>
  <c r="AU32" i="3"/>
  <c r="BQ33" i="3"/>
  <c r="Y37" i="3"/>
  <c r="AV38" i="3"/>
  <c r="AI39" i="3"/>
  <c r="AL39" i="3" s="1"/>
  <c r="AH39" i="3"/>
  <c r="AK39" i="3" s="1"/>
  <c r="AK41" i="3"/>
  <c r="BP41" i="3"/>
  <c r="BE42" i="3"/>
  <c r="BH42" i="3" s="1"/>
  <c r="BD42" i="3"/>
  <c r="BG42" i="3" s="1"/>
  <c r="X43" i="3"/>
  <c r="W43" i="3"/>
  <c r="Z43" i="3" s="1"/>
  <c r="AT43" i="3"/>
  <c r="AS43" i="3"/>
  <c r="AV43" i="3" s="1"/>
  <c r="BP43" i="3"/>
  <c r="BO43" i="3"/>
  <c r="BR43" i="3" s="1"/>
  <c r="AI44" i="3"/>
  <c r="AH44" i="3"/>
  <c r="AK44" i="3" s="1"/>
  <c r="BE44" i="3"/>
  <c r="BH44" i="3" s="1"/>
  <c r="BD44" i="3"/>
  <c r="BG44" i="3" s="1"/>
  <c r="BF47" i="3"/>
  <c r="BQ64" i="3"/>
  <c r="BR64" i="3"/>
  <c r="AU26" i="3"/>
  <c r="Y28" i="3"/>
  <c r="BF29" i="3"/>
  <c r="AJ31" i="3"/>
  <c r="BQ32" i="3"/>
  <c r="BR33" i="3"/>
  <c r="AL34" i="3"/>
  <c r="BH35" i="3"/>
  <c r="BR35" i="3"/>
  <c r="BQ35" i="3"/>
  <c r="Z37" i="3"/>
  <c r="BP37" i="3"/>
  <c r="BS37" i="3" s="1"/>
  <c r="AA38" i="3"/>
  <c r="AK38" i="3"/>
  <c r="AU38" i="3"/>
  <c r="X40" i="3"/>
  <c r="AA40" i="3" s="1"/>
  <c r="W40" i="3"/>
  <c r="AJ40" i="3"/>
  <c r="BN40" i="3"/>
  <c r="BQ40" i="3" s="1"/>
  <c r="Z42" i="3"/>
  <c r="AA43" i="3"/>
  <c r="AW43" i="3"/>
  <c r="BS43" i="3"/>
  <c r="AL44" i="3"/>
  <c r="AU45" i="3"/>
  <c r="BP45" i="3"/>
  <c r="BB47" i="3"/>
  <c r="AA48" i="3"/>
  <c r="BG48" i="3"/>
  <c r="BC51" i="3"/>
  <c r="BF63" i="3"/>
  <c r="BC63" i="3"/>
  <c r="BE67" i="3"/>
  <c r="BH67" i="3" s="1"/>
  <c r="BD67" i="3"/>
  <c r="AR34" i="3"/>
  <c r="BC37" i="3"/>
  <c r="AW38" i="3"/>
  <c r="AJ39" i="3"/>
  <c r="Z40" i="3"/>
  <c r="AK40" i="3"/>
  <c r="BM40" i="3"/>
  <c r="BC41" i="3"/>
  <c r="BO41" i="3"/>
  <c r="BR41" i="3" s="1"/>
  <c r="BD49" i="3"/>
  <c r="BE49" i="3"/>
  <c r="BH49" i="3" s="1"/>
  <c r="X50" i="3"/>
  <c r="W50" i="3"/>
  <c r="Y53" i="3"/>
  <c r="X57" i="3"/>
  <c r="AA57" i="3" s="1"/>
  <c r="W57" i="3"/>
  <c r="BD59" i="3"/>
  <c r="BE59" i="3"/>
  <c r="BH59" i="3" s="1"/>
  <c r="AW61" i="3"/>
  <c r="W64" i="3"/>
  <c r="BS34" i="3"/>
  <c r="Z35" i="3"/>
  <c r="Y35" i="3"/>
  <c r="AI35" i="3"/>
  <c r="AL35" i="3" s="1"/>
  <c r="AH35" i="3"/>
  <c r="AK35" i="3" s="1"/>
  <c r="BS38" i="3"/>
  <c r="Z39" i="3"/>
  <c r="BB41" i="3"/>
  <c r="BR44" i="3"/>
  <c r="X47" i="3"/>
  <c r="AA47" i="3" s="1"/>
  <c r="W47" i="3"/>
  <c r="Y48" i="3"/>
  <c r="BB51" i="3"/>
  <c r="W52" i="3"/>
  <c r="Z52" i="3" s="1"/>
  <c r="X52" i="3"/>
  <c r="X53" i="3"/>
  <c r="W53" i="3"/>
  <c r="Z53" i="3" s="1"/>
  <c r="AT57" i="3"/>
  <c r="AS57" i="3"/>
  <c r="AJ69" i="3"/>
  <c r="AQ45" i="3"/>
  <c r="BH45" i="3"/>
  <c r="BR45" i="3"/>
  <c r="BQ45" i="3"/>
  <c r="W48" i="3"/>
  <c r="Z48" i="3" s="1"/>
  <c r="AR49" i="3"/>
  <c r="AU49" i="3" s="1"/>
  <c r="BM49" i="3"/>
  <c r="AA50" i="3"/>
  <c r="BM51" i="3"/>
  <c r="AA52" i="3"/>
  <c r="AK52" i="3"/>
  <c r="AJ52" i="3"/>
  <c r="BE54" i="3"/>
  <c r="BH54" i="3" s="1"/>
  <c r="BD54" i="3"/>
  <c r="BG54" i="3" s="1"/>
  <c r="AG55" i="3"/>
  <c r="BP55" i="3"/>
  <c r="BO55" i="3"/>
  <c r="AI56" i="3"/>
  <c r="AL56" i="3" s="1"/>
  <c r="AH56" i="3"/>
  <c r="AK56" i="3" s="1"/>
  <c r="BE58" i="3"/>
  <c r="BH58" i="3" s="1"/>
  <c r="BD58" i="3"/>
  <c r="AI60" i="3"/>
  <c r="AL60" i="3" s="1"/>
  <c r="AH60" i="3"/>
  <c r="BQ61" i="3"/>
  <c r="BP61" i="3"/>
  <c r="BS61" i="3" s="1"/>
  <c r="BF66" i="3"/>
  <c r="BE66" i="3"/>
  <c r="BH66" i="3" s="1"/>
  <c r="X68" i="3"/>
  <c r="W68" i="3"/>
  <c r="AJ70" i="3"/>
  <c r="BF42" i="3"/>
  <c r="Y43" i="3"/>
  <c r="AU43" i="3"/>
  <c r="BQ43" i="3"/>
  <c r="AJ44" i="3"/>
  <c r="BF44" i="3"/>
  <c r="Y47" i="3"/>
  <c r="AH47" i="3"/>
  <c r="AK47" i="3" s="1"/>
  <c r="BR47" i="3"/>
  <c r="Y50" i="3"/>
  <c r="AU51" i="3"/>
  <c r="AA53" i="3"/>
  <c r="AW55" i="3"/>
  <c r="BF55" i="3"/>
  <c r="BP57" i="3"/>
  <c r="BO57" i="3"/>
  <c r="BR57" i="3" s="1"/>
  <c r="AU58" i="3"/>
  <c r="AR58" i="3"/>
  <c r="AQ58" i="3"/>
  <c r="BO58" i="3"/>
  <c r="BP58" i="3"/>
  <c r="BS58" i="3" s="1"/>
  <c r="V60" i="3"/>
  <c r="U60" i="3"/>
  <c r="AS60" i="3"/>
  <c r="AV60" i="3" s="1"/>
  <c r="AT60" i="3"/>
  <c r="AW60" i="3" s="1"/>
  <c r="AR63" i="3"/>
  <c r="AQ63" i="3"/>
  <c r="BM63" i="3"/>
  <c r="W73" i="3"/>
  <c r="Z73" i="3"/>
  <c r="BR34" i="3"/>
  <c r="BG35" i="3"/>
  <c r="AV36" i="3"/>
  <c r="AK37" i="3"/>
  <c r="Z38" i="3"/>
  <c r="BR38" i="3"/>
  <c r="BG39" i="3"/>
  <c r="AV40" i="3"/>
  <c r="BM42" i="3"/>
  <c r="AF43" i="3"/>
  <c r="BB43" i="3"/>
  <c r="U44" i="3"/>
  <c r="AQ44" i="3"/>
  <c r="BO44" i="3"/>
  <c r="V45" i="3"/>
  <c r="Y45" i="3" s="1"/>
  <c r="BS45" i="3"/>
  <c r="BS48" i="3"/>
  <c r="Y49" i="3"/>
  <c r="AF49" i="3"/>
  <c r="Z50" i="3"/>
  <c r="Y51" i="3"/>
  <c r="AH51" i="3"/>
  <c r="AK51" i="3" s="1"/>
  <c r="AR51" i="3"/>
  <c r="AL52" i="3"/>
  <c r="BG53" i="3"/>
  <c r="BF53" i="3"/>
  <c r="BC53" i="3"/>
  <c r="BE53" i="3" s="1"/>
  <c r="BH53" i="3" s="1"/>
  <c r="Z54" i="3"/>
  <c r="Y54" i="3"/>
  <c r="W55" i="3"/>
  <c r="Z55" i="3" s="1"/>
  <c r="AT55" i="3"/>
  <c r="AS55" i="3"/>
  <c r="AV55" i="3" s="1"/>
  <c r="BH55" i="3"/>
  <c r="BE56" i="3"/>
  <c r="BH56" i="3" s="1"/>
  <c r="BD56" i="3"/>
  <c r="Z57" i="3"/>
  <c r="BQ57" i="3"/>
  <c r="AT59" i="3"/>
  <c r="AW59" i="3" s="1"/>
  <c r="AS59" i="3"/>
  <c r="AV59" i="3" s="1"/>
  <c r="BB64" i="3"/>
  <c r="AU65" i="3"/>
  <c r="AQ65" i="3"/>
  <c r="BM67" i="3"/>
  <c r="AH68" i="3"/>
  <c r="AI68" i="3"/>
  <c r="AL68" i="3" s="1"/>
  <c r="BB68" i="3"/>
  <c r="AT70" i="3"/>
  <c r="AW70" i="3" s="1"/>
  <c r="AS70" i="3"/>
  <c r="AV70" i="3" s="1"/>
  <c r="AH71" i="3"/>
  <c r="AI71" i="3"/>
  <c r="AJ75" i="3"/>
  <c r="AF75" i="3"/>
  <c r="AU37" i="3"/>
  <c r="AJ38" i="3"/>
  <c r="Y39" i="3"/>
  <c r="BQ39" i="3"/>
  <c r="BF40" i="3"/>
  <c r="AU41" i="3"/>
  <c r="AJ42" i="3"/>
  <c r="AF46" i="3"/>
  <c r="AW46" i="3"/>
  <c r="BG46" i="3"/>
  <c r="BF46" i="3"/>
  <c r="BM46" i="3"/>
  <c r="AI47" i="3"/>
  <c r="AL47" i="3" s="1"/>
  <c r="BF48" i="3"/>
  <c r="BO48" i="3"/>
  <c r="V49" i="3"/>
  <c r="W49" i="3" s="1"/>
  <c r="Z49" i="3" s="1"/>
  <c r="AG50" i="3"/>
  <c r="AJ50" i="3" s="1"/>
  <c r="BB50" i="3"/>
  <c r="BS50" i="3"/>
  <c r="W51" i="3"/>
  <c r="Z51" i="3" s="1"/>
  <c r="BB52" i="3"/>
  <c r="AW53" i="3"/>
  <c r="BD53" i="3"/>
  <c r="AI54" i="3"/>
  <c r="AH54" i="3"/>
  <c r="AK54" i="3" s="1"/>
  <c r="BF54" i="3"/>
  <c r="BP54" i="3"/>
  <c r="BS54" i="3" s="1"/>
  <c r="Y55" i="3"/>
  <c r="Y56" i="3"/>
  <c r="V56" i="3"/>
  <c r="U56" i="3"/>
  <c r="BB57" i="3"/>
  <c r="BS57" i="3"/>
  <c r="AG64" i="3"/>
  <c r="AJ64" i="3" s="1"/>
  <c r="AI67" i="3"/>
  <c r="AL67" i="3" s="1"/>
  <c r="AH67" i="3"/>
  <c r="AK67" i="3" s="1"/>
  <c r="BP44" i="3"/>
  <c r="BS44" i="3" s="1"/>
  <c r="AJ46" i="3"/>
  <c r="AS46" i="3"/>
  <c r="AV46" i="3" s="1"/>
  <c r="Z47" i="3"/>
  <c r="BN47" i="3"/>
  <c r="BP47" i="3" s="1"/>
  <c r="AF48" i="3"/>
  <c r="AW48" i="3"/>
  <c r="AJ49" i="3"/>
  <c r="AF50" i="3"/>
  <c r="AW50" i="3"/>
  <c r="BF50" i="3"/>
  <c r="BP50" i="3"/>
  <c r="BO50" i="3"/>
  <c r="BR50" i="3" s="1"/>
  <c r="AI51" i="3"/>
  <c r="AL51" i="3" s="1"/>
  <c r="BF52" i="3"/>
  <c r="BP52" i="3"/>
  <c r="BS52" i="3" s="1"/>
  <c r="BO52" i="3"/>
  <c r="AL53" i="3"/>
  <c r="AL54" i="3"/>
  <c r="BC57" i="3"/>
  <c r="AK71" i="3"/>
  <c r="BN53" i="3"/>
  <c r="BP53" i="3" s="1"/>
  <c r="BS53" i="3" s="1"/>
  <c r="X55" i="3"/>
  <c r="AA55" i="3" s="1"/>
  <c r="AV57" i="3"/>
  <c r="BG58" i="3"/>
  <c r="AK60" i="3"/>
  <c r="AT61" i="3"/>
  <c r="AS61" i="3"/>
  <c r="AV61" i="3" s="1"/>
  <c r="BD61" i="3"/>
  <c r="Y68" i="3"/>
  <c r="AA68" i="3"/>
  <c r="Z68" i="3"/>
  <c r="Z69" i="3"/>
  <c r="BP70" i="3"/>
  <c r="BS70" i="3" s="1"/>
  <c r="BO70" i="3"/>
  <c r="AK74" i="3"/>
  <c r="W85" i="3"/>
  <c r="X85" i="3"/>
  <c r="BR55" i="3"/>
  <c r="AW57" i="3"/>
  <c r="AK58" i="3"/>
  <c r="BR58" i="3"/>
  <c r="BG59" i="3"/>
  <c r="BG60" i="3"/>
  <c r="AG61" i="3"/>
  <c r="BD62" i="3"/>
  <c r="BG62" i="3" s="1"/>
  <c r="BE62" i="3"/>
  <c r="BH62" i="3" s="1"/>
  <c r="AR64" i="3"/>
  <c r="BP65" i="3"/>
  <c r="BS65" i="3" s="1"/>
  <c r="AT68" i="3"/>
  <c r="AS68" i="3"/>
  <c r="AV68" i="3" s="1"/>
  <c r="BD70" i="3"/>
  <c r="BE70" i="3"/>
  <c r="BH70" i="3" s="1"/>
  <c r="BD55" i="3"/>
  <c r="BG55" i="3" s="1"/>
  <c r="BS55" i="3"/>
  <c r="AV56" i="3"/>
  <c r="BN56" i="3"/>
  <c r="AU57" i="3"/>
  <c r="AL58" i="3"/>
  <c r="AA59" i="3"/>
  <c r="BS59" i="3"/>
  <c r="BH60" i="3"/>
  <c r="BO60" i="3"/>
  <c r="BR60" i="3" s="1"/>
  <c r="AJ61" i="3"/>
  <c r="BF61" i="3"/>
  <c r="BG61" i="3"/>
  <c r="AU62" i="3"/>
  <c r="AW62" i="3"/>
  <c r="BE72" i="3"/>
  <c r="BH72" i="3" s="1"/>
  <c r="BD72" i="3"/>
  <c r="BG72" i="3" s="1"/>
  <c r="BE76" i="3"/>
  <c r="BD76" i="3"/>
  <c r="BG76" i="3" s="1"/>
  <c r="BF80" i="3"/>
  <c r="AS83" i="3"/>
  <c r="AT83" i="3"/>
  <c r="BR52" i="3"/>
  <c r="BQ52" i="3"/>
  <c r="BG56" i="3"/>
  <c r="AH58" i="3"/>
  <c r="W59" i="3"/>
  <c r="Z59" i="3" s="1"/>
  <c r="BO59" i="3"/>
  <c r="BR59" i="3" s="1"/>
  <c r="BD60" i="3"/>
  <c r="Z62" i="3"/>
  <c r="AS62" i="3"/>
  <c r="AV62" i="3" s="1"/>
  <c r="AJ63" i="3"/>
  <c r="AL63" i="3"/>
  <c r="AK63" i="3"/>
  <c r="AF64" i="3"/>
  <c r="BD66" i="3"/>
  <c r="BG66" i="3" s="1"/>
  <c r="BN67" i="3"/>
  <c r="BP68" i="3"/>
  <c r="BS68" i="3" s="1"/>
  <c r="AS69" i="3"/>
  <c r="AV69" i="3" s="1"/>
  <c r="Y71" i="3"/>
  <c r="U71" i="3"/>
  <c r="AW71" i="3"/>
  <c r="AK72" i="3"/>
  <c r="BP73" i="3"/>
  <c r="BS73" i="3" s="1"/>
  <c r="BO73" i="3"/>
  <c r="BR73" i="3" s="1"/>
  <c r="AW79" i="3"/>
  <c r="BQ62" i="3"/>
  <c r="AK65" i="3"/>
  <c r="AK68" i="3"/>
  <c r="AL71" i="3"/>
  <c r="BO72" i="3"/>
  <c r="BR72" i="3" s="1"/>
  <c r="BP72" i="3"/>
  <c r="BH76" i="3"/>
  <c r="BF76" i="3"/>
  <c r="AA77" i="3"/>
  <c r="BG78" i="3"/>
  <c r="AK87" i="3"/>
  <c r="AV53" i="3"/>
  <c r="V61" i="3"/>
  <c r="AG62" i="3"/>
  <c r="V65" i="3"/>
  <c r="W65" i="3" s="1"/>
  <c r="Z65" i="3" s="1"/>
  <c r="AV67" i="3"/>
  <c r="BG67" i="3"/>
  <c r="BG70" i="3"/>
  <c r="BR70" i="3"/>
  <c r="AJ71" i="3"/>
  <c r="AS72" i="3"/>
  <c r="AV72" i="3" s="1"/>
  <c r="AT72" i="3"/>
  <c r="W74" i="3"/>
  <c r="Z74" i="3" s="1"/>
  <c r="X74" i="3"/>
  <c r="BB74" i="3"/>
  <c r="BQ80" i="3"/>
  <c r="AJ87" i="3"/>
  <c r="BQ60" i="3"/>
  <c r="X62" i="3"/>
  <c r="AA62" i="3" s="1"/>
  <c r="V63" i="3"/>
  <c r="Y63" i="3" s="1"/>
  <c r="Z64" i="3"/>
  <c r="BF74" i="3"/>
  <c r="X75" i="3"/>
  <c r="W75" i="3"/>
  <c r="Z75" i="3" s="1"/>
  <c r="U76" i="3"/>
  <c r="BF77" i="3"/>
  <c r="Y80" i="3"/>
  <c r="AI84" i="3"/>
  <c r="AU86" i="3"/>
  <c r="BM62" i="3"/>
  <c r="BN63" i="3"/>
  <c r="AA64" i="3"/>
  <c r="Y65" i="3"/>
  <c r="AL65" i="3"/>
  <c r="BR66" i="3"/>
  <c r="U67" i="3"/>
  <c r="AW68" i="3"/>
  <c r="BR69" i="3"/>
  <c r="Z70" i="3"/>
  <c r="AF70" i="3"/>
  <c r="W72" i="3"/>
  <c r="Z72" i="3" s="1"/>
  <c r="X72" i="3"/>
  <c r="AU72" i="3"/>
  <c r="BD73" i="3"/>
  <c r="BG73" i="3" s="1"/>
  <c r="BE73" i="3"/>
  <c r="Y74" i="3"/>
  <c r="AR74" i="3"/>
  <c r="AS75" i="3"/>
  <c r="AV75" i="3" s="1"/>
  <c r="AQ76" i="3"/>
  <c r="AR76" i="3"/>
  <c r="BQ76" i="3"/>
  <c r="AF77" i="3"/>
  <c r="BM78" i="3"/>
  <c r="BN78" i="3"/>
  <c r="BB79" i="3"/>
  <c r="BC79" i="3"/>
  <c r="AR81" i="3"/>
  <c r="BF85" i="3"/>
  <c r="BO61" i="3"/>
  <c r="BR61" i="3" s="1"/>
  <c r="BB63" i="3"/>
  <c r="BC64" i="3"/>
  <c r="AR65" i="3"/>
  <c r="U66" i="3"/>
  <c r="BC68" i="3"/>
  <c r="AF69" i="3"/>
  <c r="AW69" i="3"/>
  <c r="AS71" i="3"/>
  <c r="AV71" i="3" s="1"/>
  <c r="BB71" i="3"/>
  <c r="X73" i="3"/>
  <c r="AA73" i="3" s="1"/>
  <c r="AW75" i="3"/>
  <c r="BN75" i="3"/>
  <c r="AG77" i="3"/>
  <c r="AJ77" i="3" s="1"/>
  <c r="AG78" i="3"/>
  <c r="AJ78" i="3" s="1"/>
  <c r="V79" i="3"/>
  <c r="Y79" i="3" s="1"/>
  <c r="BC80" i="3"/>
  <c r="BE82" i="3"/>
  <c r="AK83" i="3"/>
  <c r="BQ84" i="3"/>
  <c r="AH73" i="3"/>
  <c r="AK73" i="3" s="1"/>
  <c r="AI73" i="3"/>
  <c r="AU74" i="3"/>
  <c r="AQ74" i="3"/>
  <c r="BM75" i="3"/>
  <c r="BO77" i="3"/>
  <c r="BR77" i="3" s="1"/>
  <c r="BP77" i="3"/>
  <c r="BS77" i="3" s="1"/>
  <c r="BP79" i="3"/>
  <c r="BS79" i="3" s="1"/>
  <c r="BO79" i="3"/>
  <c r="BR79" i="3" s="1"/>
  <c r="AU81" i="3"/>
  <c r="BP81" i="3"/>
  <c r="Y84" i="3"/>
  <c r="AH76" i="3"/>
  <c r="AK76" i="3" s="1"/>
  <c r="AF78" i="3"/>
  <c r="BE81" i="3"/>
  <c r="BH81" i="3" s="1"/>
  <c r="BD81" i="3"/>
  <c r="BG81" i="3" s="1"/>
  <c r="AT82" i="3"/>
  <c r="AS82" i="3"/>
  <c r="AV82" i="3" s="1"/>
  <c r="AI83" i="3"/>
  <c r="AH83" i="3"/>
  <c r="X84" i="3"/>
  <c r="W84" i="3"/>
  <c r="Z84" i="3" s="1"/>
  <c r="BP84" i="3"/>
  <c r="BS84" i="3" s="1"/>
  <c r="BO84" i="3"/>
  <c r="BR84" i="3" s="1"/>
  <c r="BE85" i="3"/>
  <c r="BD85" i="3"/>
  <c r="BG85" i="3" s="1"/>
  <c r="AT86" i="3"/>
  <c r="AS86" i="3"/>
  <c r="AI87" i="3"/>
  <c r="AH87" i="3"/>
  <c r="BQ71" i="3"/>
  <c r="AA72" i="3"/>
  <c r="AJ72" i="3"/>
  <c r="AW72" i="3"/>
  <c r="BF72" i="3"/>
  <c r="BS72" i="3"/>
  <c r="Y73" i="3"/>
  <c r="AL73" i="3"/>
  <c r="AU73" i="3"/>
  <c r="BH73" i="3"/>
  <c r="BQ73" i="3"/>
  <c r="AA74" i="3"/>
  <c r="AL74" i="3"/>
  <c r="AJ74" i="3"/>
  <c r="AA75" i="3"/>
  <c r="Y75" i="3"/>
  <c r="BB75" i="3"/>
  <c r="BF75" i="3"/>
  <c r="V76" i="3"/>
  <c r="BH78" i="3"/>
  <c r="U79" i="3"/>
  <c r="AT80" i="3"/>
  <c r="AS80" i="3"/>
  <c r="AV80" i="3" s="1"/>
  <c r="AI81" i="3"/>
  <c r="AL81" i="3" s="1"/>
  <c r="AH81" i="3"/>
  <c r="X82" i="3"/>
  <c r="W82" i="3"/>
  <c r="BP82" i="3"/>
  <c r="BO82" i="3"/>
  <c r="BE83" i="3"/>
  <c r="BD83" i="3"/>
  <c r="AT84" i="3"/>
  <c r="AW84" i="3" s="1"/>
  <c r="AS84" i="3"/>
  <c r="AI85" i="3"/>
  <c r="AL85" i="3" s="1"/>
  <c r="AH85" i="3"/>
  <c r="X86" i="3"/>
  <c r="W86" i="3"/>
  <c r="BP86" i="3"/>
  <c r="BO86" i="3"/>
  <c r="BR86" i="3" s="1"/>
  <c r="BE87" i="3"/>
  <c r="BH87" i="3" s="1"/>
  <c r="BD87" i="3"/>
  <c r="AG86" i="3"/>
  <c r="V87" i="3"/>
  <c r="BM74" i="3"/>
  <c r="BQ74" i="3"/>
  <c r="AG75" i="3"/>
  <c r="W77" i="3"/>
  <c r="Z77" i="3" s="1"/>
  <c r="AR77" i="3"/>
  <c r="AU77" i="3" s="1"/>
  <c r="U78" i="3"/>
  <c r="Y78" i="3"/>
  <c r="AU78" i="3"/>
  <c r="AV79" i="3"/>
  <c r="BQ79" i="3"/>
  <c r="AL80" i="3"/>
  <c r="BB80" i="3"/>
  <c r="AA81" i="3"/>
  <c r="AQ81" i="3"/>
  <c r="BS81" i="3"/>
  <c r="BH82" i="3"/>
  <c r="AW83" i="3"/>
  <c r="AL84" i="3"/>
  <c r="AA85" i="3"/>
  <c r="BS85" i="3"/>
  <c r="BH86" i="3"/>
  <c r="AW87" i="3"/>
  <c r="BR81" i="3"/>
  <c r="AJ82" i="3"/>
  <c r="AF82" i="3"/>
  <c r="BG82" i="3"/>
  <c r="Y83" i="3"/>
  <c r="U83" i="3"/>
  <c r="AV83" i="3"/>
  <c r="BQ83" i="3"/>
  <c r="BM83" i="3"/>
  <c r="BF84" i="3"/>
  <c r="BB84" i="3"/>
  <c r="AU85" i="3"/>
  <c r="AQ85" i="3"/>
  <c r="AF86" i="3"/>
  <c r="Y87" i="3"/>
  <c r="U87" i="3"/>
  <c r="BQ87" i="3"/>
  <c r="BN87" i="3"/>
  <c r="BM87" i="3"/>
  <c r="AU75" i="3"/>
  <c r="AJ76" i="3"/>
  <c r="Y77" i="3"/>
  <c r="BQ77" i="3"/>
  <c r="BF78" i="3"/>
  <c r="AU79" i="3"/>
  <c r="AJ80" i="3"/>
  <c r="Y81" i="3"/>
  <c r="BQ81" i="3"/>
  <c r="AW82" i="3"/>
  <c r="BF82" i="3"/>
  <c r="AL83" i="3"/>
  <c r="AU83" i="3"/>
  <c r="AA84" i="3"/>
  <c r="AJ84" i="3"/>
  <c r="Y85" i="3"/>
  <c r="BH85" i="3"/>
  <c r="BQ85" i="3"/>
  <c r="AW86" i="3"/>
  <c r="BF86" i="3"/>
  <c r="AL87" i="3"/>
  <c r="AU87" i="3"/>
  <c r="AK84" i="3"/>
  <c r="Z85" i="3"/>
  <c r="BR85" i="3"/>
  <c r="BG86" i="3"/>
  <c r="AV87" i="3"/>
  <c r="BM76" i="3"/>
  <c r="BB77" i="3"/>
  <c r="AQ78" i="3"/>
  <c r="AF79" i="3"/>
  <c r="U80" i="3"/>
  <c r="AU80" i="3"/>
  <c r="BM80" i="3"/>
  <c r="AJ81" i="3"/>
  <c r="Y82" i="3"/>
  <c r="BQ82" i="3"/>
  <c r="BF83" i="3"/>
  <c r="AU84" i="3"/>
  <c r="AJ85" i="3"/>
  <c r="Y86" i="3"/>
  <c r="BQ86" i="3"/>
  <c r="BF87" i="3"/>
  <c r="AK81" i="3"/>
  <c r="Z82" i="3"/>
  <c r="BR82" i="3"/>
  <c r="BG83" i="3"/>
  <c r="AV84" i="3"/>
  <c r="AK85" i="3"/>
  <c r="Z86" i="3"/>
  <c r="BG87" i="3"/>
  <c r="AW80" i="3"/>
  <c r="AA82" i="3"/>
  <c r="BS82" i="3"/>
  <c r="BH83" i="3"/>
  <c r="AA86" i="3"/>
  <c r="BS86" i="3"/>
  <c r="W38" i="4"/>
  <c r="X38" i="4"/>
  <c r="Y7" i="4"/>
  <c r="BE2" i="4"/>
  <c r="BF4" i="4"/>
  <c r="BQ11" i="4"/>
  <c r="AU13" i="4"/>
  <c r="Y15" i="4"/>
  <c r="BP75" i="4"/>
  <c r="BO75" i="4"/>
  <c r="AT77" i="4"/>
  <c r="AS77" i="4"/>
  <c r="AI73" i="4"/>
  <c r="AH73" i="4"/>
  <c r="V85" i="4"/>
  <c r="AG2" i="4"/>
  <c r="AJ2" i="4" s="1"/>
  <c r="AQ4" i="4"/>
  <c r="BM4" i="4"/>
  <c r="U7" i="4"/>
  <c r="BC8" i="4"/>
  <c r="BF8" i="4" s="1"/>
  <c r="BM10" i="4"/>
  <c r="AF11" i="4"/>
  <c r="BB11" i="4"/>
  <c r="U12" i="4"/>
  <c r="AQ12" i="4"/>
  <c r="BM12" i="4"/>
  <c r="AF13" i="4"/>
  <c r="BB13" i="4"/>
  <c r="U14" i="4"/>
  <c r="AQ14" i="4"/>
  <c r="BM14" i="4"/>
  <c r="AF15" i="4"/>
  <c r="BB15" i="4"/>
  <c r="BG21" i="4"/>
  <c r="BB22" i="4"/>
  <c r="BB23" i="4"/>
  <c r="BQ62" i="4"/>
  <c r="BM62" i="4"/>
  <c r="BB67" i="4"/>
  <c r="U70" i="4"/>
  <c r="U72" i="4"/>
  <c r="U76" i="4"/>
  <c r="AR80" i="4"/>
  <c r="AU80" i="4" s="1"/>
  <c r="BC84" i="4"/>
  <c r="Y94" i="4"/>
  <c r="BQ26" i="4"/>
  <c r="V2" i="4"/>
  <c r="BM2" i="4"/>
  <c r="AF3" i="4"/>
  <c r="BF3" i="4"/>
  <c r="V4" i="4"/>
  <c r="V5" i="4"/>
  <c r="AQ5" i="4"/>
  <c r="BH6" i="4"/>
  <c r="AR8" i="4"/>
  <c r="AF9" i="4"/>
  <c r="BB9" i="4"/>
  <c r="BD9" i="4" s="1"/>
  <c r="BG9" i="4" s="1"/>
  <c r="Y10" i="4"/>
  <c r="AR10" i="4"/>
  <c r="BN15" i="4"/>
  <c r="BQ15" i="4" s="1"/>
  <c r="BD35" i="4"/>
  <c r="BE35" i="4"/>
  <c r="AT80" i="4"/>
  <c r="BF71" i="4"/>
  <c r="U2" i="4"/>
  <c r="AQ2" i="4"/>
  <c r="BQ2" i="4"/>
  <c r="AG3" i="4"/>
  <c r="BB4" i="4"/>
  <c r="AQ8" i="4"/>
  <c r="BM8" i="4"/>
  <c r="AJ9" i="4"/>
  <c r="BC9" i="4"/>
  <c r="U11" i="4"/>
  <c r="BM11" i="4"/>
  <c r="BB12" i="4"/>
  <c r="AQ13" i="4"/>
  <c r="AT13" i="4" s="1"/>
  <c r="AW13" i="4" s="1"/>
  <c r="AF14" i="4"/>
  <c r="U15" i="4"/>
  <c r="BC16" i="4"/>
  <c r="BF16" i="4" s="1"/>
  <c r="BB17" i="4"/>
  <c r="U26" i="4"/>
  <c r="U28" i="4"/>
  <c r="AQ56" i="4"/>
  <c r="Y66" i="4"/>
  <c r="BP70" i="4"/>
  <c r="BO70" i="4"/>
  <c r="BB89" i="4"/>
  <c r="AH93" i="4"/>
  <c r="BP5" i="4"/>
  <c r="BS5" i="4" s="1"/>
  <c r="BE18" i="4"/>
  <c r="BH18" i="4" s="1"/>
  <c r="BD18" i="4"/>
  <c r="BG18" i="4" s="1"/>
  <c r="BM22" i="4"/>
  <c r="BN22" i="4"/>
  <c r="BQ22" i="4" s="1"/>
  <c r="X66" i="4"/>
  <c r="BQ70" i="4"/>
  <c r="AJ88" i="4"/>
  <c r="AI93" i="4"/>
  <c r="BN4" i="4"/>
  <c r="BQ27" i="4"/>
  <c r="BF35" i="4"/>
  <c r="BG35" i="4"/>
  <c r="V49" i="4"/>
  <c r="BF67" i="4"/>
  <c r="BC2" i="4"/>
  <c r="U3" i="4"/>
  <c r="V6" i="4"/>
  <c r="Y6" i="4" s="1"/>
  <c r="V8" i="4"/>
  <c r="V9" i="4"/>
  <c r="X9" i="4" s="1"/>
  <c r="AA9" i="4" s="1"/>
  <c r="AQ9" i="4"/>
  <c r="AT9" i="4" s="1"/>
  <c r="AW9" i="4" s="1"/>
  <c r="BM16" i="4"/>
  <c r="AT21" i="4"/>
  <c r="BB39" i="4"/>
  <c r="AF53" i="4"/>
  <c r="AH53" i="4" s="1"/>
  <c r="AK53" i="4" s="1"/>
  <c r="AF54" i="4"/>
  <c r="BN54" i="4"/>
  <c r="AR56" i="4"/>
  <c r="AU56" i="4" s="1"/>
  <c r="BC60" i="4"/>
  <c r="W66" i="4"/>
  <c r="V75" i="4"/>
  <c r="Y75" i="4" s="1"/>
  <c r="BP86" i="4"/>
  <c r="V93" i="4"/>
  <c r="AF2" i="4"/>
  <c r="AI2" i="4" s="1"/>
  <c r="AL2" i="4" s="1"/>
  <c r="AG5" i="4"/>
  <c r="AJ5" i="4" s="1"/>
  <c r="U6" i="4"/>
  <c r="AQ6" i="4"/>
  <c r="AG7" i="4"/>
  <c r="AG8" i="4"/>
  <c r="AI8" i="4" s="1"/>
  <c r="BB8" i="4"/>
  <c r="AR16" i="4"/>
  <c r="BC23" i="4"/>
  <c r="BF23" i="4" s="1"/>
  <c r="AT36" i="4"/>
  <c r="AU36" i="4"/>
  <c r="AR37" i="4"/>
  <c r="BB40" i="4"/>
  <c r="U45" i="4"/>
  <c r="AQ45" i="4"/>
  <c r="BF47" i="4"/>
  <c r="BN50" i="4"/>
  <c r="AJ53" i="4"/>
  <c r="AF62" i="4"/>
  <c r="BN62" i="4"/>
  <c r="BN65" i="4"/>
  <c r="BQ65" i="4" s="1"/>
  <c r="AU67" i="4"/>
  <c r="V68" i="4"/>
  <c r="Y68" i="4" s="1"/>
  <c r="AT68" i="4"/>
  <c r="V70" i="4"/>
  <c r="Y70" i="4" s="1"/>
  <c r="BN72" i="4"/>
  <c r="BQ72" i="4" s="1"/>
  <c r="AS83" i="4"/>
  <c r="U16" i="4"/>
  <c r="W16" i="4" s="1"/>
  <c r="Z16" i="4" s="1"/>
  <c r="AQ16" i="4"/>
  <c r="V21" i="4"/>
  <c r="AQ24" i="4"/>
  <c r="AF25" i="4"/>
  <c r="AR27" i="4"/>
  <c r="AT27" i="4" s="1"/>
  <c r="AW27" i="4" s="1"/>
  <c r="BC28" i="4"/>
  <c r="BM35" i="4"/>
  <c r="BP35" i="4" s="1"/>
  <c r="BB36" i="4"/>
  <c r="BE36" i="4" s="1"/>
  <c r="BC40" i="4"/>
  <c r="BN43" i="4"/>
  <c r="AR45" i="4"/>
  <c r="U47" i="4"/>
  <c r="X47" i="4" s="1"/>
  <c r="U49" i="4"/>
  <c r="AQ50" i="4"/>
  <c r="AT50" i="4" s="1"/>
  <c r="AQ53" i="4"/>
  <c r="U56" i="4"/>
  <c r="V59" i="4"/>
  <c r="X59" i="4" s="1"/>
  <c r="AA59" i="4" s="1"/>
  <c r="AQ59" i="4"/>
  <c r="BC63" i="4"/>
  <c r="V64" i="4"/>
  <c r="BM65" i="4"/>
  <c r="U68" i="4"/>
  <c r="BN68" i="4"/>
  <c r="BQ68" i="4" s="1"/>
  <c r="BC69" i="4"/>
  <c r="BF69" i="4" s="1"/>
  <c r="AQ71" i="4"/>
  <c r="V74" i="4"/>
  <c r="Y74" i="4" s="1"/>
  <c r="V77" i="4"/>
  <c r="BB78" i="4"/>
  <c r="BC81" i="4"/>
  <c r="BF81" i="4" s="1"/>
  <c r="AJ84" i="4"/>
  <c r="BC85" i="4"/>
  <c r="BF85" i="4" s="1"/>
  <c r="BM87" i="4"/>
  <c r="U93" i="4"/>
  <c r="BN93" i="4"/>
  <c r="BB94" i="4"/>
  <c r="BE94" i="4" s="1"/>
  <c r="AH92" i="4"/>
  <c r="BM15" i="4"/>
  <c r="AG16" i="4"/>
  <c r="BB16" i="4"/>
  <c r="BE16" i="4" s="1"/>
  <c r="BH16" i="4" s="1"/>
  <c r="V19" i="4"/>
  <c r="AQ19" i="4"/>
  <c r="AT19" i="4" s="1"/>
  <c r="AW19" i="4" s="1"/>
  <c r="BN20" i="4"/>
  <c r="BP20" i="4" s="1"/>
  <c r="BS20" i="4" s="1"/>
  <c r="U22" i="4"/>
  <c r="AQ23" i="4"/>
  <c r="BM23" i="4"/>
  <c r="AF24" i="4"/>
  <c r="AH24" i="4" s="1"/>
  <c r="V25" i="4"/>
  <c r="W25" i="4" s="1"/>
  <c r="Z25" i="4" s="1"/>
  <c r="BM25" i="4"/>
  <c r="BO25" i="4" s="1"/>
  <c r="BB26" i="4"/>
  <c r="U33" i="4"/>
  <c r="BC38" i="4"/>
  <c r="AQ39" i="4"/>
  <c r="BM39" i="4"/>
  <c r="BO39" i="4" s="1"/>
  <c r="U43" i="4"/>
  <c r="AQ43" i="4"/>
  <c r="BN46" i="4"/>
  <c r="BN48" i="4"/>
  <c r="BM52" i="4"/>
  <c r="BN55" i="4"/>
  <c r="AF56" i="4"/>
  <c r="AR60" i="4"/>
  <c r="AU60" i="4" s="1"/>
  <c r="BN60" i="4"/>
  <c r="BC66" i="4"/>
  <c r="AG68" i="4"/>
  <c r="AJ68" i="4" s="1"/>
  <c r="AG71" i="4"/>
  <c r="AJ71" i="4" s="1"/>
  <c r="V73" i="4"/>
  <c r="AG75" i="4"/>
  <c r="AG77" i="4"/>
  <c r="AJ77" i="4" s="1"/>
  <c r="BM78" i="4"/>
  <c r="AF80" i="4"/>
  <c r="BB82" i="4"/>
  <c r="BN85" i="4"/>
  <c r="BC90" i="4"/>
  <c r="AR91" i="4"/>
  <c r="AU91" i="4" s="1"/>
  <c r="AJ92" i="4"/>
  <c r="AU19" i="4"/>
  <c r="V20" i="4"/>
  <c r="AJ24" i="4"/>
  <c r="BE24" i="4"/>
  <c r="BC27" i="4"/>
  <c r="V34" i="4"/>
  <c r="BN34" i="4"/>
  <c r="BN37" i="4"/>
  <c r="X39" i="4"/>
  <c r="AR40" i="4"/>
  <c r="AS40" i="4" s="1"/>
  <c r="BN40" i="4"/>
  <c r="BQ40" i="4" s="1"/>
  <c r="U44" i="4"/>
  <c r="BN44" i="4"/>
  <c r="V46" i="4"/>
  <c r="V48" i="4"/>
  <c r="AG50" i="4"/>
  <c r="V58" i="4"/>
  <c r="AG59" i="4"/>
  <c r="V60" i="4"/>
  <c r="Y60" i="4" s="1"/>
  <c r="BM60" i="4"/>
  <c r="BN63" i="4"/>
  <c r="AF64" i="4"/>
  <c r="BB66" i="4"/>
  <c r="AF68" i="4"/>
  <c r="V69" i="4"/>
  <c r="BN69" i="4"/>
  <c r="U73" i="4"/>
  <c r="BN74" i="4"/>
  <c r="AQ78" i="4"/>
  <c r="BM79" i="4"/>
  <c r="BM81" i="4"/>
  <c r="BF82" i="4"/>
  <c r="BM85" i="4"/>
  <c r="AQ87" i="4"/>
  <c r="AS87" i="4" s="1"/>
  <c r="AV87" i="4" s="1"/>
  <c r="U89" i="4"/>
  <c r="X89" i="4" s="1"/>
  <c r="AA89" i="4" s="1"/>
  <c r="BB90" i="4"/>
  <c r="AI92" i="4"/>
  <c r="AG17" i="4"/>
  <c r="BC17" i="4"/>
  <c r="V18" i="4"/>
  <c r="Y18" i="4" s="1"/>
  <c r="AR18" i="4"/>
  <c r="BC22" i="4"/>
  <c r="BF22" i="4" s="1"/>
  <c r="AK24" i="4"/>
  <c r="V26" i="4"/>
  <c r="AQ28" i="4"/>
  <c r="BB32" i="4"/>
  <c r="AG33" i="4"/>
  <c r="BM37" i="4"/>
  <c r="AF38" i="4"/>
  <c r="AH38" i="4" s="1"/>
  <c r="BF38" i="4"/>
  <c r="BC39" i="4"/>
  <c r="BF39" i="4" s="1"/>
  <c r="AT41" i="4"/>
  <c r="BC43" i="4"/>
  <c r="BC45" i="4"/>
  <c r="AF50" i="4"/>
  <c r="V51" i="4"/>
  <c r="X51" i="4" s="1"/>
  <c r="AA51" i="4" s="1"/>
  <c r="AG54" i="4"/>
  <c r="BB54" i="4"/>
  <c r="BB56" i="4"/>
  <c r="AF59" i="4"/>
  <c r="AG62" i="4"/>
  <c r="BB62" i="4"/>
  <c r="AG65" i="4"/>
  <c r="BB65" i="4"/>
  <c r="BP66" i="4"/>
  <c r="AG67" i="4"/>
  <c r="AJ67" i="4" s="1"/>
  <c r="U69" i="4"/>
  <c r="BM69" i="4"/>
  <c r="BC70" i="4"/>
  <c r="BE71" i="4"/>
  <c r="V72" i="4"/>
  <c r="Y72" i="4" s="1"/>
  <c r="BN73" i="4"/>
  <c r="BM74" i="4"/>
  <c r="BN76" i="4"/>
  <c r="AR79" i="4"/>
  <c r="U81" i="4"/>
  <c r="AR81" i="4"/>
  <c r="AQ85" i="4"/>
  <c r="BD86" i="4"/>
  <c r="Y89" i="4"/>
  <c r="BN89" i="4"/>
  <c r="BF90" i="4"/>
  <c r="V92" i="4"/>
  <c r="Y92" i="4" s="1"/>
  <c r="BM26" i="4"/>
  <c r="AQ37" i="4"/>
  <c r="AT37" i="4" s="1"/>
  <c r="AF43" i="4"/>
  <c r="U53" i="4"/>
  <c r="BP55" i="4"/>
  <c r="AF65" i="4"/>
  <c r="AF67" i="4"/>
  <c r="BB70" i="4"/>
  <c r="BM73" i="4"/>
  <c r="AT74" i="4"/>
  <c r="U78" i="4"/>
  <c r="AQ79" i="4"/>
  <c r="BB80" i="4"/>
  <c r="AQ81" i="4"/>
  <c r="BB84" i="4"/>
  <c r="BD84" i="4" s="1"/>
  <c r="BG84" i="4" s="1"/>
  <c r="U85" i="4"/>
  <c r="U87" i="4"/>
  <c r="AF88" i="4"/>
  <c r="BM89" i="4"/>
  <c r="X2" i="4"/>
  <c r="W2" i="4"/>
  <c r="AS2" i="4"/>
  <c r="AT2" i="4"/>
  <c r="BE4" i="4"/>
  <c r="BH4" i="4" s="1"/>
  <c r="BD4" i="4"/>
  <c r="AT8" i="4"/>
  <c r="AW8" i="4" s="1"/>
  <c r="AS8" i="4"/>
  <c r="AV8" i="4" s="1"/>
  <c r="BO8" i="4"/>
  <c r="BP8" i="4"/>
  <c r="BS8" i="4" s="1"/>
  <c r="X11" i="4"/>
  <c r="W11" i="4"/>
  <c r="BP11" i="4"/>
  <c r="BO11" i="4"/>
  <c r="BE12" i="4"/>
  <c r="BD12" i="4"/>
  <c r="AS13" i="4"/>
  <c r="AV13" i="4" s="1"/>
  <c r="AI14" i="4"/>
  <c r="AH14" i="4"/>
  <c r="X15" i="4"/>
  <c r="AA15" i="4" s="1"/>
  <c r="W15" i="4"/>
  <c r="BP15" i="4"/>
  <c r="BO15" i="4"/>
  <c r="BD16" i="4"/>
  <c r="BG16" i="4" s="1"/>
  <c r="AT5" i="4"/>
  <c r="AW5" i="4" s="1"/>
  <c r="AS5" i="4"/>
  <c r="AV5" i="4" s="1"/>
  <c r="Y2" i="4"/>
  <c r="BP3" i="4"/>
  <c r="BO3" i="4"/>
  <c r="BE7" i="4"/>
  <c r="BH7" i="4" s="1"/>
  <c r="BD7" i="4"/>
  <c r="BG7" i="4" s="1"/>
  <c r="W8" i="4"/>
  <c r="Z8" i="4" s="1"/>
  <c r="X8" i="4"/>
  <c r="AU8" i="4"/>
  <c r="AI10" i="4"/>
  <c r="AL10" i="4" s="1"/>
  <c r="AH10" i="4"/>
  <c r="AA11" i="4"/>
  <c r="BS11" i="4"/>
  <c r="BH12" i="4"/>
  <c r="AL14" i="4"/>
  <c r="BS15" i="4"/>
  <c r="BP2" i="4"/>
  <c r="BO2" i="4"/>
  <c r="AI9" i="4"/>
  <c r="AH9" i="4"/>
  <c r="X3" i="4"/>
  <c r="AA3" i="4" s="1"/>
  <c r="W3" i="4"/>
  <c r="BS3" i="4"/>
  <c r="X5" i="4"/>
  <c r="AA5" i="4" s="1"/>
  <c r="BP6" i="4"/>
  <c r="BS6" i="4" s="1"/>
  <c r="BO6" i="4"/>
  <c r="BR6" i="4" s="1"/>
  <c r="AH7" i="4"/>
  <c r="AI7" i="4"/>
  <c r="BF7" i="4"/>
  <c r="BH10" i="4"/>
  <c r="AH3" i="4"/>
  <c r="AI3" i="4"/>
  <c r="AH2" i="4"/>
  <c r="AW3" i="4"/>
  <c r="AI4" i="4"/>
  <c r="AL4" i="4" s="1"/>
  <c r="X6" i="4"/>
  <c r="AA6" i="4" s="1"/>
  <c r="W6" i="4"/>
  <c r="Z6" i="4" s="1"/>
  <c r="AT6" i="4"/>
  <c r="AS6" i="4"/>
  <c r="BQ6" i="4"/>
  <c r="BE8" i="4"/>
  <c r="BH8" i="4" s="1"/>
  <c r="BD8" i="4"/>
  <c r="BS9" i="4"/>
  <c r="BE10" i="4"/>
  <c r="AT11" i="4"/>
  <c r="AW11" i="4" s="1"/>
  <c r="AI12" i="4"/>
  <c r="AL12" i="4" s="1"/>
  <c r="X13" i="4"/>
  <c r="AA13" i="4" s="1"/>
  <c r="BP13" i="4"/>
  <c r="BS13" i="4" s="1"/>
  <c r="BE14" i="4"/>
  <c r="BH14" i="4" s="1"/>
  <c r="AT15" i="4"/>
  <c r="AW15" i="4" s="1"/>
  <c r="AI16" i="4"/>
  <c r="AL16" i="4" s="1"/>
  <c r="BO16" i="4"/>
  <c r="BP16" i="4"/>
  <c r="BP21" i="4"/>
  <c r="BS21" i="4" s="1"/>
  <c r="BH2" i="4"/>
  <c r="AI5" i="4"/>
  <c r="AL5" i="4" s="1"/>
  <c r="AH5" i="4"/>
  <c r="AK5" i="4" s="1"/>
  <c r="BD5" i="4"/>
  <c r="BE5" i="4"/>
  <c r="BP7" i="4"/>
  <c r="BO7" i="4"/>
  <c r="BS16" i="4"/>
  <c r="Z2" i="4"/>
  <c r="AA2" i="4"/>
  <c r="BE9" i="4"/>
  <c r="BH9" i="4" s="1"/>
  <c r="AT4" i="4"/>
  <c r="AW4" i="4" s="1"/>
  <c r="AS4" i="4"/>
  <c r="AV4" i="4" s="1"/>
  <c r="BO4" i="4"/>
  <c r="BP4" i="4"/>
  <c r="BG6" i="4"/>
  <c r="X7" i="4"/>
  <c r="W7" i="4"/>
  <c r="BS7" i="4"/>
  <c r="BP10" i="4"/>
  <c r="BS10" i="4" s="1"/>
  <c r="BO10" i="4"/>
  <c r="BR10" i="4" s="1"/>
  <c r="AH11" i="4"/>
  <c r="AK11" i="4" s="1"/>
  <c r="AI11" i="4"/>
  <c r="BE11" i="4"/>
  <c r="BH11" i="4" s="1"/>
  <c r="BD11" i="4"/>
  <c r="BG11" i="4" s="1"/>
  <c r="X12" i="4"/>
  <c r="W12" i="4"/>
  <c r="AT12" i="4"/>
  <c r="AW12" i="4" s="1"/>
  <c r="AS12" i="4"/>
  <c r="AV12" i="4" s="1"/>
  <c r="BO12" i="4"/>
  <c r="BR12" i="4" s="1"/>
  <c r="BP12" i="4"/>
  <c r="BS12" i="4" s="1"/>
  <c r="AI13" i="4"/>
  <c r="AL13" i="4" s="1"/>
  <c r="AH13" i="4"/>
  <c r="AK13" i="4" s="1"/>
  <c r="BD13" i="4"/>
  <c r="BE13" i="4"/>
  <c r="BH13" i="4" s="1"/>
  <c r="X14" i="4"/>
  <c r="AA14" i="4" s="1"/>
  <c r="W14" i="4"/>
  <c r="Z14" i="4" s="1"/>
  <c r="AS14" i="4"/>
  <c r="AV14" i="4" s="1"/>
  <c r="AT14" i="4"/>
  <c r="BP14" i="4"/>
  <c r="BS14" i="4" s="1"/>
  <c r="BO14" i="4"/>
  <c r="BR14" i="4" s="1"/>
  <c r="AH15" i="4"/>
  <c r="AI15" i="4"/>
  <c r="BE15" i="4"/>
  <c r="BH15" i="4" s="1"/>
  <c r="BD15" i="4"/>
  <c r="BG15" i="4" s="1"/>
  <c r="AT16" i="4"/>
  <c r="AW16" i="4" s="1"/>
  <c r="AS16" i="4"/>
  <c r="AV16" i="4" s="1"/>
  <c r="BE17" i="4"/>
  <c r="BR2" i="4"/>
  <c r="BS2" i="4"/>
  <c r="BE3" i="4"/>
  <c r="BH3" i="4" s="1"/>
  <c r="BD3" i="4"/>
  <c r="BG3" i="4" s="1"/>
  <c r="W4" i="4"/>
  <c r="X4" i="4"/>
  <c r="AA4" i="4" s="1"/>
  <c r="AU4" i="4"/>
  <c r="AI6" i="4"/>
  <c r="AL6" i="4" s="1"/>
  <c r="AH6" i="4"/>
  <c r="AA7" i="4"/>
  <c r="AW7" i="4"/>
  <c r="AK9" i="4"/>
  <c r="AL9" i="4"/>
  <c r="X10" i="4"/>
  <c r="AA10" i="4" s="1"/>
  <c r="W10" i="4"/>
  <c r="Z10" i="4" s="1"/>
  <c r="AS10" i="4"/>
  <c r="AT10" i="4"/>
  <c r="BQ10" i="4"/>
  <c r="AL11" i="4"/>
  <c r="BF11" i="4"/>
  <c r="AA12" i="4"/>
  <c r="AU12" i="4"/>
  <c r="AJ13" i="4"/>
  <c r="Y14" i="4"/>
  <c r="AW14" i="4"/>
  <c r="BQ14" i="4"/>
  <c r="AL15" i="4"/>
  <c r="BF15" i="4"/>
  <c r="AU16" i="4"/>
  <c r="AI20" i="4"/>
  <c r="AL20" i="4" s="1"/>
  <c r="AH20" i="4"/>
  <c r="AK20" i="4" s="1"/>
  <c r="AH17" i="4"/>
  <c r="AK17" i="4" s="1"/>
  <c r="AK2" i="4"/>
  <c r="Z3" i="4"/>
  <c r="BR3" i="4"/>
  <c r="BG4" i="4"/>
  <c r="AK6" i="4"/>
  <c r="Z7" i="4"/>
  <c r="BR7" i="4"/>
  <c r="BG8" i="4"/>
  <c r="AK10" i="4"/>
  <c r="Z11" i="4"/>
  <c r="BR11" i="4"/>
  <c r="BG12" i="4"/>
  <c r="AK14" i="4"/>
  <c r="Z15" i="4"/>
  <c r="BR15" i="4"/>
  <c r="AT18" i="4"/>
  <c r="BM19" i="4"/>
  <c r="AQ20" i="4"/>
  <c r="AW21" i="4"/>
  <c r="AU21" i="4"/>
  <c r="BE21" i="4"/>
  <c r="AF22" i="4"/>
  <c r="AS23" i="4"/>
  <c r="AV23" i="4" s="1"/>
  <c r="V24" i="4"/>
  <c r="AI24" i="4"/>
  <c r="AL24" i="4" s="1"/>
  <c r="BQ24" i="4"/>
  <c r="BR25" i="4"/>
  <c r="AS28" i="4"/>
  <c r="AT28" i="4"/>
  <c r="AU34" i="4"/>
  <c r="AG39" i="4"/>
  <c r="AF39" i="4"/>
  <c r="W18" i="4"/>
  <c r="Z18" i="4" s="1"/>
  <c r="Y23" i="4"/>
  <c r="BP34" i="4"/>
  <c r="AU2" i="4"/>
  <c r="BD2" i="4"/>
  <c r="BG2" i="4" s="1"/>
  <c r="AJ3" i="4"/>
  <c r="AS3" i="4"/>
  <c r="AV3" i="4" s="1"/>
  <c r="Y4" i="4"/>
  <c r="AH4" i="4"/>
  <c r="AK4" i="4" s="1"/>
  <c r="BQ4" i="4"/>
  <c r="W5" i="4"/>
  <c r="Z5" i="4" s="1"/>
  <c r="BF5" i="4"/>
  <c r="BO5" i="4"/>
  <c r="BR5" i="4" s="1"/>
  <c r="AU6" i="4"/>
  <c r="BD6" i="4"/>
  <c r="AJ7" i="4"/>
  <c r="AS7" i="4"/>
  <c r="AV7" i="4" s="1"/>
  <c r="Y8" i="4"/>
  <c r="AH8" i="4"/>
  <c r="AK8" i="4" s="1"/>
  <c r="BQ8" i="4"/>
  <c r="W9" i="4"/>
  <c r="Z9" i="4" s="1"/>
  <c r="BF9" i="4"/>
  <c r="BO9" i="4"/>
  <c r="BR9" i="4" s="1"/>
  <c r="AU10" i="4"/>
  <c r="BD10" i="4"/>
  <c r="AJ11" i="4"/>
  <c r="AS11" i="4"/>
  <c r="AV11" i="4" s="1"/>
  <c r="Y12" i="4"/>
  <c r="AH12" i="4"/>
  <c r="AK12" i="4" s="1"/>
  <c r="BQ12" i="4"/>
  <c r="W13" i="4"/>
  <c r="Z13" i="4" s="1"/>
  <c r="BF13" i="4"/>
  <c r="BO13" i="4"/>
  <c r="AU14" i="4"/>
  <c r="BD14" i="4"/>
  <c r="BG14" i="4" s="1"/>
  <c r="AJ15" i="4"/>
  <c r="AS15" i="4"/>
  <c r="Y16" i="4"/>
  <c r="AH16" i="4"/>
  <c r="BQ16" i="4"/>
  <c r="AI17" i="4"/>
  <c r="X18" i="4"/>
  <c r="AA18" i="4" s="1"/>
  <c r="AU18" i="4"/>
  <c r="BQ19" i="4"/>
  <c r="AJ22" i="4"/>
  <c r="BO22" i="4"/>
  <c r="AU23" i="4"/>
  <c r="BE23" i="4"/>
  <c r="BH23" i="4" s="1"/>
  <c r="BP24" i="4"/>
  <c r="BO24" i="4"/>
  <c r="BR24" i="4" s="1"/>
  <c r="BP25" i="4"/>
  <c r="BO26" i="4"/>
  <c r="BR26" i="4" s="1"/>
  <c r="BP26" i="4"/>
  <c r="BS26" i="4" s="1"/>
  <c r="AU28" i="4"/>
  <c r="W34" i="4"/>
  <c r="X34" i="4"/>
  <c r="AA34" i="4" s="1"/>
  <c r="AU64" i="4"/>
  <c r="AS64" i="4"/>
  <c r="AV64" i="4" s="1"/>
  <c r="AT22" i="4"/>
  <c r="AW22" i="4" s="1"/>
  <c r="AS22" i="4"/>
  <c r="AV22" i="4" s="1"/>
  <c r="AV2" i="4"/>
  <c r="AK3" i="4"/>
  <c r="Z4" i="4"/>
  <c r="BR4" i="4"/>
  <c r="BG5" i="4"/>
  <c r="AV6" i="4"/>
  <c r="AK7" i="4"/>
  <c r="BR8" i="4"/>
  <c r="AV10" i="4"/>
  <c r="Z12" i="4"/>
  <c r="BG13" i="4"/>
  <c r="AK15" i="4"/>
  <c r="BR16" i="4"/>
  <c r="AJ17" i="4"/>
  <c r="BF17" i="4"/>
  <c r="W21" i="4"/>
  <c r="Z21" i="4" s="1"/>
  <c r="AF21" i="4"/>
  <c r="AS21" i="4"/>
  <c r="AV21" i="4" s="1"/>
  <c r="AT23" i="4"/>
  <c r="AW23" i="4" s="1"/>
  <c r="Y24" i="4"/>
  <c r="AI25" i="4"/>
  <c r="AL25" i="4" s="1"/>
  <c r="AH25" i="4"/>
  <c r="AW28" i="4"/>
  <c r="AV28" i="4"/>
  <c r="BC37" i="4"/>
  <c r="BF37" i="4" s="1"/>
  <c r="BB37" i="4"/>
  <c r="AR25" i="4"/>
  <c r="AU25" i="4" s="1"/>
  <c r="AJ33" i="4"/>
  <c r="AW2" i="4"/>
  <c r="BF2" i="4"/>
  <c r="AL3" i="4"/>
  <c r="AU3" i="4"/>
  <c r="AJ4" i="4"/>
  <c r="BS4" i="4"/>
  <c r="Y5" i="4"/>
  <c r="BH5" i="4"/>
  <c r="BQ5" i="4"/>
  <c r="AW6" i="4"/>
  <c r="BF6" i="4"/>
  <c r="AL7" i="4"/>
  <c r="AU7" i="4"/>
  <c r="AA8" i="4"/>
  <c r="AJ8" i="4"/>
  <c r="Y9" i="4"/>
  <c r="BQ9" i="4"/>
  <c r="AW10" i="4"/>
  <c r="BF10" i="4"/>
  <c r="AU11" i="4"/>
  <c r="AJ12" i="4"/>
  <c r="Y13" i="4"/>
  <c r="BQ13" i="4"/>
  <c r="BF14" i="4"/>
  <c r="AU15" i="4"/>
  <c r="AJ16" i="4"/>
  <c r="U19" i="4"/>
  <c r="BB19" i="4"/>
  <c r="Y20" i="4"/>
  <c r="AU20" i="4"/>
  <c r="Y21" i="4"/>
  <c r="AG21" i="4"/>
  <c r="BO21" i="4"/>
  <c r="BR21" i="4" s="1"/>
  <c r="W22" i="4"/>
  <c r="Z22" i="4" s="1"/>
  <c r="BP22" i="4"/>
  <c r="U24" i="4"/>
  <c r="BH24" i="4"/>
  <c r="BF24" i="4"/>
  <c r="BF25" i="4"/>
  <c r="AG27" i="4"/>
  <c r="AJ27" i="4" s="1"/>
  <c r="AF27" i="4"/>
  <c r="BF27" i="4"/>
  <c r="BQ34" i="4"/>
  <c r="BG10" i="4"/>
  <c r="BR13" i="4"/>
  <c r="AV15" i="4"/>
  <c r="AK16" i="4"/>
  <c r="Y19" i="4"/>
  <c r="AH19" i="4"/>
  <c r="AK19" i="4" s="1"/>
  <c r="AS19" i="4"/>
  <c r="AV19" i="4" s="1"/>
  <c r="BC19" i="4"/>
  <c r="BQ21" i="4"/>
  <c r="AJ23" i="4"/>
  <c r="BE25" i="4"/>
  <c r="BH25" i="4" s="1"/>
  <c r="BD25" i="4"/>
  <c r="BG25" i="4" s="1"/>
  <c r="Y26" i="4"/>
  <c r="AT35" i="4"/>
  <c r="AW35" i="4" s="1"/>
  <c r="AS35" i="4"/>
  <c r="AV35" i="4" s="1"/>
  <c r="BD17" i="4"/>
  <c r="BG17" i="4" s="1"/>
  <c r="AJ20" i="4"/>
  <c r="AF87" i="4"/>
  <c r="U17" i="4"/>
  <c r="AQ17" i="4"/>
  <c r="BM17" i="4"/>
  <c r="AF18" i="4"/>
  <c r="BF18" i="4"/>
  <c r="BS18" i="4"/>
  <c r="AI19" i="4"/>
  <c r="AL19" i="4" s="1"/>
  <c r="BB20" i="4"/>
  <c r="BQ20" i="4"/>
  <c r="X21" i="4"/>
  <c r="AA21" i="4" s="1"/>
  <c r="AJ21" i="4"/>
  <c r="X22" i="4"/>
  <c r="AF23" i="4"/>
  <c r="BQ23" i="4"/>
  <c r="BD24" i="4"/>
  <c r="BG24" i="4" s="1"/>
  <c r="Y25" i="4"/>
  <c r="BE27" i="4"/>
  <c r="BH27" i="4" s="1"/>
  <c r="AG28" i="4"/>
  <c r="AH28" i="4" s="1"/>
  <c r="AK28" i="4" s="1"/>
  <c r="BH34" i="4"/>
  <c r="BG40" i="4"/>
  <c r="BE40" i="4"/>
  <c r="BH40" i="4" s="1"/>
  <c r="Y17" i="4"/>
  <c r="AL17" i="4"/>
  <c r="AU17" i="4"/>
  <c r="BH17" i="4"/>
  <c r="BQ17" i="4"/>
  <c r="AJ18" i="4"/>
  <c r="AW18" i="4"/>
  <c r="BO18" i="4"/>
  <c r="BR18" i="4" s="1"/>
  <c r="BF19" i="4"/>
  <c r="BF20" i="4"/>
  <c r="BF21" i="4"/>
  <c r="BH21" i="4"/>
  <c r="AU22" i="4"/>
  <c r="U23" i="4"/>
  <c r="X25" i="4"/>
  <c r="AA25" i="4" s="1"/>
  <c r="AQ25" i="4"/>
  <c r="BS25" i="4"/>
  <c r="X26" i="4"/>
  <c r="AA26" i="4" s="1"/>
  <c r="BF26" i="4"/>
  <c r="BG26" i="4"/>
  <c r="BC26" i="4"/>
  <c r="BD26" i="4" s="1"/>
  <c r="AS27" i="4"/>
  <c r="AV27" i="4" s="1"/>
  <c r="Z34" i="4"/>
  <c r="Y34" i="4"/>
  <c r="AU52" i="4"/>
  <c r="BS24" i="4"/>
  <c r="AR26" i="4"/>
  <c r="U27" i="4"/>
  <c r="V28" i="4"/>
  <c r="X28" i="4" s="1"/>
  <c r="AA28" i="4" s="1"/>
  <c r="BB28" i="4"/>
  <c r="V33" i="4"/>
  <c r="X33" i="4" s="1"/>
  <c r="AA33" i="4" s="1"/>
  <c r="AQ33" i="4"/>
  <c r="AU35" i="4"/>
  <c r="AA38" i="4"/>
  <c r="X44" i="4"/>
  <c r="W44" i="4"/>
  <c r="Z44" i="4" s="1"/>
  <c r="X49" i="4"/>
  <c r="AA49" i="4" s="1"/>
  <c r="AJ61" i="4"/>
  <c r="AH61" i="4"/>
  <c r="AK61" i="4" s="1"/>
  <c r="U29" i="4"/>
  <c r="AQ29" i="4"/>
  <c r="BM29" i="4"/>
  <c r="AF30" i="4"/>
  <c r="BB30" i="4"/>
  <c r="U31" i="4"/>
  <c r="AQ31" i="4"/>
  <c r="BM31" i="4"/>
  <c r="AF32" i="4"/>
  <c r="BE33" i="4"/>
  <c r="BH33" i="4" s="1"/>
  <c r="BD33" i="4"/>
  <c r="BG33" i="4" s="1"/>
  <c r="BQ44" i="4"/>
  <c r="AI48" i="4"/>
  <c r="AL48" i="4" s="1"/>
  <c r="AH48" i="4"/>
  <c r="Y58" i="4"/>
  <c r="W58" i="4"/>
  <c r="Z58" i="4" s="1"/>
  <c r="AU62" i="4"/>
  <c r="Y64" i="4"/>
  <c r="AG66" i="4"/>
  <c r="Y33" i="4"/>
  <c r="AH33" i="4"/>
  <c r="AK33" i="4" s="1"/>
  <c r="AR33" i="4"/>
  <c r="BM36" i="4"/>
  <c r="AW37" i="4"/>
  <c r="BP37" i="4"/>
  <c r="BS37" i="4" s="1"/>
  <c r="BO37" i="4"/>
  <c r="AA39" i="4"/>
  <c r="AT39" i="4"/>
  <c r="AW39" i="4" s="1"/>
  <c r="AS39" i="4"/>
  <c r="BD40" i="4"/>
  <c r="BN41" i="4"/>
  <c r="BC42" i="4"/>
  <c r="AH43" i="4"/>
  <c r="AK43" i="4" s="1"/>
  <c r="AI43" i="4"/>
  <c r="AL43" i="4" s="1"/>
  <c r="BF45" i="4"/>
  <c r="Y46" i="4"/>
  <c r="BQ46" i="4"/>
  <c r="BQ54" i="4"/>
  <c r="BO54" i="4"/>
  <c r="BR54" i="4" s="1"/>
  <c r="AJ59" i="4"/>
  <c r="BQ60" i="4"/>
  <c r="AT62" i="4"/>
  <c r="AW62" i="4" s="1"/>
  <c r="AS62" i="4"/>
  <c r="AV62" i="4" s="1"/>
  <c r="BR22" i="4"/>
  <c r="AK25" i="4"/>
  <c r="BQ25" i="4"/>
  <c r="AU26" i="4"/>
  <c r="AU27" i="4"/>
  <c r="Y28" i="4"/>
  <c r="BM28" i="4"/>
  <c r="V29" i="4"/>
  <c r="AF29" i="4"/>
  <c r="AR29" i="4"/>
  <c r="BB29" i="4"/>
  <c r="BN29" i="4"/>
  <c r="BQ29" i="4" s="1"/>
  <c r="U30" i="4"/>
  <c r="AG30" i="4"/>
  <c r="AJ30" i="4" s="1"/>
  <c r="AQ30" i="4"/>
  <c r="BC30" i="4"/>
  <c r="BM30" i="4"/>
  <c r="V31" i="4"/>
  <c r="AF31" i="4"/>
  <c r="AR31" i="4"/>
  <c r="AU31" i="4" s="1"/>
  <c r="BB31" i="4"/>
  <c r="BN31" i="4"/>
  <c r="BQ31" i="4" s="1"/>
  <c r="U32" i="4"/>
  <c r="AG32" i="4"/>
  <c r="AQ32" i="4"/>
  <c r="BC32" i="4"/>
  <c r="BM32" i="4"/>
  <c r="W33" i="4"/>
  <c r="Z33" i="4" s="1"/>
  <c r="BF33" i="4"/>
  <c r="BS34" i="4"/>
  <c r="AF35" i="4"/>
  <c r="U36" i="4"/>
  <c r="BH36" i="4"/>
  <c r="BN36" i="4"/>
  <c r="BQ36" i="4" s="1"/>
  <c r="BQ37" i="4"/>
  <c r="AR38" i="4"/>
  <c r="AU39" i="4"/>
  <c r="V40" i="4"/>
  <c r="AI41" i="4"/>
  <c r="AH41" i="4"/>
  <c r="AK41" i="4" s="1"/>
  <c r="AI45" i="4"/>
  <c r="AH45" i="4"/>
  <c r="BQ48" i="4"/>
  <c r="AW50" i="4"/>
  <c r="Y56" i="4"/>
  <c r="BF57" i="4"/>
  <c r="AI59" i="4"/>
  <c r="AL59" i="4" s="1"/>
  <c r="AH59" i="4"/>
  <c r="AK59" i="4" s="1"/>
  <c r="AA22" i="4"/>
  <c r="BS22" i="4"/>
  <c r="AF26" i="4"/>
  <c r="BM27" i="4"/>
  <c r="BN28" i="4"/>
  <c r="AG29" i="4"/>
  <c r="BC29" i="4"/>
  <c r="V30" i="4"/>
  <c r="AR30" i="4"/>
  <c r="BN30" i="4"/>
  <c r="AG31" i="4"/>
  <c r="BC31" i="4"/>
  <c r="V32" i="4"/>
  <c r="AR32" i="4"/>
  <c r="BD32" i="4"/>
  <c r="BG32" i="4" s="1"/>
  <c r="BN32" i="4"/>
  <c r="AI33" i="4"/>
  <c r="AL33" i="4" s="1"/>
  <c r="BF34" i="4"/>
  <c r="BO34" i="4"/>
  <c r="BR34" i="4" s="1"/>
  <c r="V35" i="4"/>
  <c r="X35" i="4" s="1"/>
  <c r="AG35" i="4"/>
  <c r="AJ35" i="4" s="1"/>
  <c r="BS35" i="4"/>
  <c r="V36" i="4"/>
  <c r="AW36" i="4"/>
  <c r="V37" i="4"/>
  <c r="Y37" i="4" s="1"/>
  <c r="AH37" i="4"/>
  <c r="AK37" i="4" s="1"/>
  <c r="AS37" i="4"/>
  <c r="AV37" i="4" s="1"/>
  <c r="BR37" i="4"/>
  <c r="AQ38" i="4"/>
  <c r="W39" i="4"/>
  <c r="AV39" i="4"/>
  <c r="U40" i="4"/>
  <c r="AT40" i="4"/>
  <c r="AW40" i="4" s="1"/>
  <c r="AJ41" i="4"/>
  <c r="AK45" i="4"/>
  <c r="Y48" i="4"/>
  <c r="BS52" i="4"/>
  <c r="BQ52" i="4"/>
  <c r="AU54" i="4"/>
  <c r="X56" i="4"/>
  <c r="AA56" i="4" s="1"/>
  <c r="W56" i="4"/>
  <c r="Z56" i="4" s="1"/>
  <c r="Y62" i="4"/>
  <c r="W26" i="4"/>
  <c r="Z26" i="4" s="1"/>
  <c r="Y27" i="4"/>
  <c r="BD27" i="4"/>
  <c r="BG27" i="4" s="1"/>
  <c r="BF28" i="4"/>
  <c r="BN33" i="4"/>
  <c r="BQ33" i="4" s="1"/>
  <c r="AF34" i="4"/>
  <c r="BD34" i="4"/>
  <c r="BG34" i="4" s="1"/>
  <c r="W35" i="4"/>
  <c r="Z35" i="4" s="1"/>
  <c r="BH35" i="4"/>
  <c r="AG36" i="4"/>
  <c r="AJ36" i="4" s="1"/>
  <c r="AS36" i="4"/>
  <c r="AV36" i="4" s="1"/>
  <c r="BD36" i="4"/>
  <c r="U37" i="4"/>
  <c r="AI37" i="4"/>
  <c r="AL37" i="4" s="1"/>
  <c r="AI38" i="4"/>
  <c r="AL38" i="4" s="1"/>
  <c r="BO38" i="4"/>
  <c r="BR38" i="4" s="1"/>
  <c r="BP39" i="4"/>
  <c r="BS39" i="4" s="1"/>
  <c r="AU40" i="4"/>
  <c r="AW41" i="4"/>
  <c r="BD41" i="4"/>
  <c r="BG41" i="4" s="1"/>
  <c r="BE41" i="4"/>
  <c r="BH41" i="4" s="1"/>
  <c r="BN42" i="4"/>
  <c r="BM42" i="4"/>
  <c r="BP43" i="4"/>
  <c r="BO43" i="4"/>
  <c r="BR43" i="4" s="1"/>
  <c r="AU46" i="4"/>
  <c r="BP52" i="4"/>
  <c r="BO52" i="4"/>
  <c r="BR52" i="4" s="1"/>
  <c r="BQ58" i="4"/>
  <c r="BQ28" i="4"/>
  <c r="AJ29" i="4"/>
  <c r="BF29" i="4"/>
  <c r="AU30" i="4"/>
  <c r="BQ30" i="4"/>
  <c r="BF31" i="4"/>
  <c r="Y32" i="4"/>
  <c r="AU32" i="4"/>
  <c r="BM33" i="4"/>
  <c r="AJ34" i="4"/>
  <c r="AT34" i="4"/>
  <c r="AW34" i="4" s="1"/>
  <c r="AS34" i="4"/>
  <c r="AV34" i="4" s="1"/>
  <c r="AF36" i="4"/>
  <c r="Z38" i="4"/>
  <c r="BE38" i="4"/>
  <c r="BH38" i="4" s="1"/>
  <c r="BD38" i="4"/>
  <c r="BG38" i="4" s="1"/>
  <c r="BP38" i="4"/>
  <c r="BS38" i="4" s="1"/>
  <c r="AI40" i="4"/>
  <c r="AL40" i="4" s="1"/>
  <c r="AH40" i="4"/>
  <c r="AK40" i="4" s="1"/>
  <c r="AV40" i="4"/>
  <c r="BF41" i="4"/>
  <c r="X42" i="4"/>
  <c r="W42" i="4"/>
  <c r="Z42" i="4" s="1"/>
  <c r="AS42" i="4"/>
  <c r="AV42" i="4" s="1"/>
  <c r="AT42" i="4"/>
  <c r="AW42" i="4" s="1"/>
  <c r="X45" i="4"/>
  <c r="AA47" i="4"/>
  <c r="AT48" i="4"/>
  <c r="AS48" i="4"/>
  <c r="AV48" i="4" s="1"/>
  <c r="AJ49" i="4"/>
  <c r="AI50" i="4"/>
  <c r="AL50" i="4" s="1"/>
  <c r="AH50" i="4"/>
  <c r="AJ51" i="4"/>
  <c r="BF55" i="4"/>
  <c r="V42" i="4"/>
  <c r="BQ43" i="4"/>
  <c r="V45" i="4"/>
  <c r="Y45" i="4" s="1"/>
  <c r="AI47" i="4"/>
  <c r="AL47" i="4" s="1"/>
  <c r="AH47" i="4"/>
  <c r="AK47" i="4" s="1"/>
  <c r="W49" i="4"/>
  <c r="BC51" i="4"/>
  <c r="AG52" i="4"/>
  <c r="AT54" i="4"/>
  <c r="AW54" i="4" s="1"/>
  <c r="AS54" i="4"/>
  <c r="AV54" i="4" s="1"/>
  <c r="AR55" i="4"/>
  <c r="AU55" i="4"/>
  <c r="BE57" i="4"/>
  <c r="BH57" i="4" s="1"/>
  <c r="BD57" i="4"/>
  <c r="BG57" i="4" s="1"/>
  <c r="BC58" i="4"/>
  <c r="BF58" i="4" s="1"/>
  <c r="BP60" i="4"/>
  <c r="BS60" i="4" s="1"/>
  <c r="BO60" i="4"/>
  <c r="BR60" i="4" s="1"/>
  <c r="BN61" i="4"/>
  <c r="BQ61" i="4" s="1"/>
  <c r="W63" i="4"/>
  <c r="Z63" i="4" s="1"/>
  <c r="X64" i="4"/>
  <c r="AA64" i="4" s="1"/>
  <c r="W64" i="4"/>
  <c r="Z64" i="4" s="1"/>
  <c r="AS71" i="4"/>
  <c r="AT71" i="4"/>
  <c r="AW71" i="4" s="1"/>
  <c r="BQ35" i="4"/>
  <c r="BF36" i="4"/>
  <c r="AU37" i="4"/>
  <c r="AJ38" i="4"/>
  <c r="Y39" i="4"/>
  <c r="BQ39" i="4"/>
  <c r="AV41" i="4"/>
  <c r="AR43" i="4"/>
  <c r="AS43" i="4" s="1"/>
  <c r="BB43" i="4"/>
  <c r="AA44" i="4"/>
  <c r="BC44" i="4"/>
  <c r="BF44" i="4" s="1"/>
  <c r="AJ45" i="4"/>
  <c r="BM45" i="4"/>
  <c r="X46" i="4"/>
  <c r="AA46" i="4" s="1"/>
  <c r="W46" i="4"/>
  <c r="Z46" i="4" s="1"/>
  <c r="Y47" i="4"/>
  <c r="BN47" i="4"/>
  <c r="AU48" i="4"/>
  <c r="AR49" i="4"/>
  <c r="BD49" i="4"/>
  <c r="BG49" i="4" s="1"/>
  <c r="BE49" i="4"/>
  <c r="BQ50" i="4"/>
  <c r="W51" i="4"/>
  <c r="Z51" i="4" s="1"/>
  <c r="BB51" i="4"/>
  <c r="X54" i="4"/>
  <c r="W54" i="4"/>
  <c r="Z54" i="4" s="1"/>
  <c r="AI57" i="4"/>
  <c r="AH57" i="4"/>
  <c r="AK57" i="4" s="1"/>
  <c r="AT60" i="4"/>
  <c r="AS60" i="4"/>
  <c r="AV60" i="4" s="1"/>
  <c r="BE63" i="4"/>
  <c r="BD63" i="4"/>
  <c r="BG63" i="4" s="1"/>
  <c r="AI67" i="4"/>
  <c r="AL67" i="4" s="1"/>
  <c r="AH67" i="4"/>
  <c r="AK67" i="4" s="1"/>
  <c r="AI68" i="4"/>
  <c r="AL68" i="4" s="1"/>
  <c r="AH68" i="4"/>
  <c r="BG36" i="4"/>
  <c r="AK38" i="4"/>
  <c r="Z39" i="4"/>
  <c r="BR39" i="4"/>
  <c r="BF40" i="4"/>
  <c r="Y42" i="4"/>
  <c r="AU42" i="4"/>
  <c r="BB44" i="4"/>
  <c r="BP44" i="4"/>
  <c r="BS44" i="4" s="1"/>
  <c r="BO44" i="4"/>
  <c r="BR44" i="4" s="1"/>
  <c r="BN45" i="4"/>
  <c r="BQ45" i="4" s="1"/>
  <c r="W47" i="4"/>
  <c r="Z47" i="4" s="1"/>
  <c r="BM47" i="4"/>
  <c r="X48" i="4"/>
  <c r="AA48" i="4" s="1"/>
  <c r="W48" i="4"/>
  <c r="Z48" i="4" s="1"/>
  <c r="BC48" i="4"/>
  <c r="BP48" i="4"/>
  <c r="BS48" i="4" s="1"/>
  <c r="BO48" i="4"/>
  <c r="BR48" i="4" s="1"/>
  <c r="AQ49" i="4"/>
  <c r="BP50" i="4"/>
  <c r="BS50" i="4" s="1"/>
  <c r="BO50" i="4"/>
  <c r="BR50" i="4" s="1"/>
  <c r="BF51" i="4"/>
  <c r="AJ65" i="4"/>
  <c r="AI69" i="4"/>
  <c r="AL69" i="4" s="1"/>
  <c r="AH69" i="4"/>
  <c r="AH83" i="4"/>
  <c r="AK83" i="4" s="1"/>
  <c r="AI83" i="4"/>
  <c r="AL83" i="4" s="1"/>
  <c r="U41" i="4"/>
  <c r="AA45" i="4"/>
  <c r="BB46" i="4"/>
  <c r="BP46" i="4"/>
  <c r="BS46" i="4" s="1"/>
  <c r="BO46" i="4"/>
  <c r="BR46" i="4" s="1"/>
  <c r="BQ47" i="4"/>
  <c r="BB48" i="4"/>
  <c r="BH49" i="4"/>
  <c r="BF50" i="4"/>
  <c r="X52" i="4"/>
  <c r="AA52" i="4" s="1"/>
  <c r="W52" i="4"/>
  <c r="Z52" i="4" s="1"/>
  <c r="BH52" i="4"/>
  <c r="AI55" i="4"/>
  <c r="AL55" i="4" s="1"/>
  <c r="AH55" i="4"/>
  <c r="AK55" i="4" s="1"/>
  <c r="BS55" i="4"/>
  <c r="AW57" i="4"/>
  <c r="AT58" i="4"/>
  <c r="AW58" i="4" s="1"/>
  <c r="AS58" i="4"/>
  <c r="AV58" i="4" s="1"/>
  <c r="BE61" i="4"/>
  <c r="BH61" i="4" s="1"/>
  <c r="BD61" i="4"/>
  <c r="BG61" i="4" s="1"/>
  <c r="BP64" i="4"/>
  <c r="BS64" i="4" s="1"/>
  <c r="BO64" i="4"/>
  <c r="BR64" i="4" s="1"/>
  <c r="BQ67" i="4"/>
  <c r="BN67" i="4"/>
  <c r="BM67" i="4"/>
  <c r="Y69" i="4"/>
  <c r="X69" i="4"/>
  <c r="AA69" i="4" s="1"/>
  <c r="AK69" i="4"/>
  <c r="AJ69" i="4"/>
  <c r="BQ69" i="4"/>
  <c r="AH72" i="4"/>
  <c r="AI72" i="4"/>
  <c r="AJ40" i="4"/>
  <c r="BO40" i="4"/>
  <c r="BR40" i="4" s="1"/>
  <c r="AG42" i="4"/>
  <c r="AH42" i="4" s="1"/>
  <c r="AK42" i="4" s="1"/>
  <c r="AU43" i="4"/>
  <c r="BF43" i="4"/>
  <c r="BS43" i="4"/>
  <c r="AW44" i="4"/>
  <c r="BE45" i="4"/>
  <c r="BH45" i="4" s="1"/>
  <c r="BD45" i="4"/>
  <c r="BG45" i="4" s="1"/>
  <c r="BC46" i="4"/>
  <c r="BF46" i="4"/>
  <c r="BF48" i="4"/>
  <c r="AS50" i="4"/>
  <c r="BN53" i="4"/>
  <c r="BQ53" i="4" s="1"/>
  <c r="V57" i="4"/>
  <c r="Y57" i="4" s="1"/>
  <c r="AG60" i="4"/>
  <c r="AR63" i="4"/>
  <c r="AL41" i="4"/>
  <c r="AU41" i="4"/>
  <c r="BM41" i="4"/>
  <c r="V43" i="4"/>
  <c r="Y43" i="4" s="1"/>
  <c r="AF44" i="4"/>
  <c r="AT44" i="4"/>
  <c r="AS44" i="4"/>
  <c r="AV44" i="4" s="1"/>
  <c r="AU45" i="4"/>
  <c r="AG46" i="4"/>
  <c r="AJ46" i="4" s="1"/>
  <c r="AQ47" i="4"/>
  <c r="BE47" i="4"/>
  <c r="BH47" i="4" s="1"/>
  <c r="BD47" i="4"/>
  <c r="BG47" i="4" s="1"/>
  <c r="AU51" i="4"/>
  <c r="BD52" i="4"/>
  <c r="U55" i="4"/>
  <c r="BO55" i="4"/>
  <c r="AF58" i="4"/>
  <c r="W59" i="4"/>
  <c r="Z59" i="4" s="1"/>
  <c r="AQ61" i="4"/>
  <c r="AH62" i="4"/>
  <c r="AK62" i="4" s="1"/>
  <c r="BB64" i="4"/>
  <c r="AH65" i="4"/>
  <c r="AK65" i="4" s="1"/>
  <c r="W73" i="4"/>
  <c r="Z73" i="4" s="1"/>
  <c r="X73" i="4"/>
  <c r="BB42" i="4"/>
  <c r="AG44" i="4"/>
  <c r="AL45" i="4"/>
  <c r="AF46" i="4"/>
  <c r="AT46" i="4"/>
  <c r="AW46" i="4" s="1"/>
  <c r="AS46" i="4"/>
  <c r="AV46" i="4" s="1"/>
  <c r="AR47" i="4"/>
  <c r="AU47" i="4"/>
  <c r="AW48" i="4"/>
  <c r="AI49" i="4"/>
  <c r="AL49" i="4" s="1"/>
  <c r="AH49" i="4"/>
  <c r="AK49" i="4" s="1"/>
  <c r="BN49" i="4"/>
  <c r="BQ49" i="4" s="1"/>
  <c r="AK50" i="4"/>
  <c r="AV50" i="4"/>
  <c r="AU50" i="4"/>
  <c r="AH51" i="4"/>
  <c r="AK51" i="4" s="1"/>
  <c r="AI51" i="4"/>
  <c r="AL51" i="4" s="1"/>
  <c r="AT52" i="4"/>
  <c r="AW52" i="4" s="1"/>
  <c r="AS52" i="4"/>
  <c r="AV52" i="4" s="1"/>
  <c r="AI54" i="4"/>
  <c r="AL54" i="4" s="1"/>
  <c r="AH54" i="4"/>
  <c r="Y55" i="4"/>
  <c r="BE55" i="4"/>
  <c r="BD55" i="4"/>
  <c r="BG55" i="4" s="1"/>
  <c r="AT57" i="4"/>
  <c r="AS57" i="4"/>
  <c r="AV57" i="4" s="1"/>
  <c r="BP58" i="4"/>
  <c r="BS58" i="4" s="1"/>
  <c r="BO58" i="4"/>
  <c r="BR58" i="4" s="1"/>
  <c r="BE60" i="4"/>
  <c r="BH60" i="4" s="1"/>
  <c r="BD60" i="4"/>
  <c r="BG60" i="4" s="1"/>
  <c r="X62" i="4"/>
  <c r="AA62" i="4" s="1"/>
  <c r="W62" i="4"/>
  <c r="Z62" i="4" s="1"/>
  <c r="BH63" i="4"/>
  <c r="BF63" i="4"/>
  <c r="BP63" i="4"/>
  <c r="BS63" i="4" s="1"/>
  <c r="BO63" i="4"/>
  <c r="BR63" i="4" s="1"/>
  <c r="AI65" i="4"/>
  <c r="AL65" i="4" s="1"/>
  <c r="AF66" i="4"/>
  <c r="X67" i="4"/>
  <c r="W67" i="4"/>
  <c r="AR69" i="4"/>
  <c r="AU69" i="4" s="1"/>
  <c r="BD70" i="4"/>
  <c r="BG70" i="4" s="1"/>
  <c r="BE70" i="4"/>
  <c r="AJ48" i="4"/>
  <c r="Y49" i="4"/>
  <c r="BC54" i="4"/>
  <c r="BP54" i="4"/>
  <c r="BS54" i="4" s="1"/>
  <c r="BN57" i="4"/>
  <c r="X58" i="4"/>
  <c r="AA58" i="4" s="1"/>
  <c r="V61" i="4"/>
  <c r="X61" i="4" s="1"/>
  <c r="AI61" i="4"/>
  <c r="AL61" i="4" s="1"/>
  <c r="AG64" i="4"/>
  <c r="AI64" i="4" s="1"/>
  <c r="AT64" i="4"/>
  <c r="AW64" i="4" s="1"/>
  <c r="Y77" i="4"/>
  <c r="AK48" i="4"/>
  <c r="Z49" i="4"/>
  <c r="BM49" i="4"/>
  <c r="AR53" i="4"/>
  <c r="AS53" i="4" s="1"/>
  <c r="BM53" i="4"/>
  <c r="AA54" i="4"/>
  <c r="AK54" i="4"/>
  <c r="AJ54" i="4"/>
  <c r="BC56" i="4"/>
  <c r="BD56" i="4" s="1"/>
  <c r="U57" i="4"/>
  <c r="AL57" i="4"/>
  <c r="AU57" i="4"/>
  <c r="BN59" i="4"/>
  <c r="AF60" i="4"/>
  <c r="AW60" i="4"/>
  <c r="BF60" i="4"/>
  <c r="V63" i="4"/>
  <c r="X63" i="4" s="1"/>
  <c r="AQ63" i="4"/>
  <c r="BQ63" i="4"/>
  <c r="BQ64" i="4"/>
  <c r="AA67" i="4"/>
  <c r="AQ69" i="4"/>
  <c r="AV71" i="4"/>
  <c r="AU71" i="4"/>
  <c r="AU53" i="4"/>
  <c r="BE53" i="4"/>
  <c r="BH53" i="4" s="1"/>
  <c r="BD53" i="4"/>
  <c r="BG53" i="4" s="1"/>
  <c r="BP56" i="4"/>
  <c r="BS56" i="4" s="1"/>
  <c r="BO56" i="4"/>
  <c r="BR56" i="4" s="1"/>
  <c r="BQ59" i="4"/>
  <c r="X60" i="4"/>
  <c r="AA60" i="4" s="1"/>
  <c r="W60" i="4"/>
  <c r="Z60" i="4" s="1"/>
  <c r="AI63" i="4"/>
  <c r="AL63" i="4" s="1"/>
  <c r="AH63" i="4"/>
  <c r="AK63" i="4" s="1"/>
  <c r="AW68" i="4"/>
  <c r="BP68" i="4"/>
  <c r="BS68" i="4" s="1"/>
  <c r="BO68" i="4"/>
  <c r="BR68" i="4" s="1"/>
  <c r="BO69" i="4"/>
  <c r="BR69" i="4" s="1"/>
  <c r="BP69" i="4"/>
  <c r="BS69" i="4" s="1"/>
  <c r="BC88" i="4"/>
  <c r="BF88" i="4" s="1"/>
  <c r="U50" i="4"/>
  <c r="AJ50" i="4"/>
  <c r="BB50" i="4"/>
  <c r="BN51" i="4"/>
  <c r="BQ51" i="4" s="1"/>
  <c r="V53" i="4"/>
  <c r="W53" i="4" s="1"/>
  <c r="Z53" i="4" s="1"/>
  <c r="AI53" i="4"/>
  <c r="AL53" i="4" s="1"/>
  <c r="AG56" i="4"/>
  <c r="AT56" i="4"/>
  <c r="AW56" i="4" s="1"/>
  <c r="AR59" i="4"/>
  <c r="BE59" i="4"/>
  <c r="BH59" i="4" s="1"/>
  <c r="AA61" i="4"/>
  <c r="BC62" i="4"/>
  <c r="BD62" i="4" s="1"/>
  <c r="BS66" i="4"/>
  <c r="AT67" i="4"/>
  <c r="AW67" i="4" s="1"/>
  <c r="AS67" i="4"/>
  <c r="AV67" i="4" s="1"/>
  <c r="AU68" i="4"/>
  <c r="AS85" i="4"/>
  <c r="AV85" i="4" s="1"/>
  <c r="V50" i="4"/>
  <c r="Y50" i="4" s="1"/>
  <c r="Y51" i="4"/>
  <c r="AQ51" i="4"/>
  <c r="AF52" i="4"/>
  <c r="BG52" i="4"/>
  <c r="BF52" i="4"/>
  <c r="V55" i="4"/>
  <c r="AQ55" i="4"/>
  <c r="BH55" i="4"/>
  <c r="BR55" i="4"/>
  <c r="BQ55" i="4"/>
  <c r="AG58" i="4"/>
  <c r="BB58" i="4"/>
  <c r="Y59" i="4"/>
  <c r="AR61" i="4"/>
  <c r="AU61" i="4" s="1"/>
  <c r="BM61" i="4"/>
  <c r="AJ62" i="4"/>
  <c r="BC64" i="4"/>
  <c r="U65" i="4"/>
  <c r="AQ65" i="4"/>
  <c r="BO66" i="4"/>
  <c r="BR66" i="4" s="1"/>
  <c r="X68" i="4"/>
  <c r="AA68" i="4" s="1"/>
  <c r="W68" i="4"/>
  <c r="Z68" i="4" s="1"/>
  <c r="BH70" i="4"/>
  <c r="BF70" i="4"/>
  <c r="BP74" i="4"/>
  <c r="BS74" i="4" s="1"/>
  <c r="BO74" i="4"/>
  <c r="BR74" i="4" s="1"/>
  <c r="U80" i="4"/>
  <c r="W85" i="4"/>
  <c r="Z85" i="4" s="1"/>
  <c r="X85" i="4"/>
  <c r="AA85" i="4" s="1"/>
  <c r="V65" i="4"/>
  <c r="AA66" i="4"/>
  <c r="Z66" i="4"/>
  <c r="AS68" i="4"/>
  <c r="AV68" i="4" s="1"/>
  <c r="AG70" i="4"/>
  <c r="AJ70" i="4" s="1"/>
  <c r="V71" i="4"/>
  <c r="X71" i="4" s="1"/>
  <c r="AA71" i="4" s="1"/>
  <c r="BN71" i="4"/>
  <c r="BO71" i="4" s="1"/>
  <c r="BC72" i="4"/>
  <c r="BD72" i="4" s="1"/>
  <c r="AR73" i="4"/>
  <c r="AS73" i="4" s="1"/>
  <c r="AK74" i="4"/>
  <c r="BQ74" i="4"/>
  <c r="AF75" i="4"/>
  <c r="BE76" i="4"/>
  <c r="BD76" i="4"/>
  <c r="W77" i="4"/>
  <c r="Z77" i="4" s="1"/>
  <c r="X77" i="4"/>
  <c r="AA77" i="4" s="1"/>
  <c r="AA79" i="4"/>
  <c r="AU89" i="4"/>
  <c r="AR94" i="4"/>
  <c r="AK72" i="4"/>
  <c r="AJ75" i="4"/>
  <c r="W76" i="4"/>
  <c r="BG76" i="4"/>
  <c r="BQ77" i="4"/>
  <c r="BN77" i="4"/>
  <c r="BP77" i="4" s="1"/>
  <c r="BS77" i="4" s="1"/>
  <c r="AU84" i="4"/>
  <c r="AQ84" i="4"/>
  <c r="BO73" i="4"/>
  <c r="BR73" i="4" s="1"/>
  <c r="BP73" i="4"/>
  <c r="BS73" i="4" s="1"/>
  <c r="AJ78" i="4"/>
  <c r="AF78" i="4"/>
  <c r="AS79" i="4"/>
  <c r="AT79" i="4"/>
  <c r="AW79" i="4" s="1"/>
  <c r="AH81" i="4"/>
  <c r="AI81" i="4"/>
  <c r="AG85" i="4"/>
  <c r="AJ85" i="4" s="1"/>
  <c r="AF85" i="4"/>
  <c r="BP89" i="4"/>
  <c r="BS89" i="4" s="1"/>
  <c r="BO89" i="4"/>
  <c r="X91" i="4"/>
  <c r="AA91" i="4" s="1"/>
  <c r="W91" i="4"/>
  <c r="Z91" i="4" s="1"/>
  <c r="W94" i="4"/>
  <c r="Z94" i="4" s="1"/>
  <c r="X94" i="4"/>
  <c r="AQ94" i="4"/>
  <c r="BO94" i="4"/>
  <c r="BP94" i="4"/>
  <c r="AR66" i="4"/>
  <c r="AT66" i="4" s="1"/>
  <c r="BS70" i="4"/>
  <c r="BR70" i="4"/>
  <c r="BH71" i="4"/>
  <c r="BG71" i="4"/>
  <c r="AW72" i="4"/>
  <c r="AV72" i="4"/>
  <c r="AL73" i="4"/>
  <c r="AK73" i="4"/>
  <c r="BH74" i="4"/>
  <c r="BC74" i="4"/>
  <c r="BE74" i="4" s="1"/>
  <c r="BR75" i="4"/>
  <c r="X76" i="4"/>
  <c r="AA76" i="4" s="1"/>
  <c r="AW76" i="4"/>
  <c r="AV76" i="4"/>
  <c r="AU76" i="4"/>
  <c r="BM76" i="4"/>
  <c r="BH77" i="4"/>
  <c r="W79" i="4"/>
  <c r="Z79" i="4" s="1"/>
  <c r="AT82" i="4"/>
  <c r="AQ86" i="4"/>
  <c r="U88" i="4"/>
  <c r="BB93" i="4"/>
  <c r="BC65" i="4"/>
  <c r="Z67" i="4"/>
  <c r="Y67" i="4"/>
  <c r="AK68" i="4"/>
  <c r="BC68" i="4"/>
  <c r="BF68" i="4" s="1"/>
  <c r="W70" i="4"/>
  <c r="Z70" i="4" s="1"/>
  <c r="BQ73" i="4"/>
  <c r="AS76" i="4"/>
  <c r="BQ76" i="4"/>
  <c r="BD77" i="4"/>
  <c r="V78" i="4"/>
  <c r="W78" i="4" s="1"/>
  <c r="BM83" i="4"/>
  <c r="AI84" i="4"/>
  <c r="AL84" i="4" s="1"/>
  <c r="AH84" i="4"/>
  <c r="AK84" i="4" s="1"/>
  <c r="AR88" i="4"/>
  <c r="AU88" i="4"/>
  <c r="AQ88" i="4"/>
  <c r="BO93" i="4"/>
  <c r="BR93" i="4" s="1"/>
  <c r="AJ72" i="4"/>
  <c r="Y73" i="4"/>
  <c r="AW74" i="4"/>
  <c r="X75" i="4"/>
  <c r="W75" i="4"/>
  <c r="Z75" i="4" s="1"/>
  <c r="AS75" i="4"/>
  <c r="AV75" i="4" s="1"/>
  <c r="AT75" i="4"/>
  <c r="AW75" i="4" s="1"/>
  <c r="AT78" i="4"/>
  <c r="AW78" i="4" s="1"/>
  <c r="AS78" i="4"/>
  <c r="AV78" i="4" s="1"/>
  <c r="BP78" i="4"/>
  <c r="BO78" i="4"/>
  <c r="BR78" i="4" s="1"/>
  <c r="V80" i="4"/>
  <c r="W81" i="4"/>
  <c r="BQ88" i="4"/>
  <c r="BE69" i="4"/>
  <c r="BH69" i="4" s="1"/>
  <c r="BD69" i="4"/>
  <c r="BG69" i="4" s="1"/>
  <c r="AT70" i="4"/>
  <c r="AW70" i="4" s="1"/>
  <c r="AS70" i="4"/>
  <c r="AV70" i="4" s="1"/>
  <c r="AI71" i="4"/>
  <c r="AL71" i="4" s="1"/>
  <c r="AH71" i="4"/>
  <c r="AK71" i="4" s="1"/>
  <c r="X72" i="4"/>
  <c r="AA72" i="4" s="1"/>
  <c r="W72" i="4"/>
  <c r="Z72" i="4" s="1"/>
  <c r="AL72" i="4"/>
  <c r="BP72" i="4"/>
  <c r="BS72" i="4" s="1"/>
  <c r="BO72" i="4"/>
  <c r="BR72" i="4" s="1"/>
  <c r="AA73" i="4"/>
  <c r="BE73" i="4"/>
  <c r="BH73" i="4" s="1"/>
  <c r="BD73" i="4"/>
  <c r="BG73" i="4" s="1"/>
  <c r="AS74" i="4"/>
  <c r="AV74" i="4" s="1"/>
  <c r="AG76" i="4"/>
  <c r="AH76" i="4" s="1"/>
  <c r="AV77" i="4"/>
  <c r="Y78" i="4"/>
  <c r="AU78" i="4"/>
  <c r="BC79" i="4"/>
  <c r="BF79" i="4" s="1"/>
  <c r="BB79" i="4"/>
  <c r="Z81" i="4"/>
  <c r="AI86" i="4"/>
  <c r="AL86" i="4" s="1"/>
  <c r="AH86" i="4"/>
  <c r="AK86" i="4" s="1"/>
  <c r="AA75" i="4"/>
  <c r="BH76" i="4"/>
  <c r="BB81" i="4"/>
  <c r="AJ82" i="4"/>
  <c r="Y83" i="4"/>
  <c r="Y85" i="4"/>
  <c r="BQ85" i="4"/>
  <c r="V87" i="4"/>
  <c r="W87" i="4" s="1"/>
  <c r="Z87" i="4" s="1"/>
  <c r="BP87" i="4"/>
  <c r="AF89" i="4"/>
  <c r="BR89" i="4"/>
  <c r="BC91" i="4"/>
  <c r="BB91" i="4"/>
  <c r="U74" i="4"/>
  <c r="BB75" i="4"/>
  <c r="Z76" i="4"/>
  <c r="AF77" i="4"/>
  <c r="BG77" i="4"/>
  <c r="BC78" i="4"/>
  <c r="BD78" i="4" s="1"/>
  <c r="AU79" i="4"/>
  <c r="BC80" i="4"/>
  <c r="BE80" i="4" s="1"/>
  <c r="AT81" i="4"/>
  <c r="BM82" i="4"/>
  <c r="AV83" i="4"/>
  <c r="BM84" i="4"/>
  <c r="AJ86" i="4"/>
  <c r="BO87" i="4"/>
  <c r="BR87" i="4" s="1"/>
  <c r="AI88" i="4"/>
  <c r="AL88" i="4" s="1"/>
  <c r="AH88" i="4"/>
  <c r="AK88" i="4" s="1"/>
  <c r="AR92" i="4"/>
  <c r="AQ92" i="4"/>
  <c r="BP93" i="4"/>
  <c r="BS93" i="4" s="1"/>
  <c r="BP79" i="4"/>
  <c r="BS79" i="4" s="1"/>
  <c r="BO79" i="4"/>
  <c r="V82" i="4"/>
  <c r="Y82" i="4" s="1"/>
  <c r="AV82" i="4"/>
  <c r="BE84" i="4"/>
  <c r="BH84" i="4" s="1"/>
  <c r="BO86" i="4"/>
  <c r="AT87" i="4"/>
  <c r="AW87" i="4" s="1"/>
  <c r="W89" i="4"/>
  <c r="Z89" i="4" s="1"/>
  <c r="AJ89" i="4"/>
  <c r="AG90" i="4"/>
  <c r="AS90" i="4"/>
  <c r="BM92" i="4"/>
  <c r="AL74" i="4"/>
  <c r="BS75" i="4"/>
  <c r="AW77" i="4"/>
  <c r="BS78" i="4"/>
  <c r="AV79" i="4"/>
  <c r="BQ79" i="4"/>
  <c r="BR79" i="4"/>
  <c r="AS81" i="4"/>
  <c r="AV81" i="4" s="1"/>
  <c r="BP81" i="4"/>
  <c r="BS81" i="4" s="1"/>
  <c r="BO81" i="4"/>
  <c r="BR81" i="4" s="1"/>
  <c r="U82" i="4"/>
  <c r="BD87" i="4"/>
  <c r="BE87" i="4"/>
  <c r="BH87" i="4" s="1"/>
  <c r="V88" i="4"/>
  <c r="Y88" i="4" s="1"/>
  <c r="BO88" i="4"/>
  <c r="BR88" i="4" s="1"/>
  <c r="AF90" i="4"/>
  <c r="BM90" i="4"/>
  <c r="BQ90" i="4"/>
  <c r="AL92" i="4"/>
  <c r="AK92" i="4"/>
  <c r="AU74" i="4"/>
  <c r="Y76" i="4"/>
  <c r="BF77" i="4"/>
  <c r="AG78" i="4"/>
  <c r="AS80" i="4"/>
  <c r="X81" i="4"/>
  <c r="AA81" i="4" s="1"/>
  <c r="BQ81" i="4"/>
  <c r="BN83" i="4"/>
  <c r="BQ83" i="4" s="1"/>
  <c r="X84" i="4"/>
  <c r="AA84" i="4" s="1"/>
  <c r="V86" i="4"/>
  <c r="Y86" i="4" s="1"/>
  <c r="U86" i="4"/>
  <c r="AR86" i="4"/>
  <c r="BH86" i="4"/>
  <c r="BG86" i="4"/>
  <c r="AJ90" i="4"/>
  <c r="BE90" i="4"/>
  <c r="BH90" i="4" s="1"/>
  <c r="AF91" i="4"/>
  <c r="BO91" i="4"/>
  <c r="BR91" i="4" s="1"/>
  <c r="BE92" i="4"/>
  <c r="BH92" i="4" s="1"/>
  <c r="BD92" i="4"/>
  <c r="BG92" i="4" s="1"/>
  <c r="AI94" i="4"/>
  <c r="AL94" i="4" s="1"/>
  <c r="AH94" i="4"/>
  <c r="AK94" i="4" s="1"/>
  <c r="BH94" i="4"/>
  <c r="BN80" i="4"/>
  <c r="AU81" i="4"/>
  <c r="AU83" i="4"/>
  <c r="AT85" i="4"/>
  <c r="AW85" i="4" s="1"/>
  <c r="AG87" i="4"/>
  <c r="BQ87" i="4"/>
  <c r="BQ89" i="4"/>
  <c r="BP91" i="4"/>
  <c r="BS91" i="4" s="1"/>
  <c r="BC93" i="4"/>
  <c r="AJ94" i="4"/>
  <c r="BD94" i="4"/>
  <c r="BG94" i="4" s="1"/>
  <c r="Y79" i="4"/>
  <c r="AF79" i="4"/>
  <c r="Y81" i="4"/>
  <c r="AL81" i="4"/>
  <c r="AK81" i="4"/>
  <c r="U83" i="4"/>
  <c r="BB83" i="4"/>
  <c r="BN84" i="4"/>
  <c r="AU85" i="4"/>
  <c r="BB85" i="4"/>
  <c r="AU87" i="4"/>
  <c r="BG87" i="4"/>
  <c r="AQ89" i="4"/>
  <c r="U90" i="4"/>
  <c r="AG91" i="4"/>
  <c r="AJ91" i="4" s="1"/>
  <c r="BQ91" i="4"/>
  <c r="U92" i="4"/>
  <c r="BQ93" i="4"/>
  <c r="AA94" i="4"/>
  <c r="BN92" i="4"/>
  <c r="BQ92" i="4" s="1"/>
  <c r="AJ80" i="4"/>
  <c r="AW80" i="4"/>
  <c r="AV80" i="4"/>
  <c r="AW81" i="4"/>
  <c r="AF82" i="4"/>
  <c r="AW82" i="4"/>
  <c r="BF83" i="4"/>
  <c r="V84" i="4"/>
  <c r="BF84" i="4"/>
  <c r="BF86" i="4"/>
  <c r="BS86" i="4"/>
  <c r="BR86" i="4"/>
  <c r="BS87" i="4"/>
  <c r="BB88" i="4"/>
  <c r="BS88" i="4"/>
  <c r="Y90" i="4"/>
  <c r="AR90" i="4"/>
  <c r="Y91" i="4"/>
  <c r="Y93" i="4"/>
  <c r="AL93" i="4"/>
  <c r="AK93" i="4"/>
  <c r="AR93" i="4"/>
  <c r="AT93" i="4" s="1"/>
  <c r="BF92" i="4"/>
  <c r="BF94" i="4"/>
  <c r="BS94" i="4"/>
  <c r="BR94" i="4"/>
  <c r="AV98" i="1"/>
  <c r="BO98" i="1"/>
  <c r="BP98" i="1"/>
  <c r="AI98" i="1"/>
  <c r="AL98" i="1" s="1"/>
  <c r="AH98" i="1"/>
  <c r="BD98" i="1"/>
  <c r="BE98" i="1"/>
  <c r="BH98" i="1" s="1"/>
  <c r="AJ98" i="1"/>
  <c r="AK98" i="1"/>
  <c r="Z98" i="1"/>
  <c r="W98" i="1"/>
  <c r="X98" i="1"/>
  <c r="AA98" i="1" s="1"/>
  <c r="BG98" i="1"/>
  <c r="AW98" i="1"/>
  <c r="BN98" i="1"/>
  <c r="BQ98" i="1" s="1"/>
  <c r="AT98" i="1"/>
  <c r="BS98" i="1"/>
  <c r="AS93" i="1"/>
  <c r="AV93" i="1" s="1"/>
  <c r="AT93" i="1"/>
  <c r="AW93" i="1"/>
  <c r="BD96" i="1"/>
  <c r="BG96" i="1" s="1"/>
  <c r="BE96" i="1"/>
  <c r="BH96" i="1" s="1"/>
  <c r="AS97" i="1"/>
  <c r="AT97" i="1"/>
  <c r="AS96" i="1"/>
  <c r="AH94" i="1"/>
  <c r="AI94" i="1"/>
  <c r="AH93" i="1"/>
  <c r="W91" i="1"/>
  <c r="X91" i="1"/>
  <c r="AA91" i="1" s="1"/>
  <c r="W90" i="1"/>
  <c r="AJ88" i="1"/>
  <c r="AW97" i="1"/>
  <c r="AV97" i="1"/>
  <c r="AU96" i="1"/>
  <c r="Y95" i="1"/>
  <c r="AL94" i="1"/>
  <c r="AK94" i="1"/>
  <c r="AJ93" i="1"/>
  <c r="BQ91" i="1"/>
  <c r="Z91" i="1"/>
  <c r="Y90" i="1"/>
  <c r="W95" i="1"/>
  <c r="X95" i="1"/>
  <c r="BO91" i="1"/>
  <c r="BR91" i="1" s="1"/>
  <c r="BP91" i="1"/>
  <c r="BD88" i="1"/>
  <c r="BE88" i="1"/>
  <c r="AH90" i="1"/>
  <c r="AK90" i="1" s="1"/>
  <c r="AI90" i="1"/>
  <c r="AL90" i="1" s="1"/>
  <c r="AA95" i="1"/>
  <c r="Z95" i="1"/>
  <c r="BS91" i="1"/>
  <c r="BH88" i="1"/>
  <c r="BF88" i="1"/>
  <c r="BG88" i="1"/>
  <c r="BO95" i="1"/>
  <c r="BP95" i="1"/>
  <c r="BO94" i="1"/>
  <c r="BD92" i="1"/>
  <c r="BE92" i="1"/>
  <c r="BD91" i="1"/>
  <c r="BG91" i="1" s="1"/>
  <c r="AS89" i="1"/>
  <c r="AT89" i="1"/>
  <c r="AW89" i="1" s="1"/>
  <c r="AS88" i="1"/>
  <c r="BF96" i="1"/>
  <c r="BR95" i="1"/>
  <c r="BS95" i="1"/>
  <c r="BQ94" i="1"/>
  <c r="AU93" i="1"/>
  <c r="BH92" i="1"/>
  <c r="BG92" i="1"/>
  <c r="BF91" i="1"/>
  <c r="AH91" i="1"/>
  <c r="AK91" i="1" s="1"/>
  <c r="AI91" i="1"/>
  <c r="AJ90" i="1"/>
  <c r="AV89" i="1"/>
  <c r="AU88" i="1"/>
  <c r="BM97" i="1"/>
  <c r="U97" i="1"/>
  <c r="AF96" i="1"/>
  <c r="AQ95" i="1"/>
  <c r="BB94" i="1"/>
  <c r="BM93" i="1"/>
  <c r="U93" i="1"/>
  <c r="AF92" i="1"/>
  <c r="AQ91" i="1"/>
  <c r="BB90" i="1"/>
  <c r="BM89" i="1"/>
  <c r="U89" i="1"/>
  <c r="AF88" i="1"/>
  <c r="BC97" i="1"/>
  <c r="BF97" i="1" s="1"/>
  <c r="AK97" i="1"/>
  <c r="BN96" i="1"/>
  <c r="BQ96" i="1" s="1"/>
  <c r="AV96" i="1"/>
  <c r="V96" i="1"/>
  <c r="Y96" i="1" s="1"/>
  <c r="BG95" i="1"/>
  <c r="AG95" i="1"/>
  <c r="AJ95" i="1" s="1"/>
  <c r="BR94" i="1"/>
  <c r="Z94" i="1"/>
  <c r="BC93" i="1"/>
  <c r="BF93" i="1" s="1"/>
  <c r="AK93" i="1"/>
  <c r="BN92" i="1"/>
  <c r="BQ92" i="1" s="1"/>
  <c r="AV92" i="1"/>
  <c r="V92" i="1"/>
  <c r="Y92" i="1" s="1"/>
  <c r="BR90" i="1"/>
  <c r="AR90" i="1"/>
  <c r="AU90" i="1" s="1"/>
  <c r="Z90" i="1"/>
  <c r="AK89" i="1"/>
  <c r="BN88" i="1"/>
  <c r="BQ88" i="1" s="1"/>
  <c r="AV88" i="1"/>
  <c r="V88" i="1"/>
  <c r="Y88" i="1" s="1"/>
  <c r="BM96" i="1"/>
  <c r="U96" i="1"/>
  <c r="AQ94" i="1"/>
  <c r="BB93" i="1"/>
  <c r="BM92" i="1"/>
  <c r="AQ90" i="1"/>
  <c r="BB89" i="1"/>
  <c r="BM88" i="1"/>
  <c r="U88" i="1"/>
  <c r="AI97" i="1"/>
  <c r="AL97" i="1" s="1"/>
  <c r="AT96" i="1"/>
  <c r="AW96" i="1" s="1"/>
  <c r="BE95" i="1"/>
  <c r="BH95" i="1" s="1"/>
  <c r="BP94" i="1"/>
  <c r="BS94" i="1" s="1"/>
  <c r="X94" i="1"/>
  <c r="AA94" i="1" s="1"/>
  <c r="AI93" i="1"/>
  <c r="AL93" i="1" s="1"/>
  <c r="AT92" i="1"/>
  <c r="AW92" i="1" s="1"/>
  <c r="BE91" i="1"/>
  <c r="BH91" i="1" s="1"/>
  <c r="BP90" i="1"/>
  <c r="BS90" i="1" s="1"/>
  <c r="X90" i="1"/>
  <c r="AA90" i="1" s="1"/>
  <c r="AI89" i="1"/>
  <c r="AL89" i="1" s="1"/>
  <c r="AT88" i="1"/>
  <c r="AW88" i="1" s="1"/>
  <c r="AL91" i="1"/>
  <c r="Z4" i="1"/>
  <c r="Y4" i="1"/>
  <c r="AJ5" i="1"/>
  <c r="AI11" i="1"/>
  <c r="AL11" i="1" s="1"/>
  <c r="AH11" i="1"/>
  <c r="AK11" i="1" s="1"/>
  <c r="BP16" i="1"/>
  <c r="BS16" i="1" s="1"/>
  <c r="BO16" i="1"/>
  <c r="X4" i="1"/>
  <c r="AA4" i="1" s="1"/>
  <c r="W4" i="1"/>
  <c r="BH5" i="1"/>
  <c r="Y13" i="1"/>
  <c r="BP4" i="1"/>
  <c r="BO4" i="1"/>
  <c r="Z14" i="1"/>
  <c r="AV2" i="1"/>
  <c r="AU2" i="1"/>
  <c r="BD4" i="1"/>
  <c r="BE7" i="1"/>
  <c r="BH7" i="1" s="1"/>
  <c r="BD7" i="1"/>
  <c r="BG7" i="1" s="1"/>
  <c r="BR10" i="1"/>
  <c r="BE17" i="1"/>
  <c r="BD17" i="1"/>
  <c r="BQ2" i="1"/>
  <c r="AI5" i="1"/>
  <c r="AL5" i="1" s="1"/>
  <c r="AH5" i="1"/>
  <c r="AK5" i="1" s="1"/>
  <c r="AL7" i="1"/>
  <c r="AI9" i="1"/>
  <c r="AH9" i="1"/>
  <c r="AK9" i="1" s="1"/>
  <c r="BE10" i="1"/>
  <c r="BD10" i="1"/>
  <c r="BG10" i="1" s="1"/>
  <c r="AT2" i="1"/>
  <c r="AW2" i="1" s="1"/>
  <c r="BP2" i="1"/>
  <c r="BS2" i="1" s="1"/>
  <c r="BO2" i="1"/>
  <c r="BR2" i="1" s="1"/>
  <c r="BP7" i="1"/>
  <c r="BS7" i="1" s="1"/>
  <c r="BO7" i="1"/>
  <c r="BR7" i="1" s="1"/>
  <c r="X9" i="1"/>
  <c r="AA9" i="1" s="1"/>
  <c r="W9" i="1"/>
  <c r="BH10" i="1"/>
  <c r="BP11" i="1"/>
  <c r="BO11" i="1"/>
  <c r="BR11" i="1" s="1"/>
  <c r="AI4" i="1"/>
  <c r="AL4" i="1" s="1"/>
  <c r="AH4" i="1"/>
  <c r="BS4" i="1"/>
  <c r="AK6" i="1"/>
  <c r="BD8" i="1"/>
  <c r="BP9" i="1"/>
  <c r="BO9" i="1"/>
  <c r="BR9" i="1" s="1"/>
  <c r="AT11" i="1"/>
  <c r="AS11" i="1"/>
  <c r="BQ12" i="1"/>
  <c r="BD13" i="1"/>
  <c r="BE13" i="1"/>
  <c r="BH13" i="1" s="1"/>
  <c r="AI15" i="1"/>
  <c r="AL15" i="1" s="1"/>
  <c r="AH15" i="1"/>
  <c r="AK15" i="1" s="1"/>
  <c r="BE2" i="1"/>
  <c r="BH2" i="1" s="1"/>
  <c r="BD2" i="1"/>
  <c r="W3" i="1"/>
  <c r="AT5" i="1"/>
  <c r="AS5" i="1"/>
  <c r="AV5" i="1" s="1"/>
  <c r="BP6" i="1"/>
  <c r="BO6" i="1"/>
  <c r="BR6" i="1" s="1"/>
  <c r="BS9" i="1"/>
  <c r="W12" i="1"/>
  <c r="Z12" i="1" s="1"/>
  <c r="X12" i="1"/>
  <c r="BO12" i="1"/>
  <c r="BR12" i="1" s="1"/>
  <c r="BP12" i="1"/>
  <c r="BS12" i="1" s="1"/>
  <c r="AH2" i="1"/>
  <c r="AI2" i="1"/>
  <c r="AT3" i="1"/>
  <c r="AW3" i="1" s="1"/>
  <c r="AS3" i="1"/>
  <c r="BO3" i="1"/>
  <c r="W5" i="1"/>
  <c r="AW6" i="1"/>
  <c r="AU6" i="1"/>
  <c r="BS6" i="1"/>
  <c r="Y8" i="1"/>
  <c r="X8" i="1"/>
  <c r="W8" i="1"/>
  <c r="Z8" i="1" s="1"/>
  <c r="AA8" i="1"/>
  <c r="BS8" i="1"/>
  <c r="BQ8" i="1"/>
  <c r="AV10" i="1"/>
  <c r="AU10" i="1"/>
  <c r="AW10" i="1"/>
  <c r="W11" i="1"/>
  <c r="X11" i="1"/>
  <c r="BH11" i="1"/>
  <c r="BF11" i="1"/>
  <c r="AL2" i="1"/>
  <c r="BE5" i="1"/>
  <c r="BD5" i="1"/>
  <c r="X6" i="1"/>
  <c r="AA6" i="1" s="1"/>
  <c r="W6" i="1"/>
  <c r="AT6" i="1"/>
  <c r="AS6" i="1"/>
  <c r="AV6" i="1" s="1"/>
  <c r="AJ9" i="1"/>
  <c r="AL9" i="1"/>
  <c r="AA10" i="1"/>
  <c r="AT10" i="1"/>
  <c r="AS10" i="1"/>
  <c r="BE11" i="1"/>
  <c r="BD11" i="1"/>
  <c r="BG11" i="1" s="1"/>
  <c r="BE3" i="1"/>
  <c r="BH3" i="1" s="1"/>
  <c r="Z5" i="1"/>
  <c r="X10" i="1"/>
  <c r="AH31" i="1"/>
  <c r="AK31" i="1" s="1"/>
  <c r="Y2" i="1"/>
  <c r="BG2" i="1"/>
  <c r="V3" i="1"/>
  <c r="AJ3" i="1"/>
  <c r="BG5" i="1"/>
  <c r="AH6" i="1"/>
  <c r="AR7" i="1"/>
  <c r="AU7" i="1" s="1"/>
  <c r="AU8" i="1"/>
  <c r="Z9" i="1"/>
  <c r="AR9" i="1"/>
  <c r="AT9" i="1" s="1"/>
  <c r="AW9" i="1" s="1"/>
  <c r="BF9" i="1"/>
  <c r="Y11" i="1"/>
  <c r="AA12" i="1"/>
  <c r="V13" i="1"/>
  <c r="BM13" i="1"/>
  <c r="W14" i="1"/>
  <c r="BB14" i="1"/>
  <c r="BQ14" i="1"/>
  <c r="AR15" i="1"/>
  <c r="AV15" i="1" s="1"/>
  <c r="BG16" i="1"/>
  <c r="BH22" i="1"/>
  <c r="BG22" i="1"/>
  <c r="AI26" i="1"/>
  <c r="AH26" i="1"/>
  <c r="AG31" i="1"/>
  <c r="AJ31" i="1" s="1"/>
  <c r="BQ51" i="1"/>
  <c r="BS51" i="1"/>
  <c r="BP51" i="1"/>
  <c r="BS11" i="1"/>
  <c r="AT15" i="1"/>
  <c r="AS15" i="1"/>
  <c r="AG16" i="1"/>
  <c r="AJ16" i="1" s="1"/>
  <c r="AJ2" i="1"/>
  <c r="AS2" i="1"/>
  <c r="AK3" i="1"/>
  <c r="BD3" i="1"/>
  <c r="BG3" i="1" s="1"/>
  <c r="V5" i="1"/>
  <c r="Y5" i="1" s="1"/>
  <c r="Y6" i="1"/>
  <c r="AJ7" i="1"/>
  <c r="AS7" i="1"/>
  <c r="BF8" i="1"/>
  <c r="BO8" i="1"/>
  <c r="BR8" i="1" s="1"/>
  <c r="BG9" i="1"/>
  <c r="W10" i="1"/>
  <c r="Z10" i="1" s="1"/>
  <c r="Z11" i="1"/>
  <c r="BF12" i="1"/>
  <c r="Y14" i="1"/>
  <c r="BC14" i="1"/>
  <c r="BR15" i="1"/>
  <c r="BG17" i="1"/>
  <c r="BF17" i="1"/>
  <c r="W18" i="1"/>
  <c r="X18" i="1"/>
  <c r="AA18" i="1" s="1"/>
  <c r="BF23" i="1"/>
  <c r="BE24" i="1"/>
  <c r="BH24" i="1" s="1"/>
  <c r="AW5" i="1"/>
  <c r="AK21" i="1"/>
  <c r="AU3" i="1"/>
  <c r="BF3" i="1"/>
  <c r="AK4" i="1"/>
  <c r="BC4" i="1"/>
  <c r="BG4" i="1" s="1"/>
  <c r="BQ4" i="1"/>
  <c r="Z6" i="1"/>
  <c r="AJ6" i="1"/>
  <c r="BB6" i="1"/>
  <c r="AK7" i="1"/>
  <c r="BG8" i="1"/>
  <c r="BQ9" i="1"/>
  <c r="Y10" i="1"/>
  <c r="V11" i="1"/>
  <c r="AA11" i="1"/>
  <c r="AJ11" i="1"/>
  <c r="AF12" i="1"/>
  <c r="AQ12" i="1"/>
  <c r="BB12" i="1"/>
  <c r="BN13" i="1"/>
  <c r="BF14" i="1"/>
  <c r="Z15" i="1"/>
  <c r="X16" i="1"/>
  <c r="AA16" i="1" s="1"/>
  <c r="W16" i="1"/>
  <c r="Z16" i="1" s="1"/>
  <c r="BH16" i="1"/>
  <c r="BR16" i="1"/>
  <c r="BQ16" i="1"/>
  <c r="AI17" i="1"/>
  <c r="BF22" i="1"/>
  <c r="Z24" i="1"/>
  <c r="AU24" i="1"/>
  <c r="Y26" i="1"/>
  <c r="X26" i="1"/>
  <c r="W26" i="1"/>
  <c r="Z26" i="1" s="1"/>
  <c r="AL26" i="1"/>
  <c r="AL30" i="1"/>
  <c r="BQ32" i="1"/>
  <c r="AV11" i="1"/>
  <c r="AG2" i="1"/>
  <c r="AK2" i="1" s="1"/>
  <c r="BQ3" i="1"/>
  <c r="BR4" i="1"/>
  <c r="BC6" i="1"/>
  <c r="BF7" i="1"/>
  <c r="AK8" i="1"/>
  <c r="BC8" i="1"/>
  <c r="BE8" i="1" s="1"/>
  <c r="BH8" i="1" s="1"/>
  <c r="AJ10" i="1"/>
  <c r="AG13" i="1"/>
  <c r="AJ13" i="1" s="1"/>
  <c r="AW13" i="1"/>
  <c r="BQ13" i="1"/>
  <c r="AK14" i="1"/>
  <c r="BS15" i="1"/>
  <c r="Y16" i="1"/>
  <c r="AL17" i="1"/>
  <c r="AS17" i="1"/>
  <c r="AV17" i="1" s="1"/>
  <c r="BN22" i="1"/>
  <c r="AJ23" i="1"/>
  <c r="BR26" i="1"/>
  <c r="BD28" i="1"/>
  <c r="BG28" i="1" s="1"/>
  <c r="AH39" i="1"/>
  <c r="AI39" i="1"/>
  <c r="AU11" i="1"/>
  <c r="BG13" i="1"/>
  <c r="BF13" i="1"/>
  <c r="AT14" i="1"/>
  <c r="AS14" i="1"/>
  <c r="AA15" i="1"/>
  <c r="AJ15" i="1"/>
  <c r="AT17" i="1"/>
  <c r="AW17" i="1" s="1"/>
  <c r="BQ17" i="1"/>
  <c r="AT26" i="1"/>
  <c r="AW26" i="1" s="1"/>
  <c r="AS26" i="1"/>
  <c r="AL27" i="1"/>
  <c r="BE32" i="1"/>
  <c r="BH32" i="1" s="1"/>
  <c r="BF32" i="1"/>
  <c r="AU34" i="1"/>
  <c r="AT34" i="1"/>
  <c r="AS34" i="1"/>
  <c r="AV34" i="1" s="1"/>
  <c r="U2" i="1"/>
  <c r="AV3" i="1"/>
  <c r="BN3" i="1"/>
  <c r="BR3" i="1" s="1"/>
  <c r="AU5" i="1"/>
  <c r="BM5" i="1"/>
  <c r="W7" i="1"/>
  <c r="Z7" i="1" s="1"/>
  <c r="AQ8" i="1"/>
  <c r="AG10" i="1"/>
  <c r="AI10" i="1" s="1"/>
  <c r="AW11" i="1"/>
  <c r="BQ11" i="1"/>
  <c r="AF13" i="1"/>
  <c r="AL14" i="1"/>
  <c r="AV14" i="1"/>
  <c r="AU14" i="1"/>
  <c r="X17" i="1"/>
  <c r="W17" i="1"/>
  <c r="AU22" i="1"/>
  <c r="BQ22" i="1"/>
  <c r="BM22" i="1"/>
  <c r="BD23" i="1"/>
  <c r="BG23" i="1" s="1"/>
  <c r="Z30" i="1"/>
  <c r="Y30" i="1"/>
  <c r="X31" i="1"/>
  <c r="AS4" i="1"/>
  <c r="AV4" i="1" s="1"/>
  <c r="BN5" i="1"/>
  <c r="BO10" i="1"/>
  <c r="U13" i="1"/>
  <c r="AW14" i="1"/>
  <c r="BP14" i="1"/>
  <c r="BD15" i="1"/>
  <c r="BG15" i="1" s="1"/>
  <c r="AF16" i="1"/>
  <c r="V17" i="1"/>
  <c r="Y17" i="1" s="1"/>
  <c r="AS22" i="1"/>
  <c r="AT22" i="1"/>
  <c r="AW22" i="1" s="1"/>
  <c r="AJ29" i="1"/>
  <c r="AK29" i="1"/>
  <c r="AI29" i="1"/>
  <c r="AL29" i="1" s="1"/>
  <c r="AH29" i="1"/>
  <c r="BH17" i="1"/>
  <c r="BM17" i="1"/>
  <c r="AF18" i="1"/>
  <c r="BB18" i="1"/>
  <c r="U19" i="1"/>
  <c r="AQ19" i="1"/>
  <c r="BM19" i="1"/>
  <c r="AF20" i="1"/>
  <c r="BB20" i="1"/>
  <c r="U21" i="1"/>
  <c r="AQ21" i="1"/>
  <c r="BM21" i="1"/>
  <c r="AV22" i="1"/>
  <c r="AU23" i="1"/>
  <c r="AG24" i="1"/>
  <c r="BN24" i="1"/>
  <c r="BB25" i="1"/>
  <c r="AV28" i="1"/>
  <c r="BE29" i="1"/>
  <c r="BD29" i="1"/>
  <c r="BP29" i="1"/>
  <c r="BS29" i="1" s="1"/>
  <c r="Y32" i="1"/>
  <c r="BP34" i="1"/>
  <c r="BS34" i="1" s="1"/>
  <c r="BO34" i="1"/>
  <c r="BR34" i="1" s="1"/>
  <c r="BP38" i="1"/>
  <c r="BO38" i="1"/>
  <c r="X64" i="1"/>
  <c r="W64" i="1"/>
  <c r="AJ18" i="1"/>
  <c r="AW18" i="1"/>
  <c r="BF18" i="1"/>
  <c r="Y19" i="1"/>
  <c r="AU19" i="1"/>
  <c r="BQ19" i="1"/>
  <c r="AJ20" i="1"/>
  <c r="BF20" i="1"/>
  <c r="Y21" i="1"/>
  <c r="AU21" i="1"/>
  <c r="BH21" i="1"/>
  <c r="BQ21" i="1"/>
  <c r="AG22" i="1"/>
  <c r="AI22" i="1" s="1"/>
  <c r="BD22" i="1"/>
  <c r="AW24" i="1"/>
  <c r="BF24" i="1"/>
  <c r="BC24" i="1"/>
  <c r="AJ27" i="1"/>
  <c r="U28" i="1"/>
  <c r="AT29" i="1"/>
  <c r="AW29" i="1" s="1"/>
  <c r="BG29" i="1"/>
  <c r="BQ29" i="1"/>
  <c r="V31" i="1"/>
  <c r="AS33" i="1"/>
  <c r="AU33" i="1"/>
  <c r="BM33" i="1"/>
  <c r="AS18" i="1"/>
  <c r="BO18" i="1"/>
  <c r="AH19" i="1"/>
  <c r="BD19" i="1"/>
  <c r="W20" i="1"/>
  <c r="AS20" i="1"/>
  <c r="BO20" i="1"/>
  <c r="BR20" i="1" s="1"/>
  <c r="AH21" i="1"/>
  <c r="BD21" i="1"/>
  <c r="BG21" i="1" s="1"/>
  <c r="W22" i="1"/>
  <c r="Z22" i="1" s="1"/>
  <c r="AJ24" i="1"/>
  <c r="AS24" i="1"/>
  <c r="AV24" i="1" s="1"/>
  <c r="AV26" i="1"/>
  <c r="AU26" i="1"/>
  <c r="AI27" i="1"/>
  <c r="AH27" i="1"/>
  <c r="AA29" i="1"/>
  <c r="BQ33" i="1"/>
  <c r="BN33" i="1"/>
  <c r="BS36" i="1"/>
  <c r="AH37" i="1"/>
  <c r="BR55" i="1"/>
  <c r="BQ55" i="1"/>
  <c r="BO55" i="1"/>
  <c r="AU13" i="1"/>
  <c r="AA14" i="1"/>
  <c r="AJ14" i="1"/>
  <c r="BS14" i="1"/>
  <c r="Y15" i="1"/>
  <c r="BH15" i="1"/>
  <c r="BQ15" i="1"/>
  <c r="AW16" i="1"/>
  <c r="BF16" i="1"/>
  <c r="AU17" i="1"/>
  <c r="AV23" i="1"/>
  <c r="Y24" i="1"/>
  <c r="BD24" i="1"/>
  <c r="BG24" i="1" s="1"/>
  <c r="AQ25" i="1"/>
  <c r="BF25" i="1"/>
  <c r="AA26" i="1"/>
  <c r="V27" i="1"/>
  <c r="AK27" i="1"/>
  <c r="BM27" i="1"/>
  <c r="Y28" i="1"/>
  <c r="BP28" i="1"/>
  <c r="BO28" i="1"/>
  <c r="BR28" i="1" s="1"/>
  <c r="X29" i="1"/>
  <c r="AS29" i="1"/>
  <c r="BH29" i="1"/>
  <c r="BO30" i="1"/>
  <c r="BR30" i="1" s="1"/>
  <c r="BQ31" i="1"/>
  <c r="BS31" i="1"/>
  <c r="AF33" i="1"/>
  <c r="AI44" i="1"/>
  <c r="AH44" i="1"/>
  <c r="AT18" i="1"/>
  <c r="BP18" i="1"/>
  <c r="BS18" i="1" s="1"/>
  <c r="AI19" i="1"/>
  <c r="AL19" i="1" s="1"/>
  <c r="BE19" i="1"/>
  <c r="BH19" i="1" s="1"/>
  <c r="X20" i="1"/>
  <c r="AA20" i="1" s="1"/>
  <c r="AT20" i="1"/>
  <c r="AW20" i="1" s="1"/>
  <c r="BP20" i="1"/>
  <c r="BS20" i="1" s="1"/>
  <c r="AI21" i="1"/>
  <c r="AL21" i="1" s="1"/>
  <c r="BE21" i="1"/>
  <c r="X22" i="1"/>
  <c r="AA22" i="1" s="1"/>
  <c r="X24" i="1"/>
  <c r="AA24" i="1" s="1"/>
  <c r="W24" i="1"/>
  <c r="AT24" i="1"/>
  <c r="AL25" i="1"/>
  <c r="AU25" i="1"/>
  <c r="BN25" i="1"/>
  <c r="BQ25" i="1" s="1"/>
  <c r="BG26" i="1"/>
  <c r="BF26" i="1"/>
  <c r="BN27" i="1"/>
  <c r="BS28" i="1"/>
  <c r="BR29" i="1"/>
  <c r="AU30" i="1"/>
  <c r="AT31" i="1"/>
  <c r="AW31" i="1" s="1"/>
  <c r="BE34" i="1"/>
  <c r="BH34" i="1" s="1"/>
  <c r="BD34" i="1"/>
  <c r="AU36" i="1"/>
  <c r="AR36" i="1"/>
  <c r="AV42" i="1"/>
  <c r="AU42" i="1"/>
  <c r="Y18" i="1"/>
  <c r="AU18" i="1"/>
  <c r="BQ18" i="1"/>
  <c r="AJ19" i="1"/>
  <c r="BF19" i="1"/>
  <c r="Y20" i="1"/>
  <c r="AU20" i="1"/>
  <c r="BQ20" i="1"/>
  <c r="AJ21" i="1"/>
  <c r="BF21" i="1"/>
  <c r="Y22" i="1"/>
  <c r="V23" i="1"/>
  <c r="AF23" i="1"/>
  <c r="BE23" i="1"/>
  <c r="BM23" i="1"/>
  <c r="U25" i="1"/>
  <c r="AR25" i="1"/>
  <c r="BM25" i="1"/>
  <c r="BP26" i="1"/>
  <c r="BS26" i="1" s="1"/>
  <c r="BO26" i="1"/>
  <c r="AR27" i="1"/>
  <c r="BH27" i="1"/>
  <c r="AK30" i="1"/>
  <c r="AJ30" i="1"/>
  <c r="AQ30" i="1"/>
  <c r="BP30" i="1"/>
  <c r="BS30" i="1" s="1"/>
  <c r="BG31" i="1"/>
  <c r="BO31" i="1"/>
  <c r="BR31" i="1" s="1"/>
  <c r="Y33" i="1"/>
  <c r="U33" i="1"/>
  <c r="AA34" i="1"/>
  <c r="Y34" i="1"/>
  <c r="AW34" i="1"/>
  <c r="Z18" i="1"/>
  <c r="AV18" i="1"/>
  <c r="BR18" i="1"/>
  <c r="AK19" i="1"/>
  <c r="BG19" i="1"/>
  <c r="Z20" i="1"/>
  <c r="AV20" i="1"/>
  <c r="BN23" i="1"/>
  <c r="AK25" i="1"/>
  <c r="BH28" i="1"/>
  <c r="X30" i="1"/>
  <c r="AH30" i="1"/>
  <c r="AI32" i="1"/>
  <c r="W34" i="1"/>
  <c r="Z34" i="1" s="1"/>
  <c r="X34" i="1"/>
  <c r="AI41" i="1"/>
  <c r="AH41" i="1"/>
  <c r="AK41" i="1" s="1"/>
  <c r="BO46" i="1"/>
  <c r="W52" i="1"/>
  <c r="Z52" i="1" s="1"/>
  <c r="Y52" i="1"/>
  <c r="AK26" i="1"/>
  <c r="AJ26" i="1"/>
  <c r="AQ27" i="1"/>
  <c r="AG28" i="1"/>
  <c r="W36" i="1"/>
  <c r="Z36" i="1" s="1"/>
  <c r="BP36" i="1"/>
  <c r="AG37" i="1"/>
  <c r="AJ37" i="1" s="1"/>
  <c r="V39" i="1"/>
  <c r="AK39" i="1"/>
  <c r="BF40" i="1"/>
  <c r="AJ42" i="1"/>
  <c r="BC42" i="1"/>
  <c r="AH43" i="1"/>
  <c r="AI43" i="1"/>
  <c r="AL43" i="1" s="1"/>
  <c r="AL44" i="1"/>
  <c r="AA47" i="1"/>
  <c r="Y47" i="1"/>
  <c r="X47" i="1"/>
  <c r="W47" i="1"/>
  <c r="Z47" i="1" s="1"/>
  <c r="AU51" i="1"/>
  <c r="AR51" i="1"/>
  <c r="AQ51" i="1"/>
  <c r="BO51" i="1"/>
  <c r="BR51" i="1" s="1"/>
  <c r="BP54" i="1"/>
  <c r="BS54" i="1" s="1"/>
  <c r="BO54" i="1"/>
  <c r="BR54" i="1" s="1"/>
  <c r="BR36" i="1"/>
  <c r="BQ36" i="1"/>
  <c r="BE38" i="1"/>
  <c r="BH38" i="1" s="1"/>
  <c r="W39" i="1"/>
  <c r="AU41" i="1"/>
  <c r="BE53" i="1"/>
  <c r="BD53" i="1"/>
  <c r="X54" i="1"/>
  <c r="BD55" i="1"/>
  <c r="BG55" i="1" s="1"/>
  <c r="BE55" i="1"/>
  <c r="Z59" i="1"/>
  <c r="X59" i="1"/>
  <c r="AA59" i="1" s="1"/>
  <c r="W59" i="1"/>
  <c r="Y59" i="1"/>
  <c r="BB35" i="1"/>
  <c r="AI36" i="1"/>
  <c r="AL36" i="1" s="1"/>
  <c r="AH36" i="1"/>
  <c r="BD36" i="1"/>
  <c r="BF38" i="1"/>
  <c r="BC38" i="1"/>
  <c r="BD38" i="1" s="1"/>
  <c r="BG38" i="1" s="1"/>
  <c r="Y39" i="1"/>
  <c r="Z39" i="1"/>
  <c r="BB39" i="1"/>
  <c r="AT40" i="1"/>
  <c r="AW40" i="1" s="1"/>
  <c r="AS40" i="1"/>
  <c r="BP40" i="1"/>
  <c r="BO40" i="1"/>
  <c r="BR40" i="1" s="1"/>
  <c r="AS41" i="1"/>
  <c r="AV41" i="1" s="1"/>
  <c r="W43" i="1"/>
  <c r="BE43" i="1"/>
  <c r="BD43" i="1"/>
  <c r="BG43" i="1" s="1"/>
  <c r="BE50" i="1"/>
  <c r="BD50" i="1"/>
  <c r="AW53" i="1"/>
  <c r="AU53" i="1"/>
  <c r="AS53" i="1"/>
  <c r="AV53" i="1" s="1"/>
  <c r="BG53" i="1"/>
  <c r="BF53" i="1"/>
  <c r="BF28" i="1"/>
  <c r="BC30" i="1"/>
  <c r="AR32" i="1"/>
  <c r="AU32" i="1" s="1"/>
  <c r="BD32" i="1"/>
  <c r="BG32" i="1" s="1"/>
  <c r="AA35" i="1"/>
  <c r="AU35" i="1"/>
  <c r="BC35" i="1"/>
  <c r="AK36" i="1"/>
  <c r="AJ36" i="1"/>
  <c r="BG36" i="1"/>
  <c r="X37" i="1"/>
  <c r="AA37" i="1" s="1"/>
  <c r="W37" i="1"/>
  <c r="Z37" i="1" s="1"/>
  <c r="Y38" i="1"/>
  <c r="X39" i="1"/>
  <c r="AA39" i="1" s="1"/>
  <c r="Z40" i="1"/>
  <c r="Z44" i="1"/>
  <c r="Y44" i="1"/>
  <c r="BF46" i="1"/>
  <c r="BC46" i="1"/>
  <c r="X49" i="1"/>
  <c r="W49" i="1"/>
  <c r="Z49" i="1" s="1"/>
  <c r="AT49" i="1"/>
  <c r="AW49" i="1" s="1"/>
  <c r="AS49" i="1"/>
  <c r="AV49" i="1" s="1"/>
  <c r="BH23" i="1"/>
  <c r="AF24" i="1"/>
  <c r="V25" i="1"/>
  <c r="AV29" i="1"/>
  <c r="AU29" i="1"/>
  <c r="AA30" i="1"/>
  <c r="BB30" i="1"/>
  <c r="AR31" i="1"/>
  <c r="AG32" i="1"/>
  <c r="AH32" i="1" s="1"/>
  <c r="AQ32" i="1"/>
  <c r="AV33" i="1"/>
  <c r="AW33" i="1"/>
  <c r="BB33" i="1"/>
  <c r="AQ35" i="1"/>
  <c r="BF35" i="1"/>
  <c r="AG36" i="1"/>
  <c r="BE36" i="1"/>
  <c r="Y37" i="1"/>
  <c r="BE37" i="1"/>
  <c r="BS37" i="1"/>
  <c r="AW38" i="1"/>
  <c r="AU39" i="1"/>
  <c r="AR39" i="1"/>
  <c r="AV39" i="1" s="1"/>
  <c r="AW39" i="1"/>
  <c r="AV40" i="1"/>
  <c r="X41" i="1"/>
  <c r="AT41" i="1"/>
  <c r="AW41" i="1" s="1"/>
  <c r="AQ43" i="1"/>
  <c r="BS43" i="1"/>
  <c r="BQ43" i="1"/>
  <c r="AI45" i="1"/>
  <c r="AL45" i="1" s="1"/>
  <c r="AH45" i="1"/>
  <c r="AK45" i="1" s="1"/>
  <c r="AA46" i="1"/>
  <c r="W50" i="1"/>
  <c r="Z50" i="1" s="1"/>
  <c r="AV52" i="1"/>
  <c r="U53" i="1"/>
  <c r="AI56" i="1"/>
  <c r="AL56" i="1" s="1"/>
  <c r="AH56" i="1"/>
  <c r="AS39" i="1"/>
  <c r="AL41" i="1"/>
  <c r="AJ41" i="1"/>
  <c r="BQ41" i="1"/>
  <c r="AR43" i="1"/>
  <c r="BD45" i="1"/>
  <c r="BG45" i="1" s="1"/>
  <c r="BF45" i="1"/>
  <c r="AT52" i="1"/>
  <c r="AW52" i="1" s="1"/>
  <c r="AS52" i="1"/>
  <c r="V53" i="1"/>
  <c r="BF56" i="1"/>
  <c r="AI58" i="1"/>
  <c r="AH58" i="1"/>
  <c r="AK58" i="1" s="1"/>
  <c r="BH31" i="1"/>
  <c r="U32" i="1"/>
  <c r="AK35" i="1"/>
  <c r="AJ35" i="1"/>
  <c r="AQ36" i="1"/>
  <c r="BD37" i="1"/>
  <c r="BG37" i="1" s="1"/>
  <c r="AI38" i="1"/>
  <c r="AL38" i="1" s="1"/>
  <c r="AH38" i="1"/>
  <c r="AU38" i="1"/>
  <c r="AL39" i="1"/>
  <c r="AT39" i="1"/>
  <c r="BQ40" i="1"/>
  <c r="BM41" i="1"/>
  <c r="BO42" i="1"/>
  <c r="AI47" i="1"/>
  <c r="AH47" i="1"/>
  <c r="BD47" i="1"/>
  <c r="AT48" i="1"/>
  <c r="AW48" i="1" s="1"/>
  <c r="AS48" i="1"/>
  <c r="AV48" i="1" s="1"/>
  <c r="X52" i="1"/>
  <c r="AH57" i="1"/>
  <c r="BG58" i="1"/>
  <c r="BQ38" i="1"/>
  <c r="BB40" i="1"/>
  <c r="BS40" i="1"/>
  <c r="AT42" i="1"/>
  <c r="AW42" i="1" s="1"/>
  <c r="AS42" i="1"/>
  <c r="X44" i="1"/>
  <c r="V45" i="1"/>
  <c r="U45" i="1"/>
  <c r="AV45" i="1"/>
  <c r="AU45" i="1"/>
  <c r="BE45" i="1"/>
  <c r="X46" i="1"/>
  <c r="W46" i="1"/>
  <c r="Z46" i="1" s="1"/>
  <c r="BB46" i="1"/>
  <c r="AK47" i="1"/>
  <c r="AJ47" i="1"/>
  <c r="BH50" i="1"/>
  <c r="BF54" i="1"/>
  <c r="BC54" i="1"/>
  <c r="BB54" i="1"/>
  <c r="Z55" i="1"/>
  <c r="Y55" i="1"/>
  <c r="AJ57" i="1"/>
  <c r="BE58" i="1"/>
  <c r="BH58" i="1" s="1"/>
  <c r="BD58" i="1"/>
  <c r="BM32" i="1"/>
  <c r="BO36" i="1"/>
  <c r="AK38" i="1"/>
  <c r="AT38" i="1"/>
  <c r="AJ39" i="1"/>
  <c r="BN39" i="1"/>
  <c r="AF40" i="1"/>
  <c r="BG41" i="1"/>
  <c r="BC43" i="1"/>
  <c r="BF43" i="1" s="1"/>
  <c r="BO43" i="1"/>
  <c r="BR43" i="1" s="1"/>
  <c r="W44" i="1"/>
  <c r="AT44" i="1"/>
  <c r="AW46" i="1"/>
  <c r="AL50" i="1"/>
  <c r="AK50" i="1"/>
  <c r="AJ50" i="1"/>
  <c r="AT50" i="1"/>
  <c r="AW50" i="1" s="1"/>
  <c r="AS50" i="1"/>
  <c r="AV50" i="1" s="1"/>
  <c r="AI52" i="1"/>
  <c r="AL52" i="1" s="1"/>
  <c r="AH52" i="1"/>
  <c r="BE52" i="1"/>
  <c r="BH52" i="1" s="1"/>
  <c r="BD52" i="1"/>
  <c r="BG52" i="1" s="1"/>
  <c r="BP53" i="1"/>
  <c r="BS53" i="1" s="1"/>
  <c r="BO53" i="1"/>
  <c r="BR53" i="1" s="1"/>
  <c r="BH55" i="1"/>
  <c r="BQ56" i="1"/>
  <c r="BN56" i="1"/>
  <c r="BM56" i="1"/>
  <c r="BO57" i="1"/>
  <c r="BR57" i="1" s="1"/>
  <c r="V34" i="1"/>
  <c r="AG34" i="1"/>
  <c r="Y36" i="1"/>
  <c r="AR37" i="1"/>
  <c r="BR38" i="1"/>
  <c r="BC39" i="1"/>
  <c r="BM39" i="1"/>
  <c r="AA40" i="1"/>
  <c r="AJ40" i="1"/>
  <c r="AA41" i="1"/>
  <c r="Y42" i="1"/>
  <c r="AT45" i="1"/>
  <c r="AA48" i="1"/>
  <c r="AJ48" i="1"/>
  <c r="AG48" i="1"/>
  <c r="AF48" i="1"/>
  <c r="BG48" i="1"/>
  <c r="BF48" i="1"/>
  <c r="BP48" i="1"/>
  <c r="AI49" i="1"/>
  <c r="AL49" i="1" s="1"/>
  <c r="AH49" i="1"/>
  <c r="AK49" i="1" s="1"/>
  <c r="BM49" i="1"/>
  <c r="AU50" i="1"/>
  <c r="X55" i="1"/>
  <c r="V56" i="1"/>
  <c r="Y56" i="1"/>
  <c r="U56" i="1"/>
  <c r="BO58" i="1"/>
  <c r="BP58" i="1"/>
  <c r="BS58" i="1" s="1"/>
  <c r="BN35" i="1"/>
  <c r="AQ37" i="1"/>
  <c r="BH37" i="1"/>
  <c r="BR37" i="1"/>
  <c r="BQ37" i="1"/>
  <c r="X38" i="1"/>
  <c r="AA38" i="1" s="1"/>
  <c r="W38" i="1"/>
  <c r="Z38" i="1" s="1"/>
  <c r="BS38" i="1"/>
  <c r="X42" i="1"/>
  <c r="AA42" i="1" s="1"/>
  <c r="W42" i="1"/>
  <c r="Z42" i="1" s="1"/>
  <c r="BQ42" i="1"/>
  <c r="BN42" i="1"/>
  <c r="BP42" i="1" s="1"/>
  <c r="BH43" i="1"/>
  <c r="AW45" i="1"/>
  <c r="BP45" i="1"/>
  <c r="BO45" i="1"/>
  <c r="BR45" i="1" s="1"/>
  <c r="AI46" i="1"/>
  <c r="AL46" i="1" s="1"/>
  <c r="AH46" i="1"/>
  <c r="AK46" i="1" s="1"/>
  <c r="AT47" i="1"/>
  <c r="AW47" i="1" s="1"/>
  <c r="AS47" i="1"/>
  <c r="AV47" i="1" s="1"/>
  <c r="BO48" i="1"/>
  <c r="BR48" i="1" s="1"/>
  <c r="BQ49" i="1"/>
  <c r="BN49" i="1"/>
  <c r="BE51" i="1"/>
  <c r="BH51" i="1" s="1"/>
  <c r="BD51" i="1"/>
  <c r="BG51" i="1" s="1"/>
  <c r="AA55" i="1"/>
  <c r="AL62" i="1"/>
  <c r="AJ62" i="1"/>
  <c r="BG62" i="1"/>
  <c r="AL54" i="1"/>
  <c r="AJ56" i="1"/>
  <c r="AQ62" i="1"/>
  <c r="AU62" i="1"/>
  <c r="AR62" i="1"/>
  <c r="BE67" i="1"/>
  <c r="BH67" i="1" s="1"/>
  <c r="BD67" i="1"/>
  <c r="BP70" i="1"/>
  <c r="BS70" i="1" s="1"/>
  <c r="BO70" i="1"/>
  <c r="AR82" i="1"/>
  <c r="AU82" i="1" s="1"/>
  <c r="AK43" i="1"/>
  <c r="BH45" i="1"/>
  <c r="BQ45" i="1"/>
  <c r="AV46" i="1"/>
  <c r="BS48" i="1"/>
  <c r="Y49" i="1"/>
  <c r="BG49" i="1"/>
  <c r="AA52" i="1"/>
  <c r="AK52" i="1"/>
  <c r="AJ52" i="1"/>
  <c r="BR52" i="1"/>
  <c r="AQ55" i="1"/>
  <c r="BE56" i="1"/>
  <c r="BH56" i="1" s="1"/>
  <c r="BD56" i="1"/>
  <c r="BG56" i="1" s="1"/>
  <c r="V57" i="1"/>
  <c r="Y57" i="1" s="1"/>
  <c r="W58" i="1"/>
  <c r="Z58" i="1" s="1"/>
  <c r="X58" i="1"/>
  <c r="AA58" i="1" s="1"/>
  <c r="AS60" i="1"/>
  <c r="AT60" i="1"/>
  <c r="W62" i="1"/>
  <c r="X62" i="1"/>
  <c r="AA62" i="1" s="1"/>
  <c r="BE64" i="1"/>
  <c r="BD64" i="1"/>
  <c r="X66" i="1"/>
  <c r="U82" i="1"/>
  <c r="V82" i="1"/>
  <c r="Y82" i="1" s="1"/>
  <c r="AR44" i="1"/>
  <c r="Y46" i="1"/>
  <c r="BC47" i="1"/>
  <c r="BN50" i="1"/>
  <c r="BO50" i="1" s="1"/>
  <c r="V54" i="1"/>
  <c r="AR55" i="1"/>
  <c r="U57" i="1"/>
  <c r="AT57" i="1"/>
  <c r="AW57" i="1" s="1"/>
  <c r="BQ58" i="1"/>
  <c r="AQ66" i="1"/>
  <c r="BN46" i="1"/>
  <c r="BR46" i="1" s="1"/>
  <c r="V50" i="1"/>
  <c r="X50" i="1" s="1"/>
  <c r="AA50" i="1" s="1"/>
  <c r="AG53" i="1"/>
  <c r="BP55" i="1"/>
  <c r="BS55" i="1" s="1"/>
  <c r="AU57" i="1"/>
  <c r="BP57" i="1"/>
  <c r="BS57" i="1" s="1"/>
  <c r="AI62" i="1"/>
  <c r="BE62" i="1"/>
  <c r="BH62" i="1" s="1"/>
  <c r="BD62" i="1"/>
  <c r="AI66" i="1"/>
  <c r="AL66" i="1" s="1"/>
  <c r="AH66" i="1"/>
  <c r="BE69" i="1"/>
  <c r="BD69" i="1"/>
  <c r="BG69" i="1" s="1"/>
  <c r="BG34" i="1"/>
  <c r="BF34" i="1"/>
  <c r="AL35" i="1"/>
  <c r="BM35" i="1"/>
  <c r="BC36" i="1"/>
  <c r="BH36" i="1" s="1"/>
  <c r="Z41" i="1"/>
  <c r="Y41" i="1"/>
  <c r="BH41" i="1"/>
  <c r="AF42" i="1"/>
  <c r="V43" i="1"/>
  <c r="Y43" i="1" s="1"/>
  <c r="AA44" i="1"/>
  <c r="AK44" i="1"/>
  <c r="AJ44" i="1"/>
  <c r="BR44" i="1"/>
  <c r="BS45" i="1"/>
  <c r="AL47" i="1"/>
  <c r="AU47" i="1"/>
  <c r="Z48" i="1"/>
  <c r="AA49" i="1"/>
  <c r="BG50" i="1"/>
  <c r="BF50" i="1"/>
  <c r="AK51" i="1"/>
  <c r="BH53" i="1"/>
  <c r="BQ53" i="1"/>
  <c r="AV54" i="1"/>
  <c r="AG57" i="1"/>
  <c r="AI57" i="1" s="1"/>
  <c r="AL58" i="1"/>
  <c r="AJ58" i="1"/>
  <c r="BR58" i="1"/>
  <c r="AV61" i="1"/>
  <c r="BF55" i="1"/>
  <c r="BQ57" i="1"/>
  <c r="BS59" i="1"/>
  <c r="AW60" i="1"/>
  <c r="BG60" i="1"/>
  <c r="Y62" i="1"/>
  <c r="Z64" i="1"/>
  <c r="AA64" i="1"/>
  <c r="BQ64" i="1"/>
  <c r="AA65" i="1"/>
  <c r="BS67" i="1"/>
  <c r="AJ68" i="1"/>
  <c r="AW68" i="1"/>
  <c r="BQ68" i="1"/>
  <c r="BF69" i="1"/>
  <c r="Y74" i="1"/>
  <c r="U74" i="1"/>
  <c r="BD84" i="1"/>
  <c r="AQ86" i="1"/>
  <c r="BM86" i="1"/>
  <c r="AF87" i="1"/>
  <c r="AG87" i="1"/>
  <c r="AJ87" i="1" s="1"/>
  <c r="AS57" i="1"/>
  <c r="AV57" i="1" s="1"/>
  <c r="BB57" i="1"/>
  <c r="BF58" i="1"/>
  <c r="AR60" i="1"/>
  <c r="AG61" i="1"/>
  <c r="AS61" i="1"/>
  <c r="BQ61" i="1"/>
  <c r="BO67" i="1"/>
  <c r="BR67" i="1" s="1"/>
  <c r="AI68" i="1"/>
  <c r="AL68" i="1" s="1"/>
  <c r="AH68" i="1"/>
  <c r="AK68" i="1" s="1"/>
  <c r="BM68" i="1"/>
  <c r="BH69" i="1"/>
  <c r="AA70" i="1"/>
  <c r="AL70" i="1"/>
  <c r="BQ70" i="1"/>
  <c r="AJ71" i="1"/>
  <c r="V74" i="1"/>
  <c r="AR74" i="1"/>
  <c r="BE76" i="1"/>
  <c r="BQ78" i="1"/>
  <c r="BM78" i="1"/>
  <c r="AJ79" i="1"/>
  <c r="BN86" i="1"/>
  <c r="AL55" i="1"/>
  <c r="AK56" i="1"/>
  <c r="BC57" i="1"/>
  <c r="BF57" i="1" s="1"/>
  <c r="AQ58" i="1"/>
  <c r="AL59" i="1"/>
  <c r="AK59" i="1"/>
  <c r="AU59" i="1"/>
  <c r="BB61" i="1"/>
  <c r="BM61" i="1"/>
  <c r="Y64" i="1"/>
  <c r="AQ64" i="1"/>
  <c r="BG64" i="1"/>
  <c r="BB65" i="1"/>
  <c r="AK66" i="1"/>
  <c r="AS67" i="1"/>
  <c r="AV67" i="1" s="1"/>
  <c r="BQ67" i="1"/>
  <c r="AH70" i="1"/>
  <c r="AK70" i="1" s="1"/>
  <c r="BE70" i="1"/>
  <c r="BH70" i="1" s="1"/>
  <c r="BD70" i="1"/>
  <c r="BG70" i="1" s="1"/>
  <c r="AK71" i="1"/>
  <c r="AI71" i="1"/>
  <c r="AL71" i="1" s="1"/>
  <c r="AS81" i="1"/>
  <c r="BF83" i="1"/>
  <c r="BB83" i="1"/>
  <c r="Y84" i="1"/>
  <c r="AJ60" i="1"/>
  <c r="Z62" i="1"/>
  <c r="BN62" i="1"/>
  <c r="X63" i="1"/>
  <c r="AA63" i="1" s="1"/>
  <c r="W63" i="1"/>
  <c r="Z63" i="1" s="1"/>
  <c r="BF63" i="1"/>
  <c r="BP63" i="1"/>
  <c r="BS63" i="1" s="1"/>
  <c r="BO63" i="1"/>
  <c r="BR63" i="1" s="1"/>
  <c r="AK64" i="1"/>
  <c r="AR64" i="1"/>
  <c r="BH64" i="1"/>
  <c r="X65" i="1"/>
  <c r="W65" i="1"/>
  <c r="Z65" i="1" s="1"/>
  <c r="BF75" i="1"/>
  <c r="BB75" i="1"/>
  <c r="Y76" i="1"/>
  <c r="AI86" i="1"/>
  <c r="AR56" i="1"/>
  <c r="AS56" i="1" s="1"/>
  <c r="AV56" i="1" s="1"/>
  <c r="BE59" i="1"/>
  <c r="BH59" i="1" s="1"/>
  <c r="BO59" i="1"/>
  <c r="BR59" i="1" s="1"/>
  <c r="U60" i="1"/>
  <c r="AF60" i="1"/>
  <c r="BS60" i="1"/>
  <c r="BR60" i="1"/>
  <c r="AA61" i="1"/>
  <c r="Y61" i="1"/>
  <c r="AF61" i="1"/>
  <c r="AT61" i="1"/>
  <c r="AW61" i="1" s="1"/>
  <c r="BB63" i="1"/>
  <c r="BQ63" i="1"/>
  <c r="AS65" i="1"/>
  <c r="AV65" i="1" s="1"/>
  <c r="BO65" i="1"/>
  <c r="BR65" i="1" s="1"/>
  <c r="X67" i="1"/>
  <c r="AA67" i="1" s="1"/>
  <c r="AH67" i="1"/>
  <c r="BE68" i="1"/>
  <c r="BH68" i="1" s="1"/>
  <c r="BD68" i="1"/>
  <c r="AW69" i="1"/>
  <c r="AS69" i="1"/>
  <c r="AV69" i="1" s="1"/>
  <c r="AH78" i="1"/>
  <c r="AI78" i="1"/>
  <c r="AU80" i="1"/>
  <c r="AQ80" i="1"/>
  <c r="BQ80" i="1"/>
  <c r="AW63" i="1"/>
  <c r="AV63" i="1"/>
  <c r="AR66" i="1"/>
  <c r="BG68" i="1"/>
  <c r="BF68" i="1"/>
  <c r="X69" i="1"/>
  <c r="AA69" i="1" s="1"/>
  <c r="W69" i="1"/>
  <c r="Z69" i="1" s="1"/>
  <c r="BP69" i="1"/>
  <c r="BS69" i="1" s="1"/>
  <c r="BO69" i="1"/>
  <c r="BR69" i="1" s="1"/>
  <c r="Y71" i="1"/>
  <c r="X71" i="1"/>
  <c r="AA71" i="1" s="1"/>
  <c r="Y72" i="1"/>
  <c r="AQ72" i="1"/>
  <c r="BQ72" i="1"/>
  <c r="AF85" i="1"/>
  <c r="BB85" i="1"/>
  <c r="AH62" i="1"/>
  <c r="AK62" i="1" s="1"/>
  <c r="BF62" i="1"/>
  <c r="BM62" i="1"/>
  <c r="AS63" i="1"/>
  <c r="AI64" i="1"/>
  <c r="AL64" i="1" s="1"/>
  <c r="AH64" i="1"/>
  <c r="W67" i="1"/>
  <c r="Z67" i="1" s="1"/>
  <c r="X68" i="1"/>
  <c r="AA68" i="1" s="1"/>
  <c r="W68" i="1"/>
  <c r="AR72" i="1"/>
  <c r="BN72" i="1"/>
  <c r="W75" i="1"/>
  <c r="X75" i="1"/>
  <c r="AJ77" i="1"/>
  <c r="AF77" i="1"/>
  <c r="BF77" i="1"/>
  <c r="AG85" i="1"/>
  <c r="AJ85" i="1" s="1"/>
  <c r="BC85" i="1"/>
  <c r="BR64" i="1"/>
  <c r="BC65" i="1"/>
  <c r="AR70" i="1"/>
  <c r="AS70" i="1" s="1"/>
  <c r="BD72" i="1"/>
  <c r="BG72" i="1" s="1"/>
  <c r="BE72" i="1"/>
  <c r="AH74" i="1"/>
  <c r="AK74" i="1" s="1"/>
  <c r="AI74" i="1"/>
  <c r="BO75" i="1"/>
  <c r="BR75" i="1" s="1"/>
  <c r="BP75" i="1"/>
  <c r="AS77" i="1"/>
  <c r="AV77" i="1" s="1"/>
  <c r="AT77" i="1"/>
  <c r="AW77" i="1" s="1"/>
  <c r="W79" i="1"/>
  <c r="Z79" i="1" s="1"/>
  <c r="X79" i="1"/>
  <c r="BD80" i="1"/>
  <c r="BG80" i="1" s="1"/>
  <c r="BE80" i="1"/>
  <c r="AH82" i="1"/>
  <c r="AK82" i="1" s="1"/>
  <c r="AI82" i="1"/>
  <c r="BO83" i="1"/>
  <c r="BR83" i="1" s="1"/>
  <c r="BP83" i="1"/>
  <c r="BS83" i="1" s="1"/>
  <c r="AS85" i="1"/>
  <c r="AV85" i="1" s="1"/>
  <c r="AT85" i="1"/>
  <c r="W87" i="1"/>
  <c r="Z87" i="1" s="1"/>
  <c r="X87" i="1"/>
  <c r="AG65" i="1"/>
  <c r="Z68" i="1"/>
  <c r="Y68" i="1"/>
  <c r="AT69" i="1"/>
  <c r="BF72" i="1"/>
  <c r="BH72" i="1"/>
  <c r="AJ74" i="1"/>
  <c r="AL74" i="1"/>
  <c r="BQ75" i="1"/>
  <c r="BS75" i="1"/>
  <c r="AU77" i="1"/>
  <c r="Y79" i="1"/>
  <c r="AA79" i="1"/>
  <c r="BF80" i="1"/>
  <c r="BH80" i="1"/>
  <c r="AJ82" i="1"/>
  <c r="AL82" i="1"/>
  <c r="BQ83" i="1"/>
  <c r="AU85" i="1"/>
  <c r="AW85" i="1"/>
  <c r="Y87" i="1"/>
  <c r="BP65" i="1"/>
  <c r="BS65" i="1" s="1"/>
  <c r="V66" i="1"/>
  <c r="W66" i="1" s="1"/>
  <c r="Z66" i="1" s="1"/>
  <c r="AK67" i="1"/>
  <c r="V72" i="1"/>
  <c r="BC73" i="1"/>
  <c r="AG75" i="1"/>
  <c r="BN76" i="1"/>
  <c r="AR78" i="1"/>
  <c r="V80" i="1"/>
  <c r="BC81" i="1"/>
  <c r="AG83" i="1"/>
  <c r="BN84" i="1"/>
  <c r="AR86" i="1"/>
  <c r="BR66" i="1"/>
  <c r="BG67" i="1"/>
  <c r="AV68" i="1"/>
  <c r="AK69" i="1"/>
  <c r="Z70" i="1"/>
  <c r="BR70" i="1"/>
  <c r="U72" i="1"/>
  <c r="AF72" i="1"/>
  <c r="AJ72" i="1"/>
  <c r="BB73" i="1"/>
  <c r="BM73" i="1"/>
  <c r="BQ73" i="1"/>
  <c r="AF75" i="1"/>
  <c r="AQ75" i="1"/>
  <c r="AU75" i="1"/>
  <c r="BM76" i="1"/>
  <c r="U77" i="1"/>
  <c r="Y77" i="1"/>
  <c r="AQ78" i="1"/>
  <c r="BB78" i="1"/>
  <c r="BF78" i="1"/>
  <c r="U80" i="1"/>
  <c r="AF80" i="1"/>
  <c r="AJ80" i="1"/>
  <c r="BB81" i="1"/>
  <c r="BM81" i="1"/>
  <c r="BQ81" i="1"/>
  <c r="AF83" i="1"/>
  <c r="AQ83" i="1"/>
  <c r="AU83" i="1"/>
  <c r="BM84" i="1"/>
  <c r="U85" i="1"/>
  <c r="Y85" i="1"/>
  <c r="BB86" i="1"/>
  <c r="BF86" i="1"/>
  <c r="Y75" i="1"/>
  <c r="AJ78" i="1"/>
  <c r="AU81" i="1"/>
  <c r="AA87" i="1"/>
  <c r="BQ87" i="1"/>
  <c r="W71" i="1"/>
  <c r="Z71" i="1" s="1"/>
  <c r="BF71" i="1"/>
  <c r="BN71" i="1"/>
  <c r="BO71" i="1" s="1"/>
  <c r="AJ73" i="1"/>
  <c r="AR73" i="1"/>
  <c r="AU73" i="1" s="1"/>
  <c r="BQ74" i="1"/>
  <c r="V75" i="1"/>
  <c r="AU76" i="1"/>
  <c r="BC76" i="1"/>
  <c r="BF76" i="1" s="1"/>
  <c r="Y78" i="1"/>
  <c r="AG78" i="1"/>
  <c r="BF79" i="1"/>
  <c r="BN79" i="1"/>
  <c r="BO79" i="1" s="1"/>
  <c r="AJ81" i="1"/>
  <c r="AR81" i="1"/>
  <c r="BQ82" i="1"/>
  <c r="V83" i="1"/>
  <c r="AU84" i="1"/>
  <c r="BC84" i="1"/>
  <c r="BF84" i="1" s="1"/>
  <c r="Y86" i="1"/>
  <c r="AG86" i="1"/>
  <c r="AJ86" i="1" s="1"/>
  <c r="BF87" i="1"/>
  <c r="AQ71" i="1"/>
  <c r="AU71" i="1"/>
  <c r="BB71" i="1"/>
  <c r="BM72" i="1"/>
  <c r="U73" i="1"/>
  <c r="Y73" i="1"/>
  <c r="AF73" i="1"/>
  <c r="AQ74" i="1"/>
  <c r="BB74" i="1"/>
  <c r="BF74" i="1"/>
  <c r="BM74" i="1"/>
  <c r="U76" i="1"/>
  <c r="AF76" i="1"/>
  <c r="AJ76" i="1"/>
  <c r="AQ76" i="1"/>
  <c r="BB77" i="1"/>
  <c r="BM77" i="1"/>
  <c r="BQ77" i="1"/>
  <c r="U78" i="1"/>
  <c r="AF79" i="1"/>
  <c r="AQ79" i="1"/>
  <c r="AU79" i="1"/>
  <c r="BB79" i="1"/>
  <c r="BM80" i="1"/>
  <c r="U81" i="1"/>
  <c r="Y81" i="1"/>
  <c r="AF81" i="1"/>
  <c r="AQ82" i="1"/>
  <c r="BB82" i="1"/>
  <c r="BF82" i="1"/>
  <c r="BM82" i="1"/>
  <c r="U84" i="1"/>
  <c r="AF84" i="1"/>
  <c r="AJ84" i="1"/>
  <c r="AQ84" i="1"/>
  <c r="BM85" i="1"/>
  <c r="BQ85" i="1"/>
  <c r="U86" i="1"/>
  <c r="AQ87" i="1"/>
  <c r="AU87" i="1"/>
  <c r="BB87" i="1"/>
  <c r="BP87" i="1"/>
  <c r="BS87" i="1" s="1"/>
  <c r="W88" i="5"/>
  <c r="Z88" i="5" s="1"/>
  <c r="X88" i="5"/>
  <c r="AA88" i="5" s="1"/>
  <c r="W92" i="5"/>
  <c r="X92" i="5"/>
  <c r="AA92" i="5" s="1"/>
  <c r="AJ95" i="5"/>
  <c r="AH94" i="5"/>
  <c r="AK94" i="5" s="1"/>
  <c r="AI94" i="5"/>
  <c r="AL94" i="5" s="1"/>
  <c r="Z92" i="5"/>
  <c r="Y92" i="5"/>
  <c r="W91" i="5"/>
  <c r="X91" i="5"/>
  <c r="AA91" i="5" s="1"/>
  <c r="BH89" i="5"/>
  <c r="BQ88" i="5"/>
  <c r="BF94" i="5"/>
  <c r="BO92" i="5"/>
  <c r="BP92" i="5"/>
  <c r="BS92" i="5" s="1"/>
  <c r="AU91" i="5"/>
  <c r="BD89" i="5"/>
  <c r="BG89" i="5" s="1"/>
  <c r="BE89" i="5"/>
  <c r="AH95" i="5"/>
  <c r="AK95" i="5" s="1"/>
  <c r="AI95" i="5"/>
  <c r="AL95" i="5" s="1"/>
  <c r="BO88" i="5"/>
  <c r="BR88" i="5" s="1"/>
  <c r="BP88" i="5"/>
  <c r="BS88" i="5" s="1"/>
  <c r="W95" i="5"/>
  <c r="X95" i="5"/>
  <c r="Z94" i="5"/>
  <c r="BH93" i="5"/>
  <c r="BR92" i="5"/>
  <c r="BQ92" i="5"/>
  <c r="BO91" i="5"/>
  <c r="BP91" i="5"/>
  <c r="BR90" i="5"/>
  <c r="BF89" i="5"/>
  <c r="BD88" i="5"/>
  <c r="BG88" i="5" s="1"/>
  <c r="BE88" i="5"/>
  <c r="BH88" i="5" s="1"/>
  <c r="AL90" i="5"/>
  <c r="AU95" i="5"/>
  <c r="BD93" i="5"/>
  <c r="BE93" i="5"/>
  <c r="AJ92" i="5"/>
  <c r="AS90" i="5"/>
  <c r="AT90" i="5"/>
  <c r="AW90" i="5" s="1"/>
  <c r="AW89" i="5"/>
  <c r="Y89" i="5"/>
  <c r="AJ88" i="5"/>
  <c r="BO95" i="5"/>
  <c r="BR95" i="5" s="1"/>
  <c r="BP95" i="5"/>
  <c r="BR94" i="5"/>
  <c r="BG93" i="5"/>
  <c r="BF93" i="5"/>
  <c r="BD92" i="5"/>
  <c r="BE92" i="5"/>
  <c r="BG91" i="5"/>
  <c r="AV90" i="5"/>
  <c r="AU90" i="5"/>
  <c r="AS89" i="5"/>
  <c r="AV89" i="5" s="1"/>
  <c r="AT89" i="5"/>
  <c r="AV88" i="5"/>
  <c r="AS94" i="5"/>
  <c r="AV94" i="5" s="1"/>
  <c r="AT94" i="5"/>
  <c r="AW94" i="5" s="1"/>
  <c r="AH91" i="5"/>
  <c r="AI91" i="5"/>
  <c r="AL91" i="5" s="1"/>
  <c r="BG95" i="5"/>
  <c r="AU94" i="5"/>
  <c r="AS93" i="5"/>
  <c r="AT93" i="5"/>
  <c r="AW93" i="5" s="1"/>
  <c r="AV92" i="5"/>
  <c r="AK91" i="5"/>
  <c r="AJ91" i="5"/>
  <c r="AH90" i="5"/>
  <c r="AI90" i="5"/>
  <c r="AK89" i="5"/>
  <c r="BS95" i="5"/>
  <c r="BS91" i="5"/>
  <c r="Z95" i="5"/>
  <c r="AV93" i="5"/>
  <c r="BG92" i="5"/>
  <c r="BR91" i="5"/>
  <c r="Z91" i="5"/>
  <c r="AK90" i="5"/>
  <c r="BH92" i="5"/>
  <c r="BQ95" i="5"/>
  <c r="AQ95" i="5"/>
  <c r="Y95" i="5"/>
  <c r="BS94" i="5"/>
  <c r="BB94" i="5"/>
  <c r="AJ94" i="5"/>
  <c r="BM93" i="5"/>
  <c r="AU93" i="5"/>
  <c r="AL93" i="5"/>
  <c r="U93" i="5"/>
  <c r="BF92" i="5"/>
  <c r="AF92" i="5"/>
  <c r="BQ91" i="5"/>
  <c r="BH91" i="5"/>
  <c r="AQ91" i="5"/>
  <c r="Y91" i="5"/>
  <c r="BS90" i="5"/>
  <c r="BB90" i="5"/>
  <c r="AJ90" i="5"/>
  <c r="AA90" i="5"/>
  <c r="BM89" i="5"/>
  <c r="AU89" i="5"/>
  <c r="U89" i="5"/>
  <c r="BF88" i="5"/>
  <c r="AW88" i="5"/>
  <c r="AF88" i="5"/>
  <c r="AA95" i="5"/>
  <c r="BP94" i="5"/>
  <c r="X94" i="5"/>
  <c r="AA94" i="5" s="1"/>
  <c r="AI93" i="5"/>
  <c r="AT92" i="5"/>
  <c r="AW92" i="5" s="1"/>
  <c r="BE91" i="5"/>
  <c r="BP90" i="5"/>
  <c r="X90" i="5"/>
  <c r="AI89" i="5"/>
  <c r="AL89" i="5" s="1"/>
  <c r="AT88" i="5"/>
  <c r="BE95" i="5"/>
  <c r="BH95" i="5" s="1"/>
  <c r="AH4" i="5"/>
  <c r="BF9" i="5"/>
  <c r="W27" i="5"/>
  <c r="Z27" i="5" s="1"/>
  <c r="X27" i="5"/>
  <c r="AA2" i="5"/>
  <c r="X6" i="5"/>
  <c r="W6" i="5"/>
  <c r="Z6" i="5" s="1"/>
  <c r="AA6" i="5"/>
  <c r="Y6" i="5"/>
  <c r="AL6" i="5"/>
  <c r="AL8" i="5"/>
  <c r="BD8" i="5"/>
  <c r="BE8" i="5"/>
  <c r="BH8" i="5" s="1"/>
  <c r="W10" i="5"/>
  <c r="Z10" i="5" s="1"/>
  <c r="X10" i="5"/>
  <c r="BP10" i="5"/>
  <c r="BO10" i="5"/>
  <c r="AL11" i="5"/>
  <c r="AT12" i="5"/>
  <c r="AS12" i="5"/>
  <c r="AV12" i="5" s="1"/>
  <c r="AU12" i="5"/>
  <c r="AW12" i="5"/>
  <c r="BH12" i="5"/>
  <c r="AA14" i="5"/>
  <c r="BO15" i="5"/>
  <c r="BP15" i="5"/>
  <c r="AI18" i="5"/>
  <c r="AL18" i="5" s="1"/>
  <c r="BO18" i="5"/>
  <c r="BR18" i="5" s="1"/>
  <c r="BQ18" i="5"/>
  <c r="AH22" i="5"/>
  <c r="BR22" i="5"/>
  <c r="BQ22" i="5"/>
  <c r="BP22" i="5"/>
  <c r="BS22" i="5" s="1"/>
  <c r="Y24" i="5"/>
  <c r="AT14" i="5"/>
  <c r="AW14" i="5" s="1"/>
  <c r="AS14" i="5"/>
  <c r="Y26" i="5"/>
  <c r="Z26" i="5"/>
  <c r="AJ28" i="5"/>
  <c r="BP4" i="5"/>
  <c r="BO4" i="5"/>
  <c r="W2" i="5"/>
  <c r="AV4" i="5"/>
  <c r="AU4" i="5"/>
  <c r="AW4" i="5"/>
  <c r="BS4" i="5"/>
  <c r="BH5" i="5"/>
  <c r="AS7" i="5"/>
  <c r="AI8" i="5"/>
  <c r="AH8" i="5"/>
  <c r="AK8" i="5" s="1"/>
  <c r="W15" i="5"/>
  <c r="Z15" i="5" s="1"/>
  <c r="X15" i="5"/>
  <c r="BP21" i="5"/>
  <c r="AI23" i="5"/>
  <c r="AH23" i="5"/>
  <c r="AK23" i="5" s="1"/>
  <c r="X3" i="5"/>
  <c r="AA3" i="5" s="1"/>
  <c r="W3" i="5"/>
  <c r="BH13" i="5"/>
  <c r="AT4" i="5"/>
  <c r="AS4" i="5"/>
  <c r="BR6" i="5"/>
  <c r="BQ6" i="5"/>
  <c r="AA10" i="5"/>
  <c r="BP13" i="5"/>
  <c r="BE14" i="5"/>
  <c r="BH14" i="5" s="1"/>
  <c r="BD14" i="5"/>
  <c r="BG14" i="5" s="1"/>
  <c r="AA15" i="5"/>
  <c r="BO20" i="5"/>
  <c r="BR20" i="5" s="1"/>
  <c r="AH27" i="5"/>
  <c r="AK27" i="5" s="1"/>
  <c r="AI7" i="5"/>
  <c r="AH7" i="5"/>
  <c r="AI11" i="5"/>
  <c r="AH11" i="5"/>
  <c r="AK11" i="5" s="1"/>
  <c r="BE5" i="5"/>
  <c r="BD5" i="5"/>
  <c r="BG5" i="5" s="1"/>
  <c r="X12" i="5"/>
  <c r="AA12" i="5" s="1"/>
  <c r="W12" i="5"/>
  <c r="Z12" i="5" s="1"/>
  <c r="AL13" i="5"/>
  <c r="AJ13" i="5"/>
  <c r="AJ3" i="5"/>
  <c r="BD3" i="5"/>
  <c r="BE3" i="5"/>
  <c r="BH3" i="5" s="1"/>
  <c r="BP6" i="5"/>
  <c r="BS6" i="5" s="1"/>
  <c r="BO6" i="5"/>
  <c r="AU8" i="5"/>
  <c r="AT8" i="5"/>
  <c r="AW8" i="5" s="1"/>
  <c r="AV8" i="5"/>
  <c r="AT9" i="5"/>
  <c r="AW9" i="5" s="1"/>
  <c r="AS9" i="5"/>
  <c r="AV9" i="5" s="1"/>
  <c r="AI13" i="5"/>
  <c r="AH13" i="5"/>
  <c r="AK13" i="5" s="1"/>
  <c r="BF15" i="5"/>
  <c r="BE15" i="5"/>
  <c r="BD15" i="5"/>
  <c r="BG15" i="5" s="1"/>
  <c r="BH15" i="5"/>
  <c r="AV16" i="5"/>
  <c r="AU16" i="5"/>
  <c r="BQ16" i="5"/>
  <c r="AH17" i="5"/>
  <c r="AK17" i="5" s="1"/>
  <c r="AI17" i="5"/>
  <c r="AL17" i="5" s="1"/>
  <c r="BF17" i="5"/>
  <c r="BD27" i="5"/>
  <c r="BE27" i="5"/>
  <c r="AW28" i="5"/>
  <c r="AL29" i="5"/>
  <c r="AI29" i="5"/>
  <c r="AT5" i="5"/>
  <c r="AS5" i="5"/>
  <c r="BP11" i="5"/>
  <c r="BO11" i="5"/>
  <c r="BR11" i="5" s="1"/>
  <c r="BP7" i="5"/>
  <c r="BS7" i="5" s="1"/>
  <c r="BP12" i="5"/>
  <c r="BO12" i="5"/>
  <c r="BR12" i="5" s="1"/>
  <c r="BQ14" i="5"/>
  <c r="BP14" i="5"/>
  <c r="BS14" i="5"/>
  <c r="BR14" i="5"/>
  <c r="AS16" i="5"/>
  <c r="AT16" i="5"/>
  <c r="AW16" i="5" s="1"/>
  <c r="BP16" i="5"/>
  <c r="BS16" i="5" s="1"/>
  <c r="BO16" i="5"/>
  <c r="BE17" i="5"/>
  <c r="BH17" i="5" s="1"/>
  <c r="BD17" i="5"/>
  <c r="BG17" i="5" s="1"/>
  <c r="BH21" i="5"/>
  <c r="X22" i="5"/>
  <c r="W22" i="5"/>
  <c r="AH26" i="5"/>
  <c r="BR30" i="5"/>
  <c r="BP30" i="5"/>
  <c r="BS30" i="5" s="1"/>
  <c r="BO30" i="5"/>
  <c r="BR10" i="5"/>
  <c r="BQ10" i="5"/>
  <c r="BS10" i="5"/>
  <c r="AA4" i="5"/>
  <c r="AL5" i="5"/>
  <c r="BH11" i="5"/>
  <c r="BF13" i="5"/>
  <c r="BD13" i="5"/>
  <c r="BG13" i="5" s="1"/>
  <c r="AI14" i="5"/>
  <c r="BP24" i="5"/>
  <c r="BS24" i="5" s="1"/>
  <c r="BO24" i="5"/>
  <c r="BR24" i="5" s="1"/>
  <c r="BE18" i="5"/>
  <c r="AT6" i="5"/>
  <c r="AS6" i="5"/>
  <c r="AV6" i="5" s="1"/>
  <c r="AJ7" i="5"/>
  <c r="AK7" i="5"/>
  <c r="Y2" i="5"/>
  <c r="X2" i="5"/>
  <c r="Z2" i="5"/>
  <c r="X8" i="5"/>
  <c r="AA8" i="5" s="1"/>
  <c r="W8" i="5"/>
  <c r="BH18" i="5"/>
  <c r="AT10" i="5"/>
  <c r="AK22" i="5"/>
  <c r="AV32" i="5"/>
  <c r="AJ2" i="5"/>
  <c r="AU2" i="5"/>
  <c r="Z3" i="5"/>
  <c r="AR3" i="5"/>
  <c r="BF3" i="5"/>
  <c r="V4" i="5"/>
  <c r="W4" i="5" s="1"/>
  <c r="Z4" i="5" s="1"/>
  <c r="BR4" i="5"/>
  <c r="Y5" i="5"/>
  <c r="AH5" i="5"/>
  <c r="AK5" i="5" s="1"/>
  <c r="AL7" i="5"/>
  <c r="BN7" i="5"/>
  <c r="BO7" i="5" s="1"/>
  <c r="BR7" i="5" s="1"/>
  <c r="BF8" i="5"/>
  <c r="BQ8" i="5"/>
  <c r="BN9" i="5"/>
  <c r="Y10" i="5"/>
  <c r="AH10" i="5"/>
  <c r="AR10" i="5"/>
  <c r="AW10" i="5" s="1"/>
  <c r="AU11" i="5"/>
  <c r="BD11" i="5"/>
  <c r="BG11" i="5" s="1"/>
  <c r="AG14" i="5"/>
  <c r="AL14" i="5" s="1"/>
  <c r="V16" i="5"/>
  <c r="AF16" i="5"/>
  <c r="BB16" i="5"/>
  <c r="BR16" i="5"/>
  <c r="Y17" i="5"/>
  <c r="AV17" i="5"/>
  <c r="BM17" i="5"/>
  <c r="AU19" i="5"/>
  <c r="BF19" i="5"/>
  <c r="AW20" i="5"/>
  <c r="AS21" i="5"/>
  <c r="BS21" i="5"/>
  <c r="BO22" i="5"/>
  <c r="U23" i="5"/>
  <c r="AQ23" i="5"/>
  <c r="BG23" i="5"/>
  <c r="BQ24" i="5"/>
  <c r="BS25" i="5"/>
  <c r="AJ26" i="5"/>
  <c r="AG26" i="5"/>
  <c r="BQ27" i="5"/>
  <c r="AS28" i="5"/>
  <c r="AV28" i="5" s="1"/>
  <c r="AT28" i="5"/>
  <c r="BE28" i="5"/>
  <c r="BH28" i="5" s="1"/>
  <c r="AS29" i="5"/>
  <c r="AV29" i="5" s="1"/>
  <c r="AT29" i="5"/>
  <c r="AW29" i="5" s="1"/>
  <c r="BN29" i="5"/>
  <c r="AR30" i="5"/>
  <c r="AU30" i="5" s="1"/>
  <c r="AF32" i="5"/>
  <c r="BD33" i="5"/>
  <c r="BG33" i="5" s="1"/>
  <c r="BS5" i="5"/>
  <c r="BE23" i="5"/>
  <c r="BH23" i="5" s="1"/>
  <c r="BD23" i="5"/>
  <c r="X25" i="5"/>
  <c r="AA25" i="5" s="1"/>
  <c r="Y30" i="5"/>
  <c r="AV2" i="5"/>
  <c r="BO2" i="5"/>
  <c r="BR2" i="5" s="1"/>
  <c r="BG3" i="5"/>
  <c r="Z5" i="5"/>
  <c r="AJ6" i="5"/>
  <c r="AU6" i="5"/>
  <c r="Z7" i="5"/>
  <c r="AR7" i="5"/>
  <c r="AU7" i="5" s="1"/>
  <c r="BF7" i="5"/>
  <c r="BR8" i="5"/>
  <c r="AH9" i="5"/>
  <c r="AK9" i="5" s="1"/>
  <c r="AS10" i="5"/>
  <c r="AV10" i="5" s="1"/>
  <c r="AV11" i="5"/>
  <c r="BF12" i="5"/>
  <c r="BQ12" i="5"/>
  <c r="AV13" i="5"/>
  <c r="BN13" i="5"/>
  <c r="BQ13" i="5" s="1"/>
  <c r="Y14" i="5"/>
  <c r="AH14" i="5"/>
  <c r="AG15" i="5"/>
  <c r="AJ16" i="5"/>
  <c r="W18" i="5"/>
  <c r="Z18" i="5" s="1"/>
  <c r="AG18" i="5"/>
  <c r="AH18" i="5" s="1"/>
  <c r="AK18" i="5" s="1"/>
  <c r="AR18" i="5"/>
  <c r="AT18" i="5" s="1"/>
  <c r="BE21" i="5"/>
  <c r="Z22" i="5"/>
  <c r="Y22" i="5"/>
  <c r="AG22" i="5"/>
  <c r="AI22" i="5" s="1"/>
  <c r="BC22" i="5"/>
  <c r="BF24" i="5"/>
  <c r="BS26" i="5"/>
  <c r="BG28" i="5"/>
  <c r="BE30" i="5"/>
  <c r="AI31" i="5"/>
  <c r="AL31" i="5" s="1"/>
  <c r="X4" i="5"/>
  <c r="AV5" i="5"/>
  <c r="BQ3" i="5"/>
  <c r="Y4" i="5"/>
  <c r="AJ5" i="5"/>
  <c r="BG7" i="5"/>
  <c r="BE9" i="5"/>
  <c r="BH9" i="5" s="1"/>
  <c r="AJ10" i="5"/>
  <c r="AU10" i="5"/>
  <c r="BF11" i="5"/>
  <c r="Y13" i="5"/>
  <c r="Z14" i="5"/>
  <c r="AQ15" i="5"/>
  <c r="W17" i="5"/>
  <c r="AS17" i="5"/>
  <c r="AU18" i="5"/>
  <c r="AV19" i="5"/>
  <c r="U20" i="5"/>
  <c r="BQ20" i="5"/>
  <c r="BD21" i="5"/>
  <c r="AJ22" i="5"/>
  <c r="BB22" i="5"/>
  <c r="AL23" i="5"/>
  <c r="X24" i="5"/>
  <c r="AA24" i="5" s="1"/>
  <c r="W24" i="5"/>
  <c r="Z24" i="5" s="1"/>
  <c r="BE24" i="5"/>
  <c r="BH24" i="5" s="1"/>
  <c r="BB25" i="5"/>
  <c r="X26" i="5"/>
  <c r="AA26" i="5" s="1"/>
  <c r="AJ27" i="5"/>
  <c r="BG27" i="5"/>
  <c r="BQ29" i="5"/>
  <c r="AL30" i="5"/>
  <c r="AK30" i="5"/>
  <c r="BG30" i="5"/>
  <c r="BF30" i="5"/>
  <c r="BH33" i="5"/>
  <c r="BF33" i="5"/>
  <c r="BD18" i="5"/>
  <c r="AK2" i="5"/>
  <c r="BC2" i="5"/>
  <c r="BO5" i="5"/>
  <c r="BR5" i="5" s="1"/>
  <c r="AW6" i="5"/>
  <c r="BG8" i="5"/>
  <c r="V9" i="5"/>
  <c r="Y9" i="5" s="1"/>
  <c r="AH12" i="5"/>
  <c r="AK12" i="5" s="1"/>
  <c r="AU14" i="5"/>
  <c r="BR15" i="5"/>
  <c r="BS15" i="5"/>
  <c r="Y20" i="5"/>
  <c r="BP20" i="5"/>
  <c r="BS20" i="5" s="1"/>
  <c r="X21" i="5"/>
  <c r="AH21" i="5"/>
  <c r="BF21" i="5"/>
  <c r="AR22" i="5"/>
  <c r="AU22" i="5" s="1"/>
  <c r="BF22" i="5"/>
  <c r="AW24" i="5"/>
  <c r="AV24" i="5"/>
  <c r="AI27" i="5"/>
  <c r="AL27" i="5" s="1"/>
  <c r="BH27" i="5"/>
  <c r="AH29" i="5"/>
  <c r="BP29" i="5"/>
  <c r="BS29" i="5" s="1"/>
  <c r="BO29" i="5"/>
  <c r="AT34" i="5"/>
  <c r="AW34" i="5" s="1"/>
  <c r="AS34" i="5"/>
  <c r="AS35" i="5"/>
  <c r="AV35" i="5" s="1"/>
  <c r="AT35" i="5"/>
  <c r="BP44" i="5"/>
  <c r="BS44" i="5" s="1"/>
  <c r="BO44" i="5"/>
  <c r="AL12" i="5"/>
  <c r="AI3" i="5"/>
  <c r="AL3" i="5" s="1"/>
  <c r="BB4" i="5"/>
  <c r="BQ7" i="5"/>
  <c r="Y8" i="5"/>
  <c r="BF10" i="5"/>
  <c r="BS12" i="5"/>
  <c r="BE13" i="5"/>
  <c r="AJ14" i="5"/>
  <c r="X16" i="5"/>
  <c r="AJ18" i="5"/>
  <c r="AH3" i="5"/>
  <c r="AK3" i="5" s="1"/>
  <c r="BC4" i="5"/>
  <c r="BF4" i="5" s="1"/>
  <c r="AU5" i="5"/>
  <c r="AK6" i="5"/>
  <c r="BC6" i="5"/>
  <c r="Z8" i="5"/>
  <c r="BD9" i="5"/>
  <c r="BG9" i="5" s="1"/>
  <c r="V11" i="5"/>
  <c r="BQ11" i="5"/>
  <c r="BG12" i="5"/>
  <c r="V13" i="5"/>
  <c r="W13" i="5" s="1"/>
  <c r="AV14" i="5"/>
  <c r="W16" i="5"/>
  <c r="Z16" i="5" s="1"/>
  <c r="Z17" i="5"/>
  <c r="AJ17" i="5"/>
  <c r="AW17" i="5"/>
  <c r="AA18" i="5"/>
  <c r="BC18" i="5"/>
  <c r="BF18" i="5" s="1"/>
  <c r="BP18" i="5"/>
  <c r="BS18" i="5" s="1"/>
  <c r="AF19" i="5"/>
  <c r="BN19" i="5"/>
  <c r="BO19" i="5" s="1"/>
  <c r="AH20" i="5"/>
  <c r="AK20" i="5" s="1"/>
  <c r="AS20" i="5"/>
  <c r="AV20" i="5" s="1"/>
  <c r="BG21" i="5"/>
  <c r="AA22" i="5"/>
  <c r="AJ23" i="5"/>
  <c r="BM23" i="5"/>
  <c r="AI24" i="5"/>
  <c r="AL24" i="5" s="1"/>
  <c r="BD24" i="5"/>
  <c r="BG24" i="5" s="1"/>
  <c r="V25" i="5"/>
  <c r="Y25" i="5" s="1"/>
  <c r="BC25" i="5"/>
  <c r="W26" i="5"/>
  <c r="AR26" i="5"/>
  <c r="AS26" i="5" s="1"/>
  <c r="W29" i="5"/>
  <c r="Z29" i="5" s="1"/>
  <c r="BC29" i="5"/>
  <c r="BF29" i="5" s="1"/>
  <c r="BR29" i="5"/>
  <c r="AH31" i="5"/>
  <c r="Y32" i="5"/>
  <c r="AT44" i="5"/>
  <c r="AW44" i="5" s="1"/>
  <c r="AS44" i="5"/>
  <c r="AG4" i="5"/>
  <c r="AI4" i="5" s="1"/>
  <c r="AL4" i="5" s="1"/>
  <c r="AW5" i="5"/>
  <c r="BQ5" i="5"/>
  <c r="AK10" i="5"/>
  <c r="BC10" i="5"/>
  <c r="BE10" i="5" s="1"/>
  <c r="BS11" i="5"/>
  <c r="AJ12" i="5"/>
  <c r="BN17" i="5"/>
  <c r="V19" i="5"/>
  <c r="Y19" i="5" s="1"/>
  <c r="BD20" i="5"/>
  <c r="BG20" i="5" s="1"/>
  <c r="AK21" i="5"/>
  <c r="AR23" i="5"/>
  <c r="BN23" i="5"/>
  <c r="BQ23" i="5" s="1"/>
  <c r="AT26" i="5"/>
  <c r="AA27" i="5"/>
  <c r="Y27" i="5"/>
  <c r="BO27" i="5"/>
  <c r="BR27" i="5" s="1"/>
  <c r="BP27" i="5"/>
  <c r="BS27" i="5" s="1"/>
  <c r="BB29" i="5"/>
  <c r="W31" i="5"/>
  <c r="AV34" i="5"/>
  <c r="AJ35" i="5"/>
  <c r="AG38" i="5"/>
  <c r="AJ38" i="5"/>
  <c r="BP42" i="5"/>
  <c r="BS42" i="5" s="1"/>
  <c r="BO42" i="5"/>
  <c r="BM3" i="5"/>
  <c r="AK14" i="5"/>
  <c r="BG18" i="5"/>
  <c r="U19" i="5"/>
  <c r="AG19" i="5"/>
  <c r="BH19" i="5"/>
  <c r="AL21" i="5"/>
  <c r="AQ22" i="5"/>
  <c r="U30" i="5"/>
  <c r="BQ30" i="5"/>
  <c r="AA31" i="5"/>
  <c r="AI35" i="5"/>
  <c r="AL35" i="5" s="1"/>
  <c r="AH35" i="5"/>
  <c r="AK35" i="5" s="1"/>
  <c r="AW40" i="5"/>
  <c r="AS40" i="5"/>
  <c r="AV40" i="5" s="1"/>
  <c r="BP40" i="5"/>
  <c r="BS40" i="5" s="1"/>
  <c r="BO40" i="5"/>
  <c r="AR15" i="5"/>
  <c r="AV21" i="5"/>
  <c r="BN21" i="5"/>
  <c r="BQ21" i="5" s="1"/>
  <c r="BR25" i="5"/>
  <c r="Z28" i="5"/>
  <c r="AU28" i="5"/>
  <c r="AJ29" i="5"/>
  <c r="AK29" i="5"/>
  <c r="AU29" i="5"/>
  <c r="BS31" i="5"/>
  <c r="AV33" i="5"/>
  <c r="AR33" i="5"/>
  <c r="AT33" i="5" s="1"/>
  <c r="AU33" i="5"/>
  <c r="BN35" i="5"/>
  <c r="BO35" i="5" s="1"/>
  <c r="BQ35" i="5"/>
  <c r="W37" i="5"/>
  <c r="Z37" i="5" s="1"/>
  <c r="BD41" i="5"/>
  <c r="BE48" i="5"/>
  <c r="AI28" i="5"/>
  <c r="AL28" i="5" s="1"/>
  <c r="BO31" i="5"/>
  <c r="BR31" i="5" s="1"/>
  <c r="BP31" i="5"/>
  <c r="BC32" i="5"/>
  <c r="BF32" i="5"/>
  <c r="AS33" i="5"/>
  <c r="AJ36" i="5"/>
  <c r="BE38" i="5"/>
  <c r="BD38" i="5"/>
  <c r="BR40" i="5"/>
  <c r="AK41" i="5"/>
  <c r="BO43" i="5"/>
  <c r="AS67" i="5"/>
  <c r="AT67" i="5"/>
  <c r="AG34" i="5"/>
  <c r="AF34" i="5"/>
  <c r="BE35" i="5"/>
  <c r="BH35" i="5" s="1"/>
  <c r="BD35" i="5"/>
  <c r="AH36" i="5"/>
  <c r="AK36" i="5" s="1"/>
  <c r="X38" i="5"/>
  <c r="AA38" i="5" s="1"/>
  <c r="W38" i="5"/>
  <c r="Z38" i="5" s="1"/>
  <c r="AS38" i="5"/>
  <c r="AI41" i="5"/>
  <c r="AL41" i="5" s="1"/>
  <c r="AH41" i="5"/>
  <c r="BG41" i="5"/>
  <c r="BF41" i="5"/>
  <c r="V21" i="5"/>
  <c r="AA21" i="5" s="1"/>
  <c r="AR25" i="5"/>
  <c r="AR27" i="5"/>
  <c r="AS27" i="5" s="1"/>
  <c r="AH28" i="5"/>
  <c r="AK28" i="5" s="1"/>
  <c r="AK31" i="5"/>
  <c r="BH31" i="5"/>
  <c r="BQ31" i="5"/>
  <c r="AS32" i="5"/>
  <c r="AI33" i="5"/>
  <c r="AL33" i="5" s="1"/>
  <c r="AH33" i="5"/>
  <c r="AW33" i="5"/>
  <c r="Y34" i="5"/>
  <c r="V35" i="5"/>
  <c r="W35" i="5" s="1"/>
  <c r="Z35" i="5" s="1"/>
  <c r="Y35" i="5"/>
  <c r="BF35" i="5"/>
  <c r="X36" i="5"/>
  <c r="AA36" i="5" s="1"/>
  <c r="W36" i="5"/>
  <c r="AI36" i="5"/>
  <c r="BQ36" i="5"/>
  <c r="Y38" i="5"/>
  <c r="BP38" i="5"/>
  <c r="BO38" i="5"/>
  <c r="BR38" i="5" s="1"/>
  <c r="AI39" i="5"/>
  <c r="AH39" i="5"/>
  <c r="AK39" i="5" s="1"/>
  <c r="AJ41" i="5"/>
  <c r="U61" i="5"/>
  <c r="Y61" i="5"/>
  <c r="AJ34" i="5"/>
  <c r="BP34" i="5"/>
  <c r="BS34" i="5" s="1"/>
  <c r="BO34" i="5"/>
  <c r="BR34" i="5" s="1"/>
  <c r="BC36" i="5"/>
  <c r="BF36" i="5"/>
  <c r="BB36" i="5"/>
  <c r="AV38" i="5"/>
  <c r="AU38" i="5"/>
  <c r="BN39" i="5"/>
  <c r="BQ39" i="5"/>
  <c r="BM39" i="5"/>
  <c r="BF43" i="5"/>
  <c r="BD43" i="5"/>
  <c r="BG43" i="5" s="1"/>
  <c r="AT46" i="5"/>
  <c r="AW46" i="5" s="1"/>
  <c r="AS46" i="5"/>
  <c r="AV46" i="5" s="1"/>
  <c r="AT32" i="5"/>
  <c r="AW32" i="5" s="1"/>
  <c r="Y33" i="5"/>
  <c r="AK33" i="5"/>
  <c r="BE33" i="5"/>
  <c r="BQ34" i="5"/>
  <c r="BG35" i="5"/>
  <c r="Z36" i="5"/>
  <c r="BS38" i="5"/>
  <c r="AL39" i="5"/>
  <c r="AT41" i="5"/>
  <c r="AI44" i="5"/>
  <c r="AH44" i="5"/>
  <c r="AK44" i="5" s="1"/>
  <c r="BD50" i="5"/>
  <c r="BG50" i="5" s="1"/>
  <c r="BF50" i="5"/>
  <c r="BR54" i="5"/>
  <c r="BQ54" i="5"/>
  <c r="BO54" i="5"/>
  <c r="BP32" i="5"/>
  <c r="BS32" i="5" s="1"/>
  <c r="BO32" i="5"/>
  <c r="BR32" i="5" s="1"/>
  <c r="U33" i="5"/>
  <c r="AL37" i="5"/>
  <c r="AH37" i="5"/>
  <c r="AK37" i="5" s="1"/>
  <c r="BE37" i="5"/>
  <c r="BH37" i="5" s="1"/>
  <c r="BD37" i="5"/>
  <c r="BG37" i="5" s="1"/>
  <c r="AF38" i="5"/>
  <c r="X46" i="5"/>
  <c r="W46" i="5"/>
  <c r="Z46" i="5" s="1"/>
  <c r="AA29" i="5"/>
  <c r="BH30" i="5"/>
  <c r="AR31" i="5"/>
  <c r="BN33" i="5"/>
  <c r="BO33" i="5" s="1"/>
  <c r="BH34" i="5"/>
  <c r="BG34" i="5"/>
  <c r="V37" i="5"/>
  <c r="X37" i="5" s="1"/>
  <c r="BS37" i="5"/>
  <c r="BR37" i="5"/>
  <c r="AG40" i="5"/>
  <c r="AA41" i="5"/>
  <c r="Z41" i="5"/>
  <c r="AT42" i="5"/>
  <c r="AW42" i="5" s="1"/>
  <c r="BH42" i="5"/>
  <c r="BR43" i="5"/>
  <c r="Z44" i="5"/>
  <c r="X45" i="5"/>
  <c r="AA45" i="5" s="1"/>
  <c r="BS45" i="5"/>
  <c r="BH47" i="5"/>
  <c r="BF47" i="5"/>
  <c r="AA49" i="5"/>
  <c r="BG49" i="5"/>
  <c r="AA50" i="5"/>
  <c r="Z50" i="5"/>
  <c r="Y50" i="5"/>
  <c r="AI50" i="5"/>
  <c r="BP51" i="5"/>
  <c r="AT53" i="5"/>
  <c r="AT54" i="5"/>
  <c r="AW54" i="5" s="1"/>
  <c r="AS54" i="5"/>
  <c r="BP54" i="5"/>
  <c r="AI55" i="5"/>
  <c r="AH55" i="5"/>
  <c r="AK55" i="5" s="1"/>
  <c r="BE55" i="5"/>
  <c r="AI58" i="5"/>
  <c r="AI63" i="5"/>
  <c r="AL63" i="5" s="1"/>
  <c r="AT68" i="5"/>
  <c r="AS68" i="5"/>
  <c r="BP36" i="5"/>
  <c r="BS36" i="5" s="1"/>
  <c r="AJ37" i="5"/>
  <c r="AR37" i="5"/>
  <c r="X40" i="5"/>
  <c r="AA40" i="5" s="1"/>
  <c r="AU40" i="5"/>
  <c r="BC40" i="5"/>
  <c r="BR42" i="5"/>
  <c r="AR43" i="5"/>
  <c r="BR44" i="5"/>
  <c r="W45" i="5"/>
  <c r="BP48" i="5"/>
  <c r="BS48" i="5" s="1"/>
  <c r="BO48" i="5"/>
  <c r="BH50" i="5"/>
  <c r="Z51" i="5"/>
  <c r="BG52" i="5"/>
  <c r="BF55" i="5"/>
  <c r="AT59" i="5"/>
  <c r="AS59" i="5"/>
  <c r="AS65" i="5"/>
  <c r="AT65" i="5"/>
  <c r="Z31" i="5"/>
  <c r="BF31" i="5"/>
  <c r="U32" i="5"/>
  <c r="V33" i="5"/>
  <c r="X34" i="5"/>
  <c r="AA34" i="5" s="1"/>
  <c r="AG36" i="5"/>
  <c r="AA37" i="5"/>
  <c r="AI37" i="5"/>
  <c r="AQ37" i="5"/>
  <c r="AR39" i="5"/>
  <c r="AT39" i="5" s="1"/>
  <c r="AT40" i="5"/>
  <c r="BB40" i="5"/>
  <c r="AV42" i="5"/>
  <c r="BD42" i="5"/>
  <c r="BG42" i="5" s="1"/>
  <c r="BE43" i="5"/>
  <c r="BH43" i="5" s="1"/>
  <c r="AV44" i="5"/>
  <c r="AU44" i="5"/>
  <c r="BG45" i="5"/>
  <c r="BS46" i="5"/>
  <c r="BQ46" i="5"/>
  <c r="X47" i="5"/>
  <c r="AL48" i="5"/>
  <c r="AS48" i="5"/>
  <c r="AT50" i="5"/>
  <c r="AW50" i="5" s="1"/>
  <c r="AS50" i="5"/>
  <c r="BE50" i="5"/>
  <c r="Z52" i="5"/>
  <c r="BS53" i="5"/>
  <c r="AV54" i="5"/>
  <c r="AA57" i="5"/>
  <c r="Y57" i="5"/>
  <c r="X57" i="5"/>
  <c r="BQ57" i="5"/>
  <c r="BN57" i="5"/>
  <c r="BM57" i="5"/>
  <c r="AU58" i="5"/>
  <c r="AK63" i="5"/>
  <c r="AJ63" i="5"/>
  <c r="BM65" i="5"/>
  <c r="BN65" i="5"/>
  <c r="U68" i="5"/>
  <c r="AK45" i="5"/>
  <c r="AJ45" i="5"/>
  <c r="X48" i="5"/>
  <c r="AA48" i="5" s="1"/>
  <c r="W48" i="5"/>
  <c r="Z48" i="5" s="1"/>
  <c r="BR48" i="5"/>
  <c r="AJ67" i="5"/>
  <c r="AF67" i="5"/>
  <c r="AG67" i="5"/>
  <c r="V68" i="5"/>
  <c r="AL36" i="5"/>
  <c r="AT36" i="5"/>
  <c r="AW36" i="5" s="1"/>
  <c r="BO36" i="5"/>
  <c r="BR36" i="5" s="1"/>
  <c r="AU37" i="5"/>
  <c r="BE39" i="5"/>
  <c r="BH39" i="5" s="1"/>
  <c r="W40" i="5"/>
  <c r="Z40" i="5" s="1"/>
  <c r="BF40" i="5"/>
  <c r="AQ43" i="5"/>
  <c r="AS45" i="5"/>
  <c r="AA46" i="5"/>
  <c r="Y46" i="5"/>
  <c r="AW47" i="5"/>
  <c r="BD47" i="5"/>
  <c r="BG47" i="5" s="1"/>
  <c r="AL49" i="5"/>
  <c r="AK49" i="5"/>
  <c r="AJ49" i="5"/>
  <c r="AV50" i="5"/>
  <c r="X51" i="5"/>
  <c r="BE52" i="5"/>
  <c r="Z57" i="5"/>
  <c r="AT38" i="5"/>
  <c r="AW38" i="5" s="1"/>
  <c r="BQ38" i="5"/>
  <c r="V39" i="5"/>
  <c r="W39" i="5" s="1"/>
  <c r="Y40" i="5"/>
  <c r="BE41" i="5"/>
  <c r="BH41" i="5" s="1"/>
  <c r="AI47" i="5"/>
  <c r="AL47" i="5" s="1"/>
  <c r="AH47" i="5"/>
  <c r="AK47" i="5" s="1"/>
  <c r="BR51" i="5"/>
  <c r="AV53" i="5"/>
  <c r="AU55" i="5"/>
  <c r="BP55" i="5"/>
  <c r="BO55" i="5"/>
  <c r="AG59" i="5"/>
  <c r="AJ59" i="5" s="1"/>
  <c r="V61" i="5"/>
  <c r="BB62" i="5"/>
  <c r="BF62" i="5"/>
  <c r="BO63" i="5"/>
  <c r="BM28" i="5"/>
  <c r="AQ30" i="5"/>
  <c r="Y31" i="5"/>
  <c r="AU31" i="5"/>
  <c r="BQ33" i="5"/>
  <c r="AW35" i="5"/>
  <c r="AS36" i="5"/>
  <c r="AV36" i="5" s="1"/>
  <c r="Y37" i="5"/>
  <c r="BH38" i="5"/>
  <c r="BG38" i="5"/>
  <c r="BD39" i="5"/>
  <c r="BG39" i="5" s="1"/>
  <c r="AJ40" i="5"/>
  <c r="BM41" i="5"/>
  <c r="BQ42" i="5"/>
  <c r="AH43" i="5"/>
  <c r="AK43" i="5" s="1"/>
  <c r="AU43" i="5"/>
  <c r="AL44" i="5"/>
  <c r="BH46" i="5"/>
  <c r="BO46" i="5"/>
  <c r="BR46" i="5" s="1"/>
  <c r="AW48" i="5"/>
  <c r="AV48" i="5"/>
  <c r="AU48" i="5"/>
  <c r="BE49" i="5"/>
  <c r="BH49" i="5" s="1"/>
  <c r="BD49" i="5"/>
  <c r="BP49" i="5"/>
  <c r="BS49" i="5" s="1"/>
  <c r="AL51" i="5"/>
  <c r="X52" i="5"/>
  <c r="AA52" i="5" s="1"/>
  <c r="BS52" i="5"/>
  <c r="BE53" i="5"/>
  <c r="BH53" i="5" s="1"/>
  <c r="AT56" i="5"/>
  <c r="AW56" i="5" s="1"/>
  <c r="AS56" i="5"/>
  <c r="AV56" i="5"/>
  <c r="AI69" i="5"/>
  <c r="AL69" i="5" s="1"/>
  <c r="AH69" i="5"/>
  <c r="AK69" i="5" s="1"/>
  <c r="AR41" i="5"/>
  <c r="AG42" i="5"/>
  <c r="V43" i="5"/>
  <c r="X43" i="5" s="1"/>
  <c r="BN43" i="5"/>
  <c r="BC44" i="5"/>
  <c r="Z45" i="5"/>
  <c r="AR45" i="5"/>
  <c r="AT45" i="5" s="1"/>
  <c r="BR45" i="5"/>
  <c r="AG46" i="5"/>
  <c r="AH46" i="5" s="1"/>
  <c r="BG46" i="5"/>
  <c r="V47" i="5"/>
  <c r="AV47" i="5"/>
  <c r="BN47" i="5"/>
  <c r="BP47" i="5" s="1"/>
  <c r="AK48" i="5"/>
  <c r="BC48" i="5"/>
  <c r="Z49" i="5"/>
  <c r="AR49" i="5"/>
  <c r="BR49" i="5"/>
  <c r="AG50" i="5"/>
  <c r="BQ50" i="5"/>
  <c r="BF51" i="5"/>
  <c r="AU52" i="5"/>
  <c r="Z53" i="5"/>
  <c r="AJ53" i="5"/>
  <c r="Y54" i="5"/>
  <c r="BC54" i="5"/>
  <c r="AJ55" i="5"/>
  <c r="BD55" i="5"/>
  <c r="BG55" i="5" s="1"/>
  <c r="AL56" i="5"/>
  <c r="W57" i="5"/>
  <c r="AW57" i="5"/>
  <c r="AT58" i="5"/>
  <c r="AW58" i="5" s="1"/>
  <c r="AS58" i="5"/>
  <c r="AV58" i="5" s="1"/>
  <c r="AU60" i="5"/>
  <c r="Y62" i="5"/>
  <c r="BF63" i="5"/>
  <c r="Y64" i="5"/>
  <c r="BR64" i="5"/>
  <c r="AJ65" i="5"/>
  <c r="BD65" i="5"/>
  <c r="BG65" i="5" s="1"/>
  <c r="AV67" i="5"/>
  <c r="BN68" i="5"/>
  <c r="X81" i="5"/>
  <c r="W81" i="5"/>
  <c r="Z54" i="5"/>
  <c r="BB54" i="5"/>
  <c r="BS54" i="5"/>
  <c r="AA55" i="5"/>
  <c r="Y55" i="5"/>
  <c r="AS57" i="5"/>
  <c r="AV57" i="5" s="1"/>
  <c r="BC57" i="5"/>
  <c r="AG58" i="5"/>
  <c r="BD58" i="5"/>
  <c r="BG58" i="5" s="1"/>
  <c r="BQ59" i="5"/>
  <c r="BS59" i="5"/>
  <c r="AQ60" i="5"/>
  <c r="BM60" i="5"/>
  <c r="AU61" i="5"/>
  <c r="AV61" i="5"/>
  <c r="U62" i="5"/>
  <c r="AQ62" i="5"/>
  <c r="Y63" i="5"/>
  <c r="AA63" i="5"/>
  <c r="BB63" i="5"/>
  <c r="Z64" i="5"/>
  <c r="BD64" i="5"/>
  <c r="BG64" i="5" s="1"/>
  <c r="BE64" i="5"/>
  <c r="BH64" i="5" s="1"/>
  <c r="AF65" i="5"/>
  <c r="AS66" i="5"/>
  <c r="AT66" i="5"/>
  <c r="AW66" i="5" s="1"/>
  <c r="BF68" i="5"/>
  <c r="BG68" i="5"/>
  <c r="AJ69" i="5"/>
  <c r="BP69" i="5"/>
  <c r="BS69" i="5" s="1"/>
  <c r="BO69" i="5"/>
  <c r="BR69" i="5" s="1"/>
  <c r="BQ56" i="5"/>
  <c r="BE58" i="5"/>
  <c r="BO59" i="5"/>
  <c r="BR59" i="5" s="1"/>
  <c r="BP59" i="5"/>
  <c r="AS61" i="5"/>
  <c r="AT61" i="5"/>
  <c r="AW61" i="5" s="1"/>
  <c r="W63" i="5"/>
  <c r="Z63" i="5" s="1"/>
  <c r="X63" i="5"/>
  <c r="BH65" i="5"/>
  <c r="BD79" i="5"/>
  <c r="BQ84" i="5"/>
  <c r="AS51" i="5"/>
  <c r="AV51" i="5" s="1"/>
  <c r="AH52" i="5"/>
  <c r="AK52" i="5" s="1"/>
  <c r="W53" i="5"/>
  <c r="BO53" i="5"/>
  <c r="BR53" i="5" s="1"/>
  <c r="AU54" i="5"/>
  <c r="AH56" i="5"/>
  <c r="AK56" i="5" s="1"/>
  <c r="BF56" i="5"/>
  <c r="BM56" i="5"/>
  <c r="AT57" i="5"/>
  <c r="AJ58" i="5"/>
  <c r="BF58" i="5"/>
  <c r="AF60" i="5"/>
  <c r="AJ60" i="5"/>
  <c r="BN60" i="5"/>
  <c r="BM61" i="5"/>
  <c r="BQ61" i="5"/>
  <c r="AR62" i="5"/>
  <c r="AQ63" i="5"/>
  <c r="AT84" i="5"/>
  <c r="AW84" i="5" s="1"/>
  <c r="AS84" i="5"/>
  <c r="BS50" i="5"/>
  <c r="AA51" i="5"/>
  <c r="Y51" i="5"/>
  <c r="AJ51" i="5"/>
  <c r="BH51" i="5"/>
  <c r="BS51" i="5"/>
  <c r="BQ51" i="5"/>
  <c r="Y52" i="5"/>
  <c r="AW52" i="5"/>
  <c r="BH52" i="5"/>
  <c r="BF52" i="5"/>
  <c r="BQ52" i="5"/>
  <c r="AL53" i="5"/>
  <c r="AW53" i="5"/>
  <c r="AU53" i="5"/>
  <c r="BF53" i="5"/>
  <c r="AA54" i="5"/>
  <c r="AL54" i="5"/>
  <c r="AK54" i="5"/>
  <c r="AJ54" i="5"/>
  <c r="BF54" i="5"/>
  <c r="W55" i="5"/>
  <c r="Z55" i="5" s="1"/>
  <c r="AL55" i="5"/>
  <c r="BB56" i="5"/>
  <c r="AU57" i="5"/>
  <c r="BF57" i="5"/>
  <c r="BF59" i="5"/>
  <c r="AL61" i="5"/>
  <c r="AJ61" i="5"/>
  <c r="BS62" i="5"/>
  <c r="BQ62" i="5"/>
  <c r="AR63" i="5"/>
  <c r="AU63" i="5" s="1"/>
  <c r="U65" i="5"/>
  <c r="V65" i="5"/>
  <c r="Y65" i="5" s="1"/>
  <c r="AU65" i="5"/>
  <c r="AW65" i="5"/>
  <c r="AV65" i="5"/>
  <c r="BF65" i="5"/>
  <c r="BC66" i="5"/>
  <c r="AF68" i="5"/>
  <c r="BD68" i="5"/>
  <c r="X69" i="5"/>
  <c r="W69" i="5"/>
  <c r="Z77" i="5"/>
  <c r="AH51" i="5"/>
  <c r="AK51" i="5" s="1"/>
  <c r="W52" i="5"/>
  <c r="BO52" i="5"/>
  <c r="BR52" i="5" s="1"/>
  <c r="BD53" i="5"/>
  <c r="BG53" i="5" s="1"/>
  <c r="AR55" i="5"/>
  <c r="Y56" i="5"/>
  <c r="AI56" i="5"/>
  <c r="Y58" i="5"/>
  <c r="BE59" i="5"/>
  <c r="BH59" i="5" s="1"/>
  <c r="BD59" i="5"/>
  <c r="BG59" i="5" s="1"/>
  <c r="U60" i="5"/>
  <c r="BF60" i="5"/>
  <c r="BG60" i="5"/>
  <c r="AI61" i="5"/>
  <c r="AH61" i="5"/>
  <c r="AK61" i="5" s="1"/>
  <c r="BB61" i="5"/>
  <c r="AJ62" i="5"/>
  <c r="AL62" i="5"/>
  <c r="AK62" i="5"/>
  <c r="BP62" i="5"/>
  <c r="BO62" i="5"/>
  <c r="BR62" i="5" s="1"/>
  <c r="AH63" i="5"/>
  <c r="Y66" i="5"/>
  <c r="AI66" i="5"/>
  <c r="AH66" i="5"/>
  <c r="BB66" i="5"/>
  <c r="AT51" i="5"/>
  <c r="AW51" i="5" s="1"/>
  <c r="AI52" i="5"/>
  <c r="AL52" i="5" s="1"/>
  <c r="X53" i="5"/>
  <c r="AA53" i="5" s="1"/>
  <c r="BP53" i="5"/>
  <c r="AQ55" i="5"/>
  <c r="BS55" i="5"/>
  <c r="BR55" i="5"/>
  <c r="BQ55" i="5"/>
  <c r="U56" i="5"/>
  <c r="U58" i="5"/>
  <c r="AW59" i="5"/>
  <c r="AV59" i="5"/>
  <c r="AU59" i="5"/>
  <c r="Y60" i="5"/>
  <c r="BD60" i="5"/>
  <c r="BE60" i="5"/>
  <c r="BH60" i="5" s="1"/>
  <c r="BF61" i="5"/>
  <c r="AH62" i="5"/>
  <c r="AI62" i="5"/>
  <c r="BO64" i="5"/>
  <c r="BP64" i="5"/>
  <c r="BS64" i="5" s="1"/>
  <c r="BF66" i="5"/>
  <c r="BH55" i="5"/>
  <c r="BH58" i="5"/>
  <c r="BF64" i="5"/>
  <c r="AU66" i="5"/>
  <c r="AV66" i="5"/>
  <c r="AW68" i="5"/>
  <c r="AU68" i="5"/>
  <c r="Z69" i="5"/>
  <c r="BD69" i="5"/>
  <c r="BG69" i="5" s="1"/>
  <c r="AK70" i="5"/>
  <c r="BF70" i="5"/>
  <c r="BB70" i="5"/>
  <c r="AT76" i="5"/>
  <c r="AS76" i="5"/>
  <c r="BS78" i="5"/>
  <c r="AW83" i="5"/>
  <c r="BR85" i="5"/>
  <c r="AJ57" i="5"/>
  <c r="BQ58" i="5"/>
  <c r="BN63" i="5"/>
  <c r="BP63" i="5" s="1"/>
  <c r="W64" i="5"/>
  <c r="AU64" i="5"/>
  <c r="BF67" i="5"/>
  <c r="BM67" i="5"/>
  <c r="AG68" i="5"/>
  <c r="Y69" i="5"/>
  <c r="BG71" i="5"/>
  <c r="BP73" i="5"/>
  <c r="BS73" i="5" s="1"/>
  <c r="BO73" i="5"/>
  <c r="AI74" i="5"/>
  <c r="AL74" i="5" s="1"/>
  <c r="AH74" i="5"/>
  <c r="BS77" i="5"/>
  <c r="AU80" i="5"/>
  <c r="BE86" i="5"/>
  <c r="BH86" i="5" s="1"/>
  <c r="BD86" i="5"/>
  <c r="AF57" i="5"/>
  <c r="BB57" i="5"/>
  <c r="BM58" i="5"/>
  <c r="AF59" i="5"/>
  <c r="AF64" i="5"/>
  <c r="AQ64" i="5"/>
  <c r="AL66" i="5"/>
  <c r="AK66" i="5"/>
  <c r="AW67" i="5"/>
  <c r="BN67" i="5"/>
  <c r="BQ67" i="5" s="1"/>
  <c r="AV68" i="5"/>
  <c r="BM68" i="5"/>
  <c r="AA69" i="5"/>
  <c r="AW69" i="5"/>
  <c r="BS70" i="5"/>
  <c r="BD71" i="5"/>
  <c r="BE71" i="5"/>
  <c r="BH71" i="5" s="1"/>
  <c r="AQ73" i="5"/>
  <c r="BR75" i="5"/>
  <c r="BQ75" i="5"/>
  <c r="BD87" i="5"/>
  <c r="U72" i="5"/>
  <c r="AU72" i="5"/>
  <c r="W73" i="5"/>
  <c r="Z73" i="5" s="1"/>
  <c r="X73" i="5"/>
  <c r="AR73" i="5"/>
  <c r="AI77" i="5"/>
  <c r="AL77" i="5" s="1"/>
  <c r="AH77" i="5"/>
  <c r="Y72" i="5"/>
  <c r="AT72" i="5"/>
  <c r="AA73" i="5"/>
  <c r="BS75" i="5"/>
  <c r="BE83" i="5"/>
  <c r="BD83" i="5"/>
  <c r="V86" i="5"/>
  <c r="Y70" i="5"/>
  <c r="BQ71" i="5"/>
  <c r="AW72" i="5"/>
  <c r="AW85" i="5"/>
  <c r="AI72" i="5"/>
  <c r="AL72" i="5" s="1"/>
  <c r="AH72" i="5"/>
  <c r="AK72" i="5" s="1"/>
  <c r="BP74" i="5"/>
  <c r="BE81" i="5"/>
  <c r="BD81" i="5"/>
  <c r="BG81" i="5" s="1"/>
  <c r="X85" i="5"/>
  <c r="AA85" i="5" s="1"/>
  <c r="W85" i="5"/>
  <c r="AT85" i="5"/>
  <c r="AS85" i="5"/>
  <c r="AV85" i="5" s="1"/>
  <c r="BF69" i="5"/>
  <c r="AL70" i="5"/>
  <c r="AT70" i="5"/>
  <c r="AW70" i="5" s="1"/>
  <c r="AT71" i="5"/>
  <c r="V72" i="5"/>
  <c r="BE74" i="5"/>
  <c r="BH74" i="5" s="1"/>
  <c r="BD74" i="5"/>
  <c r="BG74" i="5" s="1"/>
  <c r="BE78" i="5"/>
  <c r="BH78" i="5" s="1"/>
  <c r="BD78" i="5"/>
  <c r="BG78" i="5" s="1"/>
  <c r="BC79" i="5"/>
  <c r="BF79" i="5" s="1"/>
  <c r="AI80" i="5"/>
  <c r="AL80" i="5" s="1"/>
  <c r="AH80" i="5"/>
  <c r="AL84" i="5"/>
  <c r="BP84" i="5"/>
  <c r="BO84" i="5"/>
  <c r="BR84" i="5" s="1"/>
  <c r="AA67" i="5"/>
  <c r="AU70" i="5"/>
  <c r="AU71" i="5"/>
  <c r="AW71" i="5"/>
  <c r="BM72" i="5"/>
  <c r="AI75" i="5"/>
  <c r="AH75" i="5"/>
  <c r="AK75" i="5" s="1"/>
  <c r="BO76" i="5"/>
  <c r="BR76" i="5" s="1"/>
  <c r="X79" i="5"/>
  <c r="AA79" i="5" s="1"/>
  <c r="W79" i="5"/>
  <c r="Z79" i="5" s="1"/>
  <c r="AK80" i="5"/>
  <c r="AL82" i="5"/>
  <c r="BN82" i="5"/>
  <c r="BQ82" i="5" s="1"/>
  <c r="AT83" i="5"/>
  <c r="AS83" i="5"/>
  <c r="AH84" i="5"/>
  <c r="BO85" i="5"/>
  <c r="BH80" i="5"/>
  <c r="AH81" i="5"/>
  <c r="AK81" i="5" s="1"/>
  <c r="BP81" i="5"/>
  <c r="BS81" i="5" s="1"/>
  <c r="BO81" i="5"/>
  <c r="BR81" i="5" s="1"/>
  <c r="AI82" i="5"/>
  <c r="AH82" i="5"/>
  <c r="AK82" i="5" s="1"/>
  <c r="BH85" i="5"/>
  <c r="BP86" i="5"/>
  <c r="BS86" i="5" s="1"/>
  <c r="BO86" i="5"/>
  <c r="U66" i="5"/>
  <c r="BB67" i="5"/>
  <c r="AS70" i="5"/>
  <c r="AV70" i="5" s="1"/>
  <c r="AG71" i="5"/>
  <c r="AS71" i="5"/>
  <c r="AV71" i="5" s="1"/>
  <c r="AS72" i="5"/>
  <c r="AV72" i="5" s="1"/>
  <c r="BF72" i="5"/>
  <c r="AG73" i="5"/>
  <c r="AI73" i="5" s="1"/>
  <c r="BB73" i="5"/>
  <c r="W74" i="5"/>
  <c r="Z74" i="5" s="1"/>
  <c r="X74" i="5"/>
  <c r="AA74" i="5" s="1"/>
  <c r="AV75" i="5"/>
  <c r="BE75" i="5"/>
  <c r="BD75" i="5"/>
  <c r="BG75" i="5" s="1"/>
  <c r="AA76" i="5"/>
  <c r="AH76" i="5"/>
  <c r="AK76" i="5" s="1"/>
  <c r="AT78" i="5"/>
  <c r="AW78" i="5" s="1"/>
  <c r="AS78" i="5"/>
  <c r="AV78" i="5" s="1"/>
  <c r="Y79" i="5"/>
  <c r="W80" i="5"/>
  <c r="Z80" i="5" s="1"/>
  <c r="BF84" i="5"/>
  <c r="U86" i="5"/>
  <c r="AW87" i="5"/>
  <c r="BQ87" i="5"/>
  <c r="AT75" i="5"/>
  <c r="AW75" i="5" s="1"/>
  <c r="AS75" i="5"/>
  <c r="BP75" i="5"/>
  <c r="BO75" i="5"/>
  <c r="AV76" i="5"/>
  <c r="AW76" i="5"/>
  <c r="AR76" i="5"/>
  <c r="AU76" i="5" s="1"/>
  <c r="X77" i="5"/>
  <c r="AA77" i="5" s="1"/>
  <c r="W77" i="5"/>
  <c r="AW77" i="5"/>
  <c r="AJ78" i="5"/>
  <c r="BP78" i="5"/>
  <c r="BO78" i="5"/>
  <c r="BR78" i="5" s="1"/>
  <c r="AT80" i="5"/>
  <c r="AW80" i="5" s="1"/>
  <c r="AS80" i="5"/>
  <c r="AV80" i="5" s="1"/>
  <c r="AA81" i="5"/>
  <c r="BH83" i="5"/>
  <c r="BM71" i="5"/>
  <c r="AW74" i="5"/>
  <c r="BF74" i="5"/>
  <c r="U75" i="5"/>
  <c r="AJ77" i="5"/>
  <c r="BG77" i="5"/>
  <c r="AG78" i="5"/>
  <c r="BR80" i="5"/>
  <c r="AR81" i="5"/>
  <c r="AU81" i="5" s="1"/>
  <c r="BF83" i="5"/>
  <c r="BC84" i="5"/>
  <c r="BQ86" i="5"/>
  <c r="BN87" i="5"/>
  <c r="AL75" i="5"/>
  <c r="AU75" i="5"/>
  <c r="W76" i="5"/>
  <c r="Z76" i="5" s="1"/>
  <c r="AF78" i="5"/>
  <c r="BF78" i="5"/>
  <c r="AH79" i="5"/>
  <c r="AK79" i="5" s="1"/>
  <c r="AV79" i="5"/>
  <c r="AQ81" i="5"/>
  <c r="BH81" i="5"/>
  <c r="AS82" i="5"/>
  <c r="AV82" i="5" s="1"/>
  <c r="BB84" i="5"/>
  <c r="BS84" i="5"/>
  <c r="Z85" i="5"/>
  <c r="BD85" i="5"/>
  <c r="BG85" i="5" s="1"/>
  <c r="BM87" i="5"/>
  <c r="AJ72" i="5"/>
  <c r="BN74" i="5"/>
  <c r="AT77" i="5"/>
  <c r="BH77" i="5"/>
  <c r="AJ79" i="5"/>
  <c r="BE80" i="5"/>
  <c r="BS80" i="5"/>
  <c r="V82" i="5"/>
  <c r="W82" i="5" s="1"/>
  <c r="AU82" i="5"/>
  <c r="BM83" i="5"/>
  <c r="AA84" i="5"/>
  <c r="AK84" i="5"/>
  <c r="AV84" i="5"/>
  <c r="AG85" i="5"/>
  <c r="BF85" i="5"/>
  <c r="U87" i="5"/>
  <c r="AL87" i="5"/>
  <c r="AV87" i="5"/>
  <c r="U71" i="5"/>
  <c r="BF71" i="5"/>
  <c r="BB72" i="5"/>
  <c r="BN72" i="5"/>
  <c r="BQ72" i="5" s="1"/>
  <c r="BR73" i="5"/>
  <c r="Y74" i="5"/>
  <c r="AK74" i="5"/>
  <c r="AU74" i="5"/>
  <c r="Y75" i="5"/>
  <c r="BF75" i="5"/>
  <c r="AL76" i="5"/>
  <c r="BC76" i="5"/>
  <c r="BQ78" i="5"/>
  <c r="AW79" i="5"/>
  <c r="BN79" i="5"/>
  <c r="V83" i="5"/>
  <c r="AG86" i="5"/>
  <c r="BC73" i="5"/>
  <c r="AV74" i="5"/>
  <c r="AJ75" i="5"/>
  <c r="BH75" i="5"/>
  <c r="BB76" i="5"/>
  <c r="BS76" i="5"/>
  <c r="Y77" i="5"/>
  <c r="AK77" i="5"/>
  <c r="AS77" i="5"/>
  <c r="AV77" i="5" s="1"/>
  <c r="BR77" i="5"/>
  <c r="V78" i="5"/>
  <c r="X78" i="5" s="1"/>
  <c r="BM79" i="5"/>
  <c r="AA80" i="5"/>
  <c r="AJ80" i="5"/>
  <c r="BD80" i="5"/>
  <c r="BG80" i="5" s="1"/>
  <c r="Z81" i="5"/>
  <c r="AG81" i="5"/>
  <c r="U83" i="5"/>
  <c r="AL83" i="5"/>
  <c r="AV83" i="5"/>
  <c r="BG83" i="5"/>
  <c r="AF86" i="5"/>
  <c r="AW86" i="5"/>
  <c r="BG86" i="5"/>
  <c r="BR86" i="5"/>
  <c r="BC87" i="5"/>
  <c r="BG87" i="5" s="1"/>
  <c r="BF82" i="5"/>
  <c r="AU83" i="5"/>
  <c r="AJ84" i="5"/>
  <c r="Y85" i="5"/>
  <c r="BQ85" i="5"/>
  <c r="BF86" i="5"/>
  <c r="AU87" i="5"/>
  <c r="BP89" i="2" l="1"/>
  <c r="BS89" i="2" s="1"/>
  <c r="BO89" i="2"/>
  <c r="BR89" i="2" s="1"/>
  <c r="X93" i="2"/>
  <c r="AA93" i="2" s="1"/>
  <c r="W93" i="2"/>
  <c r="Z93" i="2" s="1"/>
  <c r="BE90" i="2"/>
  <c r="BH90" i="2" s="1"/>
  <c r="BD90" i="2"/>
  <c r="BG90" i="2" s="1"/>
  <c r="BP93" i="2"/>
  <c r="BS93" i="2" s="1"/>
  <c r="BO93" i="2"/>
  <c r="BR93" i="2" s="1"/>
  <c r="AT91" i="2"/>
  <c r="AW91" i="2" s="1"/>
  <c r="AS91" i="2"/>
  <c r="AV91" i="2" s="1"/>
  <c r="BE94" i="2"/>
  <c r="BH94" i="2" s="1"/>
  <c r="BD94" i="2"/>
  <c r="BG94" i="2" s="1"/>
  <c r="AI88" i="2"/>
  <c r="AL88" i="2" s="1"/>
  <c r="AH88" i="2"/>
  <c r="AK88" i="2" s="1"/>
  <c r="X89" i="2"/>
  <c r="AA89" i="2" s="1"/>
  <c r="W89" i="2"/>
  <c r="Z89" i="2" s="1"/>
  <c r="AI92" i="2"/>
  <c r="AL92" i="2" s="1"/>
  <c r="AH92" i="2"/>
  <c r="AK92" i="2" s="1"/>
  <c r="BH56" i="2"/>
  <c r="BS76" i="2"/>
  <c r="BR30" i="2"/>
  <c r="AV60" i="2"/>
  <c r="AA47" i="2"/>
  <c r="BP80" i="2"/>
  <c r="BO80" i="2"/>
  <c r="BR80" i="2"/>
  <c r="BE62" i="2"/>
  <c r="BH62" i="2" s="1"/>
  <c r="BD62" i="2"/>
  <c r="BG62" i="2" s="1"/>
  <c r="BO79" i="2"/>
  <c r="X63" i="2"/>
  <c r="AA63" i="2" s="1"/>
  <c r="W63" i="2"/>
  <c r="Z63" i="2" s="1"/>
  <c r="BO64" i="2"/>
  <c r="W70" i="2"/>
  <c r="AI65" i="2"/>
  <c r="AH65" i="2"/>
  <c r="AK65" i="2" s="1"/>
  <c r="BE85" i="2"/>
  <c r="Y70" i="2"/>
  <c r="AT60" i="2"/>
  <c r="AW60" i="2" s="1"/>
  <c r="AS60" i="2"/>
  <c r="AW45" i="2"/>
  <c r="BF40" i="2"/>
  <c r="BD40" i="2"/>
  <c r="AH69" i="2"/>
  <c r="AK69" i="2" s="1"/>
  <c r="AI69" i="2"/>
  <c r="AL69" i="2" s="1"/>
  <c r="BD69" i="2"/>
  <c r="BG69" i="2" s="1"/>
  <c r="BE69" i="2"/>
  <c r="AA55" i="2"/>
  <c r="X55" i="2"/>
  <c r="W55" i="2"/>
  <c r="Z55" i="2" s="1"/>
  <c r="X48" i="2"/>
  <c r="AA48" i="2" s="1"/>
  <c r="Y35" i="2"/>
  <c r="X35" i="2"/>
  <c r="W35" i="2"/>
  <c r="AI51" i="2"/>
  <c r="AL51" i="2" s="1"/>
  <c r="AH51" i="2"/>
  <c r="BP44" i="2"/>
  <c r="BO44" i="2"/>
  <c r="BR44" i="2" s="1"/>
  <c r="AS37" i="2"/>
  <c r="AW26" i="2"/>
  <c r="AH42" i="2"/>
  <c r="AK42" i="2" s="1"/>
  <c r="AS43" i="2"/>
  <c r="AV43" i="2" s="1"/>
  <c r="BS33" i="2"/>
  <c r="W47" i="2"/>
  <c r="AI25" i="2"/>
  <c r="AL25" i="2" s="1"/>
  <c r="Y21" i="2"/>
  <c r="BF31" i="2"/>
  <c r="AI21" i="2"/>
  <c r="AL21" i="2" s="1"/>
  <c r="AH21" i="2"/>
  <c r="W17" i="2"/>
  <c r="Z17" i="2" s="1"/>
  <c r="X17" i="2"/>
  <c r="BR35" i="2"/>
  <c r="AJ31" i="2"/>
  <c r="Y7" i="2"/>
  <c r="W15" i="2"/>
  <c r="Z15" i="2" s="1"/>
  <c r="X15" i="2"/>
  <c r="AA15" i="2" s="1"/>
  <c r="AH10" i="2"/>
  <c r="AK10" i="2" s="1"/>
  <c r="AI10" i="2"/>
  <c r="AL10" i="2" s="1"/>
  <c r="BD5" i="2"/>
  <c r="BG5" i="2" s="1"/>
  <c r="BE5" i="2"/>
  <c r="BH5" i="2" s="1"/>
  <c r="AS26" i="2"/>
  <c r="AV26" i="2" s="1"/>
  <c r="AU23" i="2"/>
  <c r="BE10" i="2"/>
  <c r="BH10" i="2" s="1"/>
  <c r="BD10" i="2"/>
  <c r="BG10" i="2" s="1"/>
  <c r="AT7" i="2"/>
  <c r="AW7" i="2" s="1"/>
  <c r="AS7" i="2"/>
  <c r="AV7" i="2" s="1"/>
  <c r="AI2" i="2"/>
  <c r="AL2" i="2" s="1"/>
  <c r="AH2" i="2"/>
  <c r="AK2" i="2" s="1"/>
  <c r="W7" i="2"/>
  <c r="BH85" i="2"/>
  <c r="X84" i="2"/>
  <c r="AA84" i="2" s="1"/>
  <c r="W84" i="2"/>
  <c r="Z84" i="2" s="1"/>
  <c r="BE80" i="2"/>
  <c r="BH80" i="2" s="1"/>
  <c r="BD80" i="2"/>
  <c r="BG80" i="2" s="1"/>
  <c r="BS80" i="2"/>
  <c r="AS76" i="2"/>
  <c r="AV76" i="2" s="1"/>
  <c r="AT76" i="2"/>
  <c r="AW76" i="2" s="1"/>
  <c r="BO70" i="2"/>
  <c r="BR70" i="2" s="1"/>
  <c r="BP70" i="2"/>
  <c r="BS70" i="2" s="1"/>
  <c r="BP79" i="2"/>
  <c r="BD63" i="2"/>
  <c r="BG63" i="2" s="1"/>
  <c r="BE63" i="2"/>
  <c r="BH63" i="2" s="1"/>
  <c r="BS61" i="2"/>
  <c r="AL65" i="2"/>
  <c r="AU60" i="2"/>
  <c r="BE65" i="2"/>
  <c r="BH65" i="2" s="1"/>
  <c r="AA62" i="2"/>
  <c r="BQ39" i="2"/>
  <c r="BH69" i="2"/>
  <c r="AA35" i="2"/>
  <c r="BD54" i="2"/>
  <c r="AK51" i="2"/>
  <c r="Z35" i="2"/>
  <c r="AT43" i="2"/>
  <c r="Y47" i="2"/>
  <c r="BP30" i="2"/>
  <c r="BO30" i="2"/>
  <c r="X47" i="2"/>
  <c r="BG36" i="2"/>
  <c r="Z30" i="2"/>
  <c r="BE36" i="2"/>
  <c r="BH36" i="2" s="1"/>
  <c r="AT22" i="2"/>
  <c r="AS22" i="2"/>
  <c r="BQ32" i="2"/>
  <c r="AH24" i="2"/>
  <c r="AK24" i="2" s="1"/>
  <c r="AI24" i="2"/>
  <c r="AL24" i="2" s="1"/>
  <c r="AL31" i="2"/>
  <c r="X21" i="2"/>
  <c r="W21" i="2"/>
  <c r="Z21" i="2" s="1"/>
  <c r="BO33" i="2"/>
  <c r="BQ27" i="2"/>
  <c r="BS30" i="2"/>
  <c r="AH14" i="2"/>
  <c r="AK14" i="2" s="1"/>
  <c r="AI14" i="2"/>
  <c r="AL14" i="2" s="1"/>
  <c r="AL23" i="2"/>
  <c r="AI23" i="2"/>
  <c r="BO15" i="2"/>
  <c r="BR15" i="2" s="1"/>
  <c r="BP15" i="2"/>
  <c r="BS15" i="2" s="1"/>
  <c r="AH4" i="2"/>
  <c r="AK4" i="2" s="1"/>
  <c r="AI4" i="2"/>
  <c r="AL4" i="2" s="1"/>
  <c r="AI20" i="2"/>
  <c r="AH20" i="2"/>
  <c r="AK20" i="2" s="1"/>
  <c r="BE6" i="2"/>
  <c r="BH6" i="2" s="1"/>
  <c r="BD6" i="2"/>
  <c r="AW23" i="2"/>
  <c r="BP13" i="2"/>
  <c r="BS13" i="2" s="1"/>
  <c r="BO13" i="2"/>
  <c r="Z7" i="2"/>
  <c r="AT28" i="2"/>
  <c r="AW28" i="2" s="1"/>
  <c r="AU18" i="2"/>
  <c r="AV82" i="2"/>
  <c r="AK79" i="2"/>
  <c r="BP83" i="2"/>
  <c r="BS83" i="2" s="1"/>
  <c r="BO83" i="2"/>
  <c r="BR83" i="2" s="1"/>
  <c r="AU82" i="2"/>
  <c r="Y68" i="2"/>
  <c r="BD65" i="2"/>
  <c r="BG65" i="2" s="1"/>
  <c r="AW59" i="2"/>
  <c r="AA39" i="2"/>
  <c r="Y39" i="2"/>
  <c r="BE59" i="2"/>
  <c r="BH59" i="2" s="1"/>
  <c r="BD59" i="2"/>
  <c r="BG59" i="2" s="1"/>
  <c r="AU45" i="2"/>
  <c r="BE49" i="2"/>
  <c r="BH49" i="2" s="1"/>
  <c r="BD49" i="2"/>
  <c r="BG49" i="2" s="1"/>
  <c r="AJ56" i="2"/>
  <c r="BG40" i="2"/>
  <c r="X41" i="2"/>
  <c r="AA41" i="2" s="1"/>
  <c r="Z47" i="2"/>
  <c r="AI26" i="2"/>
  <c r="AL26" i="2" s="1"/>
  <c r="AH26" i="2"/>
  <c r="AK26" i="2" s="1"/>
  <c r="BD36" i="2"/>
  <c r="BH29" i="2"/>
  <c r="AA22" i="2"/>
  <c r="Z22" i="2"/>
  <c r="BR32" i="2"/>
  <c r="BQ20" i="2"/>
  <c r="BP33" i="2"/>
  <c r="AA21" i="2"/>
  <c r="BP5" i="2"/>
  <c r="BS5" i="2" s="1"/>
  <c r="BO5" i="2"/>
  <c r="BR5" i="2" s="1"/>
  <c r="AI12" i="2"/>
  <c r="AL12" i="2" s="1"/>
  <c r="AH12" i="2"/>
  <c r="AK12" i="2" s="1"/>
  <c r="AL20" i="2"/>
  <c r="X26" i="2"/>
  <c r="AA26" i="2" s="1"/>
  <c r="BG6" i="2"/>
  <c r="BP3" i="2"/>
  <c r="BS3" i="2" s="1"/>
  <c r="BO3" i="2"/>
  <c r="BR3" i="2" s="1"/>
  <c r="AS15" i="2"/>
  <c r="AV15" i="2" s="1"/>
  <c r="AT15" i="2"/>
  <c r="AW15" i="2" s="1"/>
  <c r="BS79" i="2"/>
  <c r="AI87" i="2"/>
  <c r="AL87" i="2" s="1"/>
  <c r="AH87" i="2"/>
  <c r="AK87" i="2" s="1"/>
  <c r="BR79" i="2"/>
  <c r="Z70" i="2"/>
  <c r="AI70" i="2"/>
  <c r="AH70" i="2"/>
  <c r="BO68" i="2"/>
  <c r="BR68" i="2" s="1"/>
  <c r="BP68" i="2"/>
  <c r="BS68" i="2" s="1"/>
  <c r="BP66" i="2"/>
  <c r="BS66" i="2" s="1"/>
  <c r="BO66" i="2"/>
  <c r="BR66" i="2" s="1"/>
  <c r="AT63" i="2"/>
  <c r="AW63" i="2" s="1"/>
  <c r="AS63" i="2"/>
  <c r="AV63" i="2" s="1"/>
  <c r="AJ60" i="2"/>
  <c r="W68" i="2"/>
  <c r="X68" i="2"/>
  <c r="AA68" i="2" s="1"/>
  <c r="Y52" i="2"/>
  <c r="BH48" i="2"/>
  <c r="AJ38" i="2"/>
  <c r="AL38" i="2"/>
  <c r="AH38" i="2"/>
  <c r="BS55" i="2"/>
  <c r="AV45" i="2"/>
  <c r="BS44" i="2"/>
  <c r="W41" i="2"/>
  <c r="Z41" i="2" s="1"/>
  <c r="AJ40" i="2"/>
  <c r="BR33" i="2"/>
  <c r="BF29" i="2"/>
  <c r="BP20" i="2"/>
  <c r="BS20" i="2" s="1"/>
  <c r="BO20" i="2"/>
  <c r="X20" i="2"/>
  <c r="AA20" i="2" s="1"/>
  <c r="W20" i="2"/>
  <c r="Z20" i="2" s="1"/>
  <c r="X30" i="2"/>
  <c r="AA30" i="2" s="1"/>
  <c r="BE23" i="2"/>
  <c r="BH23" i="2" s="1"/>
  <c r="BD23" i="2"/>
  <c r="BG23" i="2" s="1"/>
  <c r="AT19" i="2"/>
  <c r="AW19" i="2" s="1"/>
  <c r="AS19" i="2"/>
  <c r="AV19" i="2" s="1"/>
  <c r="AI36" i="2"/>
  <c r="AL36" i="2" s="1"/>
  <c r="BR20" i="2"/>
  <c r="X9" i="2"/>
  <c r="AA9" i="2" s="1"/>
  <c r="W9" i="2"/>
  <c r="AS3" i="2"/>
  <c r="AV3" i="2" s="1"/>
  <c r="AT3" i="2"/>
  <c r="AW3" i="2" s="1"/>
  <c r="AA17" i="2"/>
  <c r="BR13" i="2"/>
  <c r="Y9" i="2"/>
  <c r="AL70" i="2"/>
  <c r="BE64" i="2"/>
  <c r="BH64" i="2" s="1"/>
  <c r="BD64" i="2"/>
  <c r="BG64" i="2" s="1"/>
  <c r="BP67" i="2"/>
  <c r="BS67" i="2" s="1"/>
  <c r="BO67" i="2"/>
  <c r="BR67" i="2" s="1"/>
  <c r="BO55" i="2"/>
  <c r="BR55" i="2" s="1"/>
  <c r="BP55" i="2"/>
  <c r="Y44" i="2"/>
  <c r="X57" i="2"/>
  <c r="AA57" i="2" s="1"/>
  <c r="W57" i="2"/>
  <c r="Z57" i="2" s="1"/>
  <c r="BP48" i="2"/>
  <c r="BS48" i="2" s="1"/>
  <c r="BO48" i="2"/>
  <c r="BR48" i="2" s="1"/>
  <c r="AW37" i="2"/>
  <c r="AU37" i="2"/>
  <c r="BQ44" i="2"/>
  <c r="AI40" i="2"/>
  <c r="AL40" i="2" s="1"/>
  <c r="AH40" i="2"/>
  <c r="AK40" i="2"/>
  <c r="AA44" i="2"/>
  <c r="W44" i="2"/>
  <c r="Z44" i="2" s="1"/>
  <c r="BO25" i="2"/>
  <c r="BR25" i="2" s="1"/>
  <c r="BP25" i="2"/>
  <c r="BS25" i="2" s="1"/>
  <c r="AT18" i="2"/>
  <c r="AW18" i="2" s="1"/>
  <c r="AS18" i="2"/>
  <c r="AV18" i="2" s="1"/>
  <c r="AW22" i="2"/>
  <c r="BP35" i="2"/>
  <c r="BS35" i="2" s="1"/>
  <c r="BO35" i="2"/>
  <c r="AH25" i="2"/>
  <c r="AK25" i="2" s="1"/>
  <c r="AH16" i="2"/>
  <c r="AK16" i="2" s="1"/>
  <c r="AI16" i="2"/>
  <c r="X13" i="2"/>
  <c r="W13" i="2"/>
  <c r="AI8" i="2"/>
  <c r="AL8" i="2" s="1"/>
  <c r="AH8" i="2"/>
  <c r="AK8" i="2" s="1"/>
  <c r="AK6" i="2"/>
  <c r="AS23" i="2"/>
  <c r="AV23" i="2" s="1"/>
  <c r="AT23" i="2"/>
  <c r="AH6" i="2"/>
  <c r="AI6" i="2"/>
  <c r="AL6" i="2" s="1"/>
  <c r="Z68" i="2"/>
  <c r="BP62" i="2"/>
  <c r="BS62" i="2" s="1"/>
  <c r="BO62" i="2"/>
  <c r="BR62" i="2" s="1"/>
  <c r="AK70" i="2"/>
  <c r="W83" i="2"/>
  <c r="Z83" i="2" s="1"/>
  <c r="AI57" i="2"/>
  <c r="AL57" i="2" s="1"/>
  <c r="AH57" i="2"/>
  <c r="BF67" i="2"/>
  <c r="BH54" i="2"/>
  <c r="Y43" i="2"/>
  <c r="BF54" i="2"/>
  <c r="AH44" i="2"/>
  <c r="AK44" i="2" s="1"/>
  <c r="AI44" i="2"/>
  <c r="AL44" i="2" s="1"/>
  <c r="AT53" i="2"/>
  <c r="AW53" i="2" s="1"/>
  <c r="AS53" i="2"/>
  <c r="AV53" i="2" s="1"/>
  <c r="AV37" i="2"/>
  <c r="Z43" i="2"/>
  <c r="BE45" i="2"/>
  <c r="BH45" i="2" s="1"/>
  <c r="BD45" i="2"/>
  <c r="BG45" i="2" s="1"/>
  <c r="AK21" i="2"/>
  <c r="BP27" i="2"/>
  <c r="BS27" i="2" s="1"/>
  <c r="BO27" i="2"/>
  <c r="BR27" i="2" s="1"/>
  <c r="AJ19" i="2"/>
  <c r="BP9" i="2"/>
  <c r="BS9" i="2" s="1"/>
  <c r="BO9" i="2"/>
  <c r="BR9" i="2" s="1"/>
  <c r="BD2" i="2"/>
  <c r="BG2" i="2" s="1"/>
  <c r="BE2" i="2"/>
  <c r="BH2" i="2" s="1"/>
  <c r="BD14" i="2"/>
  <c r="BG14" i="2" s="1"/>
  <c r="BE14" i="2"/>
  <c r="BH14" i="2" s="1"/>
  <c r="X3" i="2"/>
  <c r="AA3" i="2" s="1"/>
  <c r="W3" i="2"/>
  <c r="Z3" i="2" s="1"/>
  <c r="AL86" i="2"/>
  <c r="AJ79" i="2"/>
  <c r="AJ70" i="2"/>
  <c r="AV64" i="2"/>
  <c r="X83" i="2"/>
  <c r="AA83" i="2" s="1"/>
  <c r="BH58" i="2"/>
  <c r="BS53" i="2"/>
  <c r="BQ53" i="2"/>
  <c r="BO76" i="2"/>
  <c r="BR76" i="2" s="1"/>
  <c r="BP76" i="2"/>
  <c r="BQ61" i="2"/>
  <c r="BP61" i="2"/>
  <c r="BD67" i="2"/>
  <c r="BG67" i="2" s="1"/>
  <c r="BE67" i="2"/>
  <c r="BH67" i="2" s="1"/>
  <c r="BS51" i="2"/>
  <c r="AL42" i="2"/>
  <c r="AJ42" i="2"/>
  <c r="W62" i="2"/>
  <c r="Z62" i="2" s="1"/>
  <c r="BG54" i="2"/>
  <c r="BF48" i="2"/>
  <c r="BF69" i="2"/>
  <c r="BO51" i="2"/>
  <c r="BR51" i="2" s="1"/>
  <c r="AK38" i="2"/>
  <c r="AU43" i="2"/>
  <c r="AW43" i="2"/>
  <c r="BD34" i="2"/>
  <c r="BG34" i="2" s="1"/>
  <c r="BE34" i="2"/>
  <c r="BH34" i="2" s="1"/>
  <c r="BE27" i="2"/>
  <c r="BH27" i="2" s="1"/>
  <c r="BD27" i="2"/>
  <c r="BG27" i="2" s="1"/>
  <c r="BD48" i="2"/>
  <c r="BG48" i="2" s="1"/>
  <c r="AU26" i="2"/>
  <c r="BE40" i="2"/>
  <c r="BH40" i="2" s="1"/>
  <c r="AK36" i="2"/>
  <c r="AT32" i="2"/>
  <c r="AW32" i="2" s="1"/>
  <c r="AS32" i="2"/>
  <c r="AV32" i="2" s="1"/>
  <c r="AI19" i="2"/>
  <c r="AH19" i="2"/>
  <c r="AK19" i="2" s="1"/>
  <c r="AJ29" i="2"/>
  <c r="AS28" i="2"/>
  <c r="AV28" i="2" s="1"/>
  <c r="BP21" i="2"/>
  <c r="BS21" i="2" s="1"/>
  <c r="BO21" i="2"/>
  <c r="BR21" i="2" s="1"/>
  <c r="Z13" i="2"/>
  <c r="AH29" i="2"/>
  <c r="AK29" i="2" s="1"/>
  <c r="Z9" i="2"/>
  <c r="BP32" i="2"/>
  <c r="BS32" i="2" s="1"/>
  <c r="AL19" i="2"/>
  <c r="BE77" i="2"/>
  <c r="BH77" i="2" s="1"/>
  <c r="BD77" i="2"/>
  <c r="BG77" i="2" s="1"/>
  <c r="Y83" i="2"/>
  <c r="BR64" i="2"/>
  <c r="BQ64" i="2"/>
  <c r="BS64" i="2"/>
  <c r="X66" i="2"/>
  <c r="AA66" i="2" s="1"/>
  <c r="W66" i="2"/>
  <c r="Z66" i="2" s="1"/>
  <c r="BD85" i="2"/>
  <c r="BG85" i="2" s="1"/>
  <c r="AK57" i="2"/>
  <c r="AT64" i="2"/>
  <c r="AW64" i="2" s="1"/>
  <c r="Y62" i="2"/>
  <c r="BE56" i="2"/>
  <c r="BD56" i="2"/>
  <c r="BG56" i="2" s="1"/>
  <c r="AU41" i="2"/>
  <c r="AW41" i="2"/>
  <c r="AT41" i="2"/>
  <c r="AI60" i="2"/>
  <c r="AL60" i="2" s="1"/>
  <c r="BO43" i="2"/>
  <c r="BR43" i="2" s="1"/>
  <c r="BP43" i="2"/>
  <c r="BS43" i="2" s="1"/>
  <c r="W48" i="2"/>
  <c r="Z48" i="2" s="1"/>
  <c r="X52" i="2"/>
  <c r="AA52" i="2" s="1"/>
  <c r="W52" i="2"/>
  <c r="Z52" i="2" s="1"/>
  <c r="AT46" i="2"/>
  <c r="AW46" i="2" s="1"/>
  <c r="AS46" i="2"/>
  <c r="AV46" i="2" s="1"/>
  <c r="AI56" i="2"/>
  <c r="AL56" i="2" s="1"/>
  <c r="AH56" i="2"/>
  <c r="AK56" i="2" s="1"/>
  <c r="X43" i="2"/>
  <c r="AA43" i="2" s="1"/>
  <c r="BE48" i="2"/>
  <c r="BP39" i="2"/>
  <c r="BS39" i="2" s="1"/>
  <c r="BR39" i="2"/>
  <c r="BD31" i="2"/>
  <c r="BG31" i="2" s="1"/>
  <c r="BE31" i="2"/>
  <c r="BH31" i="2" s="1"/>
  <c r="BE28" i="2"/>
  <c r="BH28" i="2" s="1"/>
  <c r="BD28" i="2"/>
  <c r="BG28" i="2" s="1"/>
  <c r="AT24" i="2"/>
  <c r="AW24" i="2" s="1"/>
  <c r="AS24" i="2"/>
  <c r="AV24" i="2" s="1"/>
  <c r="W26" i="2"/>
  <c r="Z26" i="2" s="1"/>
  <c r="BF21" i="2"/>
  <c r="BE21" i="2"/>
  <c r="BH21" i="2" s="1"/>
  <c r="AJ25" i="2"/>
  <c r="BO17" i="2"/>
  <c r="BR17" i="2" s="1"/>
  <c r="BP17" i="2"/>
  <c r="BS17" i="2" s="1"/>
  <c r="AH31" i="2"/>
  <c r="AK31" i="2" s="1"/>
  <c r="AI31" i="2"/>
  <c r="AV22" i="2"/>
  <c r="AL16" i="2"/>
  <c r="AA13" i="2"/>
  <c r="BD21" i="2"/>
  <c r="BG21" i="2" s="1"/>
  <c r="AS13" i="2"/>
  <c r="AV13" i="2" s="1"/>
  <c r="AT13" i="2"/>
  <c r="AW13" i="2" s="1"/>
  <c r="AS5" i="2"/>
  <c r="AV5" i="2" s="1"/>
  <c r="AT5" i="2"/>
  <c r="AW5" i="2" s="1"/>
  <c r="BE18" i="2"/>
  <c r="BH18" i="2" s="1"/>
  <c r="BD18" i="2"/>
  <c r="BG18" i="2" s="1"/>
  <c r="AT11" i="2"/>
  <c r="AW11" i="2" s="1"/>
  <c r="AS11" i="2"/>
  <c r="AV11" i="2" s="1"/>
  <c r="BO11" i="2"/>
  <c r="BR11" i="2" s="1"/>
  <c r="BP11" i="2"/>
  <c r="BS11" i="2" s="1"/>
  <c r="BD4" i="2"/>
  <c r="BG4" i="2" s="1"/>
  <c r="BE4" i="2"/>
  <c r="BH4" i="2" s="1"/>
  <c r="X7" i="2"/>
  <c r="AA7" i="2" s="1"/>
  <c r="W88" i="3"/>
  <c r="Z88" i="3" s="1"/>
  <c r="X88" i="3"/>
  <c r="AA88" i="3" s="1"/>
  <c r="AI91" i="3"/>
  <c r="AK91" i="3"/>
  <c r="BO88" i="3"/>
  <c r="BR88" i="3" s="1"/>
  <c r="BP88" i="3"/>
  <c r="BS88" i="3" s="1"/>
  <c r="BE89" i="3"/>
  <c r="BH89" i="3" s="1"/>
  <c r="BD93" i="3"/>
  <c r="BG93" i="3" s="1"/>
  <c r="BD89" i="3"/>
  <c r="X92" i="3"/>
  <c r="AA92" i="3" s="1"/>
  <c r="W92" i="3"/>
  <c r="Z92" i="3" s="1"/>
  <c r="AL91" i="3"/>
  <c r="AT90" i="3"/>
  <c r="AW90" i="3" s="1"/>
  <c r="BG89" i="3"/>
  <c r="BR92" i="3"/>
  <c r="AS90" i="3"/>
  <c r="AV90" i="3" s="1"/>
  <c r="BP92" i="3"/>
  <c r="BS92" i="3" s="1"/>
  <c r="BG41" i="3"/>
  <c r="BH24" i="3"/>
  <c r="BH16" i="3"/>
  <c r="BR26" i="3"/>
  <c r="BS15" i="3"/>
  <c r="BH80" i="3"/>
  <c r="AA60" i="3"/>
  <c r="BG7" i="3"/>
  <c r="AA15" i="3"/>
  <c r="AA46" i="3"/>
  <c r="BP87" i="3"/>
  <c r="BS87" i="3" s="1"/>
  <c r="BO87" i="3"/>
  <c r="BR87" i="3" s="1"/>
  <c r="AI77" i="3"/>
  <c r="AL77" i="3" s="1"/>
  <c r="AH77" i="3"/>
  <c r="AK77" i="3" s="1"/>
  <c r="AH79" i="3"/>
  <c r="AK79" i="3" s="1"/>
  <c r="AI79" i="3"/>
  <c r="AL79" i="3" s="1"/>
  <c r="AI86" i="3"/>
  <c r="AL86" i="3" s="1"/>
  <c r="AH86" i="3"/>
  <c r="AK86" i="3" s="1"/>
  <c r="BE84" i="3"/>
  <c r="BH84" i="3" s="1"/>
  <c r="BD84" i="3"/>
  <c r="BG84" i="3" s="1"/>
  <c r="BP75" i="3"/>
  <c r="BS75" i="3" s="1"/>
  <c r="BO75" i="3"/>
  <c r="BE71" i="3"/>
  <c r="BH71" i="3" s="1"/>
  <c r="BD71" i="3"/>
  <c r="BG71" i="3" s="1"/>
  <c r="BQ78" i="3"/>
  <c r="BG80" i="3"/>
  <c r="AL61" i="3"/>
  <c r="BE57" i="3"/>
  <c r="BH57" i="3" s="1"/>
  <c r="BD57" i="3"/>
  <c r="BG57" i="3" s="1"/>
  <c r="BP46" i="3"/>
  <c r="BS46" i="3" s="1"/>
  <c r="BO46" i="3"/>
  <c r="BR46" i="3" s="1"/>
  <c r="AI49" i="3"/>
  <c r="AL49" i="3" s="1"/>
  <c r="AH49" i="3"/>
  <c r="AK49" i="3" s="1"/>
  <c r="AU63" i="3"/>
  <c r="X60" i="3"/>
  <c r="W60" i="3"/>
  <c r="BQ47" i="3"/>
  <c r="BF51" i="3"/>
  <c r="BE41" i="3"/>
  <c r="BH41" i="3" s="1"/>
  <c r="BD41" i="3"/>
  <c r="W45" i="3"/>
  <c r="Z45" i="3" s="1"/>
  <c r="AU21" i="3"/>
  <c r="BP29" i="3"/>
  <c r="BS29" i="3" s="1"/>
  <c r="BO29" i="3"/>
  <c r="BR29" i="3" s="1"/>
  <c r="AJ16" i="3"/>
  <c r="AI16" i="3"/>
  <c r="AL16" i="3" s="1"/>
  <c r="AI45" i="3"/>
  <c r="AL45" i="3" s="1"/>
  <c r="AH45" i="3"/>
  <c r="AK45" i="3" s="1"/>
  <c r="AI33" i="3"/>
  <c r="AL33" i="3" s="1"/>
  <c r="AH33" i="3"/>
  <c r="AK33" i="3" s="1"/>
  <c r="BP36" i="3"/>
  <c r="BS36" i="3" s="1"/>
  <c r="BO36" i="3"/>
  <c r="BR36" i="3" s="1"/>
  <c r="AW19" i="3"/>
  <c r="AU19" i="3"/>
  <c r="AH12" i="3"/>
  <c r="AK12" i="3" s="1"/>
  <c r="AI12" i="3"/>
  <c r="AL12" i="3" s="1"/>
  <c r="Z31" i="3"/>
  <c r="BQ15" i="3"/>
  <c r="BF12" i="3"/>
  <c r="BQ53" i="3"/>
  <c r="Z13" i="3"/>
  <c r="BD20" i="3"/>
  <c r="BG20" i="3" s="1"/>
  <c r="AK50" i="3"/>
  <c r="BO23" i="3"/>
  <c r="BR23" i="3" s="1"/>
  <c r="X15" i="3"/>
  <c r="W15" i="3"/>
  <c r="BP19" i="3"/>
  <c r="Y61" i="3"/>
  <c r="AT58" i="3"/>
  <c r="AW58" i="3" s="1"/>
  <c r="AS58" i="3"/>
  <c r="AV58" i="3" s="1"/>
  <c r="AJ24" i="3"/>
  <c r="AS78" i="3"/>
  <c r="AV78" i="3" s="1"/>
  <c r="AT78" i="3"/>
  <c r="AW78" i="3" s="1"/>
  <c r="AJ86" i="3"/>
  <c r="X83" i="3"/>
  <c r="AA83" i="3" s="1"/>
  <c r="W83" i="3"/>
  <c r="Z83" i="3" s="1"/>
  <c r="AH50" i="3"/>
  <c r="AI50" i="3"/>
  <c r="AL50" i="3" s="1"/>
  <c r="AS44" i="3"/>
  <c r="AV44" i="3" s="1"/>
  <c r="AT44" i="3"/>
  <c r="AW44" i="3" s="1"/>
  <c r="BG51" i="3"/>
  <c r="X45" i="3"/>
  <c r="AA45" i="3" s="1"/>
  <c r="AT49" i="3"/>
  <c r="AS49" i="3"/>
  <c r="BE24" i="3"/>
  <c r="BD24" i="3"/>
  <c r="BE37" i="3"/>
  <c r="BH37" i="3" s="1"/>
  <c r="BD37" i="3"/>
  <c r="BF18" i="3"/>
  <c r="BE18" i="3"/>
  <c r="BH18" i="3" s="1"/>
  <c r="BP6" i="3"/>
  <c r="BS6" i="3" s="1"/>
  <c r="BO6" i="3"/>
  <c r="BR6" i="3" s="1"/>
  <c r="BO19" i="3"/>
  <c r="BR19" i="3" s="1"/>
  <c r="BG12" i="3"/>
  <c r="BE31" i="3"/>
  <c r="BH31" i="3" s="1"/>
  <c r="BD31" i="3"/>
  <c r="BG31" i="3" s="1"/>
  <c r="AT17" i="3"/>
  <c r="AW17" i="3" s="1"/>
  <c r="AS17" i="3"/>
  <c r="AV17" i="3" s="1"/>
  <c r="BO11" i="3"/>
  <c r="BR11" i="3" s="1"/>
  <c r="BP11" i="3"/>
  <c r="BS11" i="3" s="1"/>
  <c r="BS19" i="3"/>
  <c r="AH29" i="3"/>
  <c r="AI26" i="3"/>
  <c r="AL26" i="3" s="1"/>
  <c r="BD77" i="3"/>
  <c r="BG77" i="3" s="1"/>
  <c r="BE77" i="3"/>
  <c r="BH77" i="3" s="1"/>
  <c r="BD75" i="3"/>
  <c r="BG75" i="3" s="1"/>
  <c r="BE75" i="3"/>
  <c r="BH75" i="3" s="1"/>
  <c r="AS74" i="3"/>
  <c r="AV74" i="3" s="1"/>
  <c r="AT74" i="3"/>
  <c r="AW74" i="3" s="1"/>
  <c r="AU76" i="3"/>
  <c r="BP62" i="3"/>
  <c r="BS62" i="3" s="1"/>
  <c r="BO62" i="3"/>
  <c r="BR62" i="3" s="1"/>
  <c r="AA76" i="3"/>
  <c r="AS77" i="3"/>
  <c r="X56" i="3"/>
  <c r="AA56" i="3" s="1"/>
  <c r="W56" i="3"/>
  <c r="Z56" i="3" s="1"/>
  <c r="BD50" i="3"/>
  <c r="BG50" i="3" s="1"/>
  <c r="BE50" i="3"/>
  <c r="BH50" i="3" s="1"/>
  <c r="BP67" i="3"/>
  <c r="BS67" i="3" s="1"/>
  <c r="BO67" i="3"/>
  <c r="BE64" i="3"/>
  <c r="BH64" i="3" s="1"/>
  <c r="BD64" i="3"/>
  <c r="W44" i="3"/>
  <c r="Z44" i="3" s="1"/>
  <c r="X44" i="3"/>
  <c r="AA44" i="3" s="1"/>
  <c r="BO63" i="3"/>
  <c r="BR63" i="3" s="1"/>
  <c r="BP63" i="3"/>
  <c r="BS63" i="3" s="1"/>
  <c r="Y60" i="3"/>
  <c r="AJ26" i="3"/>
  <c r="BQ19" i="3"/>
  <c r="X33" i="3"/>
  <c r="AA33" i="3" s="1"/>
  <c r="W33" i="3"/>
  <c r="Z33" i="3" s="1"/>
  <c r="AV11" i="3"/>
  <c r="AU11" i="3"/>
  <c r="AT11" i="3"/>
  <c r="AH61" i="3"/>
  <c r="AK61" i="3" s="1"/>
  <c r="Y31" i="3"/>
  <c r="AT54" i="3"/>
  <c r="AW54" i="3" s="1"/>
  <c r="AS54" i="3"/>
  <c r="AV54" i="3" s="1"/>
  <c r="AS47" i="3"/>
  <c r="AV47" i="3" s="1"/>
  <c r="Y30" i="3"/>
  <c r="BG37" i="3"/>
  <c r="X30" i="3"/>
  <c r="AA30" i="3" s="1"/>
  <c r="W30" i="3"/>
  <c r="Z30" i="3" s="1"/>
  <c r="AS11" i="3"/>
  <c r="X17" i="3"/>
  <c r="AA17" i="3" s="1"/>
  <c r="Y15" i="3"/>
  <c r="BS13" i="3"/>
  <c r="BP13" i="3"/>
  <c r="BE51" i="3"/>
  <c r="BH51" i="3" s="1"/>
  <c r="BD51" i="3"/>
  <c r="AT42" i="3"/>
  <c r="AW42" i="3" s="1"/>
  <c r="AS42" i="3"/>
  <c r="AV42" i="3" s="1"/>
  <c r="BE12" i="3"/>
  <c r="BH12" i="3" s="1"/>
  <c r="BD12" i="3"/>
  <c r="BO76" i="3"/>
  <c r="BR76" i="3" s="1"/>
  <c r="BP76" i="3"/>
  <c r="BS76" i="3" s="1"/>
  <c r="AT81" i="3"/>
  <c r="AW81" i="3" s="1"/>
  <c r="AS81" i="3"/>
  <c r="AV81" i="3" s="1"/>
  <c r="AI78" i="3"/>
  <c r="AL78" i="3" s="1"/>
  <c r="AH78" i="3"/>
  <c r="AK78" i="3" s="1"/>
  <c r="BE63" i="3"/>
  <c r="BH63" i="3" s="1"/>
  <c r="BD63" i="3"/>
  <c r="BG63" i="3" s="1"/>
  <c r="BF79" i="3"/>
  <c r="BP78" i="3"/>
  <c r="BS78" i="3" s="1"/>
  <c r="BO78" i="3"/>
  <c r="BR78" i="3" s="1"/>
  <c r="X67" i="3"/>
  <c r="AA67" i="3" s="1"/>
  <c r="W67" i="3"/>
  <c r="Z67" i="3" s="1"/>
  <c r="W76" i="3"/>
  <c r="Z76" i="3" s="1"/>
  <c r="X76" i="3"/>
  <c r="BD74" i="3"/>
  <c r="BG74" i="3" s="1"/>
  <c r="BE74" i="3"/>
  <c r="BH74" i="3" s="1"/>
  <c r="X71" i="3"/>
  <c r="AA71" i="3" s="1"/>
  <c r="W71" i="3"/>
  <c r="Z71" i="3" s="1"/>
  <c r="BS56" i="3"/>
  <c r="BO56" i="3"/>
  <c r="BR56" i="3" s="1"/>
  <c r="AT77" i="3"/>
  <c r="AU64" i="3"/>
  <c r="BF57" i="3"/>
  <c r="BQ67" i="3"/>
  <c r="BF64" i="3"/>
  <c r="BD43" i="3"/>
  <c r="BG43" i="3" s="1"/>
  <c r="BE43" i="3"/>
  <c r="BH43" i="3" s="1"/>
  <c r="BQ63" i="3"/>
  <c r="Z60" i="3"/>
  <c r="BP51" i="3"/>
  <c r="BO51" i="3"/>
  <c r="BE47" i="3"/>
  <c r="BH47" i="3" s="1"/>
  <c r="BD47" i="3"/>
  <c r="BG47" i="3" s="1"/>
  <c r="AI28" i="3"/>
  <c r="AL28" i="3" s="1"/>
  <c r="AH28" i="3"/>
  <c r="AK28" i="3" s="1"/>
  <c r="X23" i="3"/>
  <c r="W23" i="3"/>
  <c r="Z23" i="3" s="1"/>
  <c r="W63" i="3"/>
  <c r="Z63" i="3" s="1"/>
  <c r="AL22" i="3"/>
  <c r="BG18" i="3"/>
  <c r="BR13" i="3"/>
  <c r="BF16" i="3"/>
  <c r="AU13" i="3"/>
  <c r="Y46" i="3"/>
  <c r="AT28" i="3"/>
  <c r="AW28" i="3" s="1"/>
  <c r="AS28" i="3"/>
  <c r="AV28" i="3" s="1"/>
  <c r="BS25" i="3"/>
  <c r="BQ25" i="3"/>
  <c r="BP15" i="3"/>
  <c r="BO15" i="3"/>
  <c r="BR15" i="3" s="1"/>
  <c r="AI61" i="3"/>
  <c r="AT52" i="3"/>
  <c r="AW52" i="3" s="1"/>
  <c r="AS52" i="3"/>
  <c r="AV52" i="3" s="1"/>
  <c r="AT47" i="3"/>
  <c r="AW47" i="3" s="1"/>
  <c r="BF37" i="3"/>
  <c r="AU34" i="3"/>
  <c r="Y25" i="3"/>
  <c r="AK16" i="3"/>
  <c r="AS64" i="3"/>
  <c r="BD36" i="3"/>
  <c r="BG36" i="3" s="1"/>
  <c r="AV49" i="3"/>
  <c r="Z15" i="3"/>
  <c r="AU33" i="3"/>
  <c r="AH22" i="3"/>
  <c r="AK22" i="3" s="1"/>
  <c r="BO13" i="3"/>
  <c r="AI70" i="3"/>
  <c r="AL70" i="3" s="1"/>
  <c r="AH70" i="3"/>
  <c r="AK70" i="3" s="1"/>
  <c r="BE16" i="3"/>
  <c r="BD16" i="3"/>
  <c r="BG16" i="3" s="1"/>
  <c r="X87" i="3"/>
  <c r="AA87" i="3" s="1"/>
  <c r="W87" i="3"/>
  <c r="Z87" i="3" s="1"/>
  <c r="AT85" i="3"/>
  <c r="AW85" i="3" s="1"/>
  <c r="AS85" i="3"/>
  <c r="AV85" i="3" s="1"/>
  <c r="BP83" i="3"/>
  <c r="BS83" i="3" s="1"/>
  <c r="BO83" i="3"/>
  <c r="BR83" i="3" s="1"/>
  <c r="X79" i="3"/>
  <c r="AA79" i="3" s="1"/>
  <c r="W79" i="3"/>
  <c r="Z79" i="3" s="1"/>
  <c r="AI69" i="3"/>
  <c r="AL69" i="3" s="1"/>
  <c r="AH69" i="3"/>
  <c r="AK69" i="3" s="1"/>
  <c r="AA63" i="3"/>
  <c r="Y76" i="3"/>
  <c r="BQ56" i="3"/>
  <c r="AV64" i="3"/>
  <c r="AI48" i="3"/>
  <c r="AL48" i="3" s="1"/>
  <c r="AH48" i="3"/>
  <c r="AK48" i="3" s="1"/>
  <c r="X65" i="3"/>
  <c r="AA65" i="3" s="1"/>
  <c r="AA49" i="3"/>
  <c r="X49" i="3"/>
  <c r="AI46" i="3"/>
  <c r="AL46" i="3" s="1"/>
  <c r="AH46" i="3"/>
  <c r="AK46" i="3" s="1"/>
  <c r="AK75" i="3"/>
  <c r="BE68" i="3"/>
  <c r="BH68" i="3" s="1"/>
  <c r="BD68" i="3"/>
  <c r="BG68" i="3" s="1"/>
  <c r="BR67" i="3"/>
  <c r="BG64" i="3"/>
  <c r="BS47" i="3"/>
  <c r="AH43" i="3"/>
  <c r="AK43" i="3" s="1"/>
  <c r="AI43" i="3"/>
  <c r="AL43" i="3" s="1"/>
  <c r="W61" i="3"/>
  <c r="Z61" i="3" s="1"/>
  <c r="AJ55" i="3"/>
  <c r="AT45" i="3"/>
  <c r="AW45" i="3" s="1"/>
  <c r="AS45" i="3"/>
  <c r="AV45" i="3" s="1"/>
  <c r="AL29" i="3"/>
  <c r="AH55" i="3"/>
  <c r="AK55" i="3" s="1"/>
  <c r="BF24" i="3"/>
  <c r="BR75" i="3"/>
  <c r="BE27" i="3"/>
  <c r="BH27" i="3" s="1"/>
  <c r="BD27" i="3"/>
  <c r="BG27" i="3" s="1"/>
  <c r="X63" i="3"/>
  <c r="AH10" i="3"/>
  <c r="AK10" i="3" s="1"/>
  <c r="AI10" i="3"/>
  <c r="AL10" i="3" s="1"/>
  <c r="BR51" i="3"/>
  <c r="BS27" i="3"/>
  <c r="AA23" i="3"/>
  <c r="AV13" i="3"/>
  <c r="X46" i="3"/>
  <c r="W46" i="3"/>
  <c r="Z46" i="3" s="1"/>
  <c r="AU15" i="3"/>
  <c r="AT15" i="3"/>
  <c r="AW15" i="3"/>
  <c r="AU52" i="3"/>
  <c r="AJ12" i="3"/>
  <c r="BQ29" i="3"/>
  <c r="AT33" i="3"/>
  <c r="AW33" i="3" s="1"/>
  <c r="AS33" i="3"/>
  <c r="AV33" i="3" s="1"/>
  <c r="AK24" i="3"/>
  <c r="AL8" i="3"/>
  <c r="AT64" i="3"/>
  <c r="AW64" i="3" s="1"/>
  <c r="AH24" i="3"/>
  <c r="AH16" i="3"/>
  <c r="BO53" i="3"/>
  <c r="BR53" i="3" s="1"/>
  <c r="AJ48" i="3"/>
  <c r="AW49" i="3"/>
  <c r="BQ26" i="3"/>
  <c r="W19" i="3"/>
  <c r="Z19" i="3" s="1"/>
  <c r="BH7" i="3"/>
  <c r="X66" i="3"/>
  <c r="AA66" i="3" s="1"/>
  <c r="W66" i="3"/>
  <c r="Z66" i="3" s="1"/>
  <c r="AW77" i="3"/>
  <c r="BE52" i="3"/>
  <c r="BH52" i="3" s="1"/>
  <c r="BD52" i="3"/>
  <c r="BG52" i="3" s="1"/>
  <c r="AI20" i="3"/>
  <c r="AL20" i="3" s="1"/>
  <c r="AH20" i="3"/>
  <c r="AK20" i="3" s="1"/>
  <c r="BP80" i="3"/>
  <c r="BS80" i="3" s="1"/>
  <c r="BO80" i="3"/>
  <c r="BR80" i="3" s="1"/>
  <c r="BE80" i="3"/>
  <c r="BD80" i="3"/>
  <c r="BO74" i="3"/>
  <c r="BR74" i="3" s="1"/>
  <c r="BP74" i="3"/>
  <c r="BS74" i="3" s="1"/>
  <c r="AS76" i="3"/>
  <c r="AV76" i="3" s="1"/>
  <c r="AT76" i="3"/>
  <c r="AW76" i="3" s="1"/>
  <c r="AV77" i="3"/>
  <c r="AH64" i="3"/>
  <c r="AK64" i="3" s="1"/>
  <c r="AI64" i="3"/>
  <c r="AL64" i="3" s="1"/>
  <c r="BF68" i="3"/>
  <c r="BO42" i="3"/>
  <c r="BR42" i="3" s="1"/>
  <c r="BP42" i="3"/>
  <c r="BS42" i="3" s="1"/>
  <c r="X61" i="3"/>
  <c r="AA61" i="3" s="1"/>
  <c r="BP56" i="3"/>
  <c r="BP49" i="3"/>
  <c r="BS49" i="3" s="1"/>
  <c r="BO49" i="3"/>
  <c r="BR49" i="3" s="1"/>
  <c r="BP40" i="3"/>
  <c r="BO40" i="3"/>
  <c r="BR40" i="3" s="1"/>
  <c r="AI55" i="3"/>
  <c r="AL55" i="3" s="1"/>
  <c r="BQ75" i="3"/>
  <c r="AT31" i="3"/>
  <c r="AW31" i="3" s="1"/>
  <c r="AS31" i="3"/>
  <c r="AV31" i="3" s="1"/>
  <c r="AT21" i="3"/>
  <c r="AW21" i="3" s="1"/>
  <c r="AS21" i="3"/>
  <c r="AV21" i="3" s="1"/>
  <c r="AS51" i="3"/>
  <c r="AV51" i="3" s="1"/>
  <c r="X25" i="3"/>
  <c r="AA25" i="3" s="1"/>
  <c r="W25" i="3"/>
  <c r="Z25" i="3" s="1"/>
  <c r="BS51" i="3"/>
  <c r="BF41" i="3"/>
  <c r="AH26" i="3"/>
  <c r="AK26" i="3" s="1"/>
  <c r="X11" i="3"/>
  <c r="AA11" i="3" s="1"/>
  <c r="W11" i="3"/>
  <c r="Z11" i="3" s="1"/>
  <c r="AI59" i="3"/>
  <c r="AL59" i="3" s="1"/>
  <c r="AH59" i="3"/>
  <c r="AK59" i="3" s="1"/>
  <c r="AT23" i="3"/>
  <c r="AW23" i="3" s="1"/>
  <c r="AS23" i="3"/>
  <c r="AV23" i="3" s="1"/>
  <c r="BE7" i="3"/>
  <c r="BD7" i="3"/>
  <c r="AI24" i="3"/>
  <c r="AL24" i="3" s="1"/>
  <c r="AW11" i="3"/>
  <c r="AI18" i="3"/>
  <c r="AL18" i="3" s="1"/>
  <c r="AH18" i="3"/>
  <c r="AK18" i="3" s="1"/>
  <c r="AI11" i="3"/>
  <c r="AL11" i="3" s="1"/>
  <c r="AH11" i="3"/>
  <c r="AK11" i="3" s="1"/>
  <c r="BF7" i="3"/>
  <c r="X80" i="3"/>
  <c r="AA80" i="3" s="1"/>
  <c r="W80" i="3"/>
  <c r="Z80" i="3" s="1"/>
  <c r="Y13" i="3"/>
  <c r="X13" i="3"/>
  <c r="AA13" i="3" s="1"/>
  <c r="AI82" i="3"/>
  <c r="AL82" i="3" s="1"/>
  <c r="AH82" i="3"/>
  <c r="AK82" i="3" s="1"/>
  <c r="X78" i="3"/>
  <c r="AA78" i="3" s="1"/>
  <c r="W78" i="3"/>
  <c r="Z78" i="3" s="1"/>
  <c r="BE79" i="3"/>
  <c r="BH79" i="3" s="1"/>
  <c r="BD79" i="3"/>
  <c r="BG79" i="3" s="1"/>
  <c r="AJ62" i="3"/>
  <c r="AH62" i="3"/>
  <c r="AK62" i="3"/>
  <c r="AI62" i="3"/>
  <c r="AL62" i="3" s="1"/>
  <c r="AH75" i="3"/>
  <c r="AI75" i="3"/>
  <c r="AL75" i="3" s="1"/>
  <c r="AT65" i="3"/>
  <c r="AW65" i="3" s="1"/>
  <c r="AS65" i="3"/>
  <c r="AV65" i="3" s="1"/>
  <c r="AS63" i="3"/>
  <c r="AV63" i="3" s="1"/>
  <c r="AT63" i="3"/>
  <c r="AW63" i="3" s="1"/>
  <c r="BG24" i="3"/>
  <c r="AJ29" i="3"/>
  <c r="BP30" i="3"/>
  <c r="BS30" i="3" s="1"/>
  <c r="BO30" i="3"/>
  <c r="BR30" i="3" s="1"/>
  <c r="BE26" i="3"/>
  <c r="BH26" i="3" s="1"/>
  <c r="BD26" i="3"/>
  <c r="BG26" i="3" s="1"/>
  <c r="AT51" i="3"/>
  <c r="AW51" i="3" s="1"/>
  <c r="AT34" i="3"/>
  <c r="AS34" i="3"/>
  <c r="AV34" i="3" s="1"/>
  <c r="AT13" i="3"/>
  <c r="AW13" i="3" s="1"/>
  <c r="AS13" i="3"/>
  <c r="BD18" i="3"/>
  <c r="BP27" i="3"/>
  <c r="BO27" i="3"/>
  <c r="BR27" i="3" s="1"/>
  <c r="BD8" i="3"/>
  <c r="BG8" i="3" s="1"/>
  <c r="BE8" i="3"/>
  <c r="BH8" i="3" s="1"/>
  <c r="BS40" i="3"/>
  <c r="AK29" i="3"/>
  <c r="AI14" i="3"/>
  <c r="AL14" i="3" s="1"/>
  <c r="AH14" i="3"/>
  <c r="AK14" i="3" s="1"/>
  <c r="AI7" i="3"/>
  <c r="AL7" i="3" s="1"/>
  <c r="AH7" i="3"/>
  <c r="AK7" i="3" s="1"/>
  <c r="AW34" i="3"/>
  <c r="BP26" i="3"/>
  <c r="BS26" i="3" s="1"/>
  <c r="BO26" i="3"/>
  <c r="BD82" i="4"/>
  <c r="BG82" i="4" s="1"/>
  <c r="BE82" i="4"/>
  <c r="BH82" i="4" s="1"/>
  <c r="BH66" i="4"/>
  <c r="AS56" i="4"/>
  <c r="AV56" i="4" s="1"/>
  <c r="X87" i="4"/>
  <c r="AA87" i="4" s="1"/>
  <c r="AJ64" i="4"/>
  <c r="X16" i="4"/>
  <c r="AA16" i="4" s="1"/>
  <c r="AH80" i="4"/>
  <c r="AK80" i="4" s="1"/>
  <c r="AI80" i="4"/>
  <c r="AL80" i="4" s="1"/>
  <c r="AT91" i="4"/>
  <c r="AW91" i="4" s="1"/>
  <c r="BP40" i="4"/>
  <c r="BS40" i="4" s="1"/>
  <c r="BD23" i="4"/>
  <c r="BG23" i="4" s="1"/>
  <c r="X78" i="4"/>
  <c r="AA78" i="4" s="1"/>
  <c r="BO77" i="4"/>
  <c r="AJ28" i="4"/>
  <c r="BE22" i="4"/>
  <c r="BH22" i="4" s="1"/>
  <c r="BO85" i="4"/>
  <c r="BR85" i="4" s="1"/>
  <c r="BP85" i="4"/>
  <c r="BS85" i="4" s="1"/>
  <c r="BP23" i="4"/>
  <c r="BS23" i="4" s="1"/>
  <c r="BO23" i="4"/>
  <c r="BR23" i="4" s="1"/>
  <c r="AS91" i="4"/>
  <c r="AV91" i="4" s="1"/>
  <c r="AT45" i="4"/>
  <c r="AW45" i="4" s="1"/>
  <c r="AS45" i="4"/>
  <c r="AV45" i="4" s="1"/>
  <c r="BD89" i="4"/>
  <c r="BG89" i="4" s="1"/>
  <c r="BE89" i="4"/>
  <c r="BH89" i="4" s="1"/>
  <c r="X70" i="4"/>
  <c r="AA70" i="4" s="1"/>
  <c r="BD22" i="4"/>
  <c r="BG22" i="4" s="1"/>
  <c r="AL8" i="4"/>
  <c r="X20" i="4"/>
  <c r="AA20" i="4" s="1"/>
  <c r="AU93" i="4"/>
  <c r="AJ42" i="4"/>
  <c r="BP65" i="4"/>
  <c r="BS65" i="4" s="1"/>
  <c r="BO65" i="4"/>
  <c r="BR65" i="4" s="1"/>
  <c r="BF66" i="4"/>
  <c r="AS18" i="4"/>
  <c r="AV18" i="4" s="1"/>
  <c r="W20" i="4"/>
  <c r="Z20" i="4" s="1"/>
  <c r="Y71" i="4"/>
  <c r="Y63" i="4"/>
  <c r="AA42" i="4"/>
  <c r="BD66" i="4"/>
  <c r="BG66" i="4" s="1"/>
  <c r="BE66" i="4"/>
  <c r="BD39" i="4"/>
  <c r="BG39" i="4" s="1"/>
  <c r="BE39" i="4"/>
  <c r="BH39" i="4" s="1"/>
  <c r="BO35" i="4"/>
  <c r="BR35" i="4" s="1"/>
  <c r="AS24" i="4"/>
  <c r="AV24" i="4" s="1"/>
  <c r="AT24" i="4"/>
  <c r="AW24" i="4" s="1"/>
  <c r="BO20" i="4"/>
  <c r="BR20" i="4" s="1"/>
  <c r="BE67" i="4"/>
  <c r="BH67" i="4" s="1"/>
  <c r="BD67" i="4"/>
  <c r="BG67" i="4" s="1"/>
  <c r="Y87" i="4"/>
  <c r="AL64" i="4"/>
  <c r="AI42" i="4"/>
  <c r="AT43" i="4"/>
  <c r="AS9" i="4"/>
  <c r="AV9" i="4" s="1"/>
  <c r="BD90" i="4"/>
  <c r="BG90" i="4" s="1"/>
  <c r="AI62" i="4"/>
  <c r="AL62" i="4" s="1"/>
  <c r="Z78" i="4"/>
  <c r="BR77" i="4"/>
  <c r="AH64" i="4"/>
  <c r="AK64" i="4" s="1"/>
  <c r="W69" i="4"/>
  <c r="Z69" i="4" s="1"/>
  <c r="W93" i="4"/>
  <c r="Z93" i="4" s="1"/>
  <c r="X93" i="4"/>
  <c r="AA93" i="4" s="1"/>
  <c r="BP62" i="4"/>
  <c r="BS62" i="4" s="1"/>
  <c r="BO62" i="4"/>
  <c r="BR62" i="4" s="1"/>
  <c r="AK56" i="4"/>
  <c r="BS33" i="4"/>
  <c r="AL78" i="4"/>
  <c r="W86" i="4"/>
  <c r="Z86" i="4" s="1"/>
  <c r="X86" i="4"/>
  <c r="AA86" i="4" s="1"/>
  <c r="AV90" i="4"/>
  <c r="BD85" i="4"/>
  <c r="BG85" i="4" s="1"/>
  <c r="BE85" i="4"/>
  <c r="BH85" i="4" s="1"/>
  <c r="W82" i="4"/>
  <c r="Z82" i="4" s="1"/>
  <c r="X82" i="4"/>
  <c r="AA82" i="4" s="1"/>
  <c r="BO92" i="4"/>
  <c r="BR92" i="4" s="1"/>
  <c r="BP92" i="4"/>
  <c r="AU92" i="4"/>
  <c r="BG78" i="4"/>
  <c r="AS88" i="4"/>
  <c r="AV88" i="4" s="1"/>
  <c r="AT88" i="4"/>
  <c r="AW88" i="4" s="1"/>
  <c r="AS86" i="4"/>
  <c r="AV86" i="4" s="1"/>
  <c r="AT86" i="4"/>
  <c r="AW86" i="4" s="1"/>
  <c r="AU73" i="4"/>
  <c r="W80" i="4"/>
  <c r="X80" i="4"/>
  <c r="AA80" i="4" s="1"/>
  <c r="BF65" i="4"/>
  <c r="BG62" i="4"/>
  <c r="AV53" i="4"/>
  <c r="AS93" i="4"/>
  <c r="AV93" i="4" s="1"/>
  <c r="BE42" i="4"/>
  <c r="BH42" i="4" s="1"/>
  <c r="BD42" i="4"/>
  <c r="BG42" i="4" s="1"/>
  <c r="W55" i="4"/>
  <c r="Z55" i="4" s="1"/>
  <c r="X55" i="4"/>
  <c r="AA55" i="4" s="1"/>
  <c r="BP71" i="4"/>
  <c r="BS71" i="4" s="1"/>
  <c r="BE78" i="4"/>
  <c r="BE46" i="4"/>
  <c r="BD46" i="4"/>
  <c r="BG46" i="4" s="1"/>
  <c r="AI36" i="4"/>
  <c r="AH36" i="4"/>
  <c r="BQ32" i="4"/>
  <c r="AJ31" i="4"/>
  <c r="BG29" i="4"/>
  <c r="BO32" i="4"/>
  <c r="BR32" i="4" s="1"/>
  <c r="BP32" i="4"/>
  <c r="AH31" i="4"/>
  <c r="AK31" i="4" s="1"/>
  <c r="AI31" i="4"/>
  <c r="AL31" i="4" s="1"/>
  <c r="BD29" i="4"/>
  <c r="BE29" i="4"/>
  <c r="AJ66" i="4"/>
  <c r="AT31" i="4"/>
  <c r="AS31" i="4"/>
  <c r="AV31" i="4" s="1"/>
  <c r="AH87" i="4"/>
  <c r="AI87" i="4"/>
  <c r="AL87" i="4" s="1"/>
  <c r="AI28" i="4"/>
  <c r="AL28" i="4" s="1"/>
  <c r="W43" i="4"/>
  <c r="BD64" i="4"/>
  <c r="BG64" i="4" s="1"/>
  <c r="BE64" i="4"/>
  <c r="BH64" i="4" s="1"/>
  <c r="AT49" i="4"/>
  <c r="AW49" i="4" s="1"/>
  <c r="AS49" i="4"/>
  <c r="AV49" i="4" s="1"/>
  <c r="AU90" i="4"/>
  <c r="AH79" i="4"/>
  <c r="AK79" i="4" s="1"/>
  <c r="AI79" i="4"/>
  <c r="AL79" i="4" s="1"/>
  <c r="BF78" i="4"/>
  <c r="BS92" i="4"/>
  <c r="AH77" i="4"/>
  <c r="AK77" i="4" s="1"/>
  <c r="AI77" i="4"/>
  <c r="AL77" i="4" s="1"/>
  <c r="BD91" i="4"/>
  <c r="BG91" i="4" s="1"/>
  <c r="BE91" i="4"/>
  <c r="BH91" i="4" s="1"/>
  <c r="BF93" i="4"/>
  <c r="AU86" i="4"/>
  <c r="BP80" i="4"/>
  <c r="BS80" i="4" s="1"/>
  <c r="AV73" i="4"/>
  <c r="Y80" i="4"/>
  <c r="AS65" i="4"/>
  <c r="AV65" i="4" s="1"/>
  <c r="AT65" i="4"/>
  <c r="AW65" i="4" s="1"/>
  <c r="AT55" i="4"/>
  <c r="AW55" i="4" s="1"/>
  <c r="AS55" i="4"/>
  <c r="AV55" i="4" s="1"/>
  <c r="BE62" i="4"/>
  <c r="BH62" i="4" s="1"/>
  <c r="BF62" i="4"/>
  <c r="AI56" i="4"/>
  <c r="AL56" i="4" s="1"/>
  <c r="AJ56" i="4"/>
  <c r="X50" i="4"/>
  <c r="AA50" i="4" s="1"/>
  <c r="W50" i="4"/>
  <c r="Z50" i="4" s="1"/>
  <c r="AI60" i="4"/>
  <c r="AH60" i="4"/>
  <c r="AK60" i="4" s="1"/>
  <c r="BD68" i="4"/>
  <c r="BG68" i="4" s="1"/>
  <c r="AI44" i="4"/>
  <c r="AL44" i="4" s="1"/>
  <c r="AH44" i="4"/>
  <c r="AK44" i="4" s="1"/>
  <c r="AS66" i="4"/>
  <c r="AV66" i="4" s="1"/>
  <c r="W61" i="4"/>
  <c r="Z61" i="4" s="1"/>
  <c r="AU49" i="4"/>
  <c r="W71" i="4"/>
  <c r="Z71" i="4" s="1"/>
  <c r="AT53" i="4"/>
  <c r="BP42" i="4"/>
  <c r="BS42" i="4" s="1"/>
  <c r="BO42" i="4"/>
  <c r="BR42" i="4" s="1"/>
  <c r="X37" i="4"/>
  <c r="AA37" i="4" s="1"/>
  <c r="W37" i="4"/>
  <c r="X36" i="4"/>
  <c r="AA36" i="4" s="1"/>
  <c r="W36" i="4"/>
  <c r="BP36" i="4"/>
  <c r="BS36" i="4" s="1"/>
  <c r="BO36" i="4"/>
  <c r="X31" i="4"/>
  <c r="AA31" i="4" s="1"/>
  <c r="W31" i="4"/>
  <c r="Z31" i="4" s="1"/>
  <c r="BE32" i="4"/>
  <c r="BH32" i="4" s="1"/>
  <c r="BE26" i="4"/>
  <c r="BH26" i="4" s="1"/>
  <c r="AK87" i="4"/>
  <c r="X43" i="4"/>
  <c r="AJ39" i="4"/>
  <c r="AS20" i="4"/>
  <c r="AV20" i="4" s="1"/>
  <c r="AT20" i="4"/>
  <c r="AW20" i="4" s="1"/>
  <c r="AT51" i="4"/>
  <c r="AW51" i="4" s="1"/>
  <c r="AS51" i="4"/>
  <c r="AV51" i="4" s="1"/>
  <c r="AW93" i="4"/>
  <c r="W90" i="4"/>
  <c r="Z90" i="4" s="1"/>
  <c r="X90" i="4"/>
  <c r="AA90" i="4" s="1"/>
  <c r="BO84" i="4"/>
  <c r="BR84" i="4" s="1"/>
  <c r="BP84" i="4"/>
  <c r="BD79" i="4"/>
  <c r="BG79" i="4" s="1"/>
  <c r="BE79" i="4"/>
  <c r="BH79" i="4" s="1"/>
  <c r="BD93" i="4"/>
  <c r="BG93" i="4" s="1"/>
  <c r="BE93" i="4"/>
  <c r="BH93" i="4" s="1"/>
  <c r="BP76" i="4"/>
  <c r="BS76" i="4" s="1"/>
  <c r="BO76" i="4"/>
  <c r="BR76" i="4" s="1"/>
  <c r="BF74" i="4"/>
  <c r="AS94" i="4"/>
  <c r="AV94" i="4" s="1"/>
  <c r="AT94" i="4"/>
  <c r="AW94" i="4" s="1"/>
  <c r="BO80" i="4"/>
  <c r="BR80" i="4" s="1"/>
  <c r="AI75" i="4"/>
  <c r="AL75" i="4" s="1"/>
  <c r="AH75" i="4"/>
  <c r="AK75" i="4" s="1"/>
  <c r="BQ71" i="4"/>
  <c r="Z80" i="4"/>
  <c r="W65" i="4"/>
  <c r="Z65" i="4" s="1"/>
  <c r="X65" i="4"/>
  <c r="AA65" i="4" s="1"/>
  <c r="BF56" i="4"/>
  <c r="BE68" i="4"/>
  <c r="BH68" i="4" s="1"/>
  <c r="AI66" i="4"/>
  <c r="AL66" i="4" s="1"/>
  <c r="AH66" i="4"/>
  <c r="AK66" i="4" s="1"/>
  <c r="BO51" i="4"/>
  <c r="AS61" i="4"/>
  <c r="AV61" i="4" s="1"/>
  <c r="AT61" i="4"/>
  <c r="AT47" i="4"/>
  <c r="AW47" i="4" s="1"/>
  <c r="AS47" i="4"/>
  <c r="AV47" i="4" s="1"/>
  <c r="AJ60" i="4"/>
  <c r="AH56" i="4"/>
  <c r="BE51" i="4"/>
  <c r="BH51" i="4" s="1"/>
  <c r="BD51" i="4"/>
  <c r="BG51" i="4" s="1"/>
  <c r="Y65" i="4"/>
  <c r="AJ52" i="4"/>
  <c r="AI34" i="4"/>
  <c r="AL34" i="4" s="1"/>
  <c r="AH34" i="4"/>
  <c r="AK34" i="4" s="1"/>
  <c r="AT38" i="4"/>
  <c r="AW38" i="4" s="1"/>
  <c r="AS38" i="4"/>
  <c r="AV38" i="4" s="1"/>
  <c r="AH70" i="4"/>
  <c r="AK70" i="4" s="1"/>
  <c r="AU38" i="4"/>
  <c r="AI35" i="4"/>
  <c r="AL35" i="4" s="1"/>
  <c r="AH35" i="4"/>
  <c r="AS32" i="4"/>
  <c r="AV32" i="4" s="1"/>
  <c r="AT32" i="4"/>
  <c r="AW32" i="4" s="1"/>
  <c r="BO30" i="4"/>
  <c r="BR30" i="4" s="1"/>
  <c r="BP30" i="4"/>
  <c r="BS30" i="4" s="1"/>
  <c r="AH29" i="4"/>
  <c r="AK29" i="4" s="1"/>
  <c r="AI29" i="4"/>
  <c r="Y36" i="4"/>
  <c r="BS32" i="4"/>
  <c r="BH29" i="4"/>
  <c r="AL42" i="4"/>
  <c r="BE30" i="4"/>
  <c r="BH30" i="4" s="1"/>
  <c r="BD30" i="4"/>
  <c r="BG30" i="4" s="1"/>
  <c r="Z43" i="4"/>
  <c r="AT33" i="4"/>
  <c r="AW33" i="4" s="1"/>
  <c r="AS33" i="4"/>
  <c r="AV33" i="4" s="1"/>
  <c r="AJ87" i="4"/>
  <c r="X24" i="4"/>
  <c r="AA24" i="4" s="1"/>
  <c r="W24" i="4"/>
  <c r="Z24" i="4" s="1"/>
  <c r="AH21" i="4"/>
  <c r="AK21" i="4" s="1"/>
  <c r="AI21" i="4"/>
  <c r="AL21" i="4" s="1"/>
  <c r="X17" i="4"/>
  <c r="AA17" i="4" s="1"/>
  <c r="W17" i="4"/>
  <c r="Z17" i="4" s="1"/>
  <c r="AI39" i="4"/>
  <c r="AL39" i="4" s="1"/>
  <c r="AH39" i="4"/>
  <c r="AK39" i="4" s="1"/>
  <c r="BE88" i="4"/>
  <c r="BH88" i="4" s="1"/>
  <c r="BD88" i="4"/>
  <c r="BG88" i="4" s="1"/>
  <c r="BD83" i="4"/>
  <c r="BG83" i="4" s="1"/>
  <c r="BE83" i="4"/>
  <c r="BH83" i="4" s="1"/>
  <c r="AT90" i="4"/>
  <c r="AW90" i="4" s="1"/>
  <c r="BS84" i="4"/>
  <c r="BQ80" i="4"/>
  <c r="BD75" i="4"/>
  <c r="BG75" i="4" s="1"/>
  <c r="BE75" i="4"/>
  <c r="BH75" i="4" s="1"/>
  <c r="BF91" i="4"/>
  <c r="BD81" i="4"/>
  <c r="BG81" i="4" s="1"/>
  <c r="BE81" i="4"/>
  <c r="BH81" i="4" s="1"/>
  <c r="AU94" i="4"/>
  <c r="BR71" i="4"/>
  <c r="Y61" i="4"/>
  <c r="BG56" i="4"/>
  <c r="BP53" i="4"/>
  <c r="BS53" i="4" s="1"/>
  <c r="BO53" i="4"/>
  <c r="BR53" i="4" s="1"/>
  <c r="BQ57" i="4"/>
  <c r="BP57" i="4"/>
  <c r="BS57" i="4" s="1"/>
  <c r="BP51" i="4"/>
  <c r="BS51" i="4" s="1"/>
  <c r="AI46" i="4"/>
  <c r="AH46" i="4"/>
  <c r="AK46" i="4" s="1"/>
  <c r="AL60" i="4"/>
  <c r="AW43" i="4"/>
  <c r="BD54" i="4"/>
  <c r="BG54" i="4" s="1"/>
  <c r="BE48" i="4"/>
  <c r="BH48" i="4" s="1"/>
  <c r="BD48" i="4"/>
  <c r="BG48" i="4" s="1"/>
  <c r="BP59" i="4"/>
  <c r="BS59" i="4" s="1"/>
  <c r="BE43" i="4"/>
  <c r="BH43" i="4" s="1"/>
  <c r="BD43" i="4"/>
  <c r="BG43" i="4" s="1"/>
  <c r="W45" i="4"/>
  <c r="Z45" i="4" s="1"/>
  <c r="BQ42" i="4"/>
  <c r="AA35" i="4"/>
  <c r="BP27" i="4"/>
  <c r="BS27" i="4" s="1"/>
  <c r="BO27" i="4"/>
  <c r="BR27" i="4" s="1"/>
  <c r="AI70" i="4"/>
  <c r="AL70" i="4" s="1"/>
  <c r="Y35" i="4"/>
  <c r="BF42" i="4"/>
  <c r="Z36" i="4"/>
  <c r="BF32" i="4"/>
  <c r="Y31" i="4"/>
  <c r="AU29" i="4"/>
  <c r="BQ41" i="4"/>
  <c r="AU33" i="4"/>
  <c r="AI30" i="4"/>
  <c r="AH30" i="4"/>
  <c r="AK30" i="4" s="1"/>
  <c r="AA43" i="4"/>
  <c r="AT25" i="4"/>
  <c r="AW25" i="4" s="1"/>
  <c r="AS25" i="4"/>
  <c r="AV25" i="4" s="1"/>
  <c r="BP19" i="4"/>
  <c r="BS19" i="4" s="1"/>
  <c r="BO19" i="4"/>
  <c r="BR19" i="4" s="1"/>
  <c r="AI90" i="4"/>
  <c r="AH90" i="4"/>
  <c r="AW66" i="4"/>
  <c r="AU66" i="4"/>
  <c r="AI23" i="4"/>
  <c r="AL23" i="4" s="1"/>
  <c r="AH23" i="4"/>
  <c r="AK23" i="4" s="1"/>
  <c r="AT89" i="4"/>
  <c r="AW89" i="4" s="1"/>
  <c r="AS89" i="4"/>
  <c r="AV89" i="4" s="1"/>
  <c r="BO90" i="4"/>
  <c r="BR90" i="4" s="1"/>
  <c r="BP90" i="4"/>
  <c r="BS90" i="4" s="1"/>
  <c r="BH80" i="4"/>
  <c r="BP83" i="4"/>
  <c r="BS83" i="4" s="1"/>
  <c r="BO83" i="4"/>
  <c r="BR83" i="4" s="1"/>
  <c r="AT73" i="4"/>
  <c r="AW73" i="4" s="1"/>
  <c r="BE58" i="4"/>
  <c r="BH58" i="4" s="1"/>
  <c r="BD58" i="4"/>
  <c r="BG58" i="4" s="1"/>
  <c r="AT63" i="4"/>
  <c r="AW63" i="4" s="1"/>
  <c r="AS63" i="4"/>
  <c r="AV63" i="4" s="1"/>
  <c r="AW53" i="4"/>
  <c r="BD65" i="4"/>
  <c r="BG65" i="4" s="1"/>
  <c r="AV43" i="4"/>
  <c r="AI26" i="4"/>
  <c r="AL26" i="4" s="1"/>
  <c r="AH26" i="4"/>
  <c r="AK26" i="4" s="1"/>
  <c r="W32" i="4"/>
  <c r="Z32" i="4" s="1"/>
  <c r="X32" i="4"/>
  <c r="AS30" i="4"/>
  <c r="AT30" i="4"/>
  <c r="AW30" i="4" s="1"/>
  <c r="BO28" i="4"/>
  <c r="BR28" i="4" s="1"/>
  <c r="BP28" i="4"/>
  <c r="BS28" i="4" s="1"/>
  <c r="AL29" i="4"/>
  <c r="BP29" i="4"/>
  <c r="BS29" i="4" s="1"/>
  <c r="BO29" i="4"/>
  <c r="BR29" i="4" s="1"/>
  <c r="BE28" i="4"/>
  <c r="BH28" i="4" s="1"/>
  <c r="BD28" i="4"/>
  <c r="BG28" i="4" s="1"/>
  <c r="AK36" i="4"/>
  <c r="AI18" i="4"/>
  <c r="AL18" i="4" s="1"/>
  <c r="AH18" i="4"/>
  <c r="AK18" i="4" s="1"/>
  <c r="AT26" i="4"/>
  <c r="AW26" i="4" s="1"/>
  <c r="BD19" i="4"/>
  <c r="BG19" i="4" s="1"/>
  <c r="BE19" i="4"/>
  <c r="BH19" i="4" s="1"/>
  <c r="BE37" i="4"/>
  <c r="BH37" i="4" s="1"/>
  <c r="BD37" i="4"/>
  <c r="BG37" i="4" s="1"/>
  <c r="BH78" i="4"/>
  <c r="BP61" i="4"/>
  <c r="BS61" i="4" s="1"/>
  <c r="BO61" i="4"/>
  <c r="BR61" i="4" s="1"/>
  <c r="BP45" i="4"/>
  <c r="BS45" i="4" s="1"/>
  <c r="BO45" i="4"/>
  <c r="BR45" i="4" s="1"/>
  <c r="AW31" i="4"/>
  <c r="BP31" i="4"/>
  <c r="BS31" i="4" s="1"/>
  <c r="BO31" i="4"/>
  <c r="BR31" i="4" s="1"/>
  <c r="AI27" i="4"/>
  <c r="AL27" i="4" s="1"/>
  <c r="AH27" i="4"/>
  <c r="AK27" i="4" s="1"/>
  <c r="AI82" i="4"/>
  <c r="AL82" i="4" s="1"/>
  <c r="AH82" i="4"/>
  <c r="AK82" i="4" s="1"/>
  <c r="X83" i="4"/>
  <c r="AA83" i="4" s="1"/>
  <c r="W83" i="4"/>
  <c r="Z83" i="4" s="1"/>
  <c r="W84" i="4"/>
  <c r="Z84" i="4" s="1"/>
  <c r="BQ84" i="4"/>
  <c r="AL90" i="4"/>
  <c r="AK90" i="4"/>
  <c r="BF80" i="4"/>
  <c r="W74" i="4"/>
  <c r="Z74" i="4" s="1"/>
  <c r="X74" i="4"/>
  <c r="AA74" i="4" s="1"/>
  <c r="AJ76" i="4"/>
  <c r="BD74" i="4"/>
  <c r="BG74" i="4" s="1"/>
  <c r="AH85" i="4"/>
  <c r="AK85" i="4" s="1"/>
  <c r="AI85" i="4"/>
  <c r="AL85" i="4" s="1"/>
  <c r="AS84" i="4"/>
  <c r="AV84" i="4" s="1"/>
  <c r="AT84" i="4"/>
  <c r="AW84" i="4" s="1"/>
  <c r="BF72" i="4"/>
  <c r="AI76" i="4"/>
  <c r="AL76" i="4" s="1"/>
  <c r="AW59" i="4"/>
  <c r="AT59" i="4"/>
  <c r="AU59" i="4"/>
  <c r="X53" i="4"/>
  <c r="AA53" i="4" s="1"/>
  <c r="Y53" i="4"/>
  <c r="AA63" i="4"/>
  <c r="BP49" i="4"/>
  <c r="BS49" i="4" s="1"/>
  <c r="BO49" i="4"/>
  <c r="BR49" i="4" s="1"/>
  <c r="BF64" i="4"/>
  <c r="AW61" i="4"/>
  <c r="AJ58" i="4"/>
  <c r="AJ44" i="4"/>
  <c r="BE65" i="4"/>
  <c r="BH65" i="4" s="1"/>
  <c r="AH58" i="4"/>
  <c r="AK58" i="4" s="1"/>
  <c r="AI58" i="4"/>
  <c r="AL58" i="4" s="1"/>
  <c r="BP41" i="4"/>
  <c r="BS41" i="4" s="1"/>
  <c r="BO41" i="4"/>
  <c r="BR41" i="4" s="1"/>
  <c r="AU63" i="4"/>
  <c r="AS59" i="4"/>
  <c r="AV59" i="4" s="1"/>
  <c r="BR47" i="4"/>
  <c r="BP47" i="4"/>
  <c r="BS47" i="4" s="1"/>
  <c r="BO47" i="4"/>
  <c r="BE44" i="4"/>
  <c r="BH44" i="4" s="1"/>
  <c r="BD44" i="4"/>
  <c r="BG44" i="4" s="1"/>
  <c r="BO59" i="4"/>
  <c r="BR59" i="4" s="1"/>
  <c r="Y40" i="4"/>
  <c r="AL30" i="4"/>
  <c r="AK35" i="4"/>
  <c r="AJ32" i="4"/>
  <c r="BF30" i="4"/>
  <c r="Y29" i="4"/>
  <c r="AT29" i="4"/>
  <c r="AW29" i="4" s="1"/>
  <c r="AS29" i="4"/>
  <c r="AV29" i="4" s="1"/>
  <c r="AL46" i="4"/>
  <c r="AL36" i="4"/>
  <c r="BP17" i="4"/>
  <c r="BS17" i="4" s="1"/>
  <c r="BO17" i="4"/>
  <c r="BR17" i="4" s="1"/>
  <c r="W28" i="4"/>
  <c r="Z28" i="4" s="1"/>
  <c r="AI22" i="4"/>
  <c r="AL22" i="4" s="1"/>
  <c r="AH22" i="4"/>
  <c r="AK22" i="4" s="1"/>
  <c r="AH89" i="4"/>
  <c r="AK89" i="4" s="1"/>
  <c r="AI89" i="4"/>
  <c r="AL89" i="4" s="1"/>
  <c r="BE50" i="4"/>
  <c r="BH50" i="4" s="1"/>
  <c r="BD50" i="4"/>
  <c r="BG50" i="4" s="1"/>
  <c r="BR36" i="4"/>
  <c r="AS26" i="4"/>
  <c r="AV26" i="4" s="1"/>
  <c r="W92" i="4"/>
  <c r="Z92" i="4" s="1"/>
  <c r="X92" i="4"/>
  <c r="AA92" i="4" s="1"/>
  <c r="AH91" i="4"/>
  <c r="AK91" i="4" s="1"/>
  <c r="AI91" i="4"/>
  <c r="AL91" i="4" s="1"/>
  <c r="Y84" i="4"/>
  <c r="AS92" i="4"/>
  <c r="AV92" i="4" s="1"/>
  <c r="AT92" i="4"/>
  <c r="AW92" i="4" s="1"/>
  <c r="BO82" i="4"/>
  <c r="BR82" i="4" s="1"/>
  <c r="BP82" i="4"/>
  <c r="BS82" i="4" s="1"/>
  <c r="AK76" i="4"/>
  <c r="BD80" i="4"/>
  <c r="BG80" i="4" s="1"/>
  <c r="W88" i="4"/>
  <c r="Z88" i="4" s="1"/>
  <c r="X88" i="4"/>
  <c r="AA88" i="4" s="1"/>
  <c r="AI78" i="4"/>
  <c r="AH78" i="4"/>
  <c r="AK78" i="4" s="1"/>
  <c r="BE72" i="4"/>
  <c r="BH72" i="4" s="1"/>
  <c r="BG72" i="4"/>
  <c r="AI52" i="4"/>
  <c r="AL52" i="4" s="1"/>
  <c r="AH52" i="4"/>
  <c r="AK52" i="4" s="1"/>
  <c r="BR51" i="4"/>
  <c r="AT69" i="4"/>
  <c r="AW69" i="4" s="1"/>
  <c r="AS69" i="4"/>
  <c r="AV69" i="4" s="1"/>
  <c r="X57" i="4"/>
  <c r="AA57" i="4" s="1"/>
  <c r="W57" i="4"/>
  <c r="Z57" i="4" s="1"/>
  <c r="BF54" i="4"/>
  <c r="BE54" i="4"/>
  <c r="BH54" i="4" s="1"/>
  <c r="BO57" i="4"/>
  <c r="BR57" i="4" s="1"/>
  <c r="BH46" i="4"/>
  <c r="BP67" i="4"/>
  <c r="BS67" i="4" s="1"/>
  <c r="BO67" i="4"/>
  <c r="BR67" i="4" s="1"/>
  <c r="W41" i="4"/>
  <c r="Z41" i="4" s="1"/>
  <c r="X41" i="4"/>
  <c r="AA41" i="4" s="1"/>
  <c r="BE56" i="4"/>
  <c r="BH56" i="4" s="1"/>
  <c r="BP33" i="4"/>
  <c r="BO33" i="4"/>
  <c r="BR33" i="4" s="1"/>
  <c r="Y30" i="4"/>
  <c r="X40" i="4"/>
  <c r="AA40" i="4" s="1"/>
  <c r="W40" i="4"/>
  <c r="Z40" i="4" s="1"/>
  <c r="Z37" i="4"/>
  <c r="AV30" i="4"/>
  <c r="BD31" i="4"/>
  <c r="BG31" i="4" s="1"/>
  <c r="BE31" i="4"/>
  <c r="BH31" i="4" s="1"/>
  <c r="W30" i="4"/>
  <c r="Z30" i="4" s="1"/>
  <c r="X30" i="4"/>
  <c r="AA30" i="4" s="1"/>
  <c r="AA32" i="4"/>
  <c r="AI32" i="4"/>
  <c r="AL32" i="4" s="1"/>
  <c r="AH32" i="4"/>
  <c r="AK32" i="4" s="1"/>
  <c r="X29" i="4"/>
  <c r="AA29" i="4" s="1"/>
  <c r="W29" i="4"/>
  <c r="Z29" i="4" s="1"/>
  <c r="X27" i="4"/>
  <c r="AA27" i="4" s="1"/>
  <c r="W27" i="4"/>
  <c r="Z27" i="4" s="1"/>
  <c r="X23" i="4"/>
  <c r="AA23" i="4" s="1"/>
  <c r="W23" i="4"/>
  <c r="Z23" i="4" s="1"/>
  <c r="BE20" i="4"/>
  <c r="BH20" i="4" s="1"/>
  <c r="BD20" i="4"/>
  <c r="BG20" i="4" s="1"/>
  <c r="AT17" i="4"/>
  <c r="AW17" i="4" s="1"/>
  <c r="AS17" i="4"/>
  <c r="AV17" i="4" s="1"/>
  <c r="X19" i="4"/>
  <c r="AA19" i="4" s="1"/>
  <c r="W19" i="4"/>
  <c r="Z19" i="4" s="1"/>
  <c r="BR98" i="1"/>
  <c r="BO88" i="1"/>
  <c r="BP88" i="1"/>
  <c r="BS88" i="1" s="1"/>
  <c r="BO92" i="1"/>
  <c r="BP92" i="1"/>
  <c r="BS92" i="1" s="1"/>
  <c r="BE90" i="1"/>
  <c r="BH90" i="1" s="1"/>
  <c r="BD90" i="1"/>
  <c r="BG90" i="1" s="1"/>
  <c r="BP93" i="1"/>
  <c r="BS93" i="1" s="1"/>
  <c r="BO93" i="1"/>
  <c r="BR93" i="1" s="1"/>
  <c r="X97" i="1"/>
  <c r="AA97" i="1" s="1"/>
  <c r="W97" i="1"/>
  <c r="Z97" i="1" s="1"/>
  <c r="BO96" i="1"/>
  <c r="BP96" i="1"/>
  <c r="BS96" i="1" s="1"/>
  <c r="BE97" i="1"/>
  <c r="BH97" i="1" s="1"/>
  <c r="AV90" i="1"/>
  <c r="BR96" i="1"/>
  <c r="AI95" i="1"/>
  <c r="AL95" i="1" s="1"/>
  <c r="BD89" i="1"/>
  <c r="BG89" i="1" s="1"/>
  <c r="BE89" i="1"/>
  <c r="BH89" i="1" s="1"/>
  <c r="BD93" i="1"/>
  <c r="BE93" i="1"/>
  <c r="BH93" i="1" s="1"/>
  <c r="AI88" i="1"/>
  <c r="AL88" i="1" s="1"/>
  <c r="AH88" i="1"/>
  <c r="AK88" i="1" s="1"/>
  <c r="AT91" i="1"/>
  <c r="AW91" i="1" s="1"/>
  <c r="AS91" i="1"/>
  <c r="AV91" i="1" s="1"/>
  <c r="BE94" i="1"/>
  <c r="BH94" i="1" s="1"/>
  <c r="BD94" i="1"/>
  <c r="BG94" i="1" s="1"/>
  <c r="BP97" i="1"/>
  <c r="BS97" i="1" s="1"/>
  <c r="BO97" i="1"/>
  <c r="BR97" i="1" s="1"/>
  <c r="BD97" i="1"/>
  <c r="BG97" i="1" s="1"/>
  <c r="AH95" i="1"/>
  <c r="AK95" i="1" s="1"/>
  <c r="AS90" i="1"/>
  <c r="AT90" i="1"/>
  <c r="AW90" i="1" s="1"/>
  <c r="AS94" i="1"/>
  <c r="AV94" i="1" s="1"/>
  <c r="AT94" i="1"/>
  <c r="AW94" i="1" s="1"/>
  <c r="X89" i="1"/>
  <c r="AA89" i="1" s="1"/>
  <c r="W89" i="1"/>
  <c r="Z89" i="1" s="1"/>
  <c r="AI92" i="1"/>
  <c r="AL92" i="1" s="1"/>
  <c r="AH92" i="1"/>
  <c r="AK92" i="1" s="1"/>
  <c r="AT95" i="1"/>
  <c r="AW95" i="1" s="1"/>
  <c r="AS95" i="1"/>
  <c r="AV95" i="1" s="1"/>
  <c r="BR92" i="1"/>
  <c r="AA88" i="1"/>
  <c r="BG93" i="1"/>
  <c r="BR88" i="1"/>
  <c r="X92" i="1"/>
  <c r="AA92" i="1" s="1"/>
  <c r="W88" i="1"/>
  <c r="Z88" i="1" s="1"/>
  <c r="X88" i="1"/>
  <c r="BP89" i="1"/>
  <c r="BS89" i="1" s="1"/>
  <c r="BO89" i="1"/>
  <c r="BR89" i="1" s="1"/>
  <c r="X93" i="1"/>
  <c r="AA93" i="1" s="1"/>
  <c r="W93" i="1"/>
  <c r="Z93" i="1" s="1"/>
  <c r="AI96" i="1"/>
  <c r="AL96" i="1" s="1"/>
  <c r="AH96" i="1"/>
  <c r="AK96" i="1" s="1"/>
  <c r="Z92" i="1"/>
  <c r="W92" i="1"/>
  <c r="W96" i="1"/>
  <c r="Z96" i="1" s="1"/>
  <c r="X96" i="1"/>
  <c r="AA96" i="1" s="1"/>
  <c r="BH85" i="1"/>
  <c r="BH39" i="1"/>
  <c r="BH81" i="1"/>
  <c r="AV55" i="1"/>
  <c r="Z25" i="1"/>
  <c r="AA3" i="1"/>
  <c r="AV64" i="1"/>
  <c r="AL24" i="1"/>
  <c r="BS22" i="1"/>
  <c r="BS5" i="1"/>
  <c r="BO82" i="1"/>
  <c r="BR82" i="1" s="1"/>
  <c r="BP82" i="1"/>
  <c r="BS82" i="1" s="1"/>
  <c r="X81" i="1"/>
  <c r="AA81" i="1" s="1"/>
  <c r="W81" i="1"/>
  <c r="Z81" i="1" s="1"/>
  <c r="W76" i="1"/>
  <c r="Z76" i="1" s="1"/>
  <c r="X76" i="1"/>
  <c r="AA76" i="1" s="1"/>
  <c r="AJ65" i="1"/>
  <c r="AI65" i="1"/>
  <c r="AL65" i="1"/>
  <c r="BO78" i="1"/>
  <c r="BR78" i="1" s="1"/>
  <c r="BP78" i="1"/>
  <c r="BS78" i="1" s="1"/>
  <c r="BO86" i="1"/>
  <c r="BR86" i="1" s="1"/>
  <c r="BP86" i="1"/>
  <c r="BS86" i="1" s="1"/>
  <c r="BP35" i="1"/>
  <c r="BS35" i="1" s="1"/>
  <c r="BO35" i="1"/>
  <c r="BR35" i="1" s="1"/>
  <c r="AT66" i="1"/>
  <c r="AW66" i="1" s="1"/>
  <c r="AS66" i="1"/>
  <c r="AV66" i="1" s="1"/>
  <c r="AT62" i="1"/>
  <c r="AW62" i="1" s="1"/>
  <c r="AS62" i="1"/>
  <c r="AV62" i="1" s="1"/>
  <c r="AI48" i="1"/>
  <c r="AH48" i="1"/>
  <c r="BD40" i="1"/>
  <c r="BG40" i="1" s="1"/>
  <c r="BE40" i="1"/>
  <c r="BH40" i="1" s="1"/>
  <c r="X32" i="1"/>
  <c r="AA32" i="1" s="1"/>
  <c r="W32" i="1"/>
  <c r="Z32" i="1" s="1"/>
  <c r="AJ28" i="1"/>
  <c r="AA25" i="1"/>
  <c r="AT30" i="1"/>
  <c r="AW30" i="1" s="1"/>
  <c r="AS30" i="1"/>
  <c r="AV30" i="1" s="1"/>
  <c r="AH23" i="1"/>
  <c r="AK23" i="1" s="1"/>
  <c r="AI23" i="1"/>
  <c r="AL23" i="1" s="1"/>
  <c r="AA27" i="1"/>
  <c r="BE25" i="1"/>
  <c r="BH25" i="1" s="1"/>
  <c r="BD25" i="1"/>
  <c r="BG25" i="1" s="1"/>
  <c r="AT21" i="1"/>
  <c r="AW21" i="1" s="1"/>
  <c r="AS21" i="1"/>
  <c r="AV21" i="1" s="1"/>
  <c r="AI18" i="1"/>
  <c r="AL18" i="1" s="1"/>
  <c r="AH18" i="1"/>
  <c r="AK18" i="1" s="1"/>
  <c r="AT8" i="1"/>
  <c r="AW8" i="1" s="1"/>
  <c r="AS8" i="1"/>
  <c r="AV8" i="1" s="1"/>
  <c r="AH12" i="1"/>
  <c r="AK12" i="1" s="1"/>
  <c r="AI12" i="1"/>
  <c r="AL12" i="1" s="1"/>
  <c r="BE14" i="1"/>
  <c r="BD14" i="1"/>
  <c r="BG14" i="1" s="1"/>
  <c r="BO80" i="1"/>
  <c r="BR80" i="1" s="1"/>
  <c r="BP80" i="1"/>
  <c r="BS80" i="1" s="1"/>
  <c r="BO74" i="1"/>
  <c r="BR74" i="1" s="1"/>
  <c r="BP74" i="1"/>
  <c r="BS74" i="1" s="1"/>
  <c r="X73" i="1"/>
  <c r="AA73" i="1" s="1"/>
  <c r="W73" i="1"/>
  <c r="Z73" i="1" s="1"/>
  <c r="AK78" i="1"/>
  <c r="AL78" i="1"/>
  <c r="BQ62" i="1"/>
  <c r="AH65" i="1"/>
  <c r="AK65" i="1" s="1"/>
  <c r="AH86" i="1"/>
  <c r="AU56" i="1"/>
  <c r="BF73" i="1"/>
  <c r="AU66" i="1"/>
  <c r="Y54" i="1"/>
  <c r="AT55" i="1"/>
  <c r="AW55" i="1" s="1"/>
  <c r="AS55" i="1"/>
  <c r="AL48" i="1"/>
  <c r="AK57" i="1"/>
  <c r="BE46" i="1"/>
  <c r="BH46" i="1" s="1"/>
  <c r="BD46" i="1"/>
  <c r="BG46" i="1" s="1"/>
  <c r="Y45" i="1"/>
  <c r="Y53" i="1"/>
  <c r="AU43" i="1"/>
  <c r="AS32" i="1"/>
  <c r="AV32" i="1" s="1"/>
  <c r="AT32" i="1"/>
  <c r="AI24" i="1"/>
  <c r="AH24" i="1"/>
  <c r="AK24" i="1" s="1"/>
  <c r="BF36" i="1"/>
  <c r="X43" i="1"/>
  <c r="BE35" i="1"/>
  <c r="BH35" i="1" s="1"/>
  <c r="BD35" i="1"/>
  <c r="BG35" i="1" s="1"/>
  <c r="W54" i="1"/>
  <c r="Z54" i="1" s="1"/>
  <c r="BF42" i="1"/>
  <c r="AT27" i="1"/>
  <c r="AW27" i="1" s="1"/>
  <c r="AS27" i="1"/>
  <c r="AV27" i="1" s="1"/>
  <c r="BP46" i="1"/>
  <c r="BS46" i="1" s="1"/>
  <c r="W33" i="1"/>
  <c r="Z33" i="1" s="1"/>
  <c r="X33" i="1"/>
  <c r="AA33" i="1" s="1"/>
  <c r="BO25" i="1"/>
  <c r="BP25" i="1"/>
  <c r="BS25" i="1" s="1"/>
  <c r="BQ27" i="1"/>
  <c r="Y27" i="1"/>
  <c r="AI37" i="1"/>
  <c r="BE42" i="1"/>
  <c r="BH42" i="1" s="1"/>
  <c r="X28" i="1"/>
  <c r="AA28" i="1" s="1"/>
  <c r="W28" i="1"/>
  <c r="Z28" i="1" s="1"/>
  <c r="AH34" i="1"/>
  <c r="AK34" i="1" s="1"/>
  <c r="Y25" i="1"/>
  <c r="X21" i="1"/>
  <c r="AA21" i="1" s="1"/>
  <c r="W21" i="1"/>
  <c r="Z21" i="1" s="1"/>
  <c r="BP17" i="1"/>
  <c r="BS17" i="1" s="1"/>
  <c r="BO17" i="1"/>
  <c r="BR17" i="1" s="1"/>
  <c r="BO24" i="1"/>
  <c r="BR24" i="1" s="1"/>
  <c r="AU27" i="1"/>
  <c r="AH28" i="1"/>
  <c r="AK28" i="1" s="1"/>
  <c r="Y23" i="1"/>
  <c r="X5" i="1"/>
  <c r="AA5" i="1" s="1"/>
  <c r="AA17" i="1"/>
  <c r="X3" i="1"/>
  <c r="BE4" i="1"/>
  <c r="BH4" i="1" s="1"/>
  <c r="BD79" i="1"/>
  <c r="BG79" i="1" s="1"/>
  <c r="BE79" i="1"/>
  <c r="BH79" i="1" s="1"/>
  <c r="BP81" i="1"/>
  <c r="BS81" i="1" s="1"/>
  <c r="BO81" i="1"/>
  <c r="BR81" i="1" s="1"/>
  <c r="BQ86" i="1"/>
  <c r="BG42" i="1"/>
  <c r="BP24" i="1"/>
  <c r="BS24" i="1" s="1"/>
  <c r="BD87" i="1"/>
  <c r="BG87" i="1" s="1"/>
  <c r="BE87" i="1"/>
  <c r="BH87" i="1" s="1"/>
  <c r="AS84" i="1"/>
  <c r="AV84" i="1" s="1"/>
  <c r="AT84" i="1"/>
  <c r="AW84" i="1" s="1"/>
  <c r="BE82" i="1"/>
  <c r="BH82" i="1" s="1"/>
  <c r="BD82" i="1"/>
  <c r="BG82" i="1" s="1"/>
  <c r="BD77" i="1"/>
  <c r="BG77" i="1" s="1"/>
  <c r="BE77" i="1"/>
  <c r="BH77" i="1" s="1"/>
  <c r="BD71" i="1"/>
  <c r="BG71" i="1" s="1"/>
  <c r="BE71" i="1"/>
  <c r="BH71" i="1" s="1"/>
  <c r="AV81" i="1"/>
  <c r="BO84" i="1"/>
  <c r="BR84" i="1" s="1"/>
  <c r="BP84" i="1"/>
  <c r="BS84" i="1" s="1"/>
  <c r="BD81" i="1"/>
  <c r="BE81" i="1"/>
  <c r="AS78" i="1"/>
  <c r="AT78" i="1"/>
  <c r="AH75" i="1"/>
  <c r="AK75" i="1" s="1"/>
  <c r="AI75" i="1"/>
  <c r="W72" i="1"/>
  <c r="Z72" i="1" s="1"/>
  <c r="X72" i="1"/>
  <c r="AA72" i="1" s="1"/>
  <c r="BQ76" i="1"/>
  <c r="BQ84" i="1"/>
  <c r="AI60" i="1"/>
  <c r="AL60" i="1" s="1"/>
  <c r="AH60" i="1"/>
  <c r="AK60" i="1" s="1"/>
  <c r="AJ75" i="1"/>
  <c r="AU64" i="1"/>
  <c r="AJ83" i="1"/>
  <c r="BP68" i="1"/>
  <c r="BS68" i="1" s="1"/>
  <c r="BO68" i="1"/>
  <c r="BR68" i="1" s="1"/>
  <c r="AU60" i="1"/>
  <c r="AV60" i="1"/>
  <c r="AU74" i="1"/>
  <c r="BP71" i="1"/>
  <c r="BS71" i="1" s="1"/>
  <c r="AI42" i="1"/>
  <c r="AL42" i="1" s="1"/>
  <c r="AH42" i="1"/>
  <c r="AK42" i="1" s="1"/>
  <c r="BG47" i="1"/>
  <c r="BF47" i="1"/>
  <c r="AH53" i="1"/>
  <c r="AK48" i="1"/>
  <c r="AT56" i="1"/>
  <c r="AL57" i="1"/>
  <c r="Y50" i="1"/>
  <c r="BE47" i="1"/>
  <c r="BH47" i="1" s="1"/>
  <c r="AU37" i="1"/>
  <c r="AT43" i="1"/>
  <c r="AW43" i="1" s="1"/>
  <c r="AS43" i="1"/>
  <c r="AV43" i="1" s="1"/>
  <c r="AS31" i="1"/>
  <c r="AV31" i="1" s="1"/>
  <c r="AU31" i="1"/>
  <c r="Z57" i="1"/>
  <c r="BF39" i="1"/>
  <c r="AW51" i="1"/>
  <c r="AK37" i="1"/>
  <c r="X25" i="1"/>
  <c r="W25" i="1"/>
  <c r="W27" i="1"/>
  <c r="BQ35" i="1"/>
  <c r="AA31" i="1"/>
  <c r="AL22" i="1"/>
  <c r="AI20" i="1"/>
  <c r="AL20" i="1" s="1"/>
  <c r="AH20" i="1"/>
  <c r="AK20" i="1" s="1"/>
  <c r="Z17" i="1"/>
  <c r="AI13" i="1"/>
  <c r="AL13" i="1" s="1"/>
  <c r="AH13" i="1"/>
  <c r="AK13" i="1" s="1"/>
  <c r="BH14" i="1"/>
  <c r="BS13" i="1"/>
  <c r="AI31" i="1"/>
  <c r="AL31" i="1" s="1"/>
  <c r="AT7" i="1"/>
  <c r="AW7" i="1" s="1"/>
  <c r="BP3" i="1"/>
  <c r="BS3" i="1" s="1"/>
  <c r="AV73" i="1"/>
  <c r="BE78" i="1"/>
  <c r="BH78" i="1" s="1"/>
  <c r="BD78" i="1"/>
  <c r="BG78" i="1" s="1"/>
  <c r="BG73" i="1"/>
  <c r="BP49" i="1"/>
  <c r="BO49" i="1"/>
  <c r="BR49" i="1" s="1"/>
  <c r="AK32" i="1"/>
  <c r="AJ32" i="1"/>
  <c r="Z27" i="1"/>
  <c r="BQ24" i="1"/>
  <c r="X13" i="1"/>
  <c r="AA13" i="1" s="1"/>
  <c r="W13" i="1"/>
  <c r="Z13" i="1" s="1"/>
  <c r="BO5" i="1"/>
  <c r="BR5" i="1" s="1"/>
  <c r="BP5" i="1"/>
  <c r="BE6" i="1"/>
  <c r="BH6" i="1" s="1"/>
  <c r="BD6" i="1"/>
  <c r="BG6" i="1" s="1"/>
  <c r="AI28" i="1"/>
  <c r="AL28" i="1" s="1"/>
  <c r="AS82" i="1"/>
  <c r="AV82" i="1" s="1"/>
  <c r="AT82" i="1"/>
  <c r="AW82" i="1" s="1"/>
  <c r="AS76" i="1"/>
  <c r="AV76" i="1" s="1"/>
  <c r="AT76" i="1"/>
  <c r="AW76" i="1" s="1"/>
  <c r="BD74" i="1"/>
  <c r="BG74" i="1" s="1"/>
  <c r="BE74" i="1"/>
  <c r="BH74" i="1" s="1"/>
  <c r="BH76" i="1"/>
  <c r="BQ71" i="1"/>
  <c r="AV78" i="1"/>
  <c r="AU70" i="1"/>
  <c r="BO62" i="1"/>
  <c r="BR62" i="1" s="1"/>
  <c r="BP62" i="1"/>
  <c r="BS62" i="1" s="1"/>
  <c r="BF85" i="1"/>
  <c r="AS72" i="1"/>
  <c r="AV72" i="1" s="1"/>
  <c r="AT72" i="1"/>
  <c r="AW72" i="1" s="1"/>
  <c r="AT70" i="1"/>
  <c r="AW70" i="1" s="1"/>
  <c r="BE63" i="1"/>
  <c r="BH63" i="1" s="1"/>
  <c r="BD63" i="1"/>
  <c r="BG63" i="1" s="1"/>
  <c r="W60" i="1"/>
  <c r="Z60" i="1" s="1"/>
  <c r="X60" i="1"/>
  <c r="AA60" i="1" s="1"/>
  <c r="AL75" i="1"/>
  <c r="AU78" i="1"/>
  <c r="AU86" i="1"/>
  <c r="BP79" i="1"/>
  <c r="BS79" i="1" s="1"/>
  <c r="AI53" i="1"/>
  <c r="AL53" i="1" s="1"/>
  <c r="AJ53" i="1"/>
  <c r="BP39" i="1"/>
  <c r="BO39" i="1"/>
  <c r="BR39" i="1" s="1"/>
  <c r="BO32" i="1"/>
  <c r="BR32" i="1" s="1"/>
  <c r="BP32" i="1"/>
  <c r="BS32" i="1" s="1"/>
  <c r="BP41" i="1"/>
  <c r="BS41" i="1" s="1"/>
  <c r="BO41" i="1"/>
  <c r="BR41" i="1" s="1"/>
  <c r="AT36" i="1"/>
  <c r="AW36" i="1" s="1"/>
  <c r="AS36" i="1"/>
  <c r="AV36" i="1" s="1"/>
  <c r="BE30" i="1"/>
  <c r="BH30" i="1" s="1"/>
  <c r="BD30" i="1"/>
  <c r="BG30" i="1" s="1"/>
  <c r="AA54" i="1"/>
  <c r="AT51" i="1"/>
  <c r="AS51" i="1"/>
  <c r="AV51" i="1" s="1"/>
  <c r="AL37" i="1"/>
  <c r="Y31" i="1"/>
  <c r="AJ22" i="1"/>
  <c r="BP19" i="1"/>
  <c r="BS19" i="1" s="1"/>
  <c r="BO19" i="1"/>
  <c r="BR19" i="1" s="1"/>
  <c r="AV7" i="1"/>
  <c r="AH22" i="1"/>
  <c r="AK22" i="1" s="1"/>
  <c r="BQ5" i="1"/>
  <c r="BO72" i="1"/>
  <c r="BR72" i="1" s="1"/>
  <c r="BP72" i="1"/>
  <c r="BS72" i="1" s="1"/>
  <c r="AT75" i="1"/>
  <c r="AW75" i="1" s="1"/>
  <c r="AS75" i="1"/>
  <c r="AV75" i="1" s="1"/>
  <c r="BE61" i="1"/>
  <c r="BH61" i="1" s="1"/>
  <c r="BD61" i="1"/>
  <c r="BG61" i="1" s="1"/>
  <c r="AL61" i="1"/>
  <c r="Z43" i="1"/>
  <c r="AA43" i="1"/>
  <c r="AU55" i="1"/>
  <c r="BR27" i="1"/>
  <c r="BD42" i="1"/>
  <c r="BE20" i="1"/>
  <c r="BH20" i="1" s="1"/>
  <c r="BD20" i="1"/>
  <c r="BG20" i="1" s="1"/>
  <c r="BP13" i="1"/>
  <c r="BO13" i="1"/>
  <c r="BR13" i="1" s="1"/>
  <c r="AH81" i="1"/>
  <c r="AK81" i="1" s="1"/>
  <c r="AI81" i="1"/>
  <c r="AL81" i="1" s="1"/>
  <c r="AT79" i="1"/>
  <c r="AW79" i="1" s="1"/>
  <c r="AS79" i="1"/>
  <c r="AV79" i="1" s="1"/>
  <c r="AS74" i="1"/>
  <c r="AV74" i="1" s="1"/>
  <c r="AT74" i="1"/>
  <c r="AW74" i="1" s="1"/>
  <c r="BG84" i="1"/>
  <c r="BR71" i="1"/>
  <c r="Y83" i="1"/>
  <c r="AV70" i="1"/>
  <c r="X83" i="1"/>
  <c r="AA83" i="1" s="1"/>
  <c r="AT73" i="1"/>
  <c r="AW73" i="1" s="1"/>
  <c r="AT81" i="1"/>
  <c r="AW81" i="1" s="1"/>
  <c r="AS64" i="1"/>
  <c r="AT64" i="1"/>
  <c r="AW64" i="1" s="1"/>
  <c r="AW78" i="1"/>
  <c r="W74" i="1"/>
  <c r="Z74" i="1" s="1"/>
  <c r="X74" i="1"/>
  <c r="AA74" i="1" s="1"/>
  <c r="BG81" i="1"/>
  <c r="AU44" i="1"/>
  <c r="AW44" i="1"/>
  <c r="BS42" i="1"/>
  <c r="BR42" i="1"/>
  <c r="X56" i="1"/>
  <c r="AA56" i="1" s="1"/>
  <c r="W56" i="1"/>
  <c r="Z56" i="1" s="1"/>
  <c r="AK53" i="1"/>
  <c r="AT35" i="1"/>
  <c r="AW35" i="1" s="1"/>
  <c r="AS35" i="1"/>
  <c r="AV35" i="1" s="1"/>
  <c r="BR25" i="1"/>
  <c r="AH33" i="1"/>
  <c r="AK33" i="1" s="1"/>
  <c r="AI33" i="1"/>
  <c r="AL33" i="1" s="1"/>
  <c r="W31" i="1"/>
  <c r="Z31" i="1" s="1"/>
  <c r="AT19" i="1"/>
  <c r="AW19" i="1" s="1"/>
  <c r="AS19" i="1"/>
  <c r="AV19" i="1" s="1"/>
  <c r="AI16" i="1"/>
  <c r="AL16" i="1" s="1"/>
  <c r="AH16" i="1"/>
  <c r="AK16" i="1" s="1"/>
  <c r="BE12" i="1"/>
  <c r="BH12" i="1" s="1"/>
  <c r="BD12" i="1"/>
  <c r="BG12" i="1" s="1"/>
  <c r="BF4" i="1"/>
  <c r="W23" i="1"/>
  <c r="Z23" i="1" s="1"/>
  <c r="AS9" i="1"/>
  <c r="BP77" i="1"/>
  <c r="BS77" i="1" s="1"/>
  <c r="BO77" i="1"/>
  <c r="BR77" i="1" s="1"/>
  <c r="X85" i="1"/>
  <c r="AA85" i="1" s="1"/>
  <c r="W85" i="1"/>
  <c r="Z85" i="1" s="1"/>
  <c r="Z80" i="1"/>
  <c r="BE65" i="1"/>
  <c r="BD65" i="1"/>
  <c r="BG65" i="1" s="1"/>
  <c r="BQ50" i="1"/>
  <c r="BR50" i="1"/>
  <c r="AS87" i="1"/>
  <c r="AV87" i="1" s="1"/>
  <c r="AT87" i="1"/>
  <c r="AW87" i="1" s="1"/>
  <c r="AI84" i="1"/>
  <c r="AL84" i="1" s="1"/>
  <c r="AH84" i="1"/>
  <c r="AK84" i="1" s="1"/>
  <c r="AH79" i="1"/>
  <c r="AK79" i="1" s="1"/>
  <c r="AI79" i="1"/>
  <c r="AL79" i="1" s="1"/>
  <c r="AH73" i="1"/>
  <c r="AK73" i="1" s="1"/>
  <c r="AI73" i="1"/>
  <c r="AL73" i="1" s="1"/>
  <c r="AT71" i="1"/>
  <c r="AW71" i="1" s="1"/>
  <c r="AS71" i="1"/>
  <c r="AV71" i="1" s="1"/>
  <c r="BR79" i="1"/>
  <c r="AT83" i="1"/>
  <c r="AW83" i="1" s="1"/>
  <c r="AS83" i="1"/>
  <c r="AV83" i="1" s="1"/>
  <c r="AI80" i="1"/>
  <c r="AL80" i="1" s="1"/>
  <c r="AH80" i="1"/>
  <c r="AK80" i="1" s="1"/>
  <c r="X77" i="1"/>
  <c r="AA77" i="1" s="1"/>
  <c r="W77" i="1"/>
  <c r="Z77" i="1" s="1"/>
  <c r="BP73" i="1"/>
  <c r="BS73" i="1" s="1"/>
  <c r="BO73" i="1"/>
  <c r="BR73" i="1" s="1"/>
  <c r="AK83" i="1"/>
  <c r="BH65" i="1"/>
  <c r="BF65" i="1"/>
  <c r="BD85" i="1"/>
  <c r="BG85" i="1" s="1"/>
  <c r="BE85" i="1"/>
  <c r="W83" i="1"/>
  <c r="Z83" i="1" s="1"/>
  <c r="AU72" i="1"/>
  <c r="AS80" i="1"/>
  <c r="AV80" i="1" s="1"/>
  <c r="AT80" i="1"/>
  <c r="AW80" i="1" s="1"/>
  <c r="AH61" i="1"/>
  <c r="AK61" i="1" s="1"/>
  <c r="AI61" i="1"/>
  <c r="AS73" i="1"/>
  <c r="AS58" i="1"/>
  <c r="AV58" i="1" s="1"/>
  <c r="AT58" i="1"/>
  <c r="AW58" i="1" s="1"/>
  <c r="AS86" i="1"/>
  <c r="AV86" i="1" s="1"/>
  <c r="AT86" i="1"/>
  <c r="AW86" i="1" s="1"/>
  <c r="BF81" i="1"/>
  <c r="BO56" i="1"/>
  <c r="BR56" i="1" s="1"/>
  <c r="BP56" i="1"/>
  <c r="BS56" i="1" s="1"/>
  <c r="BP50" i="1"/>
  <c r="BS50" i="1" s="1"/>
  <c r="AH40" i="1"/>
  <c r="AK40" i="1" s="1"/>
  <c r="AI40" i="1"/>
  <c r="AL40" i="1" s="1"/>
  <c r="BE54" i="1"/>
  <c r="BH54" i="1" s="1"/>
  <c r="BD54" i="1"/>
  <c r="BG54" i="1" s="1"/>
  <c r="BQ46" i="1"/>
  <c r="BE33" i="1"/>
  <c r="BH33" i="1" s="1"/>
  <c r="BD33" i="1"/>
  <c r="BG33" i="1" s="1"/>
  <c r="X27" i="1"/>
  <c r="BO23" i="1"/>
  <c r="BR23" i="1" s="1"/>
  <c r="BP23" i="1"/>
  <c r="BS23" i="1" s="1"/>
  <c r="BQ23" i="1"/>
  <c r="BP27" i="1"/>
  <c r="BS27" i="1" s="1"/>
  <c r="BO27" i="1"/>
  <c r="AT25" i="1"/>
  <c r="AW25" i="1" s="1"/>
  <c r="AS25" i="1"/>
  <c r="AV25" i="1" s="1"/>
  <c r="X19" i="1"/>
  <c r="AA19" i="1" s="1"/>
  <c r="W19" i="1"/>
  <c r="Z19" i="1" s="1"/>
  <c r="BO22" i="1"/>
  <c r="BR22" i="1" s="1"/>
  <c r="BP22" i="1"/>
  <c r="BF6" i="1"/>
  <c r="AW15" i="1"/>
  <c r="AU15" i="1"/>
  <c r="X23" i="1"/>
  <c r="AA23" i="1" s="1"/>
  <c r="AL10" i="1"/>
  <c r="AH10" i="1"/>
  <c r="AK10" i="1" s="1"/>
  <c r="BP85" i="1"/>
  <c r="BS85" i="1" s="1"/>
  <c r="BO85" i="1"/>
  <c r="BR85" i="1" s="1"/>
  <c r="AK86" i="1"/>
  <c r="AL86" i="1"/>
  <c r="AI72" i="1"/>
  <c r="AL72" i="1" s="1"/>
  <c r="AH72" i="1"/>
  <c r="AK72" i="1" s="1"/>
  <c r="Y80" i="1"/>
  <c r="AJ34" i="1"/>
  <c r="AI34" i="1"/>
  <c r="AL34" i="1" s="1"/>
  <c r="W86" i="1"/>
  <c r="Z86" i="1" s="1"/>
  <c r="X86" i="1"/>
  <c r="AA86" i="1" s="1"/>
  <c r="W84" i="1"/>
  <c r="Z84" i="1" s="1"/>
  <c r="X84" i="1"/>
  <c r="AA84" i="1" s="1"/>
  <c r="W78" i="1"/>
  <c r="Z78" i="1" s="1"/>
  <c r="X78" i="1"/>
  <c r="AA78" i="1" s="1"/>
  <c r="AI76" i="1"/>
  <c r="AL76" i="1" s="1"/>
  <c r="AH76" i="1"/>
  <c r="AK76" i="1" s="1"/>
  <c r="Z75" i="1"/>
  <c r="AA75" i="1"/>
  <c r="BQ79" i="1"/>
  <c r="BE86" i="1"/>
  <c r="BH86" i="1" s="1"/>
  <c r="BD86" i="1"/>
  <c r="BG86" i="1" s="1"/>
  <c r="AH83" i="1"/>
  <c r="AI83" i="1"/>
  <c r="AL83" i="1" s="1"/>
  <c r="W80" i="1"/>
  <c r="X80" i="1"/>
  <c r="AA80" i="1" s="1"/>
  <c r="BO76" i="1"/>
  <c r="BR76" i="1" s="1"/>
  <c r="BP76" i="1"/>
  <c r="BS76" i="1" s="1"/>
  <c r="BD73" i="1"/>
  <c r="BE73" i="1"/>
  <c r="BH73" i="1" s="1"/>
  <c r="AA66" i="1"/>
  <c r="Y66" i="1"/>
  <c r="AH77" i="1"/>
  <c r="AK77" i="1" s="1"/>
  <c r="AI77" i="1"/>
  <c r="AL77" i="1" s="1"/>
  <c r="AH85" i="1"/>
  <c r="AK85" i="1" s="1"/>
  <c r="AI85" i="1"/>
  <c r="AL85" i="1" s="1"/>
  <c r="AW56" i="1"/>
  <c r="BD75" i="1"/>
  <c r="BG75" i="1" s="1"/>
  <c r="BE75" i="1"/>
  <c r="BH75" i="1" s="1"/>
  <c r="AJ61" i="1"/>
  <c r="BD83" i="1"/>
  <c r="BG83" i="1" s="1"/>
  <c r="BE83" i="1"/>
  <c r="BH83" i="1" s="1"/>
  <c r="BP61" i="1"/>
  <c r="BS61" i="1" s="1"/>
  <c r="BO61" i="1"/>
  <c r="BR61" i="1" s="1"/>
  <c r="BD76" i="1"/>
  <c r="BG76" i="1" s="1"/>
  <c r="BE57" i="1"/>
  <c r="BH57" i="1" s="1"/>
  <c r="BD57" i="1"/>
  <c r="BG57" i="1" s="1"/>
  <c r="AH87" i="1"/>
  <c r="AK87" i="1" s="1"/>
  <c r="AI87" i="1"/>
  <c r="AL87" i="1" s="1"/>
  <c r="BE84" i="1"/>
  <c r="BH84" i="1" s="1"/>
  <c r="X57" i="1"/>
  <c r="AA57" i="1" s="1"/>
  <c r="W57" i="1"/>
  <c r="W82" i="1"/>
  <c r="Z82" i="1" s="1"/>
  <c r="X82" i="1"/>
  <c r="AA82" i="1" s="1"/>
  <c r="BS49" i="1"/>
  <c r="AS37" i="1"/>
  <c r="AV37" i="1" s="1"/>
  <c r="AT37" i="1"/>
  <c r="AW37" i="1" s="1"/>
  <c r="AS44" i="1"/>
  <c r="AV44" i="1" s="1"/>
  <c r="BS39" i="1"/>
  <c r="BQ39" i="1"/>
  <c r="X45" i="1"/>
  <c r="AA45" i="1" s="1"/>
  <c r="W45" i="1"/>
  <c r="Z45" i="1" s="1"/>
  <c r="AL32" i="1"/>
  <c r="X53" i="1"/>
  <c r="AA53" i="1" s="1"/>
  <c r="W53" i="1"/>
  <c r="Z53" i="1" s="1"/>
  <c r="AW32" i="1"/>
  <c r="BE39" i="1"/>
  <c r="BD39" i="1"/>
  <c r="BG39" i="1" s="1"/>
  <c r="BF30" i="1"/>
  <c r="BO33" i="1"/>
  <c r="BR33" i="1" s="1"/>
  <c r="BP33" i="1"/>
  <c r="BS33" i="1" s="1"/>
  <c r="BP21" i="1"/>
  <c r="BS21" i="1" s="1"/>
  <c r="BO21" i="1"/>
  <c r="BR21" i="1" s="1"/>
  <c r="BE18" i="1"/>
  <c r="BH18" i="1" s="1"/>
  <c r="BD18" i="1"/>
  <c r="BG18" i="1" s="1"/>
  <c r="X2" i="1"/>
  <c r="AA2" i="1" s="1"/>
  <c r="W2" i="1"/>
  <c r="Z2" i="1" s="1"/>
  <c r="AT12" i="1"/>
  <c r="AW12" i="1" s="1"/>
  <c r="AS12" i="1"/>
  <c r="AV12" i="1" s="1"/>
  <c r="AU9" i="1"/>
  <c r="AV9" i="1"/>
  <c r="Y3" i="1"/>
  <c r="Z3" i="1"/>
  <c r="BP93" i="5"/>
  <c r="BS93" i="5" s="1"/>
  <c r="BO93" i="5"/>
  <c r="BR93" i="5" s="1"/>
  <c r="BP89" i="5"/>
  <c r="BS89" i="5" s="1"/>
  <c r="BO89" i="5"/>
  <c r="BR89" i="5" s="1"/>
  <c r="AI92" i="5"/>
  <c r="AL92" i="5" s="1"/>
  <c r="AH92" i="5"/>
  <c r="AK92" i="5" s="1"/>
  <c r="AI88" i="5"/>
  <c r="AL88" i="5" s="1"/>
  <c r="AH88" i="5"/>
  <c r="AK88" i="5" s="1"/>
  <c r="BE94" i="5"/>
  <c r="BH94" i="5" s="1"/>
  <c r="BD94" i="5"/>
  <c r="BG94" i="5" s="1"/>
  <c r="BE90" i="5"/>
  <c r="BH90" i="5" s="1"/>
  <c r="BD90" i="5"/>
  <c r="BG90" i="5" s="1"/>
  <c r="X93" i="5"/>
  <c r="AA93" i="5" s="1"/>
  <c r="W93" i="5"/>
  <c r="Z93" i="5" s="1"/>
  <c r="X89" i="5"/>
  <c r="AA89" i="5" s="1"/>
  <c r="W89" i="5"/>
  <c r="Z89" i="5" s="1"/>
  <c r="AT95" i="5"/>
  <c r="AW95" i="5" s="1"/>
  <c r="AS95" i="5"/>
  <c r="AV95" i="5" s="1"/>
  <c r="AT91" i="5"/>
  <c r="AW91" i="5" s="1"/>
  <c r="AS91" i="5"/>
  <c r="AV91" i="5" s="1"/>
  <c r="BS60" i="5"/>
  <c r="BH73" i="5"/>
  <c r="AK42" i="5"/>
  <c r="AV49" i="5"/>
  <c r="BR87" i="5"/>
  <c r="AL67" i="5"/>
  <c r="BS65" i="5"/>
  <c r="AL40" i="5"/>
  <c r="BS9" i="5"/>
  <c r="X87" i="5"/>
  <c r="AA87" i="5" s="1"/>
  <c r="W87" i="5"/>
  <c r="Z87" i="5" s="1"/>
  <c r="BQ60" i="5"/>
  <c r="BS87" i="5"/>
  <c r="X86" i="5"/>
  <c r="AA86" i="5" s="1"/>
  <c r="W86" i="5"/>
  <c r="Z86" i="5" s="1"/>
  <c r="AJ73" i="5"/>
  <c r="AJ71" i="5"/>
  <c r="BF76" i="5"/>
  <c r="BQ79" i="5"/>
  <c r="BE87" i="5"/>
  <c r="BE57" i="5"/>
  <c r="BH57" i="5" s="1"/>
  <c r="BD57" i="5"/>
  <c r="BG57" i="5" s="1"/>
  <c r="W60" i="5"/>
  <c r="Z60" i="5" s="1"/>
  <c r="X60" i="5"/>
  <c r="AA60" i="5" s="1"/>
  <c r="X62" i="5"/>
  <c r="AA62" i="5" s="1"/>
  <c r="W62" i="5"/>
  <c r="Z62" i="5" s="1"/>
  <c r="AL59" i="5"/>
  <c r="AV55" i="5"/>
  <c r="Z39" i="5"/>
  <c r="AW39" i="5"/>
  <c r="BD44" i="5"/>
  <c r="BG44" i="5" s="1"/>
  <c r="BQ65" i="5"/>
  <c r="AS37" i="5"/>
  <c r="AV37" i="5" s="1"/>
  <c r="AT37" i="5"/>
  <c r="W33" i="5"/>
  <c r="Z33" i="5" s="1"/>
  <c r="X33" i="5"/>
  <c r="AA33" i="5" s="1"/>
  <c r="BO47" i="5"/>
  <c r="X61" i="5"/>
  <c r="AA61" i="5" s="1"/>
  <c r="W61" i="5"/>
  <c r="Z61" i="5" s="1"/>
  <c r="BH32" i="5"/>
  <c r="BS35" i="5"/>
  <c r="W21" i="5"/>
  <c r="BD22" i="5"/>
  <c r="BE22" i="5"/>
  <c r="BH22" i="5" s="1"/>
  <c r="BQ17" i="5"/>
  <c r="BF6" i="5"/>
  <c r="BE16" i="5"/>
  <c r="BH16" i="5" s="1"/>
  <c r="BD16" i="5"/>
  <c r="BG16" i="5" s="1"/>
  <c r="AU23" i="5"/>
  <c r="BH10" i="5"/>
  <c r="BP19" i="5"/>
  <c r="BD10" i="5"/>
  <c r="BG10" i="5" s="1"/>
  <c r="W9" i="5"/>
  <c r="Z9" i="5" s="1"/>
  <c r="AT7" i="5"/>
  <c r="AS3" i="5"/>
  <c r="AI86" i="5"/>
  <c r="AH86" i="5"/>
  <c r="AK86" i="5" s="1"/>
  <c r="BE72" i="5"/>
  <c r="BH72" i="5" s="1"/>
  <c r="BD72" i="5"/>
  <c r="BG72" i="5" s="1"/>
  <c r="AL85" i="5"/>
  <c r="AJ85" i="5"/>
  <c r="BS74" i="5"/>
  <c r="BE84" i="5"/>
  <c r="BD84" i="5"/>
  <c r="AH85" i="5"/>
  <c r="AL73" i="5"/>
  <c r="AK71" i="5"/>
  <c r="W78" i="5"/>
  <c r="AI57" i="5"/>
  <c r="AL57" i="5" s="1"/>
  <c r="AH57" i="5"/>
  <c r="AK57" i="5" s="1"/>
  <c r="X58" i="5"/>
  <c r="AA58" i="5" s="1"/>
  <c r="W58" i="5"/>
  <c r="Z58" i="5" s="1"/>
  <c r="BD56" i="5"/>
  <c r="BG56" i="5" s="1"/>
  <c r="BE56" i="5"/>
  <c r="BH56" i="5" s="1"/>
  <c r="AT63" i="5"/>
  <c r="AW63" i="5" s="1"/>
  <c r="AS63" i="5"/>
  <c r="AV63" i="5" s="1"/>
  <c r="BD54" i="5"/>
  <c r="BG54" i="5" s="1"/>
  <c r="BE54" i="5"/>
  <c r="BH54" i="5" s="1"/>
  <c r="AL50" i="5"/>
  <c r="AJ50" i="5"/>
  <c r="Y47" i="5"/>
  <c r="AA47" i="5"/>
  <c r="BQ43" i="5"/>
  <c r="AT43" i="5"/>
  <c r="AW43" i="5" s="1"/>
  <c r="AS43" i="5"/>
  <c r="AV43" i="5" s="1"/>
  <c r="Y68" i="5"/>
  <c r="BE44" i="5"/>
  <c r="BH44" i="5" s="1"/>
  <c r="BR65" i="5"/>
  <c r="BP57" i="5"/>
  <c r="BS57" i="5" s="1"/>
  <c r="BO57" i="5"/>
  <c r="BR57" i="5" s="1"/>
  <c r="X32" i="5"/>
  <c r="AA32" i="5" s="1"/>
  <c r="W32" i="5"/>
  <c r="Z32" i="5" s="1"/>
  <c r="AU39" i="5"/>
  <c r="X19" i="5"/>
  <c r="AA19" i="5" s="1"/>
  <c r="W19" i="5"/>
  <c r="Z19" i="5" s="1"/>
  <c r="BE29" i="5"/>
  <c r="BH29" i="5" s="1"/>
  <c r="BD29" i="5"/>
  <c r="BG29" i="5" s="1"/>
  <c r="BP35" i="5"/>
  <c r="BO21" i="5"/>
  <c r="BF2" i="5"/>
  <c r="AV26" i="5"/>
  <c r="AI16" i="5"/>
  <c r="AL16" i="5" s="1"/>
  <c r="AH16" i="5"/>
  <c r="AK16" i="5" s="1"/>
  <c r="AV23" i="5"/>
  <c r="BO9" i="5"/>
  <c r="X13" i="5"/>
  <c r="BE6" i="5"/>
  <c r="BH6" i="5" s="1"/>
  <c r="AT3" i="5"/>
  <c r="AW3" i="5" s="1"/>
  <c r="AH73" i="5"/>
  <c r="BP58" i="5"/>
  <c r="BS58" i="5" s="1"/>
  <c r="BO58" i="5"/>
  <c r="BR58" i="5" s="1"/>
  <c r="BF25" i="5"/>
  <c r="AL86" i="5"/>
  <c r="AI85" i="5"/>
  <c r="AK73" i="5"/>
  <c r="BO82" i="5"/>
  <c r="BR82" i="5" s="1"/>
  <c r="Y86" i="5"/>
  <c r="AT64" i="5"/>
  <c r="AW64" i="5" s="1"/>
  <c r="AS64" i="5"/>
  <c r="AV64" i="5" s="1"/>
  <c r="BD61" i="5"/>
  <c r="BG61" i="5" s="1"/>
  <c r="BE61" i="5"/>
  <c r="BH61" i="5" s="1"/>
  <c r="AU62" i="5"/>
  <c r="BR63" i="5"/>
  <c r="AL58" i="5"/>
  <c r="AK58" i="5"/>
  <c r="BQ68" i="5"/>
  <c r="AA43" i="5"/>
  <c r="Y43" i="5"/>
  <c r="AI42" i="5"/>
  <c r="Z47" i="5"/>
  <c r="AV31" i="5"/>
  <c r="AT31" i="5"/>
  <c r="AW31" i="5" s="1"/>
  <c r="AS31" i="5"/>
  <c r="AI40" i="5"/>
  <c r="BP43" i="5"/>
  <c r="BS43" i="5" s="1"/>
  <c r="BR35" i="5"/>
  <c r="AU26" i="5"/>
  <c r="BE25" i="5"/>
  <c r="BH25" i="5" s="1"/>
  <c r="BD25" i="5"/>
  <c r="BG25" i="5" s="1"/>
  <c r="Z11" i="5"/>
  <c r="AT23" i="5"/>
  <c r="AW23" i="5" s="1"/>
  <c r="AS23" i="5"/>
  <c r="AJ19" i="5"/>
  <c r="AA16" i="5"/>
  <c r="Y16" i="5"/>
  <c r="AV7" i="5"/>
  <c r="AL22" i="5"/>
  <c r="BS13" i="5"/>
  <c r="AI71" i="5"/>
  <c r="AL71" i="5" s="1"/>
  <c r="AH71" i="5"/>
  <c r="AS55" i="5"/>
  <c r="AT55" i="5"/>
  <c r="AW55" i="5" s="1"/>
  <c r="W30" i="5"/>
  <c r="Z30" i="5" s="1"/>
  <c r="X30" i="5"/>
  <c r="AA30" i="5" s="1"/>
  <c r="X9" i="5"/>
  <c r="BE76" i="5"/>
  <c r="BH76" i="5" s="1"/>
  <c r="BD76" i="5"/>
  <c r="BG76" i="5" s="1"/>
  <c r="X71" i="5"/>
  <c r="AA71" i="5" s="1"/>
  <c r="W71" i="5"/>
  <c r="Z71" i="5" s="1"/>
  <c r="Z82" i="5"/>
  <c r="AI78" i="5"/>
  <c r="AL78" i="5" s="1"/>
  <c r="AH78" i="5"/>
  <c r="AK78" i="5" s="1"/>
  <c r="X75" i="5"/>
  <c r="AA75" i="5" s="1"/>
  <c r="W75" i="5"/>
  <c r="Z75" i="5" s="1"/>
  <c r="BD73" i="5"/>
  <c r="BG73" i="5" s="1"/>
  <c r="BE73" i="5"/>
  <c r="BP82" i="5"/>
  <c r="BS82" i="5" s="1"/>
  <c r="BQ63" i="5"/>
  <c r="X56" i="5"/>
  <c r="AA56" i="5" s="1"/>
  <c r="W56" i="5"/>
  <c r="Z56" i="5" s="1"/>
  <c r="AI68" i="5"/>
  <c r="AL68" i="5" s="1"/>
  <c r="AH68" i="5"/>
  <c r="AK68" i="5" s="1"/>
  <c r="AI60" i="5"/>
  <c r="AL60" i="5" s="1"/>
  <c r="AH60" i="5"/>
  <c r="AK60" i="5" s="1"/>
  <c r="BE63" i="5"/>
  <c r="BH63" i="5" s="1"/>
  <c r="BD63" i="5"/>
  <c r="BG63" i="5" s="1"/>
  <c r="AW49" i="5"/>
  <c r="AU49" i="5"/>
  <c r="AJ46" i="5"/>
  <c r="AL42" i="5"/>
  <c r="AJ42" i="5"/>
  <c r="AT30" i="5"/>
  <c r="AW30" i="5" s="1"/>
  <c r="AS30" i="5"/>
  <c r="AV30" i="5" s="1"/>
  <c r="BE62" i="5"/>
  <c r="BH62" i="5" s="1"/>
  <c r="BD62" i="5"/>
  <c r="BG62" i="5" s="1"/>
  <c r="AS49" i="5"/>
  <c r="AI46" i="5"/>
  <c r="AL46" i="5" s="1"/>
  <c r="BP65" i="5"/>
  <c r="BO65" i="5"/>
  <c r="BD40" i="5"/>
  <c r="BG40" i="5" s="1"/>
  <c r="BE40" i="5"/>
  <c r="BH40" i="5" s="1"/>
  <c r="Y39" i="5"/>
  <c r="AH38" i="5"/>
  <c r="AK38" i="5" s="1"/>
  <c r="AI38" i="5"/>
  <c r="AL38" i="5" s="1"/>
  <c r="BP23" i="5"/>
  <c r="BS23" i="5" s="1"/>
  <c r="BO23" i="5"/>
  <c r="BR23" i="5" s="1"/>
  <c r="BS19" i="5"/>
  <c r="BG4" i="5"/>
  <c r="AJ15" i="5"/>
  <c r="X23" i="5"/>
  <c r="AA23" i="5" s="1"/>
  <c r="W23" i="5"/>
  <c r="Z23" i="5" s="1"/>
  <c r="AU3" i="5"/>
  <c r="AV3" i="5"/>
  <c r="BE2" i="5"/>
  <c r="BH2" i="5" s="1"/>
  <c r="BD66" i="5"/>
  <c r="BG66" i="5" s="1"/>
  <c r="BE66" i="5"/>
  <c r="BH66" i="5" s="1"/>
  <c r="BP41" i="5"/>
  <c r="BS41" i="5" s="1"/>
  <c r="BO41" i="5"/>
  <c r="BR41" i="5" s="1"/>
  <c r="BP79" i="5"/>
  <c r="BS79" i="5" s="1"/>
  <c r="BO79" i="5"/>
  <c r="BR79" i="5" s="1"/>
  <c r="Y82" i="5"/>
  <c r="BP87" i="5"/>
  <c r="BO87" i="5"/>
  <c r="BH84" i="5"/>
  <c r="BG84" i="5"/>
  <c r="BF73" i="5"/>
  <c r="BD67" i="5"/>
  <c r="BG67" i="5" s="1"/>
  <c r="BE67" i="5"/>
  <c r="BH67" i="5" s="1"/>
  <c r="AJ86" i="5"/>
  <c r="BG79" i="5"/>
  <c r="AU73" i="5"/>
  <c r="AT73" i="5"/>
  <c r="AW73" i="5" s="1"/>
  <c r="AS73" i="5"/>
  <c r="AV73" i="5" s="1"/>
  <c r="BP68" i="5"/>
  <c r="BS68" i="5" s="1"/>
  <c r="BO68" i="5"/>
  <c r="BR68" i="5" s="1"/>
  <c r="X65" i="5"/>
  <c r="AA65" i="5" s="1"/>
  <c r="W65" i="5"/>
  <c r="Z65" i="5" s="1"/>
  <c r="AJ68" i="5"/>
  <c r="BE79" i="5"/>
  <c r="BH79" i="5" s="1"/>
  <c r="BO60" i="5"/>
  <c r="BR60" i="5" s="1"/>
  <c r="BP60" i="5"/>
  <c r="AW41" i="5"/>
  <c r="AU41" i="5"/>
  <c r="BO28" i="5"/>
  <c r="BR28" i="5" s="1"/>
  <c r="BP28" i="5"/>
  <c r="BS28" i="5" s="1"/>
  <c r="BS63" i="5"/>
  <c r="AT49" i="5"/>
  <c r="AH40" i="5"/>
  <c r="AK40" i="5" s="1"/>
  <c r="AK46" i="5"/>
  <c r="AH42" i="5"/>
  <c r="AW37" i="5"/>
  <c r="AH58" i="5"/>
  <c r="BD36" i="5"/>
  <c r="BG36" i="5" s="1"/>
  <c r="BE36" i="5"/>
  <c r="BE32" i="5"/>
  <c r="AT25" i="5"/>
  <c r="AS25" i="5"/>
  <c r="AV25" i="5" s="1"/>
  <c r="AU25" i="5"/>
  <c r="AW25" i="5"/>
  <c r="AS39" i="5"/>
  <c r="AV39" i="5" s="1"/>
  <c r="W43" i="5"/>
  <c r="Z43" i="5" s="1"/>
  <c r="AU15" i="5"/>
  <c r="BP33" i="5"/>
  <c r="BS33" i="5" s="1"/>
  <c r="AT22" i="5"/>
  <c r="AW22" i="5" s="1"/>
  <c r="AS22" i="5"/>
  <c r="AV22" i="5" s="1"/>
  <c r="BD32" i="5"/>
  <c r="BG32" i="5" s="1"/>
  <c r="AV27" i="5"/>
  <c r="BQ19" i="5"/>
  <c r="X11" i="5"/>
  <c r="AA11" i="5" s="1"/>
  <c r="W11" i="5"/>
  <c r="Y11" i="5"/>
  <c r="AK4" i="5"/>
  <c r="X39" i="5"/>
  <c r="AA39" i="5" s="1"/>
  <c r="AK26" i="5"/>
  <c r="BO17" i="5"/>
  <c r="BR17" i="5" s="1"/>
  <c r="BP17" i="5"/>
  <c r="BS17" i="5" s="1"/>
  <c r="BD6" i="5"/>
  <c r="BG6" i="5" s="1"/>
  <c r="AW18" i="5"/>
  <c r="AW7" i="5"/>
  <c r="BD2" i="5"/>
  <c r="BG2" i="5" s="1"/>
  <c r="AA13" i="5"/>
  <c r="AA82" i="5"/>
  <c r="BP56" i="5"/>
  <c r="BS56" i="5" s="1"/>
  <c r="BO56" i="5"/>
  <c r="BR56" i="5" s="1"/>
  <c r="BF44" i="5"/>
  <c r="BH87" i="5"/>
  <c r="BF87" i="5"/>
  <c r="X83" i="5"/>
  <c r="AA83" i="5" s="1"/>
  <c r="W83" i="5"/>
  <c r="Z83" i="5" s="1"/>
  <c r="AA78" i="5"/>
  <c r="Y78" i="5"/>
  <c r="BP83" i="5"/>
  <c r="BS83" i="5" s="1"/>
  <c r="BO83" i="5"/>
  <c r="BR83" i="5" s="1"/>
  <c r="AT81" i="5"/>
  <c r="AW81" i="5" s="1"/>
  <c r="AS81" i="5"/>
  <c r="AV81" i="5" s="1"/>
  <c r="X66" i="5"/>
  <c r="AA66" i="5" s="1"/>
  <c r="W66" i="5"/>
  <c r="Z66" i="5" s="1"/>
  <c r="BP72" i="5"/>
  <c r="BS72" i="5" s="1"/>
  <c r="BO72" i="5"/>
  <c r="BR72" i="5" s="1"/>
  <c r="X82" i="5"/>
  <c r="W72" i="5"/>
  <c r="Z72" i="5" s="1"/>
  <c r="X72" i="5"/>
  <c r="AA72" i="5" s="1"/>
  <c r="AI64" i="5"/>
  <c r="AL64" i="5" s="1"/>
  <c r="AH64" i="5"/>
  <c r="AK64" i="5" s="1"/>
  <c r="BP67" i="5"/>
  <c r="BS67" i="5" s="1"/>
  <c r="BO67" i="5"/>
  <c r="AI65" i="5"/>
  <c r="AL65" i="5" s="1"/>
  <c r="AH65" i="5"/>
  <c r="AK65" i="5" s="1"/>
  <c r="AT60" i="5"/>
  <c r="AW60" i="5" s="1"/>
  <c r="AS60" i="5"/>
  <c r="AV60" i="5" s="1"/>
  <c r="BF48" i="5"/>
  <c r="BH48" i="5"/>
  <c r="AW45" i="5"/>
  <c r="AU45" i="5"/>
  <c r="AV45" i="5"/>
  <c r="W68" i="5"/>
  <c r="Z68" i="5" s="1"/>
  <c r="X68" i="5"/>
  <c r="AA68" i="5" s="1"/>
  <c r="Z21" i="5"/>
  <c r="Y21" i="5"/>
  <c r="AH34" i="5"/>
  <c r="AK34" i="5" s="1"/>
  <c r="AI34" i="5"/>
  <c r="AL34" i="5" s="1"/>
  <c r="BP3" i="5"/>
  <c r="BS3" i="5" s="1"/>
  <c r="BO3" i="5"/>
  <c r="BR3" i="5" s="1"/>
  <c r="BR19" i="5"/>
  <c r="BE4" i="5"/>
  <c r="BH4" i="5" s="1"/>
  <c r="BD4" i="5"/>
  <c r="X20" i="5"/>
  <c r="AA20" i="5" s="1"/>
  <c r="W20" i="5"/>
  <c r="Z20" i="5" s="1"/>
  <c r="AT15" i="5"/>
  <c r="AW15" i="5" s="1"/>
  <c r="AS15" i="5"/>
  <c r="AV15" i="5" s="1"/>
  <c r="BG22" i="5"/>
  <c r="BQ9" i="5"/>
  <c r="BP9" i="5"/>
  <c r="BR9" i="5"/>
  <c r="AH15" i="5"/>
  <c r="AK15" i="5" s="1"/>
  <c r="AS18" i="5"/>
  <c r="AW26" i="5"/>
  <c r="BP71" i="5"/>
  <c r="BS71" i="5" s="1"/>
  <c r="BO71" i="5"/>
  <c r="BR71" i="5" s="1"/>
  <c r="AS62" i="5"/>
  <c r="AV62" i="5" s="1"/>
  <c r="AT62" i="5"/>
  <c r="AW62" i="5" s="1"/>
  <c r="BQ47" i="5"/>
  <c r="BS47" i="5"/>
  <c r="AJ81" i="5"/>
  <c r="BQ74" i="5"/>
  <c r="Z78" i="5"/>
  <c r="AK85" i="5"/>
  <c r="AI81" i="5"/>
  <c r="AL81" i="5" s="1"/>
  <c r="BO74" i="5"/>
  <c r="BR74" i="5" s="1"/>
  <c r="Y83" i="5"/>
  <c r="AI59" i="5"/>
  <c r="AH59" i="5"/>
  <c r="AK59" i="5" s="1"/>
  <c r="BE70" i="5"/>
  <c r="BH70" i="5" s="1"/>
  <c r="BD70" i="5"/>
  <c r="BG70" i="5" s="1"/>
  <c r="BR67" i="5"/>
  <c r="BP61" i="5"/>
  <c r="BS61" i="5" s="1"/>
  <c r="BO61" i="5"/>
  <c r="BR61" i="5" s="1"/>
  <c r="AI67" i="5"/>
  <c r="AH67" i="5"/>
  <c r="AK67" i="5" s="1"/>
  <c r="W47" i="5"/>
  <c r="BR33" i="5"/>
  <c r="AH50" i="5"/>
  <c r="AK50" i="5" s="1"/>
  <c r="BR47" i="5"/>
  <c r="AS41" i="5"/>
  <c r="AV41" i="5" s="1"/>
  <c r="BO39" i="5"/>
  <c r="BR39" i="5" s="1"/>
  <c r="BP39" i="5"/>
  <c r="BS39" i="5" s="1"/>
  <c r="BH36" i="5"/>
  <c r="X35" i="5"/>
  <c r="AA35" i="5" s="1"/>
  <c r="BD48" i="5"/>
  <c r="BG48" i="5" s="1"/>
  <c r="BR21" i="5"/>
  <c r="AI19" i="5"/>
  <c r="AL19" i="5" s="1"/>
  <c r="AH19" i="5"/>
  <c r="AK19" i="5" s="1"/>
  <c r="AV18" i="5"/>
  <c r="Z13" i="5"/>
  <c r="AJ4" i="5"/>
  <c r="AA9" i="5"/>
  <c r="AT27" i="5"/>
  <c r="AW27" i="5" s="1"/>
  <c r="AU27" i="5"/>
  <c r="W25" i="5"/>
  <c r="Z25" i="5" s="1"/>
  <c r="AI32" i="5"/>
  <c r="AL32" i="5" s="1"/>
  <c r="AH32" i="5"/>
  <c r="AK32" i="5" s="1"/>
  <c r="AI26" i="5"/>
  <c r="AL26" i="5" s="1"/>
  <c r="AI15" i="5"/>
  <c r="AL15" i="5" s="1"/>
  <c r="BO13" i="5"/>
  <c r="BR13" i="5" s="1"/>
</calcChain>
</file>

<file path=xl/sharedStrings.xml><?xml version="1.0" encoding="utf-8"?>
<sst xmlns="http://schemas.openxmlformats.org/spreadsheetml/2006/main" count="325" uniqueCount="25">
  <si>
    <t>hp</t>
  </si>
  <si>
    <t>ha</t>
  </si>
  <si>
    <t>Thrust</t>
  </si>
  <si>
    <t>Isp</t>
  </si>
  <si>
    <t>maglat</t>
  </si>
  <si>
    <t>t_mission</t>
  </si>
  <si>
    <t>m</t>
  </si>
  <si>
    <t>norb</t>
  </si>
  <si>
    <t>v0</t>
  </si>
  <si>
    <t>vr</t>
  </si>
  <si>
    <t>vn</t>
  </si>
  <si>
    <t>tvae</t>
  </si>
  <si>
    <t>fluxtot</t>
  </si>
  <si>
    <t>fluxp</t>
  </si>
  <si>
    <t>fluxel</t>
  </si>
  <si>
    <t>Rp</t>
  </si>
  <si>
    <t>Vi</t>
  </si>
  <si>
    <t>V_inf</t>
  </si>
  <si>
    <t>beta</t>
  </si>
  <si>
    <t>Delta</t>
  </si>
  <si>
    <t>Psi1</t>
  </si>
  <si>
    <t>Pis2</t>
  </si>
  <si>
    <t>DeltaV</t>
  </si>
  <si>
    <t>DE1</t>
  </si>
  <si>
    <t>DE2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</si>
</sst>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94"/>
  <sheetViews>
    <sheetView tabSelected="1" topLeftCell="AZ4" workbookViewId="0">
      <selection activeCell="R94" sqref="R1:BS94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600</v>
      </c>
      <c r="C2">
        <v>600</v>
      </c>
      <c r="D2">
        <v>449</v>
      </c>
      <c r="E2">
        <v>2210</v>
      </c>
      <c r="F2">
        <v>18</v>
      </c>
      <c r="G2">
        <v>0.95599999999999996</v>
      </c>
      <c r="H2">
        <v>119.7</v>
      </c>
      <c r="I2">
        <v>115</v>
      </c>
      <c r="J2">
        <v>1.44</v>
      </c>
      <c r="K2">
        <v>1.2470000000000001</v>
      </c>
      <c r="L2">
        <v>0.72</v>
      </c>
      <c r="M2">
        <v>28.681000000000001</v>
      </c>
      <c r="N2">
        <v>15337697718580</v>
      </c>
      <c r="O2">
        <v>217141516000</v>
      </c>
      <c r="P2">
        <v>15120556202580</v>
      </c>
      <c r="R2">
        <f>1.1*1737</f>
        <v>1910.7</v>
      </c>
      <c r="S2">
        <f>$J2</f>
        <v>1.44</v>
      </c>
      <c r="T2">
        <f>SQRT(($L2-1.03)^2 + $K2^2)</f>
        <v>1.2849548630204877</v>
      </c>
      <c r="U2">
        <f>ACOS(-(S2*S2+1.03*1.03-T2*T2)/(2*1.03*T2))</f>
        <v>2.1656687811798703</v>
      </c>
      <c r="V2">
        <f>ASIN(1/(1+R2*T2*T2/4903.9))</f>
        <v>0.65419977584172562</v>
      </c>
      <c r="W2">
        <f>3.1416+U2+V2</f>
        <v>5.9614685570215951</v>
      </c>
      <c r="X2">
        <f>2*3.1416+U2-V2</f>
        <v>7.7946690053381449</v>
      </c>
      <c r="Y2">
        <f>2*T2*SIN(V2)</f>
        <v>1.563852856963091</v>
      </c>
      <c r="Z2">
        <f>-2*1.03*T2*SIN(V2)*SIN(W2)</f>
        <v>0.50931804934022795</v>
      </c>
      <c r="AA2">
        <f>-2*1.03*T2*SIN(V2)*SIN(X2)</f>
        <v>-1.6079359412520193</v>
      </c>
      <c r="AC2">
        <f>1.2*1737</f>
        <v>2084.4</v>
      </c>
      <c r="AD2">
        <f>$J2</f>
        <v>1.44</v>
      </c>
      <c r="AE2">
        <f>SQRT(($L2-1.03)^2 + $K2^2)</f>
        <v>1.2849548630204877</v>
      </c>
      <c r="AF2">
        <f>ACOS(-(AD2*AD2+1.03*1.03-AE2*AE2)/(2*1.03*AE2))</f>
        <v>2.1656687811798703</v>
      </c>
      <c r="AG2">
        <f>ASIN(1/(1+AC2*AE2*AE2/4903.9))</f>
        <v>0.62810450570683563</v>
      </c>
      <c r="AH2">
        <f>3.1416+AF2+AG2</f>
        <v>5.9353732868867057</v>
      </c>
      <c r="AI2">
        <f>2*3.1416+AF2-AG2</f>
        <v>7.8207642754730342</v>
      </c>
      <c r="AJ2">
        <f>2*AE2*SIN(AG2)</f>
        <v>1.5101100225583872</v>
      </c>
      <c r="AK2">
        <f>-2*1.03*AE2*SIN(AG2)*SIN(AH2)</f>
        <v>0.53014965891097787</v>
      </c>
      <c r="AL2">
        <f>-2*1.03*AE2*SIN(AG2)*SIN(AI2)</f>
        <v>-1.554555286122264</v>
      </c>
      <c r="AN2">
        <f>1.3*1737</f>
        <v>2258.1</v>
      </c>
      <c r="AO2">
        <f>$J2</f>
        <v>1.44</v>
      </c>
      <c r="AP2">
        <f>SQRT(($L2-1.03)^2 + $K2^2)</f>
        <v>1.2849548630204877</v>
      </c>
      <c r="AQ2">
        <f>ACOS(-(AO2*AO2+1.03*1.03-AP2*AP2)/(2*1.03*AP2))</f>
        <v>2.1656687811798703</v>
      </c>
      <c r="AR2">
        <f>ASIN(1/(1+AN2*AP2*AP2/4903.9))</f>
        <v>0.60418229827070524</v>
      </c>
      <c r="AS2">
        <f>3.1416+AQ2+AR2</f>
        <v>5.9114510794505755</v>
      </c>
      <c r="AT2">
        <f>2*3.1416+AQ2-AR2</f>
        <v>7.8446864829091645</v>
      </c>
      <c r="AU2">
        <f>2*AP2*SIN(AR2)</f>
        <v>1.459938281060601</v>
      </c>
      <c r="AV2">
        <f>-2*1.03*AP2*SIN(AR2)*SIN(AS2)</f>
        <v>0.54620482279670468</v>
      </c>
      <c r="AW2">
        <f>-2*1.03*AP2*SIN(AR2)*SIN(AT2)</f>
        <v>-1.5036714686717001</v>
      </c>
      <c r="AY2">
        <f>1.4*1737</f>
        <v>2431.7999999999997</v>
      </c>
      <c r="AZ2">
        <f>$J2</f>
        <v>1.44</v>
      </c>
      <c r="BA2">
        <f>SQRT(($L2-1.03)^2 + $K2^2)</f>
        <v>1.2849548630204877</v>
      </c>
      <c r="BB2">
        <f>ACOS(-(AZ2*AZ2+1.03*1.03-BA2*BA2)/(2*1.03*BA2))</f>
        <v>2.1656687811798703</v>
      </c>
      <c r="BC2">
        <f>ASIN(1/(1+AY2*BA2*BA2/4903.9))</f>
        <v>0.58215123092882948</v>
      </c>
      <c r="BD2">
        <f>3.1416+BB2+BC2</f>
        <v>5.8894200121086993</v>
      </c>
      <c r="BE2">
        <f>2*3.1416+BB2-BC2</f>
        <v>7.8667175502510407</v>
      </c>
      <c r="BF2">
        <f>2*BA2*SIN(BC2)</f>
        <v>1.4129931409407306</v>
      </c>
      <c r="BG2">
        <f>-2*1.03*BA2*SIN(BC2)*SIN(BD2)</f>
        <v>0.55838424909751394</v>
      </c>
      <c r="BH2">
        <f>-2*1.03*BA2*SIN(BC2)*SIN(BE2)</f>
        <v>-1.4552649026153066</v>
      </c>
      <c r="BJ2">
        <f>1.5*1737</f>
        <v>2605.5</v>
      </c>
      <c r="BK2">
        <f>$J2</f>
        <v>1.44</v>
      </c>
      <c r="BL2">
        <f>SQRT(($L2-1.03)^2 + $K2^2)</f>
        <v>1.2849548630204877</v>
      </c>
      <c r="BM2">
        <f>ACOS(-(BK2*BK2+1.03*1.03-BL2*BL2)/(2*1.03*BL2))</f>
        <v>2.1656687811798703</v>
      </c>
      <c r="BN2">
        <f>ASIN(1/(1+BJ2*BL2*BL2/4903.9))</f>
        <v>0.56177949916770598</v>
      </c>
      <c r="BO2">
        <f>3.1416+BM2+BN2</f>
        <v>5.8690482803475756</v>
      </c>
      <c r="BP2">
        <f>2*3.1416+BM2-BN2</f>
        <v>7.8870892820121643</v>
      </c>
      <c r="BQ2">
        <f>2*BL2*SIN(BN2)</f>
        <v>1.3689730395463484</v>
      </c>
      <c r="BR2">
        <f>-2*1.03*BL2*SIN(BN2)*SIN(BO2)</f>
        <v>0.56740107757416958</v>
      </c>
      <c r="BS2">
        <f>-2*1.03*BL2*SIN(BN2)*SIN(BP2)</f>
        <v>-1.4092695161409969</v>
      </c>
    </row>
    <row r="3" spans="1:71" x14ac:dyDescent="0.25">
      <c r="A3" s="1">
        <v>1</v>
      </c>
      <c r="B3">
        <v>600</v>
      </c>
      <c r="C3">
        <v>600</v>
      </c>
      <c r="D3">
        <v>449</v>
      </c>
      <c r="E3">
        <v>2210</v>
      </c>
      <c r="F3">
        <v>18</v>
      </c>
      <c r="G3">
        <v>1.0720000000000001</v>
      </c>
      <c r="H3">
        <v>121.61</v>
      </c>
      <c r="I3">
        <v>124</v>
      </c>
      <c r="J3">
        <v>1.2889999999999999</v>
      </c>
      <c r="K3">
        <v>1.157</v>
      </c>
      <c r="L3">
        <v>0.56799999999999995</v>
      </c>
      <c r="M3">
        <v>142.119</v>
      </c>
      <c r="N3">
        <v>75158460619740</v>
      </c>
      <c r="O3">
        <v>234256865144</v>
      </c>
      <c r="P3">
        <v>74924203754596</v>
      </c>
      <c r="R3">
        <f t="shared" ref="R3:R66" si="0">1.1*1737</f>
        <v>1910.7</v>
      </c>
      <c r="S3">
        <f t="shared" ref="S3:S66" si="1">$J3</f>
        <v>1.2889999999999999</v>
      </c>
      <c r="T3">
        <f t="shared" ref="T3:T66" si="2">SQRT((L3-1.03)^2 + K3^2)</f>
        <v>1.2458302452581571</v>
      </c>
      <c r="U3">
        <f t="shared" ref="U3:U66" si="3">ACOS(-(S3*S3+1.03*1.03-T3*T3)/(2*1.03*T3))</f>
        <v>2.0443114974358898</v>
      </c>
      <c r="V3">
        <f t="shared" ref="V3:V66" si="4">ASIN(1/(1+R3*T3*T3/4903.9))</f>
        <v>0.67276891268396455</v>
      </c>
      <c r="W3">
        <f t="shared" ref="W3:W66" si="5">3.1416+U3+V3</f>
        <v>5.8586804101198542</v>
      </c>
      <c r="X3">
        <f t="shared" ref="X3:X66" si="6">2*3.1416+U3-V3</f>
        <v>7.6547425847519248</v>
      </c>
      <c r="Y3">
        <f t="shared" ref="Y3:Y66" si="7">2*T3*SIN(V3)</f>
        <v>1.5526880455926102</v>
      </c>
      <c r="Z3">
        <f t="shared" ref="Z3:Z66" si="8">-2*1.03*T3*SIN(V3)*SIN(W3)</f>
        <v>0.65869027157092963</v>
      </c>
      <c r="AA3">
        <f t="shared" ref="AA3:AA66" si="9">-2*1.03*T3*SIN(V3)*SIN(X3)</f>
        <v>-1.5676311088317707</v>
      </c>
      <c r="AC3">
        <f t="shared" ref="AC3:AC66" si="10">1.2*1737</f>
        <v>2084.4</v>
      </c>
      <c r="AD3">
        <f t="shared" ref="AD3:AD66" si="11">$J3</f>
        <v>1.2889999999999999</v>
      </c>
      <c r="AE3">
        <f t="shared" ref="AE3:AE66" si="12">SQRT(($L3-1.03)^2 + $K3^2)</f>
        <v>1.2458302452581571</v>
      </c>
      <c r="AF3">
        <f t="shared" ref="AF3:AF66" si="13">ACOS(-(AD3*AD3+1.03*1.03-AE3*AE3)/(2*1.03*AE3))</f>
        <v>2.0443114974358898</v>
      </c>
      <c r="AG3">
        <f t="shared" ref="AG3:AG66" si="14">ASIN(1/(1+AC3*AE3*AE3/4903.9))</f>
        <v>0.64664559514955411</v>
      </c>
      <c r="AH3">
        <f t="shared" ref="AH3:AH66" si="15">3.1416+AF3+AG3</f>
        <v>5.8325570925854437</v>
      </c>
      <c r="AI3">
        <f t="shared" ref="AI3:AI66" si="16">2*3.1416+AF3-AG3</f>
        <v>7.6808659022863353</v>
      </c>
      <c r="AJ3">
        <f t="shared" ref="AJ3:AJ66" si="17">2*AE3*SIN(AG3)</f>
        <v>1.5012568868119256</v>
      </c>
      <c r="AK3">
        <f t="shared" ref="AK3:AK66" si="18">-2*1.03*AE3*SIN(AG3)*SIN(AH3)</f>
        <v>0.67345941960685318</v>
      </c>
      <c r="AL3">
        <f t="shared" ref="AL3:AL66" si="19">-2*1.03*AE3*SIN(AG3)*SIN(AI3)</f>
        <v>-1.5231819070675046</v>
      </c>
      <c r="AN3">
        <f t="shared" ref="AN3:AN66" si="20">1.3*1737</f>
        <v>2258.1</v>
      </c>
      <c r="AO3">
        <f t="shared" ref="AO3:AO66" si="21">$J3</f>
        <v>1.2889999999999999</v>
      </c>
      <c r="AP3">
        <f t="shared" ref="AP3:AP66" si="22">SQRT(($L3-1.03)^2 + $K3^2)</f>
        <v>1.2458302452581571</v>
      </c>
      <c r="AQ3">
        <f t="shared" ref="AQ3:AQ66" si="23">ACOS(-(AO3*AO3+1.03*1.03-AP3*AP3)/(2*1.03*AP3))</f>
        <v>2.0443114974358898</v>
      </c>
      <c r="AR3">
        <f t="shared" ref="AR3:AR66" si="24">ASIN(1/(1+AN3*AP3*AP3/4903.9))</f>
        <v>0.62265616127006218</v>
      </c>
      <c r="AS3">
        <f t="shared" ref="AS3:AS66" si="25">3.1416+AQ3+AR3</f>
        <v>5.808567658705952</v>
      </c>
      <c r="AT3">
        <f t="shared" ref="AT3:AT66" si="26">2*3.1416+AQ3-AR3</f>
        <v>7.704855336165827</v>
      </c>
      <c r="AU3">
        <f t="shared" ref="AU3:AU66" si="27">2*AP3*SIN(AR3)</f>
        <v>1.4531236925295308</v>
      </c>
      <c r="AV3">
        <f t="shared" ref="AV3:AV66" si="28">-2*1.03*AP3*SIN(AR3)*SIN(AS3)</f>
        <v>0.683997445583157</v>
      </c>
      <c r="AW3">
        <f t="shared" ref="AW3:AW66" si="29">-2*1.03*AP3*SIN(AR3)*SIN(AT3)</f>
        <v>-1.4801057334034082</v>
      </c>
      <c r="AY3">
        <f t="shared" ref="AY3:AY66" si="30">1.4*1737</f>
        <v>2431.7999999999997</v>
      </c>
      <c r="AZ3">
        <f t="shared" ref="AZ3:AZ66" si="31">$J3</f>
        <v>1.2889999999999999</v>
      </c>
      <c r="BA3">
        <f t="shared" ref="BA3:BA66" si="32">SQRT(($L3-1.03)^2 + $K3^2)</f>
        <v>1.2458302452581571</v>
      </c>
      <c r="BB3">
        <f t="shared" ref="BB3:BB66" si="33">ACOS(-(AZ3*AZ3+1.03*1.03-BA3*BA3)/(2*1.03*BA3))</f>
        <v>2.0443114974358898</v>
      </c>
      <c r="BC3">
        <f t="shared" ref="BC3:BC66" si="34">ASIN(1/(1+AY3*BA3*BA3/4903.9))</f>
        <v>0.60052709771004076</v>
      </c>
      <c r="BD3">
        <f t="shared" ref="BD3:BD66" si="35">3.1416+BB3+BC3</f>
        <v>5.7864385951459303</v>
      </c>
      <c r="BE3">
        <f t="shared" ref="BE3:BE66" si="36">2*3.1416+BB3-BC3</f>
        <v>7.7269843997258487</v>
      </c>
      <c r="BF3">
        <f t="shared" ref="BF3:BF66" si="37">2*BA3*SIN(BC3)</f>
        <v>1.4079811000589022</v>
      </c>
      <c r="BG3">
        <f t="shared" ref="BG3:BG66" si="38">-2*1.03*BA3*SIN(BC3)*SIN(BD3)</f>
        <v>0.69112866675077789</v>
      </c>
      <c r="BH3">
        <f t="shared" ref="BH3:BH66" si="39">-2*1.03*BA3*SIN(BC3)*SIN(BE3)</f>
        <v>-1.4385414486022774</v>
      </c>
      <c r="BJ3">
        <f t="shared" ref="BJ3:BJ66" si="40">1.5*1737</f>
        <v>2605.5</v>
      </c>
      <c r="BK3">
        <f t="shared" ref="BK3:BK66" si="41">$J3</f>
        <v>1.2889999999999999</v>
      </c>
      <c r="BL3">
        <f t="shared" ref="BL3:BL66" si="42">SQRT(($L3-1.03)^2 + $K3^2)</f>
        <v>1.2458302452581571</v>
      </c>
      <c r="BM3">
        <f t="shared" ref="BM3:BM66" si="43">ACOS(-(BK3*BK3+1.03*1.03-BL3*BL3)/(2*1.03*BL3))</f>
        <v>2.0443114974358898</v>
      </c>
      <c r="BN3">
        <f t="shared" ref="BN3:BN66" si="44">ASIN(1/(1+BJ3*BL3*BL3/4903.9))</f>
        <v>0.58003320225914812</v>
      </c>
      <c r="BO3">
        <f t="shared" ref="BO3:BO66" si="45">3.1416+BM3+BN3</f>
        <v>5.7659446996950381</v>
      </c>
      <c r="BP3">
        <f t="shared" ref="BP3:BP66" si="46">2*3.1416+BM3-BN3</f>
        <v>7.7474782951767409</v>
      </c>
      <c r="BQ3">
        <f t="shared" ref="BQ3:BQ66" si="47">2*BL3*SIN(BN3)</f>
        <v>1.3655587899244257</v>
      </c>
      <c r="BR3">
        <f t="shared" ref="BR3:BR66" si="48">-2*1.03*BL3*SIN(BN3)*SIN(BO3)</f>
        <v>0.6955038128482578</v>
      </c>
      <c r="BS3">
        <f t="shared" ref="BS3:BS66" si="49">-2*1.03*BL3*SIN(BN3)*SIN(BP3)</f>
        <v>-1.3985560087098206</v>
      </c>
    </row>
    <row r="4" spans="1:71" x14ac:dyDescent="0.25">
      <c r="A4" s="1">
        <v>2</v>
      </c>
      <c r="B4">
        <v>600</v>
      </c>
      <c r="C4">
        <v>600</v>
      </c>
      <c r="D4">
        <v>449</v>
      </c>
      <c r="E4">
        <v>2210</v>
      </c>
      <c r="F4">
        <v>18</v>
      </c>
      <c r="G4">
        <v>1.1910000000000001</v>
      </c>
      <c r="H4">
        <v>123.3</v>
      </c>
      <c r="I4">
        <v>140</v>
      </c>
      <c r="J4">
        <v>1.2370000000000001</v>
      </c>
      <c r="K4">
        <v>1.1379999999999999</v>
      </c>
      <c r="L4">
        <v>0.48599999999999999</v>
      </c>
      <c r="M4">
        <v>108.261</v>
      </c>
      <c r="N4">
        <v>57342029367076</v>
      </c>
      <c r="O4">
        <v>267423811747</v>
      </c>
      <c r="P4">
        <v>57074605555329</v>
      </c>
      <c r="R4">
        <f t="shared" si="0"/>
        <v>1910.7</v>
      </c>
      <c r="S4">
        <f t="shared" si="1"/>
        <v>1.2370000000000001</v>
      </c>
      <c r="T4">
        <f t="shared" si="2"/>
        <v>1.2613405567094083</v>
      </c>
      <c r="U4">
        <f t="shared" si="3"/>
        <v>1.9658873101447818</v>
      </c>
      <c r="V4">
        <f t="shared" si="4"/>
        <v>0.66533832423716854</v>
      </c>
      <c r="W4">
        <f t="shared" si="5"/>
        <v>5.7728256343819506</v>
      </c>
      <c r="X4">
        <f t="shared" si="6"/>
        <v>7.5837489859076133</v>
      </c>
      <c r="Y4">
        <f t="shared" si="7"/>
        <v>1.5573149519076193</v>
      </c>
      <c r="Z4">
        <f t="shared" si="8"/>
        <v>0.78355655720602779</v>
      </c>
      <c r="AA4">
        <f t="shared" si="9"/>
        <v>-1.5458220924641195</v>
      </c>
      <c r="AC4">
        <f t="shared" si="10"/>
        <v>2084.4</v>
      </c>
      <c r="AD4">
        <f t="shared" si="11"/>
        <v>1.2370000000000001</v>
      </c>
      <c r="AE4">
        <f t="shared" si="12"/>
        <v>1.2613405567094083</v>
      </c>
      <c r="AF4">
        <f t="shared" si="13"/>
        <v>1.9658873101447818</v>
      </c>
      <c r="AG4">
        <f t="shared" si="14"/>
        <v>0.63922226318246333</v>
      </c>
      <c r="AH4">
        <f t="shared" si="15"/>
        <v>5.7467095733272453</v>
      </c>
      <c r="AI4">
        <f t="shared" si="16"/>
        <v>7.6098650469623186</v>
      </c>
      <c r="AJ4">
        <f t="shared" si="17"/>
        <v>1.5049595080475979</v>
      </c>
      <c r="AK4">
        <f t="shared" si="18"/>
        <v>0.79227586736562949</v>
      </c>
      <c r="AL4">
        <f t="shared" si="19"/>
        <v>-1.504149479409068</v>
      </c>
      <c r="AN4">
        <f t="shared" si="20"/>
        <v>2258.1</v>
      </c>
      <c r="AO4">
        <f t="shared" si="21"/>
        <v>1.2370000000000001</v>
      </c>
      <c r="AP4">
        <f t="shared" si="22"/>
        <v>1.2613405567094083</v>
      </c>
      <c r="AQ4">
        <f t="shared" si="23"/>
        <v>1.9658873101447818</v>
      </c>
      <c r="AR4">
        <f t="shared" si="24"/>
        <v>0.61525602334643859</v>
      </c>
      <c r="AS4">
        <f t="shared" si="25"/>
        <v>5.7227433334912199</v>
      </c>
      <c r="AT4">
        <f t="shared" si="26"/>
        <v>7.633831286798344</v>
      </c>
      <c r="AU4">
        <f t="shared" si="27"/>
        <v>1.45600984528287</v>
      </c>
      <c r="AV4">
        <f t="shared" si="28"/>
        <v>0.79717620671106515</v>
      </c>
      <c r="AW4">
        <f t="shared" si="29"/>
        <v>-1.4634945613523498</v>
      </c>
      <c r="AY4">
        <f t="shared" si="30"/>
        <v>2431.7999999999997</v>
      </c>
      <c r="AZ4">
        <f t="shared" si="31"/>
        <v>1.2370000000000001</v>
      </c>
      <c r="BA4">
        <f t="shared" si="32"/>
        <v>1.2613405567094083</v>
      </c>
      <c r="BB4">
        <f t="shared" si="33"/>
        <v>1.9658873101447818</v>
      </c>
      <c r="BC4">
        <f t="shared" si="34"/>
        <v>0.59316272223905009</v>
      </c>
      <c r="BD4">
        <f t="shared" si="35"/>
        <v>5.7006500323838321</v>
      </c>
      <c r="BE4">
        <f t="shared" si="36"/>
        <v>7.6559245879057318</v>
      </c>
      <c r="BF4">
        <f t="shared" si="37"/>
        <v>1.4101441072800103</v>
      </c>
      <c r="BG4">
        <f t="shared" si="38"/>
        <v>0.7990540986263881</v>
      </c>
      <c r="BH4">
        <f t="shared" si="39"/>
        <v>-1.4240541283940953</v>
      </c>
      <c r="BJ4">
        <f t="shared" si="40"/>
        <v>2605.5</v>
      </c>
      <c r="BK4">
        <f t="shared" si="41"/>
        <v>1.2370000000000001</v>
      </c>
      <c r="BL4">
        <f t="shared" si="42"/>
        <v>1.2613405567094083</v>
      </c>
      <c r="BM4">
        <f t="shared" si="43"/>
        <v>1.9658873101447818</v>
      </c>
      <c r="BN4">
        <f t="shared" si="44"/>
        <v>0.57271450697560389</v>
      </c>
      <c r="BO4">
        <f t="shared" si="45"/>
        <v>5.6802018171203859</v>
      </c>
      <c r="BP4">
        <f t="shared" si="46"/>
        <v>7.676372803169178</v>
      </c>
      <c r="BQ4">
        <f t="shared" si="47"/>
        <v>1.3670797543531956</v>
      </c>
      <c r="BR4">
        <f t="shared" si="48"/>
        <v>0.79853234775166981</v>
      </c>
      <c r="BS4">
        <f t="shared" si="49"/>
        <v>-1.3859414067906553</v>
      </c>
    </row>
    <row r="5" spans="1:71" x14ac:dyDescent="0.25">
      <c r="A5" s="1">
        <v>3</v>
      </c>
      <c r="B5">
        <v>600</v>
      </c>
      <c r="C5">
        <v>600</v>
      </c>
      <c r="D5">
        <v>449</v>
      </c>
      <c r="E5">
        <v>2210</v>
      </c>
      <c r="F5">
        <v>18</v>
      </c>
      <c r="G5">
        <v>1.319</v>
      </c>
      <c r="H5">
        <v>124.88</v>
      </c>
      <c r="I5">
        <v>146</v>
      </c>
      <c r="J5">
        <v>1.0980000000000001</v>
      </c>
      <c r="K5">
        <v>1.014</v>
      </c>
      <c r="L5">
        <v>0.42</v>
      </c>
      <c r="M5">
        <v>75.346000000000004</v>
      </c>
      <c r="N5">
        <v>40001505150857</v>
      </c>
      <c r="O5">
        <v>279463716905</v>
      </c>
      <c r="P5">
        <v>39722041433953</v>
      </c>
      <c r="R5">
        <f t="shared" si="0"/>
        <v>1910.7</v>
      </c>
      <c r="S5">
        <f t="shared" si="1"/>
        <v>1.0980000000000001</v>
      </c>
      <c r="T5">
        <f t="shared" si="2"/>
        <v>1.183341032838801</v>
      </c>
      <c r="U5">
        <f t="shared" si="3"/>
        <v>1.9340749372938428</v>
      </c>
      <c r="V5">
        <f t="shared" si="4"/>
        <v>0.70364313710952142</v>
      </c>
      <c r="W5">
        <f t="shared" si="5"/>
        <v>5.7793180744033643</v>
      </c>
      <c r="X5">
        <f t="shared" si="6"/>
        <v>7.5136318001843208</v>
      </c>
      <c r="Y5">
        <f t="shared" si="7"/>
        <v>1.5312428961956213</v>
      </c>
      <c r="Z5">
        <f t="shared" si="8"/>
        <v>0.76148745060418976</v>
      </c>
      <c r="AA5">
        <f t="shared" si="9"/>
        <v>-1.4867098831865986</v>
      </c>
      <c r="AC5">
        <f t="shared" si="10"/>
        <v>2084.4</v>
      </c>
      <c r="AD5">
        <f t="shared" si="11"/>
        <v>1.0980000000000001</v>
      </c>
      <c r="AE5">
        <f t="shared" si="12"/>
        <v>1.183341032838801</v>
      </c>
      <c r="AF5">
        <f t="shared" si="13"/>
        <v>1.9340749372938428</v>
      </c>
      <c r="AG5">
        <f t="shared" si="14"/>
        <v>0.67754551213248371</v>
      </c>
      <c r="AH5">
        <f t="shared" si="15"/>
        <v>5.7532204494263262</v>
      </c>
      <c r="AI5">
        <f t="shared" si="16"/>
        <v>7.5397294251613589</v>
      </c>
      <c r="AJ5">
        <f t="shared" si="17"/>
        <v>1.4836317807814783</v>
      </c>
      <c r="AK5">
        <f t="shared" si="18"/>
        <v>0.77247975599377494</v>
      </c>
      <c r="AL5">
        <f t="shared" si="19"/>
        <v>-1.4533043069110474</v>
      </c>
      <c r="AN5">
        <f t="shared" si="20"/>
        <v>2258.1</v>
      </c>
      <c r="AO5">
        <f t="shared" si="21"/>
        <v>1.0980000000000001</v>
      </c>
      <c r="AP5">
        <f t="shared" si="22"/>
        <v>1.183341032838801</v>
      </c>
      <c r="AQ5">
        <f t="shared" si="23"/>
        <v>1.9340749372938428</v>
      </c>
      <c r="AR5">
        <f t="shared" si="24"/>
        <v>0.65351215581681144</v>
      </c>
      <c r="AS5">
        <f t="shared" si="25"/>
        <v>5.7291870931106539</v>
      </c>
      <c r="AT5">
        <f t="shared" si="26"/>
        <v>7.5637627814770312</v>
      </c>
      <c r="AU5">
        <f t="shared" si="27"/>
        <v>1.4388921383398965</v>
      </c>
      <c r="AV5">
        <f t="shared" si="28"/>
        <v>0.77969876543141914</v>
      </c>
      <c r="AW5">
        <f t="shared" si="29"/>
        <v>-1.4200810831906561</v>
      </c>
      <c r="AY5">
        <f t="shared" si="30"/>
        <v>2431.7999999999997</v>
      </c>
      <c r="AZ5">
        <f t="shared" si="31"/>
        <v>1.0980000000000001</v>
      </c>
      <c r="BA5">
        <f t="shared" si="32"/>
        <v>1.183341032838801</v>
      </c>
      <c r="BB5">
        <f t="shared" si="33"/>
        <v>1.9340749372938428</v>
      </c>
      <c r="BC5">
        <f t="shared" si="34"/>
        <v>0.6312835647681202</v>
      </c>
      <c r="BD5">
        <f t="shared" si="35"/>
        <v>5.7069585020619629</v>
      </c>
      <c r="BE5">
        <f t="shared" si="36"/>
        <v>7.5859913725257222</v>
      </c>
      <c r="BF5">
        <f t="shared" si="37"/>
        <v>1.3967718010951882</v>
      </c>
      <c r="BG5">
        <f t="shared" si="38"/>
        <v>0.78388205636027875</v>
      </c>
      <c r="BH5">
        <f t="shared" si="39"/>
        <v>-1.3873214671322942</v>
      </c>
      <c r="BJ5">
        <f t="shared" si="40"/>
        <v>2605.5</v>
      </c>
      <c r="BK5">
        <f t="shared" si="41"/>
        <v>1.0980000000000001</v>
      </c>
      <c r="BL5">
        <f t="shared" si="42"/>
        <v>1.183341032838801</v>
      </c>
      <c r="BM5">
        <f t="shared" si="43"/>
        <v>1.9340749372938428</v>
      </c>
      <c r="BN5">
        <f t="shared" si="44"/>
        <v>0.61064563206195488</v>
      </c>
      <c r="BO5">
        <f t="shared" si="45"/>
        <v>5.6863205693557974</v>
      </c>
      <c r="BP5">
        <f t="shared" si="46"/>
        <v>7.6066293052318876</v>
      </c>
      <c r="BQ5">
        <f t="shared" si="47"/>
        <v>1.3570472881110527</v>
      </c>
      <c r="BR5">
        <f t="shared" si="48"/>
        <v>0.7856131590044042</v>
      </c>
      <c r="BS5">
        <f t="shared" si="49"/>
        <v>-1.3552166194555471</v>
      </c>
    </row>
    <row r="6" spans="1:71" x14ac:dyDescent="0.25">
      <c r="A6" s="1">
        <v>4</v>
      </c>
      <c r="B6">
        <v>600</v>
      </c>
      <c r="C6">
        <v>600</v>
      </c>
      <c r="D6">
        <v>449</v>
      </c>
      <c r="E6">
        <v>2210</v>
      </c>
      <c r="F6">
        <v>18</v>
      </c>
      <c r="G6">
        <v>1.4370000000000001</v>
      </c>
      <c r="H6">
        <v>126.27</v>
      </c>
      <c r="I6">
        <v>159</v>
      </c>
      <c r="J6">
        <v>1.036</v>
      </c>
      <c r="K6">
        <v>0.96399999999999997</v>
      </c>
      <c r="L6">
        <v>0.378</v>
      </c>
      <c r="M6">
        <v>72.052999999999997</v>
      </c>
      <c r="N6">
        <v>38293529641841</v>
      </c>
      <c r="O6">
        <v>307766261797</v>
      </c>
      <c r="P6">
        <v>37985763380045</v>
      </c>
      <c r="R6">
        <f t="shared" si="0"/>
        <v>1910.7</v>
      </c>
      <c r="S6">
        <f t="shared" si="1"/>
        <v>1.036</v>
      </c>
      <c r="T6">
        <f t="shared" si="2"/>
        <v>1.1637869220780925</v>
      </c>
      <c r="U6">
        <f t="shared" si="3"/>
        <v>1.9020906373747508</v>
      </c>
      <c r="V6">
        <f t="shared" si="4"/>
        <v>0.71361790769632993</v>
      </c>
      <c r="W6">
        <f t="shared" si="5"/>
        <v>5.7573085450710808</v>
      </c>
      <c r="X6">
        <f t="shared" si="6"/>
        <v>7.4716727296784207</v>
      </c>
      <c r="Y6">
        <f t="shared" si="7"/>
        <v>1.5235674182049967</v>
      </c>
      <c r="Z6">
        <f t="shared" si="8"/>
        <v>0.78773103736538497</v>
      </c>
      <c r="AA6">
        <f t="shared" si="9"/>
        <v>-1.4559818354896237</v>
      </c>
      <c r="AC6">
        <f t="shared" si="10"/>
        <v>2084.4</v>
      </c>
      <c r="AD6">
        <f t="shared" si="11"/>
        <v>1.036</v>
      </c>
      <c r="AE6">
        <f t="shared" si="12"/>
        <v>1.1637869220780925</v>
      </c>
      <c r="AF6">
        <f t="shared" si="13"/>
        <v>1.9020906373747508</v>
      </c>
      <c r="AG6">
        <f t="shared" si="14"/>
        <v>0.6875475390453496</v>
      </c>
      <c r="AH6">
        <f t="shared" si="15"/>
        <v>5.731238176420101</v>
      </c>
      <c r="AI6">
        <f t="shared" si="16"/>
        <v>7.4977430983294013</v>
      </c>
      <c r="AJ6">
        <f t="shared" si="17"/>
        <v>1.4771803537710233</v>
      </c>
      <c r="AK6">
        <f t="shared" si="18"/>
        <v>0.79779054331488308</v>
      </c>
      <c r="AL6">
        <f t="shared" si="19"/>
        <v>-1.4259690586172948</v>
      </c>
      <c r="AN6">
        <f t="shared" si="20"/>
        <v>2258.1</v>
      </c>
      <c r="AO6">
        <f t="shared" si="21"/>
        <v>1.036</v>
      </c>
      <c r="AP6">
        <f t="shared" si="22"/>
        <v>1.1637869220780925</v>
      </c>
      <c r="AQ6">
        <f t="shared" si="23"/>
        <v>1.9020906373747508</v>
      </c>
      <c r="AR6">
        <f t="shared" si="24"/>
        <v>0.66351788226181185</v>
      </c>
      <c r="AS6">
        <f t="shared" si="25"/>
        <v>5.7072085196365627</v>
      </c>
      <c r="AT6">
        <f t="shared" si="26"/>
        <v>7.5217727551129387</v>
      </c>
      <c r="AU6">
        <f t="shared" si="27"/>
        <v>1.433534464027904</v>
      </c>
      <c r="AV6">
        <f t="shared" si="28"/>
        <v>0.80420404820321201</v>
      </c>
      <c r="AW6">
        <f t="shared" si="29"/>
        <v>-1.3958095600454408</v>
      </c>
      <c r="AY6">
        <f t="shared" si="30"/>
        <v>2431.7999999999997</v>
      </c>
      <c r="AZ6">
        <f t="shared" si="31"/>
        <v>1.036</v>
      </c>
      <c r="BA6">
        <f t="shared" si="32"/>
        <v>1.1637869220780925</v>
      </c>
      <c r="BB6">
        <f t="shared" si="33"/>
        <v>1.9020906373747508</v>
      </c>
      <c r="BC6">
        <f t="shared" si="34"/>
        <v>0.6412739492543027</v>
      </c>
      <c r="BD6">
        <f t="shared" si="35"/>
        <v>5.6849645866290537</v>
      </c>
      <c r="BE6">
        <f t="shared" si="36"/>
        <v>7.5440166881204478</v>
      </c>
      <c r="BF6">
        <f t="shared" si="37"/>
        <v>1.392393743694627</v>
      </c>
      <c r="BG6">
        <f t="shared" si="38"/>
        <v>0.80768343009120391</v>
      </c>
      <c r="BH6">
        <f t="shared" si="39"/>
        <v>-1.3658193392683873</v>
      </c>
      <c r="BJ6">
        <f t="shared" si="40"/>
        <v>2605.5</v>
      </c>
      <c r="BK6">
        <f t="shared" si="41"/>
        <v>1.036</v>
      </c>
      <c r="BL6">
        <f t="shared" si="42"/>
        <v>1.1637869220780925</v>
      </c>
      <c r="BM6">
        <f t="shared" si="43"/>
        <v>1.9020906373747508</v>
      </c>
      <c r="BN6">
        <f t="shared" si="44"/>
        <v>0.620605232463037</v>
      </c>
      <c r="BO6">
        <f t="shared" si="45"/>
        <v>5.6642958698377877</v>
      </c>
      <c r="BP6">
        <f t="shared" si="46"/>
        <v>7.5646854049117138</v>
      </c>
      <c r="BQ6">
        <f t="shared" si="47"/>
        <v>1.3535485239400402</v>
      </c>
      <c r="BR6">
        <f t="shared" si="48"/>
        <v>0.80879243800600775</v>
      </c>
      <c r="BS6">
        <f t="shared" si="49"/>
        <v>-1.3362207064398739</v>
      </c>
    </row>
    <row r="7" spans="1:71" x14ac:dyDescent="0.25">
      <c r="A7" s="1">
        <v>5</v>
      </c>
      <c r="B7">
        <v>600</v>
      </c>
      <c r="C7">
        <v>600</v>
      </c>
      <c r="D7">
        <v>449</v>
      </c>
      <c r="E7">
        <v>2210</v>
      </c>
      <c r="F7">
        <v>18</v>
      </c>
      <c r="G7">
        <v>1.5369999999999999</v>
      </c>
      <c r="H7">
        <v>127.39</v>
      </c>
      <c r="I7">
        <v>179</v>
      </c>
      <c r="J7">
        <v>1.0449999999999999</v>
      </c>
      <c r="K7">
        <v>0.98299999999999998</v>
      </c>
      <c r="L7">
        <v>0.35299999999999998</v>
      </c>
      <c r="M7">
        <v>75.887</v>
      </c>
      <c r="N7">
        <v>40354096753485</v>
      </c>
      <c r="O7">
        <v>346822505284</v>
      </c>
      <c r="P7">
        <v>40007274248201</v>
      </c>
      <c r="R7">
        <f t="shared" si="0"/>
        <v>1910.7</v>
      </c>
      <c r="S7">
        <f t="shared" si="1"/>
        <v>1.0449999999999999</v>
      </c>
      <c r="T7">
        <f t="shared" si="2"/>
        <v>1.1935736257139733</v>
      </c>
      <c r="U7">
        <f t="shared" si="3"/>
        <v>1.8715172600715146</v>
      </c>
      <c r="V7">
        <f t="shared" si="4"/>
        <v>0.69848346777548109</v>
      </c>
      <c r="W7">
        <f t="shared" si="5"/>
        <v>5.7116007278469958</v>
      </c>
      <c r="X7">
        <f t="shared" si="6"/>
        <v>7.4562337922960333</v>
      </c>
      <c r="Y7">
        <f t="shared" si="7"/>
        <v>1.5350718432802897</v>
      </c>
      <c r="Z7">
        <f t="shared" si="8"/>
        <v>0.85533342311409799</v>
      </c>
      <c r="AA7">
        <f t="shared" si="9"/>
        <v>-1.4576946432011526</v>
      </c>
      <c r="AC7">
        <f t="shared" si="10"/>
        <v>2084.4</v>
      </c>
      <c r="AD7">
        <f t="shared" si="11"/>
        <v>1.0449999999999999</v>
      </c>
      <c r="AE7">
        <f t="shared" si="12"/>
        <v>1.1935736257139733</v>
      </c>
      <c r="AF7">
        <f t="shared" si="13"/>
        <v>1.8715172600715146</v>
      </c>
      <c r="AG7">
        <f t="shared" si="14"/>
        <v>0.67237534751927019</v>
      </c>
      <c r="AH7">
        <f t="shared" si="15"/>
        <v>5.6854926075907848</v>
      </c>
      <c r="AI7">
        <f t="shared" si="16"/>
        <v>7.4823419125522443</v>
      </c>
      <c r="AJ7">
        <f t="shared" si="17"/>
        <v>1.4868253133034248</v>
      </c>
      <c r="AK7">
        <f t="shared" si="18"/>
        <v>0.861791866964294</v>
      </c>
      <c r="AL7">
        <f t="shared" si="19"/>
        <v>-1.4268841563537691</v>
      </c>
      <c r="AN7">
        <f t="shared" si="20"/>
        <v>2258.1</v>
      </c>
      <c r="AO7">
        <f t="shared" si="21"/>
        <v>1.0449999999999999</v>
      </c>
      <c r="AP7">
        <f t="shared" si="22"/>
        <v>1.1935736257139733</v>
      </c>
      <c r="AQ7">
        <f t="shared" si="23"/>
        <v>1.8715172600715146</v>
      </c>
      <c r="AR7">
        <f t="shared" si="24"/>
        <v>0.64834348734638059</v>
      </c>
      <c r="AS7">
        <f t="shared" si="25"/>
        <v>5.6614607474178955</v>
      </c>
      <c r="AT7">
        <f t="shared" si="26"/>
        <v>7.5063737727251336</v>
      </c>
      <c r="AU7">
        <f t="shared" si="27"/>
        <v>1.4415190986720086</v>
      </c>
      <c r="AV7">
        <f t="shared" si="28"/>
        <v>0.86478318445040925</v>
      </c>
      <c r="AW7">
        <f t="shared" si="29"/>
        <v>-1.3959613175523269</v>
      </c>
      <c r="AY7">
        <f t="shared" si="30"/>
        <v>2431.7999999999997</v>
      </c>
      <c r="AZ7">
        <f t="shared" si="31"/>
        <v>1.0449999999999999</v>
      </c>
      <c r="BA7">
        <f t="shared" si="32"/>
        <v>1.1935736257139733</v>
      </c>
      <c r="BB7">
        <f t="shared" si="33"/>
        <v>1.8715172600715146</v>
      </c>
      <c r="BC7">
        <f t="shared" si="34"/>
        <v>0.62612604467608746</v>
      </c>
      <c r="BD7">
        <f t="shared" si="35"/>
        <v>5.6392433047476018</v>
      </c>
      <c r="BE7">
        <f t="shared" si="36"/>
        <v>7.5285912153954264</v>
      </c>
      <c r="BF7">
        <f t="shared" si="37"/>
        <v>1.3988923577630532</v>
      </c>
      <c r="BG7">
        <f t="shared" si="38"/>
        <v>0.86502360555494506</v>
      </c>
      <c r="BH7">
        <f t="shared" si="39"/>
        <v>-1.3652514723399012</v>
      </c>
      <c r="BJ7">
        <f t="shared" si="40"/>
        <v>2605.5</v>
      </c>
      <c r="BK7">
        <f t="shared" si="41"/>
        <v>1.0449999999999999</v>
      </c>
      <c r="BL7">
        <f t="shared" si="42"/>
        <v>1.1935736257139733</v>
      </c>
      <c r="BM7">
        <f t="shared" si="43"/>
        <v>1.8715172600715146</v>
      </c>
      <c r="BN7">
        <f t="shared" si="44"/>
        <v>0.60550705224053325</v>
      </c>
      <c r="BO7">
        <f t="shared" si="45"/>
        <v>5.6186243123120478</v>
      </c>
      <c r="BP7">
        <f t="shared" si="46"/>
        <v>7.5492102078309813</v>
      </c>
      <c r="BQ7">
        <f t="shared" si="47"/>
        <v>1.3587142158961325</v>
      </c>
      <c r="BR7">
        <f t="shared" si="48"/>
        <v>0.86307567939172558</v>
      </c>
      <c r="BS7">
        <f t="shared" si="49"/>
        <v>-1.3349816006435276</v>
      </c>
    </row>
    <row r="8" spans="1:71" x14ac:dyDescent="0.25">
      <c r="A8" s="1">
        <v>6</v>
      </c>
      <c r="B8">
        <v>600</v>
      </c>
      <c r="C8">
        <v>600</v>
      </c>
      <c r="D8">
        <v>449</v>
      </c>
      <c r="E8">
        <v>2210</v>
      </c>
      <c r="F8">
        <v>18</v>
      </c>
      <c r="G8">
        <v>1.67</v>
      </c>
      <c r="H8">
        <v>128.46</v>
      </c>
      <c r="I8">
        <v>193</v>
      </c>
      <c r="J8">
        <v>1.016</v>
      </c>
      <c r="K8">
        <v>0.96199999999999997</v>
      </c>
      <c r="L8">
        <v>0.32800000000000001</v>
      </c>
      <c r="M8">
        <v>77.415999999999997</v>
      </c>
      <c r="N8">
        <v>41184962669610</v>
      </c>
      <c r="O8">
        <v>371770736660</v>
      </c>
      <c r="P8">
        <v>40813191932950</v>
      </c>
      <c r="R8">
        <f t="shared" si="0"/>
        <v>1910.7</v>
      </c>
      <c r="S8">
        <f t="shared" si="1"/>
        <v>1.016</v>
      </c>
      <c r="T8">
        <f t="shared" si="2"/>
        <v>1.1909021790222738</v>
      </c>
      <c r="U8">
        <f t="shared" si="3"/>
        <v>1.8494970746527191</v>
      </c>
      <c r="V8">
        <f t="shared" si="4"/>
        <v>0.69982654933430932</v>
      </c>
      <c r="W8">
        <f t="shared" si="5"/>
        <v>5.6909236239870289</v>
      </c>
      <c r="X8">
        <f t="shared" si="6"/>
        <v>7.4328705253184086</v>
      </c>
      <c r="Y8">
        <f t="shared" si="7"/>
        <v>1.5340844960619819</v>
      </c>
      <c r="Z8">
        <f t="shared" si="8"/>
        <v>0.88207724706372204</v>
      </c>
      <c r="AA8">
        <f t="shared" si="9"/>
        <v>-1.4420614709728905</v>
      </c>
      <c r="AC8">
        <f t="shared" si="10"/>
        <v>2084.4</v>
      </c>
      <c r="AD8">
        <f t="shared" si="11"/>
        <v>1.016</v>
      </c>
      <c r="AE8">
        <f t="shared" si="12"/>
        <v>1.1909021790222738</v>
      </c>
      <c r="AF8">
        <f t="shared" si="13"/>
        <v>1.8494970746527191</v>
      </c>
      <c r="AG8">
        <f t="shared" si="14"/>
        <v>0.67372092345414414</v>
      </c>
      <c r="AH8">
        <f t="shared" si="15"/>
        <v>5.664817998106864</v>
      </c>
      <c r="AI8">
        <f t="shared" si="16"/>
        <v>7.4589761511985735</v>
      </c>
      <c r="AJ8">
        <f t="shared" si="17"/>
        <v>1.4860035038313779</v>
      </c>
      <c r="AK8">
        <f t="shared" si="18"/>
        <v>0.88728785069491545</v>
      </c>
      <c r="AL8">
        <f t="shared" si="19"/>
        <v>-1.4127201832552987</v>
      </c>
      <c r="AN8">
        <f t="shared" si="20"/>
        <v>2258.1</v>
      </c>
      <c r="AO8">
        <f t="shared" si="21"/>
        <v>1.016</v>
      </c>
      <c r="AP8">
        <f t="shared" si="22"/>
        <v>1.1909021790222738</v>
      </c>
      <c r="AQ8">
        <f t="shared" si="23"/>
        <v>1.8494970746527191</v>
      </c>
      <c r="AR8">
        <f t="shared" si="24"/>
        <v>0.64968844933030589</v>
      </c>
      <c r="AS8">
        <f t="shared" si="25"/>
        <v>5.6407855239830251</v>
      </c>
      <c r="AT8">
        <f t="shared" si="26"/>
        <v>7.4830086253224124</v>
      </c>
      <c r="AU8">
        <f t="shared" si="27"/>
        <v>1.4408448124991133</v>
      </c>
      <c r="AV8">
        <f t="shared" si="28"/>
        <v>0.88913399881130117</v>
      </c>
      <c r="AW8">
        <f t="shared" si="29"/>
        <v>-1.3831163577346985</v>
      </c>
      <c r="AY8">
        <f t="shared" si="30"/>
        <v>2431.7999999999997</v>
      </c>
      <c r="AZ8">
        <f t="shared" si="31"/>
        <v>1.016</v>
      </c>
      <c r="BA8">
        <f t="shared" si="32"/>
        <v>1.1909021790222738</v>
      </c>
      <c r="BB8">
        <f t="shared" si="33"/>
        <v>1.8494970746527191</v>
      </c>
      <c r="BC8">
        <f t="shared" si="34"/>
        <v>0.62746789346532605</v>
      </c>
      <c r="BD8">
        <f t="shared" si="35"/>
        <v>5.6185649681180454</v>
      </c>
      <c r="BE8">
        <f t="shared" si="36"/>
        <v>7.5052291811873921</v>
      </c>
      <c r="BF8">
        <f t="shared" si="37"/>
        <v>1.3983498590899557</v>
      </c>
      <c r="BG8">
        <f t="shared" si="38"/>
        <v>0.88832011740823913</v>
      </c>
      <c r="BH8">
        <f t="shared" si="39"/>
        <v>-1.353593932052032</v>
      </c>
      <c r="BJ8">
        <f t="shared" si="40"/>
        <v>2605.5</v>
      </c>
      <c r="BK8">
        <f t="shared" si="41"/>
        <v>1.016</v>
      </c>
      <c r="BL8">
        <f t="shared" si="42"/>
        <v>1.1909021790222738</v>
      </c>
      <c r="BM8">
        <f t="shared" si="43"/>
        <v>1.8494970746527191</v>
      </c>
      <c r="BN8">
        <f t="shared" si="44"/>
        <v>0.6068437727021303</v>
      </c>
      <c r="BO8">
        <f t="shared" si="45"/>
        <v>5.5979408473548498</v>
      </c>
      <c r="BP8">
        <f t="shared" si="46"/>
        <v>7.5258533019505878</v>
      </c>
      <c r="BQ8">
        <f t="shared" si="47"/>
        <v>1.3582897100415383</v>
      </c>
      <c r="BR8">
        <f t="shared" si="48"/>
        <v>0.8853986701918205</v>
      </c>
      <c r="BS8">
        <f t="shared" si="49"/>
        <v>-1.3243957672396822</v>
      </c>
    </row>
    <row r="9" spans="1:71" x14ac:dyDescent="0.25">
      <c r="A9" s="1">
        <v>7</v>
      </c>
      <c r="B9">
        <v>600</v>
      </c>
      <c r="C9">
        <v>600</v>
      </c>
      <c r="D9">
        <v>449</v>
      </c>
      <c r="E9">
        <v>2210</v>
      </c>
      <c r="F9">
        <v>18</v>
      </c>
      <c r="G9">
        <v>1.7909999999999999</v>
      </c>
      <c r="H9">
        <v>129.41999999999999</v>
      </c>
      <c r="I9">
        <v>208</v>
      </c>
      <c r="J9">
        <v>0.97</v>
      </c>
      <c r="K9">
        <v>0.92</v>
      </c>
      <c r="L9">
        <v>0.309</v>
      </c>
      <c r="M9">
        <v>77.795000000000002</v>
      </c>
      <c r="N9">
        <v>41407271710655</v>
      </c>
      <c r="O9">
        <v>394111224335</v>
      </c>
      <c r="P9">
        <v>41013160486320</v>
      </c>
      <c r="R9">
        <f t="shared" si="0"/>
        <v>1910.7</v>
      </c>
      <c r="S9">
        <f t="shared" si="1"/>
        <v>0.97</v>
      </c>
      <c r="T9">
        <f t="shared" si="2"/>
        <v>1.1688631228676865</v>
      </c>
      <c r="U9">
        <f t="shared" si="3"/>
        <v>1.8379135786175902</v>
      </c>
      <c r="V9">
        <f t="shared" si="4"/>
        <v>0.71101393577449201</v>
      </c>
      <c r="W9">
        <f t="shared" si="5"/>
        <v>5.6905275143920822</v>
      </c>
      <c r="X9">
        <f t="shared" si="6"/>
        <v>7.4100996428430985</v>
      </c>
      <c r="Y9">
        <f t="shared" si="7"/>
        <v>1.5256056791719126</v>
      </c>
      <c r="Z9">
        <f t="shared" si="8"/>
        <v>0.87771839952222641</v>
      </c>
      <c r="AA9">
        <f t="shared" si="9"/>
        <v>-1.4190941420119181</v>
      </c>
      <c r="AC9">
        <f t="shared" si="10"/>
        <v>2084.4</v>
      </c>
      <c r="AD9">
        <f t="shared" si="11"/>
        <v>0.97</v>
      </c>
      <c r="AE9">
        <f t="shared" si="12"/>
        <v>1.1688631228676865</v>
      </c>
      <c r="AF9">
        <f t="shared" si="13"/>
        <v>1.8379135786175902</v>
      </c>
      <c r="AG9">
        <f t="shared" si="14"/>
        <v>0.68493556947030687</v>
      </c>
      <c r="AH9">
        <f t="shared" si="15"/>
        <v>5.6644491480878969</v>
      </c>
      <c r="AI9">
        <f t="shared" si="16"/>
        <v>7.4361780091472838</v>
      </c>
      <c r="AJ9">
        <f t="shared" si="17"/>
        <v>1.4788996571954081</v>
      </c>
      <c r="AK9">
        <f t="shared" si="18"/>
        <v>0.88350392258205857</v>
      </c>
      <c r="AL9">
        <f t="shared" si="19"/>
        <v>-1.3922388023982526</v>
      </c>
      <c r="AN9">
        <f t="shared" si="20"/>
        <v>2258.1</v>
      </c>
      <c r="AO9">
        <f t="shared" si="21"/>
        <v>0.97</v>
      </c>
      <c r="AP9">
        <f t="shared" si="22"/>
        <v>1.1688631228676865</v>
      </c>
      <c r="AQ9">
        <f t="shared" si="23"/>
        <v>1.8379135786175902</v>
      </c>
      <c r="AR9">
        <f t="shared" si="24"/>
        <v>0.66090411109647174</v>
      </c>
      <c r="AS9">
        <f t="shared" si="25"/>
        <v>5.6404176897140621</v>
      </c>
      <c r="AT9">
        <f t="shared" si="26"/>
        <v>7.4602094675211186</v>
      </c>
      <c r="AU9">
        <f t="shared" si="27"/>
        <v>1.4349684698617757</v>
      </c>
      <c r="AV9">
        <f t="shared" si="28"/>
        <v>0.88594298546722339</v>
      </c>
      <c r="AW9">
        <f t="shared" si="29"/>
        <v>-1.3649024025008525</v>
      </c>
      <c r="AY9">
        <f t="shared" si="30"/>
        <v>2431.7999999999997</v>
      </c>
      <c r="AZ9">
        <f t="shared" si="31"/>
        <v>0.97</v>
      </c>
      <c r="BA9">
        <f t="shared" si="32"/>
        <v>1.1688631228676865</v>
      </c>
      <c r="BB9">
        <f t="shared" si="33"/>
        <v>1.8379135786175902</v>
      </c>
      <c r="BC9">
        <f t="shared" si="34"/>
        <v>0.6386633948499334</v>
      </c>
      <c r="BD9">
        <f t="shared" si="35"/>
        <v>5.6181769734675235</v>
      </c>
      <c r="BE9">
        <f t="shared" si="36"/>
        <v>7.4824501837676571</v>
      </c>
      <c r="BF9">
        <f t="shared" si="37"/>
        <v>1.3935719688033474</v>
      </c>
      <c r="BG9">
        <f t="shared" si="38"/>
        <v>0.8857232128743181</v>
      </c>
      <c r="BH9">
        <f t="shared" si="39"/>
        <v>-1.3374467359567057</v>
      </c>
      <c r="BJ9">
        <f t="shared" si="40"/>
        <v>2605.5</v>
      </c>
      <c r="BK9">
        <f t="shared" si="41"/>
        <v>0.97</v>
      </c>
      <c r="BL9">
        <f t="shared" si="42"/>
        <v>1.1688631228676865</v>
      </c>
      <c r="BM9">
        <f t="shared" si="43"/>
        <v>1.8379135786175902</v>
      </c>
      <c r="BN9">
        <f t="shared" si="44"/>
        <v>0.61800197331547935</v>
      </c>
      <c r="BO9">
        <f t="shared" si="45"/>
        <v>5.5975155519330695</v>
      </c>
      <c r="BP9">
        <f t="shared" si="46"/>
        <v>7.5031116053021112</v>
      </c>
      <c r="BQ9">
        <f t="shared" si="47"/>
        <v>1.3544969401906006</v>
      </c>
      <c r="BR9">
        <f t="shared" si="48"/>
        <v>0.88338568470197998</v>
      </c>
      <c r="BS9">
        <f t="shared" si="49"/>
        <v>-1.3101320822768019</v>
      </c>
    </row>
    <row r="10" spans="1:71" x14ac:dyDescent="0.25">
      <c r="A10" s="1">
        <v>8</v>
      </c>
      <c r="B10">
        <v>600</v>
      </c>
      <c r="C10">
        <v>600</v>
      </c>
      <c r="D10">
        <v>449</v>
      </c>
      <c r="E10">
        <v>2210</v>
      </c>
      <c r="F10">
        <v>18</v>
      </c>
      <c r="G10">
        <v>1.905</v>
      </c>
      <c r="H10">
        <v>130.16</v>
      </c>
      <c r="I10">
        <v>237</v>
      </c>
      <c r="J10">
        <v>0.99199999999999999</v>
      </c>
      <c r="K10">
        <v>0.94599999999999995</v>
      </c>
      <c r="L10">
        <v>0.29899999999999999</v>
      </c>
      <c r="M10">
        <v>82.644999999999996</v>
      </c>
      <c r="N10">
        <v>43990035498661</v>
      </c>
      <c r="O10">
        <v>420077686353</v>
      </c>
      <c r="P10">
        <v>43569957812307</v>
      </c>
      <c r="R10">
        <f t="shared" si="0"/>
        <v>1910.7</v>
      </c>
      <c r="S10">
        <f t="shared" si="1"/>
        <v>0.99199999999999999</v>
      </c>
      <c r="T10">
        <f t="shared" si="2"/>
        <v>1.1955237346033745</v>
      </c>
      <c r="U10">
        <f t="shared" si="3"/>
        <v>1.823473343072112</v>
      </c>
      <c r="V10">
        <f t="shared" si="4"/>
        <v>0.69750480772525003</v>
      </c>
      <c r="W10">
        <f t="shared" si="5"/>
        <v>5.6625781507973612</v>
      </c>
      <c r="X10">
        <f t="shared" si="6"/>
        <v>7.4091685353468621</v>
      </c>
      <c r="Y10">
        <f t="shared" si="7"/>
        <v>1.5357871376142131</v>
      </c>
      <c r="Z10">
        <f t="shared" si="8"/>
        <v>0.91989822523953713</v>
      </c>
      <c r="AA10">
        <f t="shared" si="9"/>
        <v>-1.427931626465319</v>
      </c>
      <c r="AC10">
        <f t="shared" si="10"/>
        <v>2084.4</v>
      </c>
      <c r="AD10">
        <f t="shared" si="11"/>
        <v>0.99199999999999999</v>
      </c>
      <c r="AE10">
        <f t="shared" si="12"/>
        <v>1.1955237346033745</v>
      </c>
      <c r="AF10">
        <f t="shared" si="13"/>
        <v>1.823473343072112</v>
      </c>
      <c r="AG10">
        <f t="shared" si="14"/>
        <v>0.6713949754150017</v>
      </c>
      <c r="AH10">
        <f t="shared" si="15"/>
        <v>5.6364683184871129</v>
      </c>
      <c r="AI10">
        <f t="shared" si="16"/>
        <v>7.4352783676571104</v>
      </c>
      <c r="AJ10">
        <f t="shared" si="17"/>
        <v>1.4874199270686892</v>
      </c>
      <c r="AK10">
        <f t="shared" si="18"/>
        <v>0.92316224668557723</v>
      </c>
      <c r="AL10">
        <f t="shared" si="19"/>
        <v>-1.3996999869705049</v>
      </c>
      <c r="AN10">
        <f t="shared" si="20"/>
        <v>2258.1</v>
      </c>
      <c r="AO10">
        <f t="shared" si="21"/>
        <v>0.99199999999999999</v>
      </c>
      <c r="AP10">
        <f t="shared" si="22"/>
        <v>1.1955237346033745</v>
      </c>
      <c r="AQ10">
        <f t="shared" si="23"/>
        <v>1.823473343072112</v>
      </c>
      <c r="AR10">
        <f t="shared" si="24"/>
        <v>0.64736366225296904</v>
      </c>
      <c r="AS10">
        <f t="shared" si="25"/>
        <v>5.6124370053250807</v>
      </c>
      <c r="AT10">
        <f t="shared" si="26"/>
        <v>7.4593096808191426</v>
      </c>
      <c r="AU10">
        <f t="shared" si="27"/>
        <v>1.4420062002650402</v>
      </c>
      <c r="AV10">
        <f t="shared" si="28"/>
        <v>0.92320051560492722</v>
      </c>
      <c r="AW10">
        <f t="shared" si="29"/>
        <v>-1.3710831906951662</v>
      </c>
      <c r="AY10">
        <f t="shared" si="30"/>
        <v>2431.7999999999997</v>
      </c>
      <c r="AZ10">
        <f t="shared" si="31"/>
        <v>0.99199999999999999</v>
      </c>
      <c r="BA10">
        <f t="shared" si="32"/>
        <v>1.1955237346033745</v>
      </c>
      <c r="BB10">
        <f t="shared" si="33"/>
        <v>1.823473343072112</v>
      </c>
      <c r="BC10">
        <f t="shared" si="34"/>
        <v>0.62514858176738308</v>
      </c>
      <c r="BD10">
        <f t="shared" si="35"/>
        <v>5.5902219248394944</v>
      </c>
      <c r="BE10">
        <f t="shared" si="36"/>
        <v>7.4815247613047289</v>
      </c>
      <c r="BF10">
        <f t="shared" si="37"/>
        <v>1.3992834459318695</v>
      </c>
      <c r="BG10">
        <f t="shared" si="38"/>
        <v>0.92070678663242678</v>
      </c>
      <c r="BH10">
        <f t="shared" si="39"/>
        <v>-1.3424433940988851</v>
      </c>
      <c r="BJ10">
        <f t="shared" si="40"/>
        <v>2605.5</v>
      </c>
      <c r="BK10">
        <f t="shared" si="41"/>
        <v>0.99199999999999999</v>
      </c>
      <c r="BL10">
        <f t="shared" si="42"/>
        <v>1.1955237346033745</v>
      </c>
      <c r="BM10">
        <f t="shared" si="43"/>
        <v>1.823473343072112</v>
      </c>
      <c r="BN10">
        <f t="shared" si="44"/>
        <v>0.60453341400723126</v>
      </c>
      <c r="BO10">
        <f t="shared" si="45"/>
        <v>5.5696067570793426</v>
      </c>
      <c r="BP10">
        <f t="shared" si="46"/>
        <v>7.5021399290648807</v>
      </c>
      <c r="BQ10">
        <f t="shared" si="47"/>
        <v>1.3590193676178595</v>
      </c>
      <c r="BR10">
        <f t="shared" si="48"/>
        <v>0.91622331077081209</v>
      </c>
      <c r="BS10">
        <f t="shared" si="49"/>
        <v>-1.3140382613910193</v>
      </c>
    </row>
    <row r="11" spans="1:71" x14ac:dyDescent="0.25">
      <c r="A11" s="1">
        <v>9</v>
      </c>
      <c r="B11">
        <v>600</v>
      </c>
      <c r="C11">
        <v>600</v>
      </c>
      <c r="D11">
        <v>449</v>
      </c>
      <c r="E11">
        <v>2210</v>
      </c>
      <c r="F11">
        <v>18</v>
      </c>
      <c r="G11">
        <v>2.0129999999999999</v>
      </c>
      <c r="H11">
        <v>130.79</v>
      </c>
      <c r="I11">
        <v>244</v>
      </c>
      <c r="J11">
        <v>0.95</v>
      </c>
      <c r="K11">
        <v>0.90600000000000003</v>
      </c>
      <c r="L11">
        <v>0.28599999999999998</v>
      </c>
      <c r="M11">
        <v>83.228999999999999</v>
      </c>
      <c r="N11">
        <v>44309555677556</v>
      </c>
      <c r="O11">
        <v>431900997032</v>
      </c>
      <c r="P11">
        <v>43877654680524</v>
      </c>
      <c r="R11">
        <f t="shared" si="0"/>
        <v>1910.7</v>
      </c>
      <c r="S11">
        <f t="shared" si="1"/>
        <v>0.95</v>
      </c>
      <c r="T11">
        <f t="shared" si="2"/>
        <v>1.1723361292735117</v>
      </c>
      <c r="U11">
        <f t="shared" si="3"/>
        <v>1.8171843653993345</v>
      </c>
      <c r="V11">
        <f t="shared" si="4"/>
        <v>0.70923825123026007</v>
      </c>
      <c r="W11">
        <f t="shared" si="5"/>
        <v>5.6680226166295942</v>
      </c>
      <c r="X11">
        <f t="shared" si="6"/>
        <v>7.3911461141690742</v>
      </c>
      <c r="Y11">
        <f t="shared" si="7"/>
        <v>1.5269816436670975</v>
      </c>
      <c r="Z11">
        <f t="shared" si="8"/>
        <v>0.90764420741624696</v>
      </c>
      <c r="AA11">
        <f t="shared" si="9"/>
        <v>-1.4073178574595469</v>
      </c>
      <c r="AC11">
        <f t="shared" si="10"/>
        <v>2084.4</v>
      </c>
      <c r="AD11">
        <f t="shared" si="11"/>
        <v>0.95</v>
      </c>
      <c r="AE11">
        <f t="shared" si="12"/>
        <v>1.1723361292735117</v>
      </c>
      <c r="AF11">
        <f t="shared" si="13"/>
        <v>1.8171843653993345</v>
      </c>
      <c r="AG11">
        <f t="shared" si="14"/>
        <v>0.68315478804787411</v>
      </c>
      <c r="AH11">
        <f t="shared" si="15"/>
        <v>5.6419391534472085</v>
      </c>
      <c r="AI11">
        <f t="shared" si="16"/>
        <v>7.4172295773514598</v>
      </c>
      <c r="AJ11">
        <f t="shared" si="17"/>
        <v>1.4800578754282678</v>
      </c>
      <c r="AK11">
        <f t="shared" si="18"/>
        <v>0.91192337353115227</v>
      </c>
      <c r="AL11">
        <f t="shared" si="19"/>
        <v>-1.381359069491227</v>
      </c>
      <c r="AN11">
        <f t="shared" si="20"/>
        <v>2258.1</v>
      </c>
      <c r="AO11">
        <f t="shared" si="21"/>
        <v>0.95</v>
      </c>
      <c r="AP11">
        <f t="shared" si="22"/>
        <v>1.1723361292735117</v>
      </c>
      <c r="AQ11">
        <f t="shared" si="23"/>
        <v>1.8171843653993345</v>
      </c>
      <c r="AR11">
        <f t="shared" si="24"/>
        <v>0.65912243938595072</v>
      </c>
      <c r="AS11">
        <f t="shared" si="25"/>
        <v>5.6179068047852851</v>
      </c>
      <c r="AT11">
        <f t="shared" si="26"/>
        <v>7.4412619260133832</v>
      </c>
      <c r="AU11">
        <f t="shared" si="27"/>
        <v>1.4359320390207608</v>
      </c>
      <c r="AV11">
        <f t="shared" si="28"/>
        <v>0.91296072979878973</v>
      </c>
      <c r="AW11">
        <f t="shared" si="29"/>
        <v>-1.3548224575125873</v>
      </c>
      <c r="AY11">
        <f t="shared" si="30"/>
        <v>2431.7999999999997</v>
      </c>
      <c r="AZ11">
        <f t="shared" si="31"/>
        <v>0.95</v>
      </c>
      <c r="BA11">
        <f t="shared" si="32"/>
        <v>1.1723361292735117</v>
      </c>
      <c r="BB11">
        <f t="shared" si="33"/>
        <v>1.8171843653993345</v>
      </c>
      <c r="BC11">
        <f t="shared" si="34"/>
        <v>0.63688423589542231</v>
      </c>
      <c r="BD11">
        <f t="shared" si="35"/>
        <v>5.595668601294757</v>
      </c>
      <c r="BE11">
        <f t="shared" si="36"/>
        <v>7.4635001295039114</v>
      </c>
      <c r="BF11">
        <f t="shared" si="37"/>
        <v>1.3943611301112218</v>
      </c>
      <c r="BG11">
        <f t="shared" si="38"/>
        <v>0.91143613101625853</v>
      </c>
      <c r="BH11">
        <f t="shared" si="39"/>
        <v>-1.3280838924564313</v>
      </c>
      <c r="BJ11">
        <f t="shared" si="40"/>
        <v>2605.5</v>
      </c>
      <c r="BK11">
        <f t="shared" si="41"/>
        <v>0.95</v>
      </c>
      <c r="BL11">
        <f t="shared" si="42"/>
        <v>1.1723361292735117</v>
      </c>
      <c r="BM11">
        <f t="shared" si="43"/>
        <v>1.8171843653993345</v>
      </c>
      <c r="BN11">
        <f t="shared" si="44"/>
        <v>0.61622808932312567</v>
      </c>
      <c r="BO11">
        <f t="shared" si="45"/>
        <v>5.5750124547224598</v>
      </c>
      <c r="BP11">
        <f t="shared" si="46"/>
        <v>7.4841562760762086</v>
      </c>
      <c r="BQ11">
        <f t="shared" si="47"/>
        <v>1.3551294929709687</v>
      </c>
      <c r="BR11">
        <f t="shared" si="48"/>
        <v>0.90788317309337985</v>
      </c>
      <c r="BS11">
        <f t="shared" si="49"/>
        <v>-1.3014151400796563</v>
      </c>
    </row>
    <row r="12" spans="1:71" x14ac:dyDescent="0.25">
      <c r="A12" s="1">
        <v>10</v>
      </c>
      <c r="B12">
        <v>600</v>
      </c>
      <c r="C12">
        <v>600</v>
      </c>
      <c r="D12">
        <v>449</v>
      </c>
      <c r="E12">
        <v>2210</v>
      </c>
      <c r="F12">
        <v>18</v>
      </c>
      <c r="G12">
        <v>2.1360000000000001</v>
      </c>
      <c r="H12">
        <v>131.47</v>
      </c>
      <c r="I12">
        <v>257</v>
      </c>
      <c r="J12">
        <v>0.90100000000000002</v>
      </c>
      <c r="K12">
        <v>0.85799999999999998</v>
      </c>
      <c r="L12">
        <v>0.27400000000000002</v>
      </c>
      <c r="M12">
        <v>84.534000000000006</v>
      </c>
      <c r="N12">
        <v>45013346834732</v>
      </c>
      <c r="O12">
        <v>447735318080</v>
      </c>
      <c r="P12">
        <v>44565611516652</v>
      </c>
      <c r="R12">
        <f t="shared" si="0"/>
        <v>1910.7</v>
      </c>
      <c r="S12">
        <f t="shared" si="1"/>
        <v>0.90100000000000002</v>
      </c>
      <c r="T12">
        <f t="shared" si="2"/>
        <v>1.143547113152755</v>
      </c>
      <c r="U12">
        <f t="shared" si="3"/>
        <v>1.8130009585397926</v>
      </c>
      <c r="V12">
        <f t="shared" si="4"/>
        <v>0.72410247617333157</v>
      </c>
      <c r="W12">
        <f t="shared" si="5"/>
        <v>5.6787034347131238</v>
      </c>
      <c r="X12">
        <f t="shared" si="6"/>
        <v>7.3720984823664617</v>
      </c>
      <c r="Y12">
        <f t="shared" si="7"/>
        <v>1.5151161706083798</v>
      </c>
      <c r="Z12">
        <f t="shared" si="8"/>
        <v>0.88692766452880234</v>
      </c>
      <c r="AA12">
        <f t="shared" si="9"/>
        <v>-1.3828578359984278</v>
      </c>
      <c r="AC12">
        <f t="shared" si="10"/>
        <v>2084.4</v>
      </c>
      <c r="AD12">
        <f t="shared" si="11"/>
        <v>0.90100000000000002</v>
      </c>
      <c r="AE12">
        <f t="shared" si="12"/>
        <v>1.143547113152755</v>
      </c>
      <c r="AF12">
        <f t="shared" si="13"/>
        <v>1.8130009585397926</v>
      </c>
      <c r="AG12">
        <f t="shared" si="14"/>
        <v>0.69807057571584108</v>
      </c>
      <c r="AH12">
        <f t="shared" si="15"/>
        <v>5.6526715342556333</v>
      </c>
      <c r="AI12">
        <f t="shared" si="16"/>
        <v>7.3981303828239522</v>
      </c>
      <c r="AJ12">
        <f t="shared" si="17"/>
        <v>1.47000873599784</v>
      </c>
      <c r="AK12">
        <f t="shared" si="18"/>
        <v>0.89265783264218734</v>
      </c>
      <c r="AL12">
        <f t="shared" si="19"/>
        <v>-1.3594981954102441</v>
      </c>
      <c r="AN12">
        <f t="shared" si="20"/>
        <v>2258.1</v>
      </c>
      <c r="AO12">
        <f t="shared" si="21"/>
        <v>0.90100000000000002</v>
      </c>
      <c r="AP12">
        <f t="shared" si="22"/>
        <v>1.143547113152755</v>
      </c>
      <c r="AQ12">
        <f t="shared" si="23"/>
        <v>1.8130009585397926</v>
      </c>
      <c r="AR12">
        <f t="shared" si="24"/>
        <v>0.6740541215828918</v>
      </c>
      <c r="AS12">
        <f t="shared" si="25"/>
        <v>5.6286550801226847</v>
      </c>
      <c r="AT12">
        <f t="shared" si="26"/>
        <v>7.4221468369569008</v>
      </c>
      <c r="AU12">
        <f t="shared" si="27"/>
        <v>1.4275094924829075</v>
      </c>
      <c r="AV12">
        <f t="shared" si="28"/>
        <v>0.89512014470709689</v>
      </c>
      <c r="AW12">
        <f t="shared" si="29"/>
        <v>-1.3353570842705844</v>
      </c>
      <c r="AY12">
        <f t="shared" si="30"/>
        <v>2431.7999999999997</v>
      </c>
      <c r="AZ12">
        <f t="shared" si="31"/>
        <v>0.90100000000000002</v>
      </c>
      <c r="BA12">
        <f t="shared" si="32"/>
        <v>1.143547113152755</v>
      </c>
      <c r="BB12">
        <f t="shared" si="33"/>
        <v>1.8130009585397926</v>
      </c>
      <c r="BC12">
        <f t="shared" si="34"/>
        <v>0.65180285836928065</v>
      </c>
      <c r="BD12">
        <f t="shared" si="35"/>
        <v>5.6064038169090731</v>
      </c>
      <c r="BE12">
        <f t="shared" si="36"/>
        <v>7.4443981001705124</v>
      </c>
      <c r="BF12">
        <f t="shared" si="37"/>
        <v>1.3873985810942269</v>
      </c>
      <c r="BG12">
        <f t="shared" si="38"/>
        <v>0.89497719494840444</v>
      </c>
      <c r="BH12">
        <f t="shared" si="39"/>
        <v>-1.3108216063086242</v>
      </c>
      <c r="BJ12">
        <f t="shared" si="40"/>
        <v>2605.5</v>
      </c>
      <c r="BK12">
        <f t="shared" si="41"/>
        <v>0.90100000000000002</v>
      </c>
      <c r="BL12">
        <f t="shared" si="42"/>
        <v>1.143547113152755</v>
      </c>
      <c r="BM12">
        <f t="shared" si="43"/>
        <v>1.8130009585397926</v>
      </c>
      <c r="BN12">
        <f t="shared" si="44"/>
        <v>0.63111006260614932</v>
      </c>
      <c r="BO12">
        <f t="shared" si="45"/>
        <v>5.5857110211459418</v>
      </c>
      <c r="BP12">
        <f t="shared" si="46"/>
        <v>7.4650908959336437</v>
      </c>
      <c r="BQ12">
        <f t="shared" si="47"/>
        <v>1.3494801783517691</v>
      </c>
      <c r="BR12">
        <f t="shared" si="48"/>
        <v>0.89275182071265224</v>
      </c>
      <c r="BS12">
        <f t="shared" si="49"/>
        <v>-1.2861762330347153</v>
      </c>
    </row>
    <row r="13" spans="1:71" x14ac:dyDescent="0.25">
      <c r="A13" s="1">
        <v>11</v>
      </c>
      <c r="B13">
        <v>600</v>
      </c>
      <c r="C13">
        <v>600</v>
      </c>
      <c r="D13">
        <v>449</v>
      </c>
      <c r="E13">
        <v>2210</v>
      </c>
      <c r="F13">
        <v>18</v>
      </c>
      <c r="G13">
        <v>2.246</v>
      </c>
      <c r="H13">
        <v>131.9</v>
      </c>
      <c r="I13">
        <v>255</v>
      </c>
      <c r="J13">
        <v>0.85399999999999998</v>
      </c>
      <c r="K13">
        <v>0.81200000000000006</v>
      </c>
      <c r="L13">
        <v>0.26600000000000001</v>
      </c>
      <c r="M13">
        <v>85.965999999999994</v>
      </c>
      <c r="N13">
        <v>45773519571327</v>
      </c>
      <c r="O13">
        <v>452777988772</v>
      </c>
      <c r="P13">
        <v>45320741582555</v>
      </c>
      <c r="R13">
        <f t="shared" si="0"/>
        <v>1910.7</v>
      </c>
      <c r="S13">
        <f t="shared" si="1"/>
        <v>0.85399999999999998</v>
      </c>
      <c r="T13">
        <f t="shared" si="2"/>
        <v>1.1149170372722808</v>
      </c>
      <c r="U13">
        <f t="shared" si="3"/>
        <v>1.8113510560347383</v>
      </c>
      <c r="V13">
        <f t="shared" si="4"/>
        <v>0.73921411450319663</v>
      </c>
      <c r="W13">
        <f t="shared" si="5"/>
        <v>5.692165170537935</v>
      </c>
      <c r="X13">
        <f t="shared" si="6"/>
        <v>7.3553369415315419</v>
      </c>
      <c r="Y13">
        <f t="shared" si="7"/>
        <v>1.502255609163722</v>
      </c>
      <c r="Z13">
        <f t="shared" si="8"/>
        <v>0.86218153745714665</v>
      </c>
      <c r="AA13">
        <f t="shared" si="9"/>
        <v>-1.3589080812254244</v>
      </c>
      <c r="AC13">
        <f t="shared" si="10"/>
        <v>2084.4</v>
      </c>
      <c r="AD13">
        <f t="shared" si="11"/>
        <v>0.85399999999999998</v>
      </c>
      <c r="AE13">
        <f t="shared" si="12"/>
        <v>1.1149170372722808</v>
      </c>
      <c r="AF13">
        <f t="shared" si="13"/>
        <v>1.8113510560347383</v>
      </c>
      <c r="AG13">
        <f t="shared" si="14"/>
        <v>0.71325516235991793</v>
      </c>
      <c r="AH13">
        <f t="shared" si="15"/>
        <v>5.666206218394656</v>
      </c>
      <c r="AI13">
        <f t="shared" si="16"/>
        <v>7.381295893674821</v>
      </c>
      <c r="AJ13">
        <f t="shared" si="17"/>
        <v>1.4589779916492127</v>
      </c>
      <c r="AK13">
        <f t="shared" si="18"/>
        <v>0.86945032185649673</v>
      </c>
      <c r="AL13">
        <f t="shared" si="19"/>
        <v>-1.3379691918186118</v>
      </c>
      <c r="AN13">
        <f t="shared" si="20"/>
        <v>2258.1</v>
      </c>
      <c r="AO13">
        <f t="shared" si="21"/>
        <v>0.85399999999999998</v>
      </c>
      <c r="AP13">
        <f t="shared" si="22"/>
        <v>1.1149170372722808</v>
      </c>
      <c r="AQ13">
        <f t="shared" si="23"/>
        <v>1.8113510560347383</v>
      </c>
      <c r="AR13">
        <f t="shared" si="24"/>
        <v>0.68927439835971127</v>
      </c>
      <c r="AS13">
        <f t="shared" si="25"/>
        <v>5.6422254543944499</v>
      </c>
      <c r="AT13">
        <f t="shared" si="26"/>
        <v>7.4052766576750271</v>
      </c>
      <c r="AU13">
        <f t="shared" si="27"/>
        <v>1.4181240712062413</v>
      </c>
      <c r="AV13">
        <f t="shared" si="28"/>
        <v>0.87342830466865995</v>
      </c>
      <c r="AW13">
        <f t="shared" si="29"/>
        <v>-1.3160757594360166</v>
      </c>
      <c r="AY13">
        <f t="shared" si="30"/>
        <v>2431.7999999999997</v>
      </c>
      <c r="AZ13">
        <f t="shared" si="31"/>
        <v>0.85399999999999998</v>
      </c>
      <c r="BA13">
        <f t="shared" si="32"/>
        <v>1.1149170372722808</v>
      </c>
      <c r="BB13">
        <f t="shared" si="33"/>
        <v>1.8113510560347383</v>
      </c>
      <c r="BC13">
        <f t="shared" si="34"/>
        <v>0.66702835571591879</v>
      </c>
      <c r="BD13">
        <f t="shared" si="35"/>
        <v>5.6199794117506574</v>
      </c>
      <c r="BE13">
        <f t="shared" si="36"/>
        <v>7.4275227003188196</v>
      </c>
      <c r="BF13">
        <f t="shared" si="37"/>
        <v>1.3794957905861116</v>
      </c>
      <c r="BG13">
        <f t="shared" si="38"/>
        <v>0.87475996547420509</v>
      </c>
      <c r="BH13">
        <f t="shared" si="39"/>
        <v>-1.2936212138829155</v>
      </c>
      <c r="BJ13">
        <f t="shared" si="40"/>
        <v>2605.5</v>
      </c>
      <c r="BK13">
        <f t="shared" si="41"/>
        <v>0.85399999999999998</v>
      </c>
      <c r="BL13">
        <f t="shared" si="42"/>
        <v>1.1149170372722808</v>
      </c>
      <c r="BM13">
        <f t="shared" si="43"/>
        <v>1.8113510560347383</v>
      </c>
      <c r="BN13">
        <f t="shared" si="44"/>
        <v>0.64631575843270606</v>
      </c>
      <c r="BO13">
        <f t="shared" si="45"/>
        <v>5.5992668144674447</v>
      </c>
      <c r="BP13">
        <f t="shared" si="46"/>
        <v>7.4482352976020323</v>
      </c>
      <c r="BQ13">
        <f t="shared" si="47"/>
        <v>1.3429160998471603</v>
      </c>
      <c r="BR13">
        <f t="shared" si="48"/>
        <v>0.87395657661817627</v>
      </c>
      <c r="BS13">
        <f t="shared" si="49"/>
        <v>-1.2708986153127269</v>
      </c>
    </row>
    <row r="14" spans="1:71" x14ac:dyDescent="0.25">
      <c r="A14" s="1">
        <v>12</v>
      </c>
      <c r="B14">
        <v>600</v>
      </c>
      <c r="C14">
        <v>600</v>
      </c>
      <c r="D14">
        <v>449</v>
      </c>
      <c r="E14">
        <v>2210</v>
      </c>
      <c r="F14">
        <v>18</v>
      </c>
      <c r="G14">
        <v>2.3919999999999999</v>
      </c>
      <c r="H14">
        <v>132.5</v>
      </c>
      <c r="I14">
        <v>269</v>
      </c>
      <c r="J14">
        <v>0.81299999999999994</v>
      </c>
      <c r="K14">
        <v>0.77100000000000002</v>
      </c>
      <c r="L14">
        <v>0.25700000000000001</v>
      </c>
      <c r="M14">
        <v>89.004999999999995</v>
      </c>
      <c r="N14">
        <v>47391793965142</v>
      </c>
      <c r="O14">
        <v>468953050384</v>
      </c>
      <c r="P14">
        <v>46922840914758</v>
      </c>
      <c r="R14">
        <f t="shared" si="0"/>
        <v>1910.7</v>
      </c>
      <c r="S14">
        <f t="shared" si="1"/>
        <v>0.81299999999999994</v>
      </c>
      <c r="T14">
        <f t="shared" si="2"/>
        <v>1.0917737860930716</v>
      </c>
      <c r="U14">
        <f t="shared" si="3"/>
        <v>1.8086422371969693</v>
      </c>
      <c r="V14">
        <f t="shared" si="4"/>
        <v>0.75167250349578518</v>
      </c>
      <c r="W14">
        <f t="shared" si="5"/>
        <v>5.7019147406927537</v>
      </c>
      <c r="X14">
        <f t="shared" si="6"/>
        <v>7.3401697337011846</v>
      </c>
      <c r="Y14">
        <f t="shared" si="7"/>
        <v>1.4910606977235532</v>
      </c>
      <c r="Z14">
        <f t="shared" si="8"/>
        <v>0.8432825941139116</v>
      </c>
      <c r="AA14">
        <f t="shared" si="9"/>
        <v>-1.3374868242462938</v>
      </c>
      <c r="AC14">
        <f t="shared" si="10"/>
        <v>2084.4</v>
      </c>
      <c r="AD14">
        <f t="shared" si="11"/>
        <v>0.81299999999999994</v>
      </c>
      <c r="AE14">
        <f t="shared" si="12"/>
        <v>1.0917737860930716</v>
      </c>
      <c r="AF14">
        <f t="shared" si="13"/>
        <v>1.8086422371969693</v>
      </c>
      <c r="AG14">
        <f t="shared" si="14"/>
        <v>0.72578904132570798</v>
      </c>
      <c r="AH14">
        <f t="shared" si="15"/>
        <v>5.676031278522677</v>
      </c>
      <c r="AI14">
        <f t="shared" si="16"/>
        <v>7.3660531958712614</v>
      </c>
      <c r="AJ14">
        <f t="shared" si="17"/>
        <v>1.4492769315692549</v>
      </c>
      <c r="AK14">
        <f t="shared" si="18"/>
        <v>0.85166530180597277</v>
      </c>
      <c r="AL14">
        <f t="shared" si="19"/>
        <v>-1.3185595033991879</v>
      </c>
      <c r="AN14">
        <f t="shared" si="20"/>
        <v>2258.1</v>
      </c>
      <c r="AO14">
        <f t="shared" si="21"/>
        <v>0.81299999999999994</v>
      </c>
      <c r="AP14">
        <f t="shared" si="22"/>
        <v>1.0917737860930716</v>
      </c>
      <c r="AQ14">
        <f t="shared" si="23"/>
        <v>1.8086422371969693</v>
      </c>
      <c r="AR14">
        <f t="shared" si="24"/>
        <v>0.70185236547857244</v>
      </c>
      <c r="AS14">
        <f t="shared" si="25"/>
        <v>5.6520946026755414</v>
      </c>
      <c r="AT14">
        <f t="shared" si="26"/>
        <v>7.3899898717183969</v>
      </c>
      <c r="AU14">
        <f t="shared" si="27"/>
        <v>1.4097711305382026</v>
      </c>
      <c r="AV14">
        <f t="shared" si="28"/>
        <v>0.85675527267011653</v>
      </c>
      <c r="AW14">
        <f t="shared" si="29"/>
        <v>-1.2985421970655333</v>
      </c>
      <c r="AY14">
        <f t="shared" si="30"/>
        <v>2431.7999999999997</v>
      </c>
      <c r="AZ14">
        <f t="shared" si="31"/>
        <v>0.81299999999999994</v>
      </c>
      <c r="BA14">
        <f t="shared" si="32"/>
        <v>1.0917737860930716</v>
      </c>
      <c r="BB14">
        <f t="shared" si="33"/>
        <v>1.8086422371969693</v>
      </c>
      <c r="BC14">
        <f t="shared" si="34"/>
        <v>0.67962456929876058</v>
      </c>
      <c r="BD14">
        <f t="shared" si="35"/>
        <v>5.6298668064957296</v>
      </c>
      <c r="BE14">
        <f t="shared" si="36"/>
        <v>7.4122176678982088</v>
      </c>
      <c r="BF14">
        <f t="shared" si="37"/>
        <v>1.372361952850409</v>
      </c>
      <c r="BG14">
        <f t="shared" si="38"/>
        <v>0.8591804019155882</v>
      </c>
      <c r="BH14">
        <f t="shared" si="39"/>
        <v>-1.2778321253687439</v>
      </c>
      <c r="BJ14">
        <f t="shared" si="40"/>
        <v>2605.5</v>
      </c>
      <c r="BK14">
        <f t="shared" si="41"/>
        <v>0.81299999999999994</v>
      </c>
      <c r="BL14">
        <f t="shared" si="42"/>
        <v>1.0917737860930716</v>
      </c>
      <c r="BM14">
        <f t="shared" si="43"/>
        <v>1.8086422371969693</v>
      </c>
      <c r="BN14">
        <f t="shared" si="44"/>
        <v>0.65890885481668482</v>
      </c>
      <c r="BO14">
        <f t="shared" si="45"/>
        <v>5.6091510920136542</v>
      </c>
      <c r="BP14">
        <f t="shared" si="46"/>
        <v>7.4329333823802841</v>
      </c>
      <c r="BQ14">
        <f t="shared" si="47"/>
        <v>1.3368868072487652</v>
      </c>
      <c r="BR14">
        <f t="shared" si="48"/>
        <v>0.85944084078106231</v>
      </c>
      <c r="BS14">
        <f t="shared" si="49"/>
        <v>-1.2567281882813786</v>
      </c>
    </row>
    <row r="15" spans="1:71" x14ac:dyDescent="0.25">
      <c r="A15" s="1">
        <v>13</v>
      </c>
      <c r="B15">
        <v>600</v>
      </c>
      <c r="C15">
        <v>600</v>
      </c>
      <c r="D15">
        <v>449</v>
      </c>
      <c r="E15">
        <v>2210</v>
      </c>
      <c r="F15">
        <v>18</v>
      </c>
      <c r="G15">
        <v>2.5129999999999999</v>
      </c>
      <c r="H15">
        <v>132.97999999999999</v>
      </c>
      <c r="I15">
        <v>314</v>
      </c>
      <c r="J15">
        <v>0.84599999999999997</v>
      </c>
      <c r="K15">
        <v>0.80800000000000005</v>
      </c>
      <c r="L15">
        <v>0.253</v>
      </c>
      <c r="M15">
        <v>93.709000000000003</v>
      </c>
      <c r="N15">
        <v>49910671305341</v>
      </c>
      <c r="O15">
        <v>508139216784</v>
      </c>
      <c r="P15">
        <v>49402532088557</v>
      </c>
      <c r="R15">
        <f t="shared" si="0"/>
        <v>1910.7</v>
      </c>
      <c r="S15">
        <f t="shared" si="1"/>
        <v>0.84599999999999997</v>
      </c>
      <c r="T15">
        <f t="shared" si="2"/>
        <v>1.1209785903397085</v>
      </c>
      <c r="U15">
        <f t="shared" si="3"/>
        <v>1.7979391108836336</v>
      </c>
      <c r="V15">
        <f t="shared" si="4"/>
        <v>0.73598706530715707</v>
      </c>
      <c r="W15">
        <f t="shared" si="5"/>
        <v>5.6755261761907905</v>
      </c>
      <c r="X15">
        <f t="shared" si="6"/>
        <v>7.3451520455764765</v>
      </c>
      <c r="Y15">
        <f t="shared" si="7"/>
        <v>1.5050685966080553</v>
      </c>
      <c r="Z15">
        <f t="shared" si="8"/>
        <v>0.88509414772581674</v>
      </c>
      <c r="AA15">
        <f t="shared" si="9"/>
        <v>-1.3538313819423633</v>
      </c>
      <c r="AC15">
        <f t="shared" si="10"/>
        <v>2084.4</v>
      </c>
      <c r="AD15">
        <f t="shared" si="11"/>
        <v>0.84599999999999997</v>
      </c>
      <c r="AE15">
        <f t="shared" si="12"/>
        <v>1.1209785903397085</v>
      </c>
      <c r="AF15">
        <f t="shared" si="13"/>
        <v>1.7979391108836336</v>
      </c>
      <c r="AG15">
        <f t="shared" si="14"/>
        <v>0.71001081241601816</v>
      </c>
      <c r="AH15">
        <f t="shared" si="15"/>
        <v>5.6495499232996522</v>
      </c>
      <c r="AI15">
        <f t="shared" si="16"/>
        <v>7.3711282984676147</v>
      </c>
      <c r="AJ15">
        <f t="shared" si="17"/>
        <v>1.4614017868959681</v>
      </c>
      <c r="AK15">
        <f t="shared" si="18"/>
        <v>0.89122228729701392</v>
      </c>
      <c r="AL15">
        <f t="shared" si="19"/>
        <v>-1.3331548859956757</v>
      </c>
      <c r="AN15">
        <f t="shared" si="20"/>
        <v>2258.1</v>
      </c>
      <c r="AO15">
        <f t="shared" si="21"/>
        <v>0.84599999999999997</v>
      </c>
      <c r="AP15">
        <f t="shared" si="22"/>
        <v>1.1209785903397085</v>
      </c>
      <c r="AQ15">
        <f t="shared" si="23"/>
        <v>1.7979391108836336</v>
      </c>
      <c r="AR15">
        <f t="shared" si="24"/>
        <v>0.68602078342209882</v>
      </c>
      <c r="AS15">
        <f t="shared" si="25"/>
        <v>5.6255598943057326</v>
      </c>
      <c r="AT15">
        <f t="shared" si="26"/>
        <v>7.3951183274615344</v>
      </c>
      <c r="AU15">
        <f t="shared" si="27"/>
        <v>1.420197360703559</v>
      </c>
      <c r="AV15">
        <f t="shared" si="28"/>
        <v>0.89412273648277829</v>
      </c>
      <c r="AW15">
        <f t="shared" si="29"/>
        <v>-1.311485865542984</v>
      </c>
      <c r="AY15">
        <f t="shared" si="30"/>
        <v>2431.7999999999997</v>
      </c>
      <c r="AZ15">
        <f t="shared" si="31"/>
        <v>0.84599999999999997</v>
      </c>
      <c r="BA15">
        <f t="shared" si="32"/>
        <v>1.1209785903397085</v>
      </c>
      <c r="BB15">
        <f t="shared" si="33"/>
        <v>1.7979391108836336</v>
      </c>
      <c r="BC15">
        <f t="shared" si="34"/>
        <v>0.66377206559725921</v>
      </c>
      <c r="BD15">
        <f t="shared" si="35"/>
        <v>5.6033111764808927</v>
      </c>
      <c r="BE15">
        <f t="shared" si="36"/>
        <v>7.4173670452863742</v>
      </c>
      <c r="BF15">
        <f t="shared" si="37"/>
        <v>1.3812527477916439</v>
      </c>
      <c r="BG15">
        <f t="shared" si="38"/>
        <v>0.89443850558930371</v>
      </c>
      <c r="BH15">
        <f t="shared" si="39"/>
        <v>-1.2892255538125112</v>
      </c>
      <c r="BJ15">
        <f t="shared" si="40"/>
        <v>2605.5</v>
      </c>
      <c r="BK15">
        <f t="shared" si="41"/>
        <v>0.84599999999999997</v>
      </c>
      <c r="BL15">
        <f t="shared" si="42"/>
        <v>1.1209785903397085</v>
      </c>
      <c r="BM15">
        <f t="shared" si="43"/>
        <v>1.7979391108836336</v>
      </c>
      <c r="BN15">
        <f t="shared" si="44"/>
        <v>0.64306222078658826</v>
      </c>
      <c r="BO15">
        <f t="shared" si="45"/>
        <v>5.5826013316702223</v>
      </c>
      <c r="BP15">
        <f t="shared" si="46"/>
        <v>7.4380768900970446</v>
      </c>
      <c r="BQ15">
        <f t="shared" si="47"/>
        <v>1.3443870043828805</v>
      </c>
      <c r="BR15">
        <f t="shared" si="48"/>
        <v>0.89267855450488875</v>
      </c>
      <c r="BS15">
        <f t="shared" si="49"/>
        <v>-1.2666729622017459</v>
      </c>
    </row>
    <row r="16" spans="1:71" x14ac:dyDescent="0.25">
      <c r="A16" s="1">
        <v>14</v>
      </c>
      <c r="B16">
        <v>600</v>
      </c>
      <c r="C16">
        <v>600</v>
      </c>
      <c r="D16">
        <v>449</v>
      </c>
      <c r="E16">
        <v>2210</v>
      </c>
      <c r="F16">
        <v>18</v>
      </c>
      <c r="G16">
        <v>2.577</v>
      </c>
      <c r="H16">
        <v>133.16999999999999</v>
      </c>
      <c r="I16">
        <v>310</v>
      </c>
      <c r="J16">
        <v>0.83199999999999996</v>
      </c>
      <c r="K16">
        <v>0.79400000000000004</v>
      </c>
      <c r="L16">
        <v>0.249</v>
      </c>
      <c r="M16">
        <v>95.162000000000006</v>
      </c>
      <c r="N16">
        <v>50676405201937</v>
      </c>
      <c r="O16">
        <v>507522224655</v>
      </c>
      <c r="P16">
        <v>50168882977282</v>
      </c>
      <c r="R16">
        <f t="shared" si="0"/>
        <v>1910.7</v>
      </c>
      <c r="S16">
        <f t="shared" si="1"/>
        <v>0.83199999999999996</v>
      </c>
      <c r="T16">
        <f t="shared" si="2"/>
        <v>1.1137311165627009</v>
      </c>
      <c r="U16">
        <f t="shared" si="3"/>
        <v>1.796179617105613</v>
      </c>
      <c r="V16">
        <f t="shared" si="4"/>
        <v>0.7398472169809801</v>
      </c>
      <c r="W16">
        <f t="shared" si="5"/>
        <v>5.6776268340865927</v>
      </c>
      <c r="X16">
        <f t="shared" si="6"/>
        <v>7.3395324001246323</v>
      </c>
      <c r="Y16">
        <f t="shared" si="7"/>
        <v>1.5016995254340622</v>
      </c>
      <c r="Z16">
        <f t="shared" si="8"/>
        <v>0.88044338753793849</v>
      </c>
      <c r="AA16">
        <f t="shared" si="9"/>
        <v>-1.3465450982815657</v>
      </c>
      <c r="AC16">
        <f t="shared" si="10"/>
        <v>2084.4</v>
      </c>
      <c r="AD16">
        <f t="shared" si="11"/>
        <v>0.83199999999999996</v>
      </c>
      <c r="AE16">
        <f t="shared" si="12"/>
        <v>1.1137311165627009</v>
      </c>
      <c r="AF16">
        <f t="shared" si="13"/>
        <v>1.796179617105613</v>
      </c>
      <c r="AG16">
        <f t="shared" si="14"/>
        <v>0.71389176821821743</v>
      </c>
      <c r="AH16">
        <f t="shared" si="15"/>
        <v>5.6516713853238301</v>
      </c>
      <c r="AI16">
        <f t="shared" si="16"/>
        <v>7.3654878488873949</v>
      </c>
      <c r="AJ16">
        <f t="shared" si="17"/>
        <v>1.458498157439243</v>
      </c>
      <c r="AK16">
        <f t="shared" si="18"/>
        <v>0.88688121725245128</v>
      </c>
      <c r="AL16">
        <f t="shared" si="19"/>
        <v>-1.3265506627682153</v>
      </c>
      <c r="AN16">
        <f t="shared" si="20"/>
        <v>2258.1</v>
      </c>
      <c r="AO16">
        <f t="shared" si="21"/>
        <v>0.83199999999999996</v>
      </c>
      <c r="AP16">
        <f t="shared" si="22"/>
        <v>1.1137311165627009</v>
      </c>
      <c r="AQ16">
        <f t="shared" si="23"/>
        <v>1.796179617105613</v>
      </c>
      <c r="AR16">
        <f t="shared" si="24"/>
        <v>0.68991292622050882</v>
      </c>
      <c r="AS16">
        <f t="shared" si="25"/>
        <v>5.6276925433261216</v>
      </c>
      <c r="AT16">
        <f t="shared" si="26"/>
        <v>7.3894666908851034</v>
      </c>
      <c r="AU16">
        <f t="shared" si="27"/>
        <v>1.4177129420980499</v>
      </c>
      <c r="AV16">
        <f t="shared" si="28"/>
        <v>0.89009186543673213</v>
      </c>
      <c r="AW16">
        <f t="shared" si="29"/>
        <v>-1.3055153385649048</v>
      </c>
      <c r="AY16">
        <f t="shared" si="30"/>
        <v>2431.7999999999997</v>
      </c>
      <c r="AZ16">
        <f t="shared" si="31"/>
        <v>0.83199999999999996</v>
      </c>
      <c r="BA16">
        <f t="shared" si="32"/>
        <v>1.1137311165627009</v>
      </c>
      <c r="BB16">
        <f t="shared" si="33"/>
        <v>1.796179617105613</v>
      </c>
      <c r="BC16">
        <f t="shared" si="34"/>
        <v>0.66766750761426763</v>
      </c>
      <c r="BD16">
        <f t="shared" si="35"/>
        <v>5.6054471247198805</v>
      </c>
      <c r="BE16">
        <f t="shared" si="36"/>
        <v>7.4117121094913445</v>
      </c>
      <c r="BF16">
        <f t="shared" si="37"/>
        <v>1.3791466985945058</v>
      </c>
      <c r="BG16">
        <f t="shared" si="38"/>
        <v>0.89071316555667834</v>
      </c>
      <c r="BH16">
        <f t="shared" si="39"/>
        <v>-1.2838423293249304</v>
      </c>
      <c r="BJ16">
        <f t="shared" si="40"/>
        <v>2605.5</v>
      </c>
      <c r="BK16">
        <f t="shared" si="41"/>
        <v>0.83199999999999996</v>
      </c>
      <c r="BL16">
        <f t="shared" si="42"/>
        <v>1.1137311165627009</v>
      </c>
      <c r="BM16">
        <f t="shared" si="43"/>
        <v>1.796179617105613</v>
      </c>
      <c r="BN16">
        <f t="shared" si="44"/>
        <v>0.64695446431031445</v>
      </c>
      <c r="BO16">
        <f t="shared" si="45"/>
        <v>5.5847340814159274</v>
      </c>
      <c r="BP16">
        <f t="shared" si="46"/>
        <v>7.4324251527952976</v>
      </c>
      <c r="BQ16">
        <f t="shared" si="47"/>
        <v>1.3426231336551824</v>
      </c>
      <c r="BR16">
        <f t="shared" si="48"/>
        <v>0.88925060818201807</v>
      </c>
      <c r="BS16">
        <f t="shared" si="49"/>
        <v>-1.2618331468514561</v>
      </c>
    </row>
    <row r="17" spans="1:71" x14ac:dyDescent="0.25">
      <c r="A17" s="1">
        <v>15</v>
      </c>
      <c r="B17">
        <v>600</v>
      </c>
      <c r="C17">
        <v>600</v>
      </c>
      <c r="D17">
        <v>449</v>
      </c>
      <c r="E17">
        <v>2210</v>
      </c>
      <c r="F17">
        <v>18</v>
      </c>
      <c r="G17">
        <v>2.7360000000000002</v>
      </c>
      <c r="H17">
        <v>133.66</v>
      </c>
      <c r="I17">
        <v>311</v>
      </c>
      <c r="J17">
        <v>0.75600000000000001</v>
      </c>
      <c r="K17">
        <v>0.71599999999999997</v>
      </c>
      <c r="L17">
        <v>0.24199999999999999</v>
      </c>
      <c r="M17">
        <v>97.819000000000003</v>
      </c>
      <c r="N17">
        <v>52084069098925</v>
      </c>
      <c r="O17">
        <v>514700354769</v>
      </c>
      <c r="P17">
        <v>51569368744156</v>
      </c>
      <c r="R17">
        <f t="shared" si="0"/>
        <v>1910.7</v>
      </c>
      <c r="S17">
        <f t="shared" si="1"/>
        <v>0.75600000000000001</v>
      </c>
      <c r="T17">
        <f t="shared" si="2"/>
        <v>1.0647065323364933</v>
      </c>
      <c r="U17">
        <f t="shared" si="3"/>
        <v>1.800240968151432</v>
      </c>
      <c r="V17">
        <f t="shared" si="4"/>
        <v>0.76652143758832247</v>
      </c>
      <c r="W17">
        <f t="shared" si="5"/>
        <v>5.708362405739754</v>
      </c>
      <c r="X17">
        <f t="shared" si="6"/>
        <v>7.3169195305631103</v>
      </c>
      <c r="Y17">
        <f t="shared" si="7"/>
        <v>1.4770327370695036</v>
      </c>
      <c r="Z17">
        <f t="shared" si="8"/>
        <v>0.82713352838469345</v>
      </c>
      <c r="AA17">
        <f t="shared" si="9"/>
        <v>-1.3071620374494961</v>
      </c>
      <c r="AC17">
        <f t="shared" si="10"/>
        <v>2084.4</v>
      </c>
      <c r="AD17">
        <f t="shared" si="11"/>
        <v>0.75600000000000001</v>
      </c>
      <c r="AE17">
        <f t="shared" si="12"/>
        <v>1.0647065323364933</v>
      </c>
      <c r="AF17">
        <f t="shared" si="13"/>
        <v>1.800240968151432</v>
      </c>
      <c r="AG17">
        <f t="shared" si="14"/>
        <v>0.74074581527996397</v>
      </c>
      <c r="AH17">
        <f t="shared" si="15"/>
        <v>5.6825867834313959</v>
      </c>
      <c r="AI17">
        <f t="shared" si="16"/>
        <v>7.3426951528714683</v>
      </c>
      <c r="AJ17">
        <f t="shared" si="17"/>
        <v>1.43700988688401</v>
      </c>
      <c r="AK17">
        <f t="shared" si="18"/>
        <v>0.83646972574864187</v>
      </c>
      <c r="AL17">
        <f t="shared" si="19"/>
        <v>-1.2908361310273957</v>
      </c>
      <c r="AN17">
        <f t="shared" si="20"/>
        <v>2258.1</v>
      </c>
      <c r="AO17">
        <f t="shared" si="21"/>
        <v>0.75600000000000001</v>
      </c>
      <c r="AP17">
        <f t="shared" si="22"/>
        <v>1.0647065323364933</v>
      </c>
      <c r="AQ17">
        <f t="shared" si="23"/>
        <v>1.800240968151432</v>
      </c>
      <c r="AR17">
        <f t="shared" si="24"/>
        <v>0.71687882310764917</v>
      </c>
      <c r="AS17">
        <f t="shared" si="25"/>
        <v>5.658719791259081</v>
      </c>
      <c r="AT17">
        <f t="shared" si="26"/>
        <v>7.3665621450437833</v>
      </c>
      <c r="AU17">
        <f t="shared" si="27"/>
        <v>1.3990987965449291</v>
      </c>
      <c r="AV17">
        <f t="shared" si="28"/>
        <v>0.84254240868702301</v>
      </c>
      <c r="AW17">
        <f t="shared" si="29"/>
        <v>-1.2732508476701401</v>
      </c>
      <c r="AY17">
        <f t="shared" si="30"/>
        <v>2431.7999999999997</v>
      </c>
      <c r="AZ17">
        <f t="shared" si="31"/>
        <v>0.75600000000000001</v>
      </c>
      <c r="BA17">
        <f t="shared" si="32"/>
        <v>1.0647065323364933</v>
      </c>
      <c r="BB17">
        <f t="shared" si="33"/>
        <v>1.800240968151432</v>
      </c>
      <c r="BC17">
        <f t="shared" si="34"/>
        <v>0.69468912923127024</v>
      </c>
      <c r="BD17">
        <f t="shared" si="35"/>
        <v>5.6365300973827024</v>
      </c>
      <c r="BE17">
        <f t="shared" si="36"/>
        <v>7.3887518389201619</v>
      </c>
      <c r="BF17">
        <f t="shared" si="37"/>
        <v>1.363136625223061</v>
      </c>
      <c r="BG17">
        <f t="shared" si="38"/>
        <v>0.84595700195165036</v>
      </c>
      <c r="BH17">
        <f t="shared" si="39"/>
        <v>-1.2548082279082624</v>
      </c>
      <c r="BJ17">
        <f t="shared" si="40"/>
        <v>2605.5</v>
      </c>
      <c r="BK17">
        <f t="shared" si="41"/>
        <v>0.75600000000000001</v>
      </c>
      <c r="BL17">
        <f t="shared" si="42"/>
        <v>1.0647065323364933</v>
      </c>
      <c r="BM17">
        <f t="shared" si="43"/>
        <v>1.800240968151432</v>
      </c>
      <c r="BN17">
        <f t="shared" si="44"/>
        <v>0.67398524893354228</v>
      </c>
      <c r="BO17">
        <f t="shared" si="45"/>
        <v>5.6158262170849742</v>
      </c>
      <c r="BP17">
        <f t="shared" si="46"/>
        <v>7.40945571921789</v>
      </c>
      <c r="BQ17">
        <f t="shared" si="47"/>
        <v>1.3289768550467074</v>
      </c>
      <c r="BR17">
        <f t="shared" si="48"/>
        <v>0.8471978084160815</v>
      </c>
      <c r="BS17">
        <f t="shared" si="49"/>
        <v>-1.23581435061511</v>
      </c>
    </row>
    <row r="18" spans="1:71" x14ac:dyDescent="0.25">
      <c r="A18" s="1">
        <v>16</v>
      </c>
      <c r="B18">
        <v>600</v>
      </c>
      <c r="C18">
        <v>600</v>
      </c>
      <c r="D18">
        <v>449</v>
      </c>
      <c r="E18">
        <v>2210</v>
      </c>
      <c r="F18">
        <v>18</v>
      </c>
      <c r="G18">
        <v>2.8769999999999998</v>
      </c>
      <c r="H18">
        <v>133.97</v>
      </c>
      <c r="I18">
        <v>330</v>
      </c>
      <c r="J18">
        <v>0.78300000000000003</v>
      </c>
      <c r="K18">
        <v>0.746</v>
      </c>
      <c r="L18">
        <v>0.23799999999999999</v>
      </c>
      <c r="M18">
        <v>102.721</v>
      </c>
      <c r="N18">
        <v>54689600340245</v>
      </c>
      <c r="O18">
        <v>535980677720</v>
      </c>
      <c r="P18">
        <v>54153619662526</v>
      </c>
      <c r="R18">
        <f t="shared" si="0"/>
        <v>1910.7</v>
      </c>
      <c r="S18">
        <f t="shared" si="1"/>
        <v>0.78300000000000003</v>
      </c>
      <c r="T18">
        <f t="shared" si="2"/>
        <v>1.0880165439918641</v>
      </c>
      <c r="U18">
        <f t="shared" si="3"/>
        <v>1.7912937149727264</v>
      </c>
      <c r="V18">
        <f t="shared" si="4"/>
        <v>0.7537157186032184</v>
      </c>
      <c r="W18">
        <f t="shared" si="5"/>
        <v>5.6866094335759447</v>
      </c>
      <c r="X18">
        <f t="shared" si="6"/>
        <v>7.3207779963695083</v>
      </c>
      <c r="Y18">
        <f t="shared" si="7"/>
        <v>1.4891743326714324</v>
      </c>
      <c r="Z18">
        <f t="shared" si="8"/>
        <v>0.86173680125694496</v>
      </c>
      <c r="AA18">
        <f t="shared" si="9"/>
        <v>-1.3209253213671546</v>
      </c>
      <c r="AC18">
        <f t="shared" si="10"/>
        <v>2084.4</v>
      </c>
      <c r="AD18">
        <f t="shared" si="11"/>
        <v>0.78300000000000003</v>
      </c>
      <c r="AE18">
        <f t="shared" si="12"/>
        <v>1.0880165439918641</v>
      </c>
      <c r="AF18">
        <f t="shared" si="13"/>
        <v>1.7912937149727264</v>
      </c>
      <c r="AG18">
        <f t="shared" si="14"/>
        <v>0.72784594811903514</v>
      </c>
      <c r="AH18">
        <f t="shared" si="15"/>
        <v>5.6607396630917615</v>
      </c>
      <c r="AI18">
        <f t="shared" si="16"/>
        <v>7.3466477668536916</v>
      </c>
      <c r="AJ18">
        <f t="shared" si="17"/>
        <v>1.4476341801055883</v>
      </c>
      <c r="AK18">
        <f t="shared" si="18"/>
        <v>0.86932545234906677</v>
      </c>
      <c r="AL18">
        <f t="shared" si="19"/>
        <v>-1.3032532822798484</v>
      </c>
      <c r="AN18">
        <f t="shared" si="20"/>
        <v>2258.1</v>
      </c>
      <c r="AO18">
        <f t="shared" si="21"/>
        <v>0.78300000000000003</v>
      </c>
      <c r="AP18">
        <f t="shared" si="22"/>
        <v>1.0880165439918641</v>
      </c>
      <c r="AQ18">
        <f t="shared" si="23"/>
        <v>1.7912937149727264</v>
      </c>
      <c r="AR18">
        <f t="shared" si="24"/>
        <v>0.70391775896000897</v>
      </c>
      <c r="AS18">
        <f t="shared" si="25"/>
        <v>5.6368114739327355</v>
      </c>
      <c r="AT18">
        <f t="shared" si="26"/>
        <v>7.3705759560127175</v>
      </c>
      <c r="AU18">
        <f t="shared" si="27"/>
        <v>1.4083486403912402</v>
      </c>
      <c r="AV18">
        <f t="shared" si="28"/>
        <v>0.87368960104290982</v>
      </c>
      <c r="AW18">
        <f t="shared" si="29"/>
        <v>-1.2843852635466586</v>
      </c>
      <c r="AY18">
        <f t="shared" si="30"/>
        <v>2431.7999999999997</v>
      </c>
      <c r="AZ18">
        <f t="shared" si="31"/>
        <v>0.78300000000000003</v>
      </c>
      <c r="BA18">
        <f t="shared" si="32"/>
        <v>1.0880165439918641</v>
      </c>
      <c r="BB18">
        <f t="shared" si="33"/>
        <v>1.7912937149727264</v>
      </c>
      <c r="BC18">
        <f t="shared" si="34"/>
        <v>0.68169415272373812</v>
      </c>
      <c r="BD18">
        <f t="shared" si="35"/>
        <v>5.6145878676964642</v>
      </c>
      <c r="BE18">
        <f t="shared" si="36"/>
        <v>7.3927995622489888</v>
      </c>
      <c r="BF18">
        <f t="shared" si="37"/>
        <v>1.3711390078157586</v>
      </c>
      <c r="BG18">
        <f t="shared" si="38"/>
        <v>0.87544839848014755</v>
      </c>
      <c r="BH18">
        <f t="shared" si="39"/>
        <v>-1.2647288938289523</v>
      </c>
      <c r="BJ18">
        <f t="shared" si="40"/>
        <v>2605.5</v>
      </c>
      <c r="BK18">
        <f t="shared" si="41"/>
        <v>0.78300000000000003</v>
      </c>
      <c r="BL18">
        <f t="shared" si="42"/>
        <v>1.0880165439918641</v>
      </c>
      <c r="BM18">
        <f t="shared" si="43"/>
        <v>1.7912937149727264</v>
      </c>
      <c r="BN18">
        <f t="shared" si="44"/>
        <v>0.66097906427848374</v>
      </c>
      <c r="BO18">
        <f t="shared" si="45"/>
        <v>5.5938727792512104</v>
      </c>
      <c r="BP18">
        <f t="shared" si="46"/>
        <v>7.4135146506942426</v>
      </c>
      <c r="BQ18">
        <f t="shared" si="47"/>
        <v>1.3358449766827019</v>
      </c>
      <c r="BR18">
        <f t="shared" si="48"/>
        <v>0.87509471350794377</v>
      </c>
      <c r="BS18">
        <f t="shared" si="49"/>
        <v>-1.2445923880195775</v>
      </c>
    </row>
    <row r="19" spans="1:71" x14ac:dyDescent="0.25">
      <c r="A19" s="1">
        <v>17</v>
      </c>
      <c r="B19">
        <v>600</v>
      </c>
      <c r="C19">
        <v>600</v>
      </c>
      <c r="D19">
        <v>449</v>
      </c>
      <c r="E19">
        <v>2210</v>
      </c>
      <c r="F19">
        <v>18</v>
      </c>
      <c r="G19">
        <v>2.9710000000000001</v>
      </c>
      <c r="H19">
        <v>134.22</v>
      </c>
      <c r="I19">
        <v>346</v>
      </c>
      <c r="J19">
        <v>0.77300000000000002</v>
      </c>
      <c r="K19">
        <v>0.73599999999999999</v>
      </c>
      <c r="L19">
        <v>0.23599999999999999</v>
      </c>
      <c r="M19">
        <v>105.295</v>
      </c>
      <c r="N19">
        <v>56065031232613</v>
      </c>
      <c r="O19">
        <v>554109118815</v>
      </c>
      <c r="P19">
        <v>55510922113798</v>
      </c>
      <c r="R19">
        <f t="shared" si="0"/>
        <v>1910.7</v>
      </c>
      <c r="S19">
        <f t="shared" si="1"/>
        <v>0.77300000000000002</v>
      </c>
      <c r="T19">
        <f t="shared" si="2"/>
        <v>1.0826504514385056</v>
      </c>
      <c r="U19">
        <f t="shared" si="3"/>
        <v>1.7906071357824116</v>
      </c>
      <c r="V19">
        <f t="shared" si="4"/>
        <v>0.75664387059662841</v>
      </c>
      <c r="W19">
        <f t="shared" si="5"/>
        <v>5.6888510063790392</v>
      </c>
      <c r="X19">
        <f t="shared" si="6"/>
        <v>7.3171632651857834</v>
      </c>
      <c r="Y19">
        <f t="shared" si="7"/>
        <v>1.486446430865854</v>
      </c>
      <c r="Z19">
        <f t="shared" si="8"/>
        <v>0.8573169757590825</v>
      </c>
      <c r="AA19">
        <f t="shared" si="9"/>
        <v>-1.3156839589597766</v>
      </c>
      <c r="AC19">
        <f t="shared" si="10"/>
        <v>2084.4</v>
      </c>
      <c r="AD19">
        <f t="shared" si="11"/>
        <v>0.77300000000000002</v>
      </c>
      <c r="AE19">
        <f t="shared" si="12"/>
        <v>1.0826504514385056</v>
      </c>
      <c r="AF19">
        <f t="shared" si="13"/>
        <v>1.7906071357824116</v>
      </c>
      <c r="AG19">
        <f t="shared" si="14"/>
        <v>0.73079436214702387</v>
      </c>
      <c r="AH19">
        <f t="shared" si="15"/>
        <v>5.663001497929435</v>
      </c>
      <c r="AI19">
        <f t="shared" si="16"/>
        <v>7.3430127736353876</v>
      </c>
      <c r="AJ19">
        <f t="shared" si="17"/>
        <v>1.4452546916763329</v>
      </c>
      <c r="AK19">
        <f t="shared" si="18"/>
        <v>0.86515878494329324</v>
      </c>
      <c r="AL19">
        <f t="shared" si="19"/>
        <v>-1.2984735502153892</v>
      </c>
      <c r="AN19">
        <f t="shared" si="20"/>
        <v>2258.1</v>
      </c>
      <c r="AO19">
        <f t="shared" si="21"/>
        <v>0.77300000000000002</v>
      </c>
      <c r="AP19">
        <f t="shared" si="22"/>
        <v>1.0826504514385056</v>
      </c>
      <c r="AQ19">
        <f t="shared" si="23"/>
        <v>1.7906071357824116</v>
      </c>
      <c r="AR19">
        <f t="shared" si="24"/>
        <v>0.70687894983514898</v>
      </c>
      <c r="AS19">
        <f t="shared" si="25"/>
        <v>5.63908608561756</v>
      </c>
      <c r="AT19">
        <f t="shared" si="26"/>
        <v>7.3669281859472626</v>
      </c>
      <c r="AU19">
        <f t="shared" si="27"/>
        <v>1.4062843677547954</v>
      </c>
      <c r="AV19">
        <f t="shared" si="28"/>
        <v>0.86977666388737451</v>
      </c>
      <c r="AW19">
        <f t="shared" si="29"/>
        <v>-1.280038314054774</v>
      </c>
      <c r="AY19">
        <f t="shared" si="30"/>
        <v>2431.7999999999997</v>
      </c>
      <c r="AZ19">
        <f t="shared" si="31"/>
        <v>0.77300000000000002</v>
      </c>
      <c r="BA19">
        <f t="shared" si="32"/>
        <v>1.0826504514385056</v>
      </c>
      <c r="BB19">
        <f t="shared" si="33"/>
        <v>1.7906071357824116</v>
      </c>
      <c r="BC19">
        <f t="shared" si="34"/>
        <v>0.68466193497533534</v>
      </c>
      <c r="BD19">
        <f t="shared" si="35"/>
        <v>5.6168690707577467</v>
      </c>
      <c r="BE19">
        <f t="shared" si="36"/>
        <v>7.3891452008070759</v>
      </c>
      <c r="BF19">
        <f t="shared" si="37"/>
        <v>1.3693604803649015</v>
      </c>
      <c r="BG19">
        <f t="shared" si="38"/>
        <v>0.87178581849789838</v>
      </c>
      <c r="BH19">
        <f t="shared" si="39"/>
        <v>-1.2607862812031116</v>
      </c>
      <c r="BJ19">
        <f t="shared" si="40"/>
        <v>2605.5</v>
      </c>
      <c r="BK19">
        <f t="shared" si="41"/>
        <v>0.77300000000000002</v>
      </c>
      <c r="BL19">
        <f t="shared" si="42"/>
        <v>1.0826504514385056</v>
      </c>
      <c r="BM19">
        <f t="shared" si="43"/>
        <v>1.7906071357824116</v>
      </c>
      <c r="BN19">
        <f t="shared" si="44"/>
        <v>0.66394830177613917</v>
      </c>
      <c r="BO19">
        <f t="shared" si="45"/>
        <v>5.5961554375585507</v>
      </c>
      <c r="BP19">
        <f t="shared" si="46"/>
        <v>7.4098588340062719</v>
      </c>
      <c r="BQ19">
        <f t="shared" si="47"/>
        <v>1.3343259578052342</v>
      </c>
      <c r="BR19">
        <f t="shared" si="48"/>
        <v>0.87167643545200801</v>
      </c>
      <c r="BS19">
        <f t="shared" si="49"/>
        <v>-1.2410266220280093</v>
      </c>
    </row>
    <row r="20" spans="1:71" x14ac:dyDescent="0.25">
      <c r="A20" s="1">
        <v>18</v>
      </c>
      <c r="B20">
        <v>600</v>
      </c>
      <c r="C20">
        <v>600</v>
      </c>
      <c r="D20">
        <v>449</v>
      </c>
      <c r="E20">
        <v>2210</v>
      </c>
      <c r="F20">
        <v>18</v>
      </c>
      <c r="G20">
        <v>3.1110000000000002</v>
      </c>
      <c r="H20">
        <v>134.52000000000001</v>
      </c>
      <c r="I20">
        <v>336</v>
      </c>
      <c r="J20">
        <v>0.68799999999999994</v>
      </c>
      <c r="K20">
        <v>0.64800000000000002</v>
      </c>
      <c r="L20">
        <v>0.23100000000000001</v>
      </c>
      <c r="M20">
        <v>107.651</v>
      </c>
      <c r="N20">
        <v>57301895244725</v>
      </c>
      <c r="O20">
        <v>549051922337</v>
      </c>
      <c r="P20">
        <v>56752843322388</v>
      </c>
      <c r="R20">
        <f t="shared" si="0"/>
        <v>1910.7</v>
      </c>
      <c r="S20">
        <f t="shared" si="1"/>
        <v>0.68799999999999994</v>
      </c>
      <c r="T20">
        <f t="shared" si="2"/>
        <v>1.0287395199952221</v>
      </c>
      <c r="U20">
        <f t="shared" si="3"/>
        <v>1.7973123499132597</v>
      </c>
      <c r="V20">
        <f t="shared" si="4"/>
        <v>0.78672137832758648</v>
      </c>
      <c r="W20">
        <f t="shared" si="5"/>
        <v>5.7256337282408456</v>
      </c>
      <c r="X20">
        <f t="shared" si="6"/>
        <v>7.2937909715856737</v>
      </c>
      <c r="Y20">
        <f t="shared" si="7"/>
        <v>1.4567811961197785</v>
      </c>
      <c r="Z20">
        <f t="shared" si="8"/>
        <v>0.79392167957373139</v>
      </c>
      <c r="AA20">
        <f t="shared" si="9"/>
        <v>-1.271141285429459</v>
      </c>
      <c r="AC20">
        <f t="shared" si="10"/>
        <v>2084.4</v>
      </c>
      <c r="AD20">
        <f t="shared" si="11"/>
        <v>0.68799999999999994</v>
      </c>
      <c r="AE20">
        <f t="shared" si="12"/>
        <v>1.0287395199952221</v>
      </c>
      <c r="AF20">
        <f t="shared" si="13"/>
        <v>1.7973123499132597</v>
      </c>
      <c r="AG20">
        <f t="shared" si="14"/>
        <v>0.76112314481045029</v>
      </c>
      <c r="AH20">
        <f t="shared" si="15"/>
        <v>5.7000354947237097</v>
      </c>
      <c r="AI20">
        <f t="shared" si="16"/>
        <v>7.3193892051028095</v>
      </c>
      <c r="AJ20">
        <f t="shared" si="17"/>
        <v>1.419115524197107</v>
      </c>
      <c r="AK20">
        <f t="shared" si="18"/>
        <v>0.8048876872429549</v>
      </c>
      <c r="AL20">
        <f t="shared" si="19"/>
        <v>-1.2577488131771315</v>
      </c>
      <c r="AN20">
        <f t="shared" si="20"/>
        <v>2258.1</v>
      </c>
      <c r="AO20">
        <f t="shared" si="21"/>
        <v>0.68799999999999994</v>
      </c>
      <c r="AP20">
        <f t="shared" si="22"/>
        <v>1.0287395199952221</v>
      </c>
      <c r="AQ20">
        <f t="shared" si="23"/>
        <v>1.7973123499132597</v>
      </c>
      <c r="AR20">
        <f t="shared" si="24"/>
        <v>0.73738051339389099</v>
      </c>
      <c r="AS20">
        <f t="shared" si="25"/>
        <v>5.6762928633071503</v>
      </c>
      <c r="AT20">
        <f t="shared" si="26"/>
        <v>7.343131836519369</v>
      </c>
      <c r="AU20">
        <f t="shared" si="27"/>
        <v>1.3833484849682085</v>
      </c>
      <c r="AV20">
        <f t="shared" si="28"/>
        <v>0.81261642173261928</v>
      </c>
      <c r="AW20">
        <f t="shared" si="29"/>
        <v>-1.2429375361272061</v>
      </c>
      <c r="AY20">
        <f t="shared" si="30"/>
        <v>2431.7999999999997</v>
      </c>
      <c r="AZ20">
        <f t="shared" si="31"/>
        <v>0.68799999999999994</v>
      </c>
      <c r="BA20">
        <f t="shared" si="32"/>
        <v>1.0287395199952221</v>
      </c>
      <c r="BB20">
        <f t="shared" si="33"/>
        <v>1.7973123499132597</v>
      </c>
      <c r="BC20">
        <f t="shared" si="34"/>
        <v>0.71527098944774625</v>
      </c>
      <c r="BD20">
        <f t="shared" si="35"/>
        <v>5.6541833393610057</v>
      </c>
      <c r="BE20">
        <f t="shared" si="36"/>
        <v>7.3652413604655136</v>
      </c>
      <c r="BF20">
        <f t="shared" si="37"/>
        <v>1.3493400496670236</v>
      </c>
      <c r="BG20">
        <f t="shared" si="38"/>
        <v>0.81768410473558528</v>
      </c>
      <c r="BH20">
        <f t="shared" si="39"/>
        <v>-1.2271070706313871</v>
      </c>
      <c r="BJ20">
        <f t="shared" si="40"/>
        <v>2605.5</v>
      </c>
      <c r="BK20">
        <f t="shared" si="41"/>
        <v>0.68799999999999994</v>
      </c>
      <c r="BL20">
        <f t="shared" si="42"/>
        <v>1.0287395199952221</v>
      </c>
      <c r="BM20">
        <f t="shared" si="43"/>
        <v>1.7973123499132597</v>
      </c>
      <c r="BN20">
        <f t="shared" si="44"/>
        <v>0.69461025881412131</v>
      </c>
      <c r="BO20">
        <f t="shared" si="45"/>
        <v>5.6335226087273806</v>
      </c>
      <c r="BP20">
        <f t="shared" si="46"/>
        <v>7.3859020910991386</v>
      </c>
      <c r="BQ20">
        <f t="shared" si="47"/>
        <v>1.3169636290758879</v>
      </c>
      <c r="BR20">
        <f t="shared" si="48"/>
        <v>0.82055445261914206</v>
      </c>
      <c r="BS20">
        <f t="shared" si="49"/>
        <v>-1.2105654579300738</v>
      </c>
    </row>
    <row r="21" spans="1:71" x14ac:dyDescent="0.25">
      <c r="A21" s="1">
        <v>19</v>
      </c>
      <c r="B21">
        <v>600</v>
      </c>
      <c r="C21">
        <v>600</v>
      </c>
      <c r="D21">
        <v>449</v>
      </c>
      <c r="E21">
        <v>2210</v>
      </c>
      <c r="F21">
        <v>18</v>
      </c>
      <c r="G21">
        <v>3.23</v>
      </c>
      <c r="H21">
        <v>134.74</v>
      </c>
      <c r="I21">
        <v>378</v>
      </c>
      <c r="J21">
        <v>0.76200000000000001</v>
      </c>
      <c r="K21">
        <v>0.72599999999999998</v>
      </c>
      <c r="L21">
        <v>0.23</v>
      </c>
      <c r="M21">
        <v>112.77800000000001</v>
      </c>
      <c r="N21">
        <v>60049576809523</v>
      </c>
      <c r="O21">
        <v>593812728704</v>
      </c>
      <c r="P21">
        <v>59455764080819</v>
      </c>
      <c r="R21">
        <f t="shared" si="0"/>
        <v>1910.7</v>
      </c>
      <c r="S21">
        <f t="shared" si="1"/>
        <v>0.76200000000000001</v>
      </c>
      <c r="T21">
        <f t="shared" si="2"/>
        <v>1.0803129176308133</v>
      </c>
      <c r="U21">
        <f t="shared" si="3"/>
        <v>1.7856469025862107</v>
      </c>
      <c r="V21">
        <f t="shared" si="4"/>
        <v>0.75792310370784388</v>
      </c>
      <c r="W21">
        <f t="shared" si="5"/>
        <v>5.6851700062940544</v>
      </c>
      <c r="X21">
        <f t="shared" si="6"/>
        <v>7.3109237988783669</v>
      </c>
      <c r="Y21">
        <f t="shared" si="7"/>
        <v>1.4852456387267996</v>
      </c>
      <c r="Z21">
        <f t="shared" si="8"/>
        <v>0.86128417167552951</v>
      </c>
      <c r="AA21">
        <f t="shared" si="9"/>
        <v>-1.3097141207644991</v>
      </c>
      <c r="AC21">
        <f t="shared" si="10"/>
        <v>2084.4</v>
      </c>
      <c r="AD21">
        <f t="shared" si="11"/>
        <v>0.76200000000000001</v>
      </c>
      <c r="AE21">
        <f t="shared" si="12"/>
        <v>1.0803129176308133</v>
      </c>
      <c r="AF21">
        <f t="shared" si="13"/>
        <v>1.7856469025862107</v>
      </c>
      <c r="AG21">
        <f t="shared" si="14"/>
        <v>0.73208268346676453</v>
      </c>
      <c r="AH21">
        <f t="shared" si="15"/>
        <v>5.6593295860529746</v>
      </c>
      <c r="AI21">
        <f t="shared" si="16"/>
        <v>7.3367642191194467</v>
      </c>
      <c r="AJ21">
        <f t="shared" si="17"/>
        <v>1.4442058448840696</v>
      </c>
      <c r="AK21">
        <f t="shared" si="18"/>
        <v>0.86896997688102884</v>
      </c>
      <c r="AL21">
        <f t="shared" si="19"/>
        <v>-1.2929604958443519</v>
      </c>
      <c r="AN21">
        <f t="shared" si="20"/>
        <v>2258.1</v>
      </c>
      <c r="AO21">
        <f t="shared" si="21"/>
        <v>0.76200000000000001</v>
      </c>
      <c r="AP21">
        <f t="shared" si="22"/>
        <v>1.0803129176308133</v>
      </c>
      <c r="AQ21">
        <f t="shared" si="23"/>
        <v>1.7856469025862107</v>
      </c>
      <c r="AR21">
        <f t="shared" si="24"/>
        <v>0.70817307987490841</v>
      </c>
      <c r="AS21">
        <f t="shared" si="25"/>
        <v>5.6354199824611193</v>
      </c>
      <c r="AT21">
        <f t="shared" si="26"/>
        <v>7.360673822711302</v>
      </c>
      <c r="AU21">
        <f t="shared" si="27"/>
        <v>1.405373062446563</v>
      </c>
      <c r="AV21">
        <f t="shared" si="28"/>
        <v>0.87345072014627967</v>
      </c>
      <c r="AW21">
        <f t="shared" si="29"/>
        <v>-1.2749466165010179</v>
      </c>
      <c r="AY21">
        <f t="shared" si="30"/>
        <v>2431.7999999999997</v>
      </c>
      <c r="AZ21">
        <f t="shared" si="31"/>
        <v>0.76200000000000001</v>
      </c>
      <c r="BA21">
        <f t="shared" si="32"/>
        <v>1.0803129176308133</v>
      </c>
      <c r="BB21">
        <f t="shared" si="33"/>
        <v>1.7856469025862107</v>
      </c>
      <c r="BC21">
        <f t="shared" si="34"/>
        <v>0.68595916133619605</v>
      </c>
      <c r="BD21">
        <f t="shared" si="35"/>
        <v>5.6132060639224068</v>
      </c>
      <c r="BE21">
        <f t="shared" si="36"/>
        <v>7.3828877412500145</v>
      </c>
      <c r="BF21">
        <f t="shared" si="37"/>
        <v>1.3685739222406985</v>
      </c>
      <c r="BG21">
        <f t="shared" si="38"/>
        <v>0.87533825047134373</v>
      </c>
      <c r="BH21">
        <f t="shared" si="39"/>
        <v>-1.2560833266290119</v>
      </c>
      <c r="BJ21">
        <f t="shared" si="40"/>
        <v>2605.5</v>
      </c>
      <c r="BK21">
        <f t="shared" si="41"/>
        <v>0.76200000000000001</v>
      </c>
      <c r="BL21">
        <f t="shared" si="42"/>
        <v>1.0803129176308133</v>
      </c>
      <c r="BM21">
        <f t="shared" si="43"/>
        <v>1.7856469025862107</v>
      </c>
      <c r="BN21">
        <f t="shared" si="44"/>
        <v>0.66524637014088361</v>
      </c>
      <c r="BO21">
        <f t="shared" si="45"/>
        <v>5.5924932727270944</v>
      </c>
      <c r="BP21">
        <f t="shared" si="46"/>
        <v>7.4036005324453269</v>
      </c>
      <c r="BQ21">
        <f t="shared" si="47"/>
        <v>1.3336527501684596</v>
      </c>
      <c r="BR21">
        <f t="shared" si="48"/>
        <v>0.87512010429610776</v>
      </c>
      <c r="BS21">
        <f t="shared" si="49"/>
        <v>-1.2366824706972832</v>
      </c>
    </row>
    <row r="22" spans="1:71" x14ac:dyDescent="0.25">
      <c r="A22" s="1">
        <v>20</v>
      </c>
      <c r="B22">
        <v>600</v>
      </c>
      <c r="C22">
        <v>600</v>
      </c>
      <c r="D22">
        <v>449</v>
      </c>
      <c r="E22">
        <v>2210</v>
      </c>
      <c r="F22">
        <v>18</v>
      </c>
      <c r="G22">
        <v>3.266</v>
      </c>
      <c r="H22">
        <v>134.88</v>
      </c>
      <c r="I22">
        <v>395</v>
      </c>
      <c r="J22">
        <v>0.72399999999999998</v>
      </c>
      <c r="K22">
        <v>0.68700000000000006</v>
      </c>
      <c r="L22">
        <v>0.22900000000000001</v>
      </c>
      <c r="M22">
        <v>112.995</v>
      </c>
      <c r="N22">
        <v>60182473837755</v>
      </c>
      <c r="O22">
        <v>612456552810</v>
      </c>
      <c r="P22">
        <v>59570017284945</v>
      </c>
      <c r="R22">
        <f t="shared" si="0"/>
        <v>1910.7</v>
      </c>
      <c r="S22">
        <f t="shared" si="1"/>
        <v>0.72399999999999998</v>
      </c>
      <c r="T22">
        <f t="shared" si="2"/>
        <v>1.0552582622277829</v>
      </c>
      <c r="U22">
        <f t="shared" si="3"/>
        <v>1.7894349366083098</v>
      </c>
      <c r="V22">
        <f t="shared" si="4"/>
        <v>0.77177581760198832</v>
      </c>
      <c r="W22">
        <f t="shared" si="5"/>
        <v>5.7028107542102981</v>
      </c>
      <c r="X22">
        <f t="shared" si="6"/>
        <v>7.3008591190063212</v>
      </c>
      <c r="Y22">
        <f t="shared" si="7"/>
        <v>1.4718932583135282</v>
      </c>
      <c r="Z22">
        <f t="shared" si="8"/>
        <v>0.83130663963687168</v>
      </c>
      <c r="AA22">
        <f t="shared" si="9"/>
        <v>-1.2899892093147682</v>
      </c>
      <c r="AC22">
        <f t="shared" si="10"/>
        <v>2084.4</v>
      </c>
      <c r="AD22">
        <f t="shared" si="11"/>
        <v>0.72399999999999998</v>
      </c>
      <c r="AE22">
        <f t="shared" si="12"/>
        <v>1.0552582622277829</v>
      </c>
      <c r="AF22">
        <f t="shared" si="13"/>
        <v>1.7894349366083098</v>
      </c>
      <c r="AG22">
        <f t="shared" si="14"/>
        <v>0.74604295736053716</v>
      </c>
      <c r="AH22">
        <f t="shared" si="15"/>
        <v>5.6770778939688462</v>
      </c>
      <c r="AI22">
        <f t="shared" si="16"/>
        <v>7.3265919792477732</v>
      </c>
      <c r="AJ22">
        <f t="shared" si="17"/>
        <v>1.4324879904320533</v>
      </c>
      <c r="AK22">
        <f t="shared" si="18"/>
        <v>0.84053059879204539</v>
      </c>
      <c r="AL22">
        <f t="shared" si="19"/>
        <v>-1.2749822951087078</v>
      </c>
      <c r="AN22">
        <f t="shared" si="20"/>
        <v>2258.1</v>
      </c>
      <c r="AO22">
        <f t="shared" si="21"/>
        <v>0.72399999999999998</v>
      </c>
      <c r="AP22">
        <f t="shared" si="22"/>
        <v>1.0552582622277829</v>
      </c>
      <c r="AQ22">
        <f t="shared" si="23"/>
        <v>1.7894349366083098</v>
      </c>
      <c r="AR22">
        <f t="shared" si="24"/>
        <v>0.72220505115977784</v>
      </c>
      <c r="AS22">
        <f t="shared" si="25"/>
        <v>5.653239987768087</v>
      </c>
      <c r="AT22">
        <f t="shared" si="26"/>
        <v>7.3504298854485324</v>
      </c>
      <c r="AU22">
        <f t="shared" si="27"/>
        <v>1.3951376112570741</v>
      </c>
      <c r="AV22">
        <f t="shared" si="28"/>
        <v>0.84653265811388989</v>
      </c>
      <c r="AW22">
        <f t="shared" si="29"/>
        <v>-1.2586240351732951</v>
      </c>
      <c r="AY22">
        <f t="shared" si="30"/>
        <v>2431.7999999999997</v>
      </c>
      <c r="AZ22">
        <f t="shared" si="31"/>
        <v>0.72399999999999998</v>
      </c>
      <c r="BA22">
        <f t="shared" si="32"/>
        <v>1.0552582622277829</v>
      </c>
      <c r="BB22">
        <f t="shared" si="33"/>
        <v>1.7894349366083098</v>
      </c>
      <c r="BC22">
        <f t="shared" si="34"/>
        <v>0.7000330784374299</v>
      </c>
      <c r="BD22">
        <f t="shared" si="35"/>
        <v>5.6310680150457397</v>
      </c>
      <c r="BE22">
        <f t="shared" si="36"/>
        <v>7.3726018581708797</v>
      </c>
      <c r="BF22">
        <f t="shared" si="37"/>
        <v>1.3596854691309586</v>
      </c>
      <c r="BG22">
        <f t="shared" si="38"/>
        <v>0.84990771646620999</v>
      </c>
      <c r="BH22">
        <f t="shared" si="39"/>
        <v>-1.2413216330255656</v>
      </c>
      <c r="BJ22">
        <f t="shared" si="40"/>
        <v>2605.5</v>
      </c>
      <c r="BK22">
        <f t="shared" si="41"/>
        <v>0.72399999999999998</v>
      </c>
      <c r="BL22">
        <f t="shared" si="42"/>
        <v>1.0552582622277829</v>
      </c>
      <c r="BM22">
        <f t="shared" si="43"/>
        <v>1.7894349366083098</v>
      </c>
      <c r="BN22">
        <f t="shared" si="44"/>
        <v>0.6793374267257094</v>
      </c>
      <c r="BO22">
        <f t="shared" si="45"/>
        <v>5.6103723633340188</v>
      </c>
      <c r="BP22">
        <f t="shared" si="46"/>
        <v>7.3932975098826006</v>
      </c>
      <c r="BQ22">
        <f t="shared" si="47"/>
        <v>1.3259904406404717</v>
      </c>
      <c r="BR22">
        <f t="shared" si="48"/>
        <v>0.85113208094741821</v>
      </c>
      <c r="BS22">
        <f t="shared" si="49"/>
        <v>-1.2233866653631544</v>
      </c>
    </row>
    <row r="23" spans="1:71" x14ac:dyDescent="0.25">
      <c r="A23" s="1">
        <v>21</v>
      </c>
      <c r="B23">
        <v>600</v>
      </c>
      <c r="C23">
        <v>600</v>
      </c>
      <c r="D23">
        <v>449</v>
      </c>
      <c r="E23">
        <v>2210</v>
      </c>
      <c r="F23">
        <v>18</v>
      </c>
      <c r="G23">
        <v>3.4529999999999998</v>
      </c>
      <c r="H23">
        <v>135.19999999999999</v>
      </c>
      <c r="I23">
        <v>417</v>
      </c>
      <c r="J23">
        <v>0.70899999999999996</v>
      </c>
      <c r="K23">
        <v>0.67200000000000004</v>
      </c>
      <c r="L23">
        <v>0.22500000000000001</v>
      </c>
      <c r="M23">
        <v>118.31399999999999</v>
      </c>
      <c r="N23">
        <v>63015844002378</v>
      </c>
      <c r="O23">
        <v>641342826742</v>
      </c>
      <c r="P23">
        <v>62374501175636</v>
      </c>
      <c r="R23">
        <f t="shared" si="0"/>
        <v>1910.7</v>
      </c>
      <c r="S23">
        <f t="shared" si="1"/>
        <v>0.70899999999999996</v>
      </c>
      <c r="T23">
        <f t="shared" si="2"/>
        <v>1.0486224296666555</v>
      </c>
      <c r="U23">
        <f t="shared" si="3"/>
        <v>1.787268753382711</v>
      </c>
      <c r="V23">
        <f t="shared" si="4"/>
        <v>0.77548824670958794</v>
      </c>
      <c r="W23">
        <f t="shared" si="5"/>
        <v>5.7043570000922985</v>
      </c>
      <c r="X23">
        <f t="shared" si="6"/>
        <v>7.2949805066731228</v>
      </c>
      <c r="Y23">
        <f t="shared" si="7"/>
        <v>1.4682073148517942</v>
      </c>
      <c r="Z23">
        <f t="shared" si="8"/>
        <v>0.82726844130132327</v>
      </c>
      <c r="AA23">
        <f t="shared" si="9"/>
        <v>-1.2820662794167332</v>
      </c>
      <c r="AC23">
        <f t="shared" si="10"/>
        <v>2084.4</v>
      </c>
      <c r="AD23">
        <f t="shared" si="11"/>
        <v>0.70899999999999996</v>
      </c>
      <c r="AE23">
        <f t="shared" si="12"/>
        <v>1.0486224296666555</v>
      </c>
      <c r="AF23">
        <f t="shared" si="13"/>
        <v>1.787268753382711</v>
      </c>
      <c r="AG23">
        <f t="shared" si="14"/>
        <v>0.74978703802968971</v>
      </c>
      <c r="AH23">
        <f t="shared" si="15"/>
        <v>5.6786557914124005</v>
      </c>
      <c r="AI23">
        <f t="shared" si="16"/>
        <v>7.3206817153530208</v>
      </c>
      <c r="AJ23">
        <f t="shared" si="17"/>
        <v>1.429236556280995</v>
      </c>
      <c r="AK23">
        <f t="shared" si="18"/>
        <v>0.83671265500063596</v>
      </c>
      <c r="AL23">
        <f t="shared" si="19"/>
        <v>-1.2676873494218204</v>
      </c>
      <c r="AN23">
        <f t="shared" si="20"/>
        <v>2258.1</v>
      </c>
      <c r="AO23">
        <f t="shared" si="21"/>
        <v>0.70899999999999996</v>
      </c>
      <c r="AP23">
        <f t="shared" si="22"/>
        <v>1.0486224296666555</v>
      </c>
      <c r="AQ23">
        <f t="shared" si="23"/>
        <v>1.787268753382711</v>
      </c>
      <c r="AR23">
        <f t="shared" si="24"/>
        <v>0.72597106926222721</v>
      </c>
      <c r="AS23">
        <f t="shared" si="25"/>
        <v>5.6548398226449379</v>
      </c>
      <c r="AT23">
        <f t="shared" si="26"/>
        <v>7.3444976841204834</v>
      </c>
      <c r="AU23">
        <f t="shared" si="27"/>
        <v>1.3922811136842854</v>
      </c>
      <c r="AV23">
        <f t="shared" si="28"/>
        <v>0.84294444555459291</v>
      </c>
      <c r="AW23">
        <f t="shared" si="29"/>
        <v>-1.2519199706643125</v>
      </c>
      <c r="AY23">
        <f t="shared" si="30"/>
        <v>2431.7999999999997</v>
      </c>
      <c r="AZ23">
        <f t="shared" si="31"/>
        <v>0.70899999999999996</v>
      </c>
      <c r="BA23">
        <f t="shared" si="32"/>
        <v>1.0486224296666555</v>
      </c>
      <c r="BB23">
        <f t="shared" si="33"/>
        <v>1.787268753382711</v>
      </c>
      <c r="BC23">
        <f t="shared" si="34"/>
        <v>0.70381294768971625</v>
      </c>
      <c r="BD23">
        <f t="shared" si="35"/>
        <v>5.6326817010724266</v>
      </c>
      <c r="BE23">
        <f t="shared" si="36"/>
        <v>7.3666558056929947</v>
      </c>
      <c r="BF23">
        <f t="shared" si="37"/>
        <v>1.3571885986421726</v>
      </c>
      <c r="BG23">
        <f t="shared" si="38"/>
        <v>0.84655298282989278</v>
      </c>
      <c r="BH23">
        <f t="shared" si="39"/>
        <v>-1.2351717571452765</v>
      </c>
      <c r="BJ23">
        <f t="shared" si="40"/>
        <v>2605.5</v>
      </c>
      <c r="BK23">
        <f t="shared" si="41"/>
        <v>0.70899999999999996</v>
      </c>
      <c r="BL23">
        <f t="shared" si="42"/>
        <v>1.0486224296666555</v>
      </c>
      <c r="BM23">
        <f t="shared" si="43"/>
        <v>1.787268753382711</v>
      </c>
      <c r="BN23">
        <f t="shared" si="44"/>
        <v>0.68312438082987892</v>
      </c>
      <c r="BO23">
        <f t="shared" si="45"/>
        <v>5.6119931342125895</v>
      </c>
      <c r="BP23">
        <f t="shared" si="46"/>
        <v>7.3873443725528318</v>
      </c>
      <c r="BQ23">
        <f t="shared" si="47"/>
        <v>1.3238216088405386</v>
      </c>
      <c r="BR23">
        <f t="shared" si="48"/>
        <v>0.84801046427398308</v>
      </c>
      <c r="BS23">
        <f t="shared" si="49"/>
        <v>-1.2177553906699152</v>
      </c>
    </row>
    <row r="24" spans="1:71" x14ac:dyDescent="0.25">
      <c r="A24" s="1">
        <v>22</v>
      </c>
      <c r="B24">
        <v>600</v>
      </c>
      <c r="C24">
        <v>600</v>
      </c>
      <c r="D24">
        <v>449</v>
      </c>
      <c r="E24">
        <v>2210</v>
      </c>
      <c r="F24">
        <v>18</v>
      </c>
      <c r="G24">
        <v>3.5960000000000001</v>
      </c>
      <c r="H24">
        <v>135.41999999999999</v>
      </c>
      <c r="I24">
        <v>429</v>
      </c>
      <c r="J24">
        <v>0.69499999999999995</v>
      </c>
      <c r="K24">
        <v>0.65800000000000003</v>
      </c>
      <c r="L24">
        <v>0.223</v>
      </c>
      <c r="M24">
        <v>122.327</v>
      </c>
      <c r="N24">
        <v>65148530646888</v>
      </c>
      <c r="O24">
        <v>658620122741</v>
      </c>
      <c r="P24">
        <v>64489910524147</v>
      </c>
      <c r="R24">
        <f t="shared" si="0"/>
        <v>1910.7</v>
      </c>
      <c r="S24">
        <f t="shared" si="1"/>
        <v>0.69499999999999995</v>
      </c>
      <c r="T24">
        <f t="shared" si="2"/>
        <v>1.0412554921823942</v>
      </c>
      <c r="U24">
        <f t="shared" si="3"/>
        <v>1.7867912265992589</v>
      </c>
      <c r="V24">
        <f t="shared" si="4"/>
        <v>0.77963110989362261</v>
      </c>
      <c r="W24">
        <f t="shared" si="5"/>
        <v>5.7080223364928813</v>
      </c>
      <c r="X24">
        <f t="shared" si="6"/>
        <v>7.290360116705636</v>
      </c>
      <c r="Y24">
        <f t="shared" si="7"/>
        <v>1.4640408795624456</v>
      </c>
      <c r="Z24">
        <f t="shared" si="8"/>
        <v>0.82028847990257414</v>
      </c>
      <c r="AA24">
        <f t="shared" si="9"/>
        <v>-1.2747193628470406</v>
      </c>
      <c r="AC24">
        <f t="shared" si="10"/>
        <v>2084.4</v>
      </c>
      <c r="AD24">
        <f t="shared" si="11"/>
        <v>0.69499999999999995</v>
      </c>
      <c r="AE24">
        <f t="shared" si="12"/>
        <v>1.0412554921823942</v>
      </c>
      <c r="AF24">
        <f t="shared" si="13"/>
        <v>1.7867912265992589</v>
      </c>
      <c r="AG24">
        <f t="shared" si="14"/>
        <v>0.75396662239367174</v>
      </c>
      <c r="AH24">
        <f t="shared" si="15"/>
        <v>5.6823578489929307</v>
      </c>
      <c r="AI24">
        <f t="shared" si="16"/>
        <v>7.3160246042055865</v>
      </c>
      <c r="AJ24">
        <f t="shared" si="17"/>
        <v>1.4255531631456511</v>
      </c>
      <c r="AK24">
        <f t="shared" si="18"/>
        <v>0.83007817662817363</v>
      </c>
      <c r="AL24">
        <f t="shared" si="19"/>
        <v>-1.2609302452267301</v>
      </c>
      <c r="AN24">
        <f t="shared" si="20"/>
        <v>2258.1</v>
      </c>
      <c r="AO24">
        <f t="shared" si="21"/>
        <v>0.69499999999999995</v>
      </c>
      <c r="AP24">
        <f t="shared" si="22"/>
        <v>1.0412554921823942</v>
      </c>
      <c r="AQ24">
        <f t="shared" si="23"/>
        <v>1.7867912265992589</v>
      </c>
      <c r="AR24">
        <f t="shared" si="24"/>
        <v>0.73017648596970064</v>
      </c>
      <c r="AS24">
        <f t="shared" si="25"/>
        <v>5.65856771256896</v>
      </c>
      <c r="AT24">
        <f t="shared" si="26"/>
        <v>7.3398147406295582</v>
      </c>
      <c r="AU24">
        <f t="shared" si="27"/>
        <v>1.3890371953118037</v>
      </c>
      <c r="AV24">
        <f t="shared" si="28"/>
        <v>0.83665978355026449</v>
      </c>
      <c r="AW24">
        <f t="shared" si="29"/>
        <v>-1.2457216671231892</v>
      </c>
      <c r="AY24">
        <f t="shared" si="30"/>
        <v>2431.7999999999997</v>
      </c>
      <c r="AZ24">
        <f t="shared" si="31"/>
        <v>0.69499999999999995</v>
      </c>
      <c r="BA24">
        <f t="shared" si="32"/>
        <v>1.0412554921823942</v>
      </c>
      <c r="BB24">
        <f t="shared" si="33"/>
        <v>1.7867912265992589</v>
      </c>
      <c r="BC24">
        <f t="shared" si="34"/>
        <v>0.70803511925672813</v>
      </c>
      <c r="BD24">
        <f t="shared" si="35"/>
        <v>5.6364263458559867</v>
      </c>
      <c r="BE24">
        <f t="shared" si="36"/>
        <v>7.3619561073425306</v>
      </c>
      <c r="BF24">
        <f t="shared" si="37"/>
        <v>1.3543452395969307</v>
      </c>
      <c r="BG24">
        <f t="shared" si="38"/>
        <v>0.84061660975049435</v>
      </c>
      <c r="BH24">
        <f t="shared" si="39"/>
        <v>-1.2295005002188713</v>
      </c>
      <c r="BJ24">
        <f t="shared" si="40"/>
        <v>2605.5</v>
      </c>
      <c r="BK24">
        <f t="shared" si="41"/>
        <v>0.69499999999999995</v>
      </c>
      <c r="BL24">
        <f t="shared" si="42"/>
        <v>1.0412554921823942</v>
      </c>
      <c r="BM24">
        <f t="shared" si="43"/>
        <v>1.7867912265992589</v>
      </c>
      <c r="BN24">
        <f t="shared" si="44"/>
        <v>0.68735569985163247</v>
      </c>
      <c r="BO24">
        <f t="shared" si="45"/>
        <v>5.6157469264508917</v>
      </c>
      <c r="BP24">
        <f t="shared" si="46"/>
        <v>7.3826355267476256</v>
      </c>
      <c r="BQ24">
        <f t="shared" si="47"/>
        <v>1.3213439590929361</v>
      </c>
      <c r="BR24">
        <f t="shared" si="48"/>
        <v>0.8424167392866132</v>
      </c>
      <c r="BS24">
        <f t="shared" si="49"/>
        <v>-1.2125796221644971</v>
      </c>
    </row>
    <row r="25" spans="1:71" x14ac:dyDescent="0.25">
      <c r="A25" s="1">
        <v>23</v>
      </c>
      <c r="B25">
        <v>600</v>
      </c>
      <c r="C25">
        <v>600</v>
      </c>
      <c r="D25">
        <v>449</v>
      </c>
      <c r="E25">
        <v>2210</v>
      </c>
      <c r="F25">
        <v>18</v>
      </c>
      <c r="G25">
        <v>3.6720000000000002</v>
      </c>
      <c r="H25">
        <v>135.51</v>
      </c>
      <c r="I25">
        <v>420</v>
      </c>
      <c r="J25">
        <v>0.68700000000000006</v>
      </c>
      <c r="K25">
        <v>0.65100000000000002</v>
      </c>
      <c r="L25">
        <v>0.221</v>
      </c>
      <c r="M25">
        <v>124.45399999999999</v>
      </c>
      <c r="N25">
        <v>66262967233298</v>
      </c>
      <c r="O25">
        <v>651529307165</v>
      </c>
      <c r="P25">
        <v>65611437926133</v>
      </c>
      <c r="R25">
        <f t="shared" si="0"/>
        <v>1910.7</v>
      </c>
      <c r="S25">
        <f t="shared" si="1"/>
        <v>0.68700000000000006</v>
      </c>
      <c r="T25">
        <f t="shared" si="2"/>
        <v>1.0384035824283351</v>
      </c>
      <c r="U25">
        <f t="shared" si="3"/>
        <v>1.7849413680788166</v>
      </c>
      <c r="V25">
        <f t="shared" si="4"/>
        <v>0.78124096738463122</v>
      </c>
      <c r="W25">
        <f t="shared" si="5"/>
        <v>5.707782335463448</v>
      </c>
      <c r="X25">
        <f t="shared" si="6"/>
        <v>7.2869004006941847</v>
      </c>
      <c r="Y25">
        <f t="shared" si="7"/>
        <v>1.4624068134625634</v>
      </c>
      <c r="Z25">
        <f t="shared" si="8"/>
        <v>0.81967624739174183</v>
      </c>
      <c r="AA25">
        <f t="shared" si="9"/>
        <v>-1.2705048488117006</v>
      </c>
      <c r="AC25">
        <f t="shared" si="10"/>
        <v>2084.4</v>
      </c>
      <c r="AD25">
        <f t="shared" si="11"/>
        <v>0.68700000000000006</v>
      </c>
      <c r="AE25">
        <f t="shared" si="12"/>
        <v>1.0384035824283351</v>
      </c>
      <c r="AF25">
        <f t="shared" si="13"/>
        <v>1.7849413680788166</v>
      </c>
      <c r="AG25">
        <f t="shared" si="14"/>
        <v>0.75559114623569301</v>
      </c>
      <c r="AH25">
        <f t="shared" si="15"/>
        <v>5.6821325143145094</v>
      </c>
      <c r="AI25">
        <f t="shared" si="16"/>
        <v>7.3125502218431233</v>
      </c>
      <c r="AJ25">
        <f t="shared" si="17"/>
        <v>1.4241062649350518</v>
      </c>
      <c r="AK25">
        <f t="shared" si="18"/>
        <v>0.82950829012766436</v>
      </c>
      <c r="AL25">
        <f t="shared" si="19"/>
        <v>-1.2570315680934991</v>
      </c>
      <c r="AN25">
        <f t="shared" si="20"/>
        <v>2258.1</v>
      </c>
      <c r="AO25">
        <f t="shared" si="21"/>
        <v>0.68700000000000006</v>
      </c>
      <c r="AP25">
        <f t="shared" si="22"/>
        <v>1.0384035824283351</v>
      </c>
      <c r="AQ25">
        <f t="shared" si="23"/>
        <v>1.7849413680788166</v>
      </c>
      <c r="AR25">
        <f t="shared" si="24"/>
        <v>0.73181143151732475</v>
      </c>
      <c r="AS25">
        <f t="shared" si="25"/>
        <v>5.6583527995961411</v>
      </c>
      <c r="AT25">
        <f t="shared" si="26"/>
        <v>7.3363299365614916</v>
      </c>
      <c r="AU25">
        <f t="shared" si="27"/>
        <v>1.387760703841683</v>
      </c>
      <c r="AV25">
        <f t="shared" si="28"/>
        <v>0.83614008691158437</v>
      </c>
      <c r="AW25">
        <f t="shared" si="29"/>
        <v>-1.2421195464485295</v>
      </c>
      <c r="AY25">
        <f t="shared" si="30"/>
        <v>2431.7999999999997</v>
      </c>
      <c r="AZ25">
        <f t="shared" si="31"/>
        <v>0.68700000000000006</v>
      </c>
      <c r="BA25">
        <f t="shared" si="32"/>
        <v>1.0384035824283351</v>
      </c>
      <c r="BB25">
        <f t="shared" si="33"/>
        <v>1.7849413680788166</v>
      </c>
      <c r="BC25">
        <f t="shared" si="34"/>
        <v>0.70967694420536642</v>
      </c>
      <c r="BD25">
        <f t="shared" si="35"/>
        <v>5.6362183122841829</v>
      </c>
      <c r="BE25">
        <f t="shared" si="36"/>
        <v>7.3584644238734498</v>
      </c>
      <c r="BF25">
        <f t="shared" si="37"/>
        <v>1.3532241716907949</v>
      </c>
      <c r="BG25">
        <f t="shared" si="38"/>
        <v>0.84015216702660145</v>
      </c>
      <c r="BH25">
        <f t="shared" si="39"/>
        <v>-1.2261761628162882</v>
      </c>
      <c r="BJ25">
        <f t="shared" si="40"/>
        <v>2605.5</v>
      </c>
      <c r="BK25">
        <f t="shared" si="41"/>
        <v>0.68700000000000006</v>
      </c>
      <c r="BL25">
        <f t="shared" si="42"/>
        <v>1.0384035824283351</v>
      </c>
      <c r="BM25">
        <f t="shared" si="43"/>
        <v>1.7849413680788166</v>
      </c>
      <c r="BN25">
        <f t="shared" si="44"/>
        <v>0.68900143227249488</v>
      </c>
      <c r="BO25">
        <f t="shared" si="45"/>
        <v>5.6155428003513119</v>
      </c>
      <c r="BP25">
        <f t="shared" si="46"/>
        <v>7.3791399358063217</v>
      </c>
      <c r="BQ25">
        <f t="shared" si="47"/>
        <v>1.3203648867746265</v>
      </c>
      <c r="BR25">
        <f t="shared" si="48"/>
        <v>0.84201055363292854</v>
      </c>
      <c r="BS25">
        <f t="shared" si="49"/>
        <v>-1.2095150539216377</v>
      </c>
    </row>
    <row r="26" spans="1:71" x14ac:dyDescent="0.25">
      <c r="A26" s="1">
        <v>24</v>
      </c>
      <c r="B26">
        <v>600</v>
      </c>
      <c r="C26">
        <v>600</v>
      </c>
      <c r="D26">
        <v>449</v>
      </c>
      <c r="E26">
        <v>2210</v>
      </c>
      <c r="F26">
        <v>18</v>
      </c>
      <c r="G26">
        <v>3.8359999999999999</v>
      </c>
      <c r="H26">
        <v>135.77000000000001</v>
      </c>
      <c r="I26">
        <v>442</v>
      </c>
      <c r="J26">
        <v>0.65100000000000002</v>
      </c>
      <c r="K26">
        <v>0.61299999999999999</v>
      </c>
      <c r="L26">
        <v>0.219</v>
      </c>
      <c r="M26">
        <v>128.75700000000001</v>
      </c>
      <c r="N26">
        <v>68560273812477</v>
      </c>
      <c r="O26">
        <v>680403674939</v>
      </c>
      <c r="P26">
        <v>67879870137538</v>
      </c>
      <c r="R26">
        <f t="shared" si="0"/>
        <v>1910.7</v>
      </c>
      <c r="S26">
        <f t="shared" si="1"/>
        <v>0.65100000000000002</v>
      </c>
      <c r="T26">
        <f t="shared" si="2"/>
        <v>1.0166071020802481</v>
      </c>
      <c r="U26">
        <f t="shared" si="3"/>
        <v>1.7879554689226296</v>
      </c>
      <c r="V26">
        <f t="shared" si="4"/>
        <v>0.79365679964673008</v>
      </c>
      <c r="W26">
        <f t="shared" si="5"/>
        <v>5.7232122685693589</v>
      </c>
      <c r="X26">
        <f t="shared" si="6"/>
        <v>7.2774986692759001</v>
      </c>
      <c r="Y26">
        <f t="shared" si="7"/>
        <v>1.4495238251036635</v>
      </c>
      <c r="Z26">
        <f t="shared" si="8"/>
        <v>0.79303195556926398</v>
      </c>
      <c r="AA26">
        <f t="shared" si="9"/>
        <v>-1.2517166420528076</v>
      </c>
      <c r="AC26">
        <f t="shared" si="10"/>
        <v>2084.4</v>
      </c>
      <c r="AD26">
        <f t="shared" si="11"/>
        <v>0.65100000000000002</v>
      </c>
      <c r="AE26">
        <f t="shared" si="12"/>
        <v>1.0166071020802481</v>
      </c>
      <c r="AF26">
        <f t="shared" si="13"/>
        <v>1.7879554689226296</v>
      </c>
      <c r="AG26">
        <f t="shared" si="14"/>
        <v>0.76812750840783384</v>
      </c>
      <c r="AH26">
        <f t="shared" si="15"/>
        <v>5.6976829773304631</v>
      </c>
      <c r="AI26">
        <f t="shared" si="16"/>
        <v>7.3030279605147959</v>
      </c>
      <c r="AJ26">
        <f t="shared" si="17"/>
        <v>1.4126563628182573</v>
      </c>
      <c r="AK26">
        <f t="shared" si="18"/>
        <v>0.80407927559308678</v>
      </c>
      <c r="AL26">
        <f t="shared" si="19"/>
        <v>-1.2397280561836888</v>
      </c>
      <c r="AN26">
        <f t="shared" si="20"/>
        <v>2258.1</v>
      </c>
      <c r="AO26">
        <f t="shared" si="21"/>
        <v>0.65100000000000002</v>
      </c>
      <c r="AP26">
        <f t="shared" si="22"/>
        <v>1.0166071020802481</v>
      </c>
      <c r="AQ26">
        <f t="shared" si="23"/>
        <v>1.7879554689226296</v>
      </c>
      <c r="AR26">
        <f t="shared" si="24"/>
        <v>0.74443534879245576</v>
      </c>
      <c r="AS26">
        <f t="shared" si="25"/>
        <v>5.6739908177150848</v>
      </c>
      <c r="AT26">
        <f t="shared" si="26"/>
        <v>7.3267201201301742</v>
      </c>
      <c r="AU26">
        <f t="shared" si="27"/>
        <v>1.3776177726298522</v>
      </c>
      <c r="AV26">
        <f t="shared" si="28"/>
        <v>0.81193106443966101</v>
      </c>
      <c r="AW26">
        <f t="shared" si="29"/>
        <v>-1.2262366959359956</v>
      </c>
      <c r="AY26">
        <f t="shared" si="30"/>
        <v>2431.7999999999997</v>
      </c>
      <c r="AZ26">
        <f t="shared" si="31"/>
        <v>0.65100000000000002</v>
      </c>
      <c r="BA26">
        <f t="shared" si="32"/>
        <v>1.0166071020802481</v>
      </c>
      <c r="BB26">
        <f t="shared" si="33"/>
        <v>1.7879554689226296</v>
      </c>
      <c r="BC26">
        <f t="shared" si="34"/>
        <v>0.72236082857219586</v>
      </c>
      <c r="BD26">
        <f t="shared" si="35"/>
        <v>5.6519162974948252</v>
      </c>
      <c r="BE26">
        <f t="shared" si="36"/>
        <v>7.3487946403504338</v>
      </c>
      <c r="BF26">
        <f t="shared" si="37"/>
        <v>1.3442752618535379</v>
      </c>
      <c r="BG26">
        <f t="shared" si="38"/>
        <v>0.81715101341987195</v>
      </c>
      <c r="BH26">
        <f t="shared" si="39"/>
        <v>-1.2116443728985931</v>
      </c>
      <c r="BJ26">
        <f t="shared" si="40"/>
        <v>2605.5</v>
      </c>
      <c r="BK26">
        <f t="shared" si="41"/>
        <v>0.65100000000000002</v>
      </c>
      <c r="BL26">
        <f t="shared" si="42"/>
        <v>1.0166071020802481</v>
      </c>
      <c r="BM26">
        <f t="shared" si="43"/>
        <v>1.7879554689226296</v>
      </c>
      <c r="BN26">
        <f t="shared" si="44"/>
        <v>0.70172207694276689</v>
      </c>
      <c r="BO26">
        <f t="shared" si="45"/>
        <v>5.6312775458653963</v>
      </c>
      <c r="BP26">
        <f t="shared" si="46"/>
        <v>7.3694333919798627</v>
      </c>
      <c r="BQ26">
        <f t="shared" si="47"/>
        <v>1.3125085899409297</v>
      </c>
      <c r="BR26">
        <f t="shared" si="48"/>
        <v>0.82019339384547651</v>
      </c>
      <c r="BS26">
        <f t="shared" si="49"/>
        <v>-1.1962623768579204</v>
      </c>
    </row>
    <row r="27" spans="1:71" x14ac:dyDescent="0.25">
      <c r="A27" s="1">
        <v>25</v>
      </c>
      <c r="B27">
        <v>600</v>
      </c>
      <c r="C27">
        <v>600</v>
      </c>
      <c r="D27">
        <v>449</v>
      </c>
      <c r="E27">
        <v>2210</v>
      </c>
      <c r="F27">
        <v>18</v>
      </c>
      <c r="G27">
        <v>3.911</v>
      </c>
      <c r="H27">
        <v>135.86000000000001</v>
      </c>
      <c r="I27">
        <v>460</v>
      </c>
      <c r="J27">
        <v>0.66</v>
      </c>
      <c r="K27">
        <v>0.623</v>
      </c>
      <c r="L27">
        <v>0.218</v>
      </c>
      <c r="M27">
        <v>131.17099999999999</v>
      </c>
      <c r="N27">
        <v>69854133493323</v>
      </c>
      <c r="O27">
        <v>701894844512</v>
      </c>
      <c r="P27">
        <v>69152238648811</v>
      </c>
      <c r="R27">
        <f t="shared" si="0"/>
        <v>1910.7</v>
      </c>
      <c r="S27">
        <f t="shared" si="1"/>
        <v>0.66</v>
      </c>
      <c r="T27">
        <f t="shared" si="2"/>
        <v>1.0234612840747812</v>
      </c>
      <c r="U27">
        <f t="shared" si="3"/>
        <v>1.7854177425563309</v>
      </c>
      <c r="V27">
        <f t="shared" si="4"/>
        <v>0.78973108345452314</v>
      </c>
      <c r="W27">
        <f t="shared" si="5"/>
        <v>5.7167488260108534</v>
      </c>
      <c r="X27">
        <f t="shared" si="6"/>
        <v>7.2788866591018078</v>
      </c>
      <c r="Y27">
        <f t="shared" si="7"/>
        <v>1.4536506594986793</v>
      </c>
      <c r="Z27">
        <f t="shared" si="8"/>
        <v>0.80347248232865731</v>
      </c>
      <c r="AA27">
        <f t="shared" si="9"/>
        <v>-1.2564118770624981</v>
      </c>
      <c r="AC27">
        <f t="shared" si="10"/>
        <v>2084.4</v>
      </c>
      <c r="AD27">
        <f t="shared" si="11"/>
        <v>0.66</v>
      </c>
      <c r="AE27">
        <f t="shared" si="12"/>
        <v>1.0234612840747812</v>
      </c>
      <c r="AF27">
        <f t="shared" si="13"/>
        <v>1.7854177425563309</v>
      </c>
      <c r="AG27">
        <f t="shared" si="14"/>
        <v>0.76416226775998009</v>
      </c>
      <c r="AH27">
        <f t="shared" si="15"/>
        <v>5.6911800103163106</v>
      </c>
      <c r="AI27">
        <f t="shared" si="16"/>
        <v>7.3044554747963506</v>
      </c>
      <c r="AJ27">
        <f t="shared" si="17"/>
        <v>1.4163321073513291</v>
      </c>
      <c r="AK27">
        <f t="shared" si="18"/>
        <v>0.81406091596253805</v>
      </c>
      <c r="AL27">
        <f t="shared" si="19"/>
        <v>-1.2440427561106757</v>
      </c>
      <c r="AN27">
        <f t="shared" si="20"/>
        <v>2258.1</v>
      </c>
      <c r="AO27">
        <f t="shared" si="21"/>
        <v>0.66</v>
      </c>
      <c r="AP27">
        <f t="shared" si="22"/>
        <v>1.0234612840747812</v>
      </c>
      <c r="AQ27">
        <f t="shared" si="23"/>
        <v>1.7854177425563309</v>
      </c>
      <c r="AR27">
        <f t="shared" si="24"/>
        <v>0.74044105409855376</v>
      </c>
      <c r="AS27">
        <f t="shared" si="25"/>
        <v>5.6674587966548842</v>
      </c>
      <c r="AT27">
        <f t="shared" si="26"/>
        <v>7.328176688457777</v>
      </c>
      <c r="AU27">
        <f t="shared" si="27"/>
        <v>1.3808817015392574</v>
      </c>
      <c r="AV27">
        <f t="shared" si="28"/>
        <v>0.82145658315184156</v>
      </c>
      <c r="AW27">
        <f t="shared" si="29"/>
        <v>-1.2301830691020086</v>
      </c>
      <c r="AY27">
        <f t="shared" si="30"/>
        <v>2431.7999999999997</v>
      </c>
      <c r="AZ27">
        <f t="shared" si="31"/>
        <v>0.66</v>
      </c>
      <c r="BA27">
        <f t="shared" si="32"/>
        <v>1.0234612840747812</v>
      </c>
      <c r="BB27">
        <f t="shared" si="33"/>
        <v>1.7854177425563309</v>
      </c>
      <c r="BC27">
        <f t="shared" si="34"/>
        <v>0.71834625286698794</v>
      </c>
      <c r="BD27">
        <f t="shared" si="35"/>
        <v>5.6453639954233186</v>
      </c>
      <c r="BE27">
        <f t="shared" si="36"/>
        <v>7.3502714896893426</v>
      </c>
      <c r="BF27">
        <f t="shared" si="37"/>
        <v>1.347162589858153</v>
      </c>
      <c r="BG27">
        <f t="shared" si="38"/>
        <v>0.8262281587428798</v>
      </c>
      <c r="BH27">
        <f t="shared" si="39"/>
        <v>-1.2152372767887374</v>
      </c>
      <c r="BJ27">
        <f t="shared" si="40"/>
        <v>2605.5</v>
      </c>
      <c r="BK27">
        <f t="shared" si="41"/>
        <v>0.66</v>
      </c>
      <c r="BL27">
        <f t="shared" si="42"/>
        <v>1.0234612840747812</v>
      </c>
      <c r="BM27">
        <f t="shared" si="43"/>
        <v>1.7854177425563309</v>
      </c>
      <c r="BN27">
        <f t="shared" si="44"/>
        <v>0.69769461150282686</v>
      </c>
      <c r="BO27">
        <f t="shared" si="45"/>
        <v>5.6247123540591577</v>
      </c>
      <c r="BP27">
        <f t="shared" si="46"/>
        <v>7.3709231310535035</v>
      </c>
      <c r="BQ27">
        <f t="shared" si="47"/>
        <v>1.315050968406005</v>
      </c>
      <c r="BR27">
        <f t="shared" si="48"/>
        <v>0.82883332850070079</v>
      </c>
      <c r="BS27">
        <f t="shared" si="49"/>
        <v>-1.1995181861318585</v>
      </c>
    </row>
    <row r="28" spans="1:71" x14ac:dyDescent="0.25">
      <c r="A28" s="1">
        <v>26</v>
      </c>
      <c r="B28">
        <v>600</v>
      </c>
      <c r="C28">
        <v>600</v>
      </c>
      <c r="D28">
        <v>449</v>
      </c>
      <c r="E28">
        <v>2210</v>
      </c>
      <c r="F28">
        <v>18</v>
      </c>
      <c r="G28">
        <v>4.0750000000000002</v>
      </c>
      <c r="H28">
        <v>135.99</v>
      </c>
      <c r="I28">
        <v>427</v>
      </c>
      <c r="J28">
        <v>0.60799999999999998</v>
      </c>
      <c r="K28">
        <v>0.56799999999999995</v>
      </c>
      <c r="L28">
        <v>0.216</v>
      </c>
      <c r="M28">
        <v>135.28800000000001</v>
      </c>
      <c r="N28">
        <v>71992822799356</v>
      </c>
      <c r="O28">
        <v>670155193741</v>
      </c>
      <c r="P28">
        <v>71322667605615</v>
      </c>
      <c r="R28">
        <f t="shared" si="0"/>
        <v>1910.7</v>
      </c>
      <c r="S28">
        <f t="shared" si="1"/>
        <v>0.60799999999999998</v>
      </c>
      <c r="T28">
        <f t="shared" si="2"/>
        <v>0.99258249027473777</v>
      </c>
      <c r="U28">
        <f t="shared" si="3"/>
        <v>1.7903581186113258</v>
      </c>
      <c r="V28">
        <f t="shared" si="4"/>
        <v>0.80757245491793339</v>
      </c>
      <c r="W28">
        <f t="shared" si="5"/>
        <v>5.739530573529259</v>
      </c>
      <c r="X28">
        <f t="shared" si="6"/>
        <v>7.2659856636933924</v>
      </c>
      <c r="Y28">
        <f t="shared" si="7"/>
        <v>1.434502554764844</v>
      </c>
      <c r="Z28">
        <f t="shared" si="8"/>
        <v>0.76428182409148138</v>
      </c>
      <c r="AA28">
        <f t="shared" si="9"/>
        <v>-1.2293910576426632</v>
      </c>
      <c r="AC28">
        <f t="shared" si="10"/>
        <v>2084.4</v>
      </c>
      <c r="AD28">
        <f t="shared" si="11"/>
        <v>0.60799999999999998</v>
      </c>
      <c r="AE28">
        <f t="shared" si="12"/>
        <v>0.99258249027473777</v>
      </c>
      <c r="AF28">
        <f t="shared" si="13"/>
        <v>1.7903581186113258</v>
      </c>
      <c r="AG28">
        <f t="shared" si="14"/>
        <v>0.7821937049300991</v>
      </c>
      <c r="AH28">
        <f t="shared" si="15"/>
        <v>5.7141518235414246</v>
      </c>
      <c r="AI28">
        <f t="shared" si="16"/>
        <v>7.2913644136812259</v>
      </c>
      <c r="AJ28">
        <f t="shared" si="17"/>
        <v>1.3992182460807154</v>
      </c>
      <c r="AK28">
        <f t="shared" si="18"/>
        <v>0.77654181979723447</v>
      </c>
      <c r="AL28">
        <f t="shared" si="19"/>
        <v>-1.2190518808779365</v>
      </c>
      <c r="AN28">
        <f t="shared" si="20"/>
        <v>2258.1</v>
      </c>
      <c r="AO28">
        <f t="shared" si="21"/>
        <v>0.60799999999999998</v>
      </c>
      <c r="AP28">
        <f t="shared" si="22"/>
        <v>0.99258249027473777</v>
      </c>
      <c r="AQ28">
        <f t="shared" si="23"/>
        <v>1.7903581186113258</v>
      </c>
      <c r="AR28">
        <f t="shared" si="24"/>
        <v>0.75861466926524301</v>
      </c>
      <c r="AS28">
        <f t="shared" si="25"/>
        <v>5.6905727878765688</v>
      </c>
      <c r="AT28">
        <f t="shared" si="26"/>
        <v>7.3149434493460825</v>
      </c>
      <c r="AU28">
        <f t="shared" si="27"/>
        <v>1.3656280366844191</v>
      </c>
      <c r="AV28">
        <f t="shared" si="28"/>
        <v>0.78562651245028448</v>
      </c>
      <c r="AW28">
        <f t="shared" si="29"/>
        <v>-1.207145362752944</v>
      </c>
      <c r="AY28">
        <f t="shared" si="30"/>
        <v>2431.7999999999997</v>
      </c>
      <c r="AZ28">
        <f t="shared" si="31"/>
        <v>0.60799999999999998</v>
      </c>
      <c r="BA28">
        <f t="shared" si="32"/>
        <v>0.99258249027473777</v>
      </c>
      <c r="BB28">
        <f t="shared" si="33"/>
        <v>1.7903581186113258</v>
      </c>
      <c r="BC28">
        <f t="shared" si="34"/>
        <v>0.73662182647174546</v>
      </c>
      <c r="BD28">
        <f t="shared" si="35"/>
        <v>5.6685799450830716</v>
      </c>
      <c r="BE28">
        <f t="shared" si="36"/>
        <v>7.3369362921395798</v>
      </c>
      <c r="BF28">
        <f t="shared" si="37"/>
        <v>1.3336127791429557</v>
      </c>
      <c r="BG28">
        <f t="shared" si="38"/>
        <v>0.79207961542341931</v>
      </c>
      <c r="BH28">
        <f t="shared" si="39"/>
        <v>-1.194066212469673</v>
      </c>
      <c r="BJ28">
        <f t="shared" si="40"/>
        <v>2605.5</v>
      </c>
      <c r="BK28">
        <f t="shared" si="41"/>
        <v>0.60799999999999998</v>
      </c>
      <c r="BL28">
        <f t="shared" si="42"/>
        <v>0.99258249027473777</v>
      </c>
      <c r="BM28">
        <f t="shared" si="43"/>
        <v>1.7903581186113258</v>
      </c>
      <c r="BN28">
        <f t="shared" si="44"/>
        <v>0.71603817505155187</v>
      </c>
      <c r="BO28">
        <f t="shared" si="45"/>
        <v>5.647996293662878</v>
      </c>
      <c r="BP28">
        <f t="shared" si="46"/>
        <v>7.3575199435597733</v>
      </c>
      <c r="BQ28">
        <f t="shared" si="47"/>
        <v>1.3030642430742467</v>
      </c>
      <c r="BR28">
        <f t="shared" si="48"/>
        <v>0.7963410819354918</v>
      </c>
      <c r="BS28">
        <f t="shared" si="49"/>
        <v>-1.1801222472043431</v>
      </c>
    </row>
    <row r="29" spans="1:71" x14ac:dyDescent="0.25">
      <c r="A29" s="1">
        <v>27</v>
      </c>
      <c r="B29">
        <v>600</v>
      </c>
      <c r="C29">
        <v>600</v>
      </c>
      <c r="D29">
        <v>449</v>
      </c>
      <c r="E29">
        <v>2210</v>
      </c>
      <c r="F29">
        <v>18</v>
      </c>
      <c r="G29">
        <v>4.1619999999999999</v>
      </c>
      <c r="H29">
        <v>136.09</v>
      </c>
      <c r="I29">
        <v>431</v>
      </c>
      <c r="J29">
        <v>0.58899999999999997</v>
      </c>
      <c r="K29">
        <v>0.54900000000000004</v>
      </c>
      <c r="L29">
        <v>0.215</v>
      </c>
      <c r="M29">
        <v>137.64099999999999</v>
      </c>
      <c r="N29">
        <v>73240019157058</v>
      </c>
      <c r="O29">
        <v>676738593584</v>
      </c>
      <c r="P29">
        <v>72563280563474</v>
      </c>
      <c r="R29">
        <f t="shared" si="0"/>
        <v>1910.7</v>
      </c>
      <c r="S29">
        <f t="shared" si="1"/>
        <v>0.58899999999999997</v>
      </c>
      <c r="T29">
        <f t="shared" si="2"/>
        <v>0.98266270917339693</v>
      </c>
      <c r="U29">
        <f t="shared" si="3"/>
        <v>1.7910170404816093</v>
      </c>
      <c r="V29">
        <f t="shared" si="4"/>
        <v>0.81338910199281189</v>
      </c>
      <c r="W29">
        <f t="shared" si="5"/>
        <v>5.7460061424744211</v>
      </c>
      <c r="X29">
        <f t="shared" si="6"/>
        <v>7.2608279384887986</v>
      </c>
      <c r="Y29">
        <f t="shared" si="7"/>
        <v>1.4280443443884903</v>
      </c>
      <c r="Z29">
        <f t="shared" si="8"/>
        <v>0.75267351939384031</v>
      </c>
      <c r="AA29">
        <f t="shared" si="9"/>
        <v>-1.2196318616740194</v>
      </c>
      <c r="AC29">
        <f t="shared" si="10"/>
        <v>2084.4</v>
      </c>
      <c r="AD29">
        <f t="shared" si="11"/>
        <v>0.58899999999999997</v>
      </c>
      <c r="AE29">
        <f t="shared" si="12"/>
        <v>0.98266270917339693</v>
      </c>
      <c r="AF29">
        <f t="shared" si="13"/>
        <v>1.7910170404816093</v>
      </c>
      <c r="AG29">
        <f t="shared" si="14"/>
        <v>0.78807806063514441</v>
      </c>
      <c r="AH29">
        <f t="shared" si="15"/>
        <v>5.7206951011167542</v>
      </c>
      <c r="AI29">
        <f t="shared" si="16"/>
        <v>7.2861389798464655</v>
      </c>
      <c r="AJ29">
        <f t="shared" si="17"/>
        <v>1.3934141754123821</v>
      </c>
      <c r="AK29">
        <f t="shared" si="18"/>
        <v>0.76539295953534348</v>
      </c>
      <c r="AL29">
        <f t="shared" si="19"/>
        <v>-1.209978282935422</v>
      </c>
      <c r="AN29">
        <f t="shared" si="20"/>
        <v>2258.1</v>
      </c>
      <c r="AO29">
        <f t="shared" si="21"/>
        <v>0.58899999999999997</v>
      </c>
      <c r="AP29">
        <f t="shared" si="22"/>
        <v>0.98266270917339693</v>
      </c>
      <c r="AQ29">
        <f t="shared" si="23"/>
        <v>1.7910170404816093</v>
      </c>
      <c r="AR29">
        <f t="shared" si="24"/>
        <v>0.76455096463853034</v>
      </c>
      <c r="AS29">
        <f t="shared" si="25"/>
        <v>5.6971680051201403</v>
      </c>
      <c r="AT29">
        <f t="shared" si="26"/>
        <v>7.3096660758430794</v>
      </c>
      <c r="AU29">
        <f t="shared" si="27"/>
        <v>1.3604238088562333</v>
      </c>
      <c r="AV29">
        <f t="shared" si="28"/>
        <v>0.77494998254884351</v>
      </c>
      <c r="AW29">
        <f t="shared" si="29"/>
        <v>-1.1987325076751028</v>
      </c>
      <c r="AY29">
        <f t="shared" si="30"/>
        <v>2431.7999999999997</v>
      </c>
      <c r="AZ29">
        <f t="shared" si="31"/>
        <v>0.58899999999999997</v>
      </c>
      <c r="BA29">
        <f t="shared" si="32"/>
        <v>0.98266270917339693</v>
      </c>
      <c r="BB29">
        <f t="shared" si="33"/>
        <v>1.7910170404816093</v>
      </c>
      <c r="BC29">
        <f t="shared" si="34"/>
        <v>0.74259676612743997</v>
      </c>
      <c r="BD29">
        <f t="shared" si="35"/>
        <v>5.6752138066090492</v>
      </c>
      <c r="BE29">
        <f t="shared" si="36"/>
        <v>7.3316202743541705</v>
      </c>
      <c r="BF29">
        <f t="shared" si="37"/>
        <v>1.3289594670055396</v>
      </c>
      <c r="BG29">
        <f t="shared" si="38"/>
        <v>0.78187966183551905</v>
      </c>
      <c r="BH29">
        <f t="shared" si="39"/>
        <v>-1.1862860359839846</v>
      </c>
      <c r="BJ29">
        <f t="shared" si="40"/>
        <v>2605.5</v>
      </c>
      <c r="BK29">
        <f t="shared" si="41"/>
        <v>0.58899999999999997</v>
      </c>
      <c r="BL29">
        <f t="shared" si="42"/>
        <v>0.98266270917339693</v>
      </c>
      <c r="BM29">
        <f t="shared" si="43"/>
        <v>1.7910170404816093</v>
      </c>
      <c r="BN29">
        <f t="shared" si="44"/>
        <v>0.72204048473950577</v>
      </c>
      <c r="BO29">
        <f t="shared" si="45"/>
        <v>5.6546575252211158</v>
      </c>
      <c r="BP29">
        <f t="shared" si="46"/>
        <v>7.3521765557421039</v>
      </c>
      <c r="BQ29">
        <f t="shared" si="47"/>
        <v>1.2989176601589623</v>
      </c>
      <c r="BR29">
        <f t="shared" si="48"/>
        <v>0.78661565435648828</v>
      </c>
      <c r="BS29">
        <f t="shared" si="49"/>
        <v>-1.1729449937045908</v>
      </c>
    </row>
    <row r="30" spans="1:71" x14ac:dyDescent="0.25">
      <c r="A30" s="1">
        <v>28</v>
      </c>
      <c r="B30">
        <v>600</v>
      </c>
      <c r="C30">
        <v>600</v>
      </c>
      <c r="D30">
        <v>449</v>
      </c>
      <c r="E30">
        <v>2210</v>
      </c>
      <c r="F30">
        <v>18</v>
      </c>
      <c r="G30">
        <v>4.3029999999999999</v>
      </c>
      <c r="H30">
        <v>136.28</v>
      </c>
      <c r="I30">
        <v>491</v>
      </c>
      <c r="J30">
        <v>0.63300000000000001</v>
      </c>
      <c r="K30">
        <v>0.59599999999999997</v>
      </c>
      <c r="L30">
        <v>0.214</v>
      </c>
      <c r="M30">
        <v>142.505</v>
      </c>
      <c r="N30">
        <v>75875576191460</v>
      </c>
      <c r="O30">
        <v>747878927310</v>
      </c>
      <c r="P30">
        <v>75127697264151</v>
      </c>
      <c r="R30">
        <f t="shared" si="0"/>
        <v>1910.7</v>
      </c>
      <c r="S30">
        <f t="shared" si="1"/>
        <v>0.63300000000000001</v>
      </c>
      <c r="T30">
        <f t="shared" si="2"/>
        <v>1.0104810735486343</v>
      </c>
      <c r="U30">
        <f t="shared" si="3"/>
        <v>1.7840337943055635</v>
      </c>
      <c r="V30">
        <f t="shared" si="4"/>
        <v>0.79718212313799497</v>
      </c>
      <c r="W30">
        <f t="shared" si="5"/>
        <v>5.7228159174435582</v>
      </c>
      <c r="X30">
        <f t="shared" si="6"/>
        <v>7.2700516711675682</v>
      </c>
      <c r="Y30">
        <f t="shared" si="7"/>
        <v>1.4457761341092539</v>
      </c>
      <c r="Z30">
        <f t="shared" si="8"/>
        <v>0.79148161871170475</v>
      </c>
      <c r="AA30">
        <f t="shared" si="9"/>
        <v>-1.2424010561525565</v>
      </c>
      <c r="AC30">
        <f t="shared" si="10"/>
        <v>2084.4</v>
      </c>
      <c r="AD30">
        <f t="shared" si="11"/>
        <v>0.63300000000000001</v>
      </c>
      <c r="AE30">
        <f t="shared" si="12"/>
        <v>1.0104810735486343</v>
      </c>
      <c r="AF30">
        <f t="shared" si="13"/>
        <v>1.7840337943055635</v>
      </c>
      <c r="AG30">
        <f t="shared" si="14"/>
        <v>0.77168943359344544</v>
      </c>
      <c r="AH30">
        <f t="shared" si="15"/>
        <v>5.6973232278990089</v>
      </c>
      <c r="AI30">
        <f t="shared" si="16"/>
        <v>7.2955443607121175</v>
      </c>
      <c r="AJ30">
        <f t="shared" si="17"/>
        <v>1.4093121066414402</v>
      </c>
      <c r="AK30">
        <f t="shared" si="18"/>
        <v>0.80261091146542163</v>
      </c>
      <c r="AL30">
        <f t="shared" si="19"/>
        <v>-1.2310717541408898</v>
      </c>
      <c r="AN30">
        <f t="shared" si="20"/>
        <v>2258.1</v>
      </c>
      <c r="AO30">
        <f t="shared" si="21"/>
        <v>0.63300000000000001</v>
      </c>
      <c r="AP30">
        <f t="shared" si="22"/>
        <v>1.0104810735486343</v>
      </c>
      <c r="AQ30">
        <f t="shared" si="23"/>
        <v>1.7840337943055635</v>
      </c>
      <c r="AR30">
        <f t="shared" si="24"/>
        <v>0.74802444005319857</v>
      </c>
      <c r="AS30">
        <f t="shared" si="25"/>
        <v>5.6736582343587614</v>
      </c>
      <c r="AT30">
        <f t="shared" si="26"/>
        <v>7.3192093542523651</v>
      </c>
      <c r="AU30">
        <f t="shared" si="27"/>
        <v>1.3746421545652403</v>
      </c>
      <c r="AV30">
        <f t="shared" si="28"/>
        <v>0.81056345820527609</v>
      </c>
      <c r="AW30">
        <f t="shared" si="29"/>
        <v>-1.2182027215809996</v>
      </c>
      <c r="AY30">
        <f t="shared" si="30"/>
        <v>2431.7999999999997</v>
      </c>
      <c r="AZ30">
        <f t="shared" si="31"/>
        <v>0.63300000000000001</v>
      </c>
      <c r="BA30">
        <f t="shared" si="32"/>
        <v>1.0104810735486343</v>
      </c>
      <c r="BB30">
        <f t="shared" si="33"/>
        <v>1.7840337943055635</v>
      </c>
      <c r="BC30">
        <f t="shared" si="34"/>
        <v>0.72596916977478765</v>
      </c>
      <c r="BD30">
        <f t="shared" si="35"/>
        <v>5.6516029640803502</v>
      </c>
      <c r="BE30">
        <f t="shared" si="36"/>
        <v>7.3412646245307762</v>
      </c>
      <c r="BF30">
        <f t="shared" si="37"/>
        <v>1.3416370508432276</v>
      </c>
      <c r="BG30">
        <f t="shared" si="38"/>
        <v>0.81589681620155208</v>
      </c>
      <c r="BH30">
        <f t="shared" si="39"/>
        <v>-1.2041961999078361</v>
      </c>
      <c r="BJ30">
        <f t="shared" si="40"/>
        <v>2605.5</v>
      </c>
      <c r="BK30">
        <f t="shared" si="41"/>
        <v>0.63300000000000001</v>
      </c>
      <c r="BL30">
        <f t="shared" si="42"/>
        <v>1.0104810735486343</v>
      </c>
      <c r="BM30">
        <f t="shared" si="43"/>
        <v>1.7840337943055635</v>
      </c>
      <c r="BN30">
        <f t="shared" si="44"/>
        <v>0.70534298984799615</v>
      </c>
      <c r="BO30">
        <f t="shared" si="45"/>
        <v>5.6309767841535594</v>
      </c>
      <c r="BP30">
        <f t="shared" si="46"/>
        <v>7.3618908044575671</v>
      </c>
      <c r="BQ30">
        <f t="shared" si="47"/>
        <v>1.3101796883827956</v>
      </c>
      <c r="BR30">
        <f t="shared" si="48"/>
        <v>0.81906065428557673</v>
      </c>
      <c r="BS30">
        <f t="shared" si="49"/>
        <v>-1.1893645345108825</v>
      </c>
    </row>
    <row r="31" spans="1:71" x14ac:dyDescent="0.25">
      <c r="A31" s="1">
        <v>29</v>
      </c>
      <c r="B31">
        <v>600</v>
      </c>
      <c r="C31">
        <v>600</v>
      </c>
      <c r="D31">
        <v>449</v>
      </c>
      <c r="E31">
        <v>2210</v>
      </c>
      <c r="F31">
        <v>18</v>
      </c>
      <c r="G31">
        <v>4.3959999999999999</v>
      </c>
      <c r="H31">
        <v>136.34</v>
      </c>
      <c r="I31">
        <v>501</v>
      </c>
      <c r="J31">
        <v>0.64700000000000002</v>
      </c>
      <c r="K31">
        <v>0.61099999999999999</v>
      </c>
      <c r="L31">
        <v>0.21299999999999999</v>
      </c>
      <c r="M31">
        <v>145.483</v>
      </c>
      <c r="N31">
        <v>77459374984890</v>
      </c>
      <c r="O31">
        <v>761476707940</v>
      </c>
      <c r="P31">
        <v>76697898276950</v>
      </c>
      <c r="R31">
        <f t="shared" si="0"/>
        <v>1910.7</v>
      </c>
      <c r="S31">
        <f t="shared" si="1"/>
        <v>0.64700000000000002</v>
      </c>
      <c r="T31">
        <f t="shared" si="2"/>
        <v>1.0202009605955094</v>
      </c>
      <c r="U31">
        <f t="shared" si="3"/>
        <v>1.7810866675166526</v>
      </c>
      <c r="V31">
        <f t="shared" si="4"/>
        <v>0.7915959736789453</v>
      </c>
      <c r="W31">
        <f t="shared" si="5"/>
        <v>5.7142826411955978</v>
      </c>
      <c r="X31">
        <f t="shared" si="6"/>
        <v>7.2726906938377072</v>
      </c>
      <c r="Y31">
        <f t="shared" si="7"/>
        <v>1.4516963563032927</v>
      </c>
      <c r="Z31">
        <f t="shared" si="8"/>
        <v>0.80550147068194122</v>
      </c>
      <c r="AA31">
        <f t="shared" si="9"/>
        <v>-1.2496595958816434</v>
      </c>
      <c r="AC31">
        <f t="shared" si="10"/>
        <v>2084.4</v>
      </c>
      <c r="AD31">
        <f t="shared" si="11"/>
        <v>0.64700000000000002</v>
      </c>
      <c r="AE31">
        <f t="shared" si="12"/>
        <v>1.0202009605955094</v>
      </c>
      <c r="AF31">
        <f t="shared" si="13"/>
        <v>1.7810866675166526</v>
      </c>
      <c r="AG31">
        <f t="shared" si="14"/>
        <v>0.7660457713595632</v>
      </c>
      <c r="AH31">
        <f t="shared" si="15"/>
        <v>5.6887324388762153</v>
      </c>
      <c r="AI31">
        <f t="shared" si="16"/>
        <v>7.2982408961570897</v>
      </c>
      <c r="AJ31">
        <f t="shared" si="17"/>
        <v>1.4145923306671377</v>
      </c>
      <c r="AK31">
        <f t="shared" si="18"/>
        <v>0.81601781523466144</v>
      </c>
      <c r="AL31">
        <f t="shared" si="19"/>
        <v>-1.2377614663555998</v>
      </c>
      <c r="AN31">
        <f t="shared" si="20"/>
        <v>2258.1</v>
      </c>
      <c r="AO31">
        <f t="shared" si="21"/>
        <v>0.64700000000000002</v>
      </c>
      <c r="AP31">
        <f t="shared" si="22"/>
        <v>1.0202009605955094</v>
      </c>
      <c r="AQ31">
        <f t="shared" si="23"/>
        <v>1.7810866675166526</v>
      </c>
      <c r="AR31">
        <f t="shared" si="24"/>
        <v>0.74233820209520895</v>
      </c>
      <c r="AS31">
        <f t="shared" si="25"/>
        <v>5.6650248696118615</v>
      </c>
      <c r="AT31">
        <f t="shared" si="26"/>
        <v>7.3219484654214435</v>
      </c>
      <c r="AU31">
        <f t="shared" si="27"/>
        <v>1.3793377251884591</v>
      </c>
      <c r="AV31">
        <f t="shared" si="28"/>
        <v>0.82335856187536283</v>
      </c>
      <c r="AW31">
        <f t="shared" si="29"/>
        <v>-1.2243426167668479</v>
      </c>
      <c r="AY31">
        <f t="shared" si="30"/>
        <v>2431.7999999999997</v>
      </c>
      <c r="AZ31">
        <f t="shared" si="31"/>
        <v>0.64700000000000002</v>
      </c>
      <c r="BA31">
        <f t="shared" si="32"/>
        <v>1.0202009605955094</v>
      </c>
      <c r="BB31">
        <f t="shared" si="33"/>
        <v>1.7810866675166526</v>
      </c>
      <c r="BC31">
        <f t="shared" si="34"/>
        <v>0.72025288330149906</v>
      </c>
      <c r="BD31">
        <f t="shared" si="35"/>
        <v>5.6429395508181512</v>
      </c>
      <c r="BE31">
        <f t="shared" si="36"/>
        <v>7.3440337842151537</v>
      </c>
      <c r="BF31">
        <f t="shared" si="37"/>
        <v>1.3457976278781545</v>
      </c>
      <c r="BG31">
        <f t="shared" si="38"/>
        <v>0.82808855193927866</v>
      </c>
      <c r="BH31">
        <f t="shared" si="39"/>
        <v>-1.2098089010652602</v>
      </c>
      <c r="BJ31">
        <f t="shared" si="40"/>
        <v>2605.5</v>
      </c>
      <c r="BK31">
        <f t="shared" si="41"/>
        <v>0.64700000000000002</v>
      </c>
      <c r="BL31">
        <f t="shared" si="42"/>
        <v>1.0202009605955094</v>
      </c>
      <c r="BM31">
        <f t="shared" si="43"/>
        <v>1.7810866675166526</v>
      </c>
      <c r="BN31">
        <f t="shared" si="44"/>
        <v>0.69960721923426961</v>
      </c>
      <c r="BO31">
        <f t="shared" si="45"/>
        <v>5.6222938867509216</v>
      </c>
      <c r="BP31">
        <f t="shared" si="46"/>
        <v>7.3646794482823834</v>
      </c>
      <c r="BQ31">
        <f t="shared" si="47"/>
        <v>1.3138499373700112</v>
      </c>
      <c r="BR31">
        <f t="shared" si="48"/>
        <v>0.83066250401802377</v>
      </c>
      <c r="BS31">
        <f t="shared" si="49"/>
        <v>-1.1944746946014484</v>
      </c>
    </row>
    <row r="32" spans="1:71" x14ac:dyDescent="0.25">
      <c r="A32" s="1">
        <v>30</v>
      </c>
      <c r="B32">
        <v>600</v>
      </c>
      <c r="C32">
        <v>600</v>
      </c>
      <c r="D32">
        <v>449</v>
      </c>
      <c r="E32">
        <v>2210</v>
      </c>
      <c r="F32">
        <v>18</v>
      </c>
      <c r="G32">
        <v>4.51</v>
      </c>
      <c r="H32">
        <v>136.47999999999999</v>
      </c>
      <c r="I32">
        <v>526</v>
      </c>
      <c r="J32">
        <v>0.61299999999999999</v>
      </c>
      <c r="K32">
        <v>0.57499999999999996</v>
      </c>
      <c r="L32">
        <v>0.21199999999999999</v>
      </c>
      <c r="M32">
        <v>148.41</v>
      </c>
      <c r="N32">
        <v>79033394531070</v>
      </c>
      <c r="O32">
        <v>792893726564</v>
      </c>
      <c r="P32">
        <v>78240500804505</v>
      </c>
      <c r="R32">
        <f t="shared" si="0"/>
        <v>1910.7</v>
      </c>
      <c r="S32">
        <f t="shared" si="1"/>
        <v>0.61299999999999999</v>
      </c>
      <c r="T32">
        <f t="shared" si="2"/>
        <v>0.99987449212388657</v>
      </c>
      <c r="U32">
        <f t="shared" si="3"/>
        <v>1.7845439416415672</v>
      </c>
      <c r="V32">
        <f t="shared" si="4"/>
        <v>0.8033231013528197</v>
      </c>
      <c r="W32">
        <f t="shared" si="5"/>
        <v>5.7294670429943864</v>
      </c>
      <c r="X32">
        <f t="shared" si="6"/>
        <v>7.2644208402887465</v>
      </c>
      <c r="Y32">
        <f t="shared" si="7"/>
        <v>1.4391540576936019</v>
      </c>
      <c r="Z32">
        <f t="shared" si="8"/>
        <v>0.77948775361256462</v>
      </c>
      <c r="AA32">
        <f t="shared" si="9"/>
        <v>-1.2320892985131708</v>
      </c>
      <c r="AC32">
        <f t="shared" si="10"/>
        <v>2084.4</v>
      </c>
      <c r="AD32">
        <f t="shared" si="11"/>
        <v>0.61299999999999999</v>
      </c>
      <c r="AE32">
        <f t="shared" si="12"/>
        <v>0.99987449212388657</v>
      </c>
      <c r="AF32">
        <f t="shared" si="13"/>
        <v>1.7845439416415672</v>
      </c>
      <c r="AG32">
        <f t="shared" si="14"/>
        <v>0.77789666311384409</v>
      </c>
      <c r="AH32">
        <f t="shared" si="15"/>
        <v>5.7040406047554111</v>
      </c>
      <c r="AI32">
        <f t="shared" si="16"/>
        <v>7.2898472785277226</v>
      </c>
      <c r="AJ32">
        <f t="shared" si="17"/>
        <v>1.4033889894651166</v>
      </c>
      <c r="AK32">
        <f t="shared" si="18"/>
        <v>0.79112905260316357</v>
      </c>
      <c r="AL32">
        <f t="shared" si="19"/>
        <v>-1.2215144309375323</v>
      </c>
      <c r="AN32">
        <f t="shared" si="20"/>
        <v>2258.1</v>
      </c>
      <c r="AO32">
        <f t="shared" si="21"/>
        <v>0.61299999999999999</v>
      </c>
      <c r="AP32">
        <f t="shared" si="22"/>
        <v>0.99987449212388657</v>
      </c>
      <c r="AQ32">
        <f t="shared" si="23"/>
        <v>1.7845439416415672</v>
      </c>
      <c r="AR32">
        <f t="shared" si="24"/>
        <v>0.7542814128815285</v>
      </c>
      <c r="AS32">
        <f t="shared" si="25"/>
        <v>5.6804253545230958</v>
      </c>
      <c r="AT32">
        <f t="shared" si="26"/>
        <v>7.3134625287600379</v>
      </c>
      <c r="AU32">
        <f t="shared" si="27"/>
        <v>1.3693584436018331</v>
      </c>
      <c r="AV32">
        <f t="shared" si="28"/>
        <v>0.7996036608639111</v>
      </c>
      <c r="AW32">
        <f t="shared" si="29"/>
        <v>-1.2093693476789034</v>
      </c>
      <c r="AY32">
        <f t="shared" si="30"/>
        <v>2431.7999999999997</v>
      </c>
      <c r="AZ32">
        <f t="shared" si="31"/>
        <v>0.61299999999999999</v>
      </c>
      <c r="BA32">
        <f t="shared" si="32"/>
        <v>0.99987449212388657</v>
      </c>
      <c r="BB32">
        <f t="shared" si="33"/>
        <v>1.7845439416415672</v>
      </c>
      <c r="BC32">
        <f t="shared" si="34"/>
        <v>0.73226201373704791</v>
      </c>
      <c r="BD32">
        <f t="shared" si="35"/>
        <v>5.6584059553786155</v>
      </c>
      <c r="BE32">
        <f t="shared" si="36"/>
        <v>7.3354819279045191</v>
      </c>
      <c r="BF32">
        <f t="shared" si="37"/>
        <v>1.336939226961912</v>
      </c>
      <c r="BG32">
        <f t="shared" si="38"/>
        <v>0.80546025555371237</v>
      </c>
      <c r="BH32">
        <f t="shared" si="39"/>
        <v>-1.1960533453698536</v>
      </c>
      <c r="BJ32">
        <f t="shared" si="40"/>
        <v>2605.5</v>
      </c>
      <c r="BK32">
        <f t="shared" si="41"/>
        <v>0.61299999999999999</v>
      </c>
      <c r="BL32">
        <f t="shared" si="42"/>
        <v>0.99987449212388657</v>
      </c>
      <c r="BM32">
        <f t="shared" si="43"/>
        <v>1.7845439416415672</v>
      </c>
      <c r="BN32">
        <f t="shared" si="44"/>
        <v>0.71165998220850879</v>
      </c>
      <c r="BO32">
        <f t="shared" si="45"/>
        <v>5.6378039238500754</v>
      </c>
      <c r="BP32">
        <f t="shared" si="46"/>
        <v>7.3560839594330574</v>
      </c>
      <c r="BQ32">
        <f t="shared" si="47"/>
        <v>1.3060195428617873</v>
      </c>
      <c r="BR32">
        <f t="shared" si="48"/>
        <v>0.80914212597665791</v>
      </c>
      <c r="BS32">
        <f t="shared" si="49"/>
        <v>-1.1818774044357614</v>
      </c>
    </row>
    <row r="33" spans="1:71" x14ac:dyDescent="0.25">
      <c r="A33" s="1">
        <v>31</v>
      </c>
      <c r="B33">
        <v>600</v>
      </c>
      <c r="C33">
        <v>600</v>
      </c>
      <c r="D33">
        <v>449</v>
      </c>
      <c r="E33">
        <v>2210</v>
      </c>
      <c r="F33">
        <v>18</v>
      </c>
      <c r="G33">
        <v>4.6740000000000004</v>
      </c>
      <c r="H33">
        <v>136.57</v>
      </c>
      <c r="I33">
        <v>515</v>
      </c>
      <c r="J33">
        <v>0.628</v>
      </c>
      <c r="K33">
        <v>0.59199999999999997</v>
      </c>
      <c r="L33">
        <v>0.21099999999999999</v>
      </c>
      <c r="M33">
        <v>153.53700000000001</v>
      </c>
      <c r="N33">
        <v>81729086882126</v>
      </c>
      <c r="O33">
        <v>785157762910</v>
      </c>
      <c r="P33">
        <v>80943929119217</v>
      </c>
      <c r="R33">
        <f t="shared" si="0"/>
        <v>1910.7</v>
      </c>
      <c r="S33">
        <f t="shared" si="1"/>
        <v>0.628</v>
      </c>
      <c r="T33">
        <f t="shared" si="2"/>
        <v>1.0105567772272868</v>
      </c>
      <c r="U33">
        <f t="shared" si="3"/>
        <v>1.7808445767311099</v>
      </c>
      <c r="V33">
        <f t="shared" si="4"/>
        <v>0.79713846217215556</v>
      </c>
      <c r="W33">
        <f t="shared" si="5"/>
        <v>5.7195830389032647</v>
      </c>
      <c r="X33">
        <f t="shared" si="6"/>
        <v>7.2669061145589549</v>
      </c>
      <c r="Y33">
        <f t="shared" si="7"/>
        <v>1.4458227898822462</v>
      </c>
      <c r="Z33">
        <f t="shared" si="8"/>
        <v>0.7955810922788632</v>
      </c>
      <c r="AA33">
        <f t="shared" si="9"/>
        <v>-1.2398524890054734</v>
      </c>
      <c r="AC33">
        <f t="shared" si="10"/>
        <v>2084.4</v>
      </c>
      <c r="AD33">
        <f t="shared" si="11"/>
        <v>0.628</v>
      </c>
      <c r="AE33">
        <f t="shared" si="12"/>
        <v>1.0105567772272868</v>
      </c>
      <c r="AF33">
        <f t="shared" si="13"/>
        <v>1.7808445767311099</v>
      </c>
      <c r="AG33">
        <f t="shared" si="14"/>
        <v>0.77164531291991334</v>
      </c>
      <c r="AH33">
        <f t="shared" si="15"/>
        <v>5.694089889651023</v>
      </c>
      <c r="AI33">
        <f t="shared" si="16"/>
        <v>7.2923992638111965</v>
      </c>
      <c r="AJ33">
        <f t="shared" si="17"/>
        <v>1.4093537755473888</v>
      </c>
      <c r="AK33">
        <f t="shared" si="18"/>
        <v>0.80654133583751408</v>
      </c>
      <c r="AL33">
        <f t="shared" si="19"/>
        <v>-1.2286829690939647</v>
      </c>
      <c r="AN33">
        <f t="shared" si="20"/>
        <v>2258.1</v>
      </c>
      <c r="AO33">
        <f t="shared" si="21"/>
        <v>0.628</v>
      </c>
      <c r="AP33">
        <f t="shared" si="22"/>
        <v>1.0105567772272868</v>
      </c>
      <c r="AQ33">
        <f t="shared" si="23"/>
        <v>1.7808445767311099</v>
      </c>
      <c r="AR33">
        <f t="shared" si="24"/>
        <v>0.74797997671864591</v>
      </c>
      <c r="AS33">
        <f t="shared" si="25"/>
        <v>5.6704245534497559</v>
      </c>
      <c r="AT33">
        <f t="shared" si="26"/>
        <v>7.3160646000124636</v>
      </c>
      <c r="AU33">
        <f t="shared" si="27"/>
        <v>1.3746792648356003</v>
      </c>
      <c r="AV33">
        <f t="shared" si="28"/>
        <v>0.814335202818667</v>
      </c>
      <c r="AW33">
        <f t="shared" si="29"/>
        <v>-1.2159602817639648</v>
      </c>
      <c r="AY33">
        <f t="shared" si="30"/>
        <v>2431.7999999999997</v>
      </c>
      <c r="AZ33">
        <f t="shared" si="31"/>
        <v>0.628</v>
      </c>
      <c r="BA33">
        <f t="shared" si="32"/>
        <v>1.0105567772272868</v>
      </c>
      <c r="BB33">
        <f t="shared" si="33"/>
        <v>1.7808445767311099</v>
      </c>
      <c r="BC33">
        <f t="shared" si="34"/>
        <v>0.72592446203512884</v>
      </c>
      <c r="BD33">
        <f t="shared" si="35"/>
        <v>5.6483690387662389</v>
      </c>
      <c r="BE33">
        <f t="shared" si="36"/>
        <v>7.3381201146959807</v>
      </c>
      <c r="BF33">
        <f t="shared" si="37"/>
        <v>1.3416699870067721</v>
      </c>
      <c r="BG33">
        <f t="shared" si="38"/>
        <v>0.8195194985712777</v>
      </c>
      <c r="BH33">
        <f t="shared" si="39"/>
        <v>-1.2020881601742766</v>
      </c>
      <c r="BJ33">
        <f t="shared" si="40"/>
        <v>2605.5</v>
      </c>
      <c r="BK33">
        <f t="shared" si="41"/>
        <v>0.628</v>
      </c>
      <c r="BL33">
        <f t="shared" si="42"/>
        <v>1.0105567772272868</v>
      </c>
      <c r="BM33">
        <f t="shared" si="43"/>
        <v>1.7808445767311099</v>
      </c>
      <c r="BN33">
        <f t="shared" si="44"/>
        <v>0.70529812064528519</v>
      </c>
      <c r="BO33">
        <f t="shared" si="45"/>
        <v>5.6277426973763944</v>
      </c>
      <c r="BP33">
        <f t="shared" si="46"/>
        <v>7.3587464560858251</v>
      </c>
      <c r="BQ33">
        <f t="shared" si="47"/>
        <v>1.3102087965420965</v>
      </c>
      <c r="BR33">
        <f t="shared" si="48"/>
        <v>0.82254318688363182</v>
      </c>
      <c r="BS33">
        <f t="shared" si="49"/>
        <v>-1.1873802301053933</v>
      </c>
    </row>
    <row r="34" spans="1:71" x14ac:dyDescent="0.25">
      <c r="A34" s="1">
        <v>32</v>
      </c>
      <c r="B34">
        <v>600</v>
      </c>
      <c r="C34">
        <v>600</v>
      </c>
      <c r="D34">
        <v>449</v>
      </c>
      <c r="E34">
        <v>2210</v>
      </c>
      <c r="F34">
        <v>18</v>
      </c>
      <c r="G34">
        <v>4.7869999999999999</v>
      </c>
      <c r="H34">
        <v>136.68</v>
      </c>
      <c r="I34">
        <v>540</v>
      </c>
      <c r="J34">
        <v>0.61699999999999999</v>
      </c>
      <c r="K34">
        <v>0.57999999999999996</v>
      </c>
      <c r="L34">
        <v>0.21</v>
      </c>
      <c r="M34">
        <v>156.756</v>
      </c>
      <c r="N34">
        <v>83457307861329</v>
      </c>
      <c r="O34">
        <v>816710661416</v>
      </c>
      <c r="P34">
        <v>82640597199913</v>
      </c>
      <c r="R34">
        <f t="shared" si="0"/>
        <v>1910.7</v>
      </c>
      <c r="S34">
        <f t="shared" si="1"/>
        <v>0.61699999999999999</v>
      </c>
      <c r="T34">
        <f t="shared" si="2"/>
        <v>1.0043903623591777</v>
      </c>
      <c r="U34">
        <f t="shared" si="3"/>
        <v>1.7815259113467776</v>
      </c>
      <c r="V34">
        <f t="shared" si="4"/>
        <v>0.80070273321537322</v>
      </c>
      <c r="W34">
        <f t="shared" si="5"/>
        <v>5.7238286445621505</v>
      </c>
      <c r="X34">
        <f t="shared" si="6"/>
        <v>7.2640231781314037</v>
      </c>
      <c r="Y34">
        <f t="shared" si="7"/>
        <v>1.4419942291928531</v>
      </c>
      <c r="Z34">
        <f t="shared" si="8"/>
        <v>0.78813672303625393</v>
      </c>
      <c r="AA34">
        <f t="shared" si="9"/>
        <v>-1.2341923424142636</v>
      </c>
      <c r="AC34">
        <f t="shared" si="10"/>
        <v>2084.4</v>
      </c>
      <c r="AD34">
        <f t="shared" si="11"/>
        <v>0.61699999999999999</v>
      </c>
      <c r="AE34">
        <f t="shared" si="12"/>
        <v>1.0043903623591777</v>
      </c>
      <c r="AF34">
        <f t="shared" si="13"/>
        <v>1.7815259113467776</v>
      </c>
      <c r="AG34">
        <f t="shared" si="14"/>
        <v>0.77524763903059901</v>
      </c>
      <c r="AH34">
        <f t="shared" si="15"/>
        <v>5.6983735503773767</v>
      </c>
      <c r="AI34">
        <f t="shared" si="16"/>
        <v>7.2894782723161775</v>
      </c>
      <c r="AJ34">
        <f t="shared" si="17"/>
        <v>1.4059315123672156</v>
      </c>
      <c r="AK34">
        <f t="shared" si="18"/>
        <v>0.79941786673376181</v>
      </c>
      <c r="AL34">
        <f t="shared" si="19"/>
        <v>-1.2234416532448411</v>
      </c>
      <c r="AN34">
        <f t="shared" si="20"/>
        <v>2258.1</v>
      </c>
      <c r="AO34">
        <f t="shared" si="21"/>
        <v>0.61699999999999999</v>
      </c>
      <c r="AP34">
        <f t="shared" si="22"/>
        <v>1.0043903623591777</v>
      </c>
      <c r="AQ34">
        <f t="shared" si="23"/>
        <v>1.7815259113467776</v>
      </c>
      <c r="AR34">
        <f t="shared" si="24"/>
        <v>0.7516107876978958</v>
      </c>
      <c r="AS34">
        <f t="shared" si="25"/>
        <v>5.674736699044673</v>
      </c>
      <c r="AT34">
        <f t="shared" si="26"/>
        <v>7.3131151236488812</v>
      </c>
      <c r="AU34">
        <f t="shared" si="27"/>
        <v>1.3716285647417426</v>
      </c>
      <c r="AV34">
        <f t="shared" si="28"/>
        <v>0.80753675892578047</v>
      </c>
      <c r="AW34">
        <f t="shared" si="29"/>
        <v>-1.2111216063780608</v>
      </c>
      <c r="AY34">
        <f t="shared" si="30"/>
        <v>2431.7999999999997</v>
      </c>
      <c r="AZ34">
        <f t="shared" si="31"/>
        <v>0.61699999999999999</v>
      </c>
      <c r="BA34">
        <f t="shared" si="32"/>
        <v>1.0043903623591777</v>
      </c>
      <c r="BB34">
        <f t="shared" si="33"/>
        <v>1.7815259113467776</v>
      </c>
      <c r="BC34">
        <f t="shared" si="34"/>
        <v>0.72957571932853538</v>
      </c>
      <c r="BD34">
        <f t="shared" si="35"/>
        <v>5.6527016306753124</v>
      </c>
      <c r="BE34">
        <f t="shared" si="36"/>
        <v>7.3351501920182418</v>
      </c>
      <c r="BF34">
        <f t="shared" si="37"/>
        <v>1.3389596458087949</v>
      </c>
      <c r="BG34">
        <f t="shared" si="38"/>
        <v>0.81304518943816528</v>
      </c>
      <c r="BH34">
        <f t="shared" si="39"/>
        <v>-1.1976340578227758</v>
      </c>
      <c r="BJ34">
        <f t="shared" si="40"/>
        <v>2605.5</v>
      </c>
      <c r="BK34">
        <f t="shared" si="41"/>
        <v>0.61699999999999999</v>
      </c>
      <c r="BL34">
        <f t="shared" si="42"/>
        <v>1.0043903623591777</v>
      </c>
      <c r="BM34">
        <f t="shared" si="43"/>
        <v>1.7815259113467776</v>
      </c>
      <c r="BN34">
        <f t="shared" si="44"/>
        <v>0.70896303438020081</v>
      </c>
      <c r="BO34">
        <f t="shared" si="45"/>
        <v>5.632088945726978</v>
      </c>
      <c r="BP34">
        <f t="shared" si="46"/>
        <v>7.3557628769665762</v>
      </c>
      <c r="BQ34">
        <f t="shared" si="47"/>
        <v>1.3078107157338417</v>
      </c>
      <c r="BR34">
        <f t="shared" si="48"/>
        <v>0.81638854921674253</v>
      </c>
      <c r="BS34">
        <f t="shared" si="49"/>
        <v>-1.1832916993618763</v>
      </c>
    </row>
    <row r="35" spans="1:71" x14ac:dyDescent="0.25">
      <c r="A35" s="1">
        <v>33</v>
      </c>
      <c r="B35">
        <v>600</v>
      </c>
      <c r="C35">
        <v>600</v>
      </c>
      <c r="D35">
        <v>449</v>
      </c>
      <c r="E35">
        <v>2210</v>
      </c>
      <c r="F35">
        <v>18</v>
      </c>
      <c r="G35">
        <v>4.9139999999999997</v>
      </c>
      <c r="H35">
        <v>136.74</v>
      </c>
      <c r="I35">
        <v>539</v>
      </c>
      <c r="J35">
        <v>0.63600000000000001</v>
      </c>
      <c r="K35">
        <v>0.6</v>
      </c>
      <c r="L35">
        <v>0.20899999999999999</v>
      </c>
      <c r="M35">
        <v>160.84299999999999</v>
      </c>
      <c r="N35">
        <v>85614206522927</v>
      </c>
      <c r="O35">
        <v>818767319841</v>
      </c>
      <c r="P35">
        <v>84795439203085</v>
      </c>
      <c r="R35">
        <f t="shared" si="0"/>
        <v>1910.7</v>
      </c>
      <c r="S35">
        <f t="shared" si="1"/>
        <v>0.63600000000000001</v>
      </c>
      <c r="T35">
        <f t="shared" si="2"/>
        <v>1.0168780654532776</v>
      </c>
      <c r="U35">
        <f t="shared" si="3"/>
        <v>1.7782001900210229</v>
      </c>
      <c r="V35">
        <f t="shared" si="4"/>
        <v>0.79350123260237992</v>
      </c>
      <c r="W35">
        <f t="shared" si="5"/>
        <v>5.7133014226234033</v>
      </c>
      <c r="X35">
        <f t="shared" si="6"/>
        <v>7.2678989574186419</v>
      </c>
      <c r="Y35">
        <f t="shared" si="7"/>
        <v>1.4496882961760058</v>
      </c>
      <c r="Z35">
        <f t="shared" si="8"/>
        <v>0.80562123807078678</v>
      </c>
      <c r="AA35">
        <f t="shared" si="9"/>
        <v>-1.2439879014485977</v>
      </c>
      <c r="AC35">
        <f t="shared" si="10"/>
        <v>2084.4</v>
      </c>
      <c r="AD35">
        <f t="shared" si="11"/>
        <v>0.63600000000000001</v>
      </c>
      <c r="AE35">
        <f t="shared" si="12"/>
        <v>1.0168780654532776</v>
      </c>
      <c r="AF35">
        <f t="shared" si="13"/>
        <v>1.7782001900210229</v>
      </c>
      <c r="AG35">
        <f t="shared" si="14"/>
        <v>0.76797035031827832</v>
      </c>
      <c r="AH35">
        <f t="shared" si="15"/>
        <v>5.6877705403393017</v>
      </c>
      <c r="AI35">
        <f t="shared" si="16"/>
        <v>7.2934298397027435</v>
      </c>
      <c r="AJ35">
        <f t="shared" si="17"/>
        <v>1.412802994794685</v>
      </c>
      <c r="AK35">
        <f t="shared" si="18"/>
        <v>0.81614487028225746</v>
      </c>
      <c r="AL35">
        <f t="shared" si="19"/>
        <v>-1.2324879839254783</v>
      </c>
      <c r="AN35">
        <f t="shared" si="20"/>
        <v>2258.1</v>
      </c>
      <c r="AO35">
        <f t="shared" si="21"/>
        <v>0.63600000000000001</v>
      </c>
      <c r="AP35">
        <f t="shared" si="22"/>
        <v>1.0168780654532776</v>
      </c>
      <c r="AQ35">
        <f t="shared" si="23"/>
        <v>1.7782001900210229</v>
      </c>
      <c r="AR35">
        <f t="shared" si="24"/>
        <v>0.74427701532402046</v>
      </c>
      <c r="AS35">
        <f t="shared" si="25"/>
        <v>5.6640772053450439</v>
      </c>
      <c r="AT35">
        <f t="shared" si="26"/>
        <v>7.3171231746970014</v>
      </c>
      <c r="AU35">
        <f t="shared" si="27"/>
        <v>1.3777481113088879</v>
      </c>
      <c r="AV35">
        <f t="shared" si="28"/>
        <v>0.82350526417509695</v>
      </c>
      <c r="AW35">
        <f t="shared" si="29"/>
        <v>-1.2194437706077916</v>
      </c>
      <c r="AY35">
        <f t="shared" si="30"/>
        <v>2431.7999999999997</v>
      </c>
      <c r="AZ35">
        <f t="shared" si="31"/>
        <v>0.63600000000000001</v>
      </c>
      <c r="BA35">
        <f t="shared" si="32"/>
        <v>1.0168780654532776</v>
      </c>
      <c r="BB35">
        <f t="shared" si="33"/>
        <v>1.7782001900210229</v>
      </c>
      <c r="BC35">
        <f t="shared" si="34"/>
        <v>0.72220166823389764</v>
      </c>
      <c r="BD35">
        <f t="shared" si="35"/>
        <v>5.642001858254921</v>
      </c>
      <c r="BE35">
        <f t="shared" si="36"/>
        <v>7.3391985217871243</v>
      </c>
      <c r="BF35">
        <f t="shared" si="37"/>
        <v>1.3443906939551427</v>
      </c>
      <c r="BG35">
        <f t="shared" si="38"/>
        <v>0.82826376727731921</v>
      </c>
      <c r="BH35">
        <f t="shared" si="39"/>
        <v>-1.2052617343384078</v>
      </c>
      <c r="BJ35">
        <f t="shared" si="40"/>
        <v>2605.5</v>
      </c>
      <c r="BK35">
        <f t="shared" si="41"/>
        <v>0.63600000000000001</v>
      </c>
      <c r="BL35">
        <f t="shared" si="42"/>
        <v>1.0168780654532776</v>
      </c>
      <c r="BM35">
        <f t="shared" si="43"/>
        <v>1.7782001900210229</v>
      </c>
      <c r="BN35">
        <f t="shared" si="44"/>
        <v>0.70156238355249445</v>
      </c>
      <c r="BO35">
        <f t="shared" si="45"/>
        <v>5.621362573573518</v>
      </c>
      <c r="BP35">
        <f t="shared" si="46"/>
        <v>7.3598378064685273</v>
      </c>
      <c r="BQ35">
        <f t="shared" si="47"/>
        <v>1.3126103624676351</v>
      </c>
      <c r="BR35">
        <f t="shared" si="48"/>
        <v>0.83087245108526686</v>
      </c>
      <c r="BS35">
        <f t="shared" si="49"/>
        <v>-1.190257158486747</v>
      </c>
    </row>
    <row r="36" spans="1:71" x14ac:dyDescent="0.25">
      <c r="A36" s="1">
        <v>34</v>
      </c>
      <c r="B36">
        <v>600</v>
      </c>
      <c r="C36">
        <v>600</v>
      </c>
      <c r="D36">
        <v>449</v>
      </c>
      <c r="E36">
        <v>2210</v>
      </c>
      <c r="F36">
        <v>18</v>
      </c>
      <c r="G36">
        <v>4.9800000000000004</v>
      </c>
      <c r="H36">
        <v>136.85</v>
      </c>
      <c r="I36">
        <v>572</v>
      </c>
      <c r="J36">
        <v>0.58099999999999996</v>
      </c>
      <c r="K36">
        <v>0.54200000000000004</v>
      </c>
      <c r="L36">
        <v>0.20899999999999999</v>
      </c>
      <c r="M36">
        <v>162.072</v>
      </c>
      <c r="N36">
        <v>86302152892089</v>
      </c>
      <c r="O36">
        <v>858733472177</v>
      </c>
      <c r="P36">
        <v>85443419419912</v>
      </c>
      <c r="R36">
        <f t="shared" si="0"/>
        <v>1910.7</v>
      </c>
      <c r="S36">
        <f t="shared" si="1"/>
        <v>0.58099999999999996</v>
      </c>
      <c r="T36">
        <f t="shared" si="2"/>
        <v>0.98377080664146577</v>
      </c>
      <c r="U36">
        <f t="shared" si="3"/>
        <v>1.7849342259908245</v>
      </c>
      <c r="V36">
        <f t="shared" si="4"/>
        <v>0.81273728870548778</v>
      </c>
      <c r="W36">
        <f t="shared" si="5"/>
        <v>5.7392715146963127</v>
      </c>
      <c r="X36">
        <f t="shared" si="6"/>
        <v>7.2553969372853366</v>
      </c>
      <c r="Y36">
        <f t="shared" si="7"/>
        <v>1.4287732640844484</v>
      </c>
      <c r="Z36">
        <f t="shared" si="8"/>
        <v>0.76155559156676378</v>
      </c>
      <c r="AA36">
        <f t="shared" si="9"/>
        <v>-1.2157688115301046</v>
      </c>
      <c r="AC36">
        <f t="shared" si="10"/>
        <v>2084.4</v>
      </c>
      <c r="AD36">
        <f t="shared" si="11"/>
        <v>0.58099999999999996</v>
      </c>
      <c r="AE36">
        <f t="shared" si="12"/>
        <v>0.98377080664146577</v>
      </c>
      <c r="AF36">
        <f t="shared" si="13"/>
        <v>1.7849342259908245</v>
      </c>
      <c r="AG36">
        <f t="shared" si="14"/>
        <v>0.78741852060504491</v>
      </c>
      <c r="AH36">
        <f t="shared" si="15"/>
        <v>5.7139527465958695</v>
      </c>
      <c r="AI36">
        <f t="shared" si="16"/>
        <v>7.2807157053857798</v>
      </c>
      <c r="AJ36">
        <f t="shared" si="17"/>
        <v>1.3940700218948139</v>
      </c>
      <c r="AK36">
        <f t="shared" si="18"/>
        <v>0.77392543838711447</v>
      </c>
      <c r="AL36">
        <f t="shared" si="19"/>
        <v>-1.2063419196851357</v>
      </c>
      <c r="AN36">
        <f t="shared" si="20"/>
        <v>2258.1</v>
      </c>
      <c r="AO36">
        <f t="shared" si="21"/>
        <v>0.58099999999999996</v>
      </c>
      <c r="AP36">
        <f t="shared" si="22"/>
        <v>0.98377080664146577</v>
      </c>
      <c r="AQ36">
        <f t="shared" si="23"/>
        <v>1.7849342259908245</v>
      </c>
      <c r="AR36">
        <f t="shared" si="24"/>
        <v>0.76388546845636773</v>
      </c>
      <c r="AS36">
        <f t="shared" si="25"/>
        <v>5.6904196944471925</v>
      </c>
      <c r="AT36">
        <f t="shared" si="26"/>
        <v>7.3042487575344568</v>
      </c>
      <c r="AU36">
        <f t="shared" si="27"/>
        <v>1.3610126073126734</v>
      </c>
      <c r="AV36">
        <f t="shared" si="28"/>
        <v>0.78314933005654308</v>
      </c>
      <c r="AW36">
        <f t="shared" si="29"/>
        <v>-1.1953012068266262</v>
      </c>
      <c r="AY36">
        <f t="shared" si="30"/>
        <v>2431.7999999999997</v>
      </c>
      <c r="AZ36">
        <f t="shared" si="31"/>
        <v>0.58099999999999996</v>
      </c>
      <c r="BA36">
        <f t="shared" si="32"/>
        <v>0.98377080664146577</v>
      </c>
      <c r="BB36">
        <f t="shared" si="33"/>
        <v>1.7849342259908245</v>
      </c>
      <c r="BC36">
        <f t="shared" si="34"/>
        <v>0.74192680786564302</v>
      </c>
      <c r="BD36">
        <f t="shared" si="35"/>
        <v>5.6684610338564676</v>
      </c>
      <c r="BE36">
        <f t="shared" si="36"/>
        <v>7.3262074181251817</v>
      </c>
      <c r="BF36">
        <f t="shared" si="37"/>
        <v>1.3294866504419103</v>
      </c>
      <c r="BG36">
        <f t="shared" si="38"/>
        <v>0.78976199187120155</v>
      </c>
      <c r="BH36">
        <f t="shared" si="39"/>
        <v>-1.183041096318826</v>
      </c>
      <c r="BJ36">
        <f t="shared" si="40"/>
        <v>2605.5</v>
      </c>
      <c r="BK36">
        <f t="shared" si="41"/>
        <v>0.58099999999999996</v>
      </c>
      <c r="BL36">
        <f t="shared" si="42"/>
        <v>0.98377080664146577</v>
      </c>
      <c r="BM36">
        <f t="shared" si="43"/>
        <v>1.7849342259908245</v>
      </c>
      <c r="BN36">
        <f t="shared" si="44"/>
        <v>0.72136733242002316</v>
      </c>
      <c r="BO36">
        <f t="shared" si="45"/>
        <v>5.6479015584108474</v>
      </c>
      <c r="BP36">
        <f t="shared" si="46"/>
        <v>7.3467668935708019</v>
      </c>
      <c r="BQ36">
        <f t="shared" si="47"/>
        <v>1.299388138357497</v>
      </c>
      <c r="BR36">
        <f t="shared" si="48"/>
        <v>0.79419656356736446</v>
      </c>
      <c r="BS36">
        <f t="shared" si="49"/>
        <v>-1.1698701257176187</v>
      </c>
    </row>
    <row r="37" spans="1:71" x14ac:dyDescent="0.25">
      <c r="A37" s="1">
        <v>35</v>
      </c>
      <c r="B37">
        <v>600</v>
      </c>
      <c r="C37">
        <v>600</v>
      </c>
      <c r="D37">
        <v>449</v>
      </c>
      <c r="E37">
        <v>2210</v>
      </c>
      <c r="F37">
        <v>18</v>
      </c>
      <c r="G37">
        <v>5.0890000000000004</v>
      </c>
      <c r="H37">
        <v>136.91999999999999</v>
      </c>
      <c r="I37">
        <v>563</v>
      </c>
      <c r="J37">
        <v>0.57199999999999995</v>
      </c>
      <c r="K37">
        <v>0.53300000000000003</v>
      </c>
      <c r="L37">
        <v>0.20799999999999999</v>
      </c>
      <c r="M37">
        <v>165.24100000000001</v>
      </c>
      <c r="N37">
        <v>87965950606249</v>
      </c>
      <c r="O37">
        <v>851910303763</v>
      </c>
      <c r="P37">
        <v>87114040302486</v>
      </c>
      <c r="R37">
        <f t="shared" si="0"/>
        <v>1910.7</v>
      </c>
      <c r="S37">
        <f t="shared" si="1"/>
        <v>0.57199999999999995</v>
      </c>
      <c r="T37">
        <f t="shared" si="2"/>
        <v>0.97968004981218237</v>
      </c>
      <c r="U37">
        <f t="shared" si="3"/>
        <v>1.784653192393008</v>
      </c>
      <c r="V37">
        <f t="shared" si="4"/>
        <v>0.81514616021389863</v>
      </c>
      <c r="W37">
        <f t="shared" si="5"/>
        <v>5.7413993526069067</v>
      </c>
      <c r="X37">
        <f t="shared" si="6"/>
        <v>7.2527070321791092</v>
      </c>
      <c r="Y37">
        <f t="shared" si="7"/>
        <v>1.4260729054676149</v>
      </c>
      <c r="Z37">
        <f t="shared" si="8"/>
        <v>0.75744009850531424</v>
      </c>
      <c r="AA37">
        <f t="shared" si="9"/>
        <v>-1.2112403099679385</v>
      </c>
      <c r="AC37">
        <f t="shared" si="10"/>
        <v>2084.4</v>
      </c>
      <c r="AD37">
        <f t="shared" si="11"/>
        <v>0.57199999999999995</v>
      </c>
      <c r="AE37">
        <f t="shared" si="12"/>
        <v>0.97968004981218237</v>
      </c>
      <c r="AF37">
        <f t="shared" si="13"/>
        <v>1.784653192393008</v>
      </c>
      <c r="AG37">
        <f t="shared" si="14"/>
        <v>0.78985612208337075</v>
      </c>
      <c r="AH37">
        <f t="shared" si="15"/>
        <v>5.7161093144763786</v>
      </c>
      <c r="AI37">
        <f t="shared" si="16"/>
        <v>7.2779970703096373</v>
      </c>
      <c r="AJ37">
        <f t="shared" si="17"/>
        <v>1.3916394241251424</v>
      </c>
      <c r="AK37">
        <f t="shared" si="18"/>
        <v>0.76997052093652296</v>
      </c>
      <c r="AL37">
        <f t="shared" si="19"/>
        <v>-1.2021206087904182</v>
      </c>
      <c r="AN37">
        <f t="shared" si="20"/>
        <v>2258.1</v>
      </c>
      <c r="AO37">
        <f t="shared" si="21"/>
        <v>0.57199999999999995</v>
      </c>
      <c r="AP37">
        <f t="shared" si="22"/>
        <v>0.97968004981218237</v>
      </c>
      <c r="AQ37">
        <f t="shared" si="23"/>
        <v>1.784653192393008</v>
      </c>
      <c r="AR37">
        <f t="shared" si="24"/>
        <v>0.76634525212601479</v>
      </c>
      <c r="AS37">
        <f t="shared" si="25"/>
        <v>5.6925984445190227</v>
      </c>
      <c r="AT37">
        <f t="shared" si="26"/>
        <v>7.3015079402669931</v>
      </c>
      <c r="AU37">
        <f t="shared" si="27"/>
        <v>1.3588295777740262</v>
      </c>
      <c r="AV37">
        <f t="shared" si="28"/>
        <v>0.7793621836617598</v>
      </c>
      <c r="AW37">
        <f t="shared" si="29"/>
        <v>-1.1913753226246151</v>
      </c>
      <c r="AY37">
        <f t="shared" si="30"/>
        <v>2431.7999999999997</v>
      </c>
      <c r="AZ37">
        <f t="shared" si="31"/>
        <v>0.57199999999999995</v>
      </c>
      <c r="BA37">
        <f t="shared" si="32"/>
        <v>0.97968004981218237</v>
      </c>
      <c r="BB37">
        <f t="shared" si="33"/>
        <v>1.784653192393008</v>
      </c>
      <c r="BC37">
        <f t="shared" si="34"/>
        <v>0.7444032470091213</v>
      </c>
      <c r="BD37">
        <f t="shared" si="35"/>
        <v>5.6706564394021299</v>
      </c>
      <c r="BE37">
        <f t="shared" si="36"/>
        <v>7.3234499453838868</v>
      </c>
      <c r="BF37">
        <f t="shared" si="37"/>
        <v>1.3275311731286916</v>
      </c>
      <c r="BG37">
        <f t="shared" si="38"/>
        <v>0.78614611842523419</v>
      </c>
      <c r="BH37">
        <f t="shared" si="39"/>
        <v>-1.179397687369905</v>
      </c>
      <c r="BJ37">
        <f t="shared" si="40"/>
        <v>2605.5</v>
      </c>
      <c r="BK37">
        <f t="shared" si="41"/>
        <v>0.57199999999999995</v>
      </c>
      <c r="BL37">
        <f t="shared" si="42"/>
        <v>0.97968004981218237</v>
      </c>
      <c r="BM37">
        <f t="shared" si="43"/>
        <v>1.784653192393008</v>
      </c>
      <c r="BN37">
        <f t="shared" si="44"/>
        <v>0.72385573516170254</v>
      </c>
      <c r="BO37">
        <f t="shared" si="45"/>
        <v>5.6501089275547107</v>
      </c>
      <c r="BP37">
        <f t="shared" si="46"/>
        <v>7.3439974572313051</v>
      </c>
      <c r="BQ37">
        <f t="shared" si="47"/>
        <v>1.2976421209253359</v>
      </c>
      <c r="BR37">
        <f t="shared" si="48"/>
        <v>0.79075274170183263</v>
      </c>
      <c r="BS37">
        <f t="shared" si="49"/>
        <v>-1.1664956592169327</v>
      </c>
    </row>
    <row r="38" spans="1:71" x14ac:dyDescent="0.25">
      <c r="A38" s="1">
        <v>36</v>
      </c>
      <c r="B38">
        <v>600</v>
      </c>
      <c r="C38">
        <v>600</v>
      </c>
      <c r="D38">
        <v>449</v>
      </c>
      <c r="E38">
        <v>2210</v>
      </c>
      <c r="F38">
        <v>18</v>
      </c>
      <c r="G38">
        <v>5.2050000000000001</v>
      </c>
      <c r="H38">
        <v>137</v>
      </c>
      <c r="I38">
        <v>562</v>
      </c>
      <c r="J38">
        <v>0.54700000000000004</v>
      </c>
      <c r="K38">
        <v>0.50700000000000001</v>
      </c>
      <c r="L38">
        <v>0.20699999999999999</v>
      </c>
      <c r="M38">
        <v>168.42699999999999</v>
      </c>
      <c r="N38">
        <v>89647881775512</v>
      </c>
      <c r="O38">
        <v>854075599969</v>
      </c>
      <c r="P38">
        <v>88793806175543</v>
      </c>
      <c r="R38">
        <f t="shared" si="0"/>
        <v>1910.7</v>
      </c>
      <c r="S38">
        <f t="shared" si="1"/>
        <v>0.54700000000000004</v>
      </c>
      <c r="T38">
        <f t="shared" si="2"/>
        <v>0.96663229823961505</v>
      </c>
      <c r="U38">
        <f t="shared" si="3"/>
        <v>1.7862591093140181</v>
      </c>
      <c r="V38">
        <f t="shared" si="4"/>
        <v>0.82287668836793615</v>
      </c>
      <c r="W38">
        <f t="shared" si="5"/>
        <v>5.750735797681954</v>
      </c>
      <c r="X38">
        <f t="shared" si="6"/>
        <v>7.2465824209460816</v>
      </c>
      <c r="Y38">
        <f t="shared" si="7"/>
        <v>1.4172865985286638</v>
      </c>
      <c r="Z38">
        <f t="shared" si="8"/>
        <v>0.74106321272447073</v>
      </c>
      <c r="AA38">
        <f t="shared" si="9"/>
        <v>-1.1986973594334174</v>
      </c>
      <c r="AC38">
        <f t="shared" si="10"/>
        <v>2084.4</v>
      </c>
      <c r="AD38">
        <f t="shared" si="11"/>
        <v>0.54700000000000004</v>
      </c>
      <c r="AE38">
        <f t="shared" si="12"/>
        <v>0.96663229823961505</v>
      </c>
      <c r="AF38">
        <f t="shared" si="13"/>
        <v>1.7862591093140181</v>
      </c>
      <c r="AG38">
        <f t="shared" si="14"/>
        <v>0.79768207325409679</v>
      </c>
      <c r="AH38">
        <f t="shared" si="15"/>
        <v>5.7255411825681151</v>
      </c>
      <c r="AI38">
        <f t="shared" si="16"/>
        <v>7.2717770360599205</v>
      </c>
      <c r="AJ38">
        <f t="shared" si="17"/>
        <v>1.3837133525889138</v>
      </c>
      <c r="AK38">
        <f t="shared" si="18"/>
        <v>0.75421283180322907</v>
      </c>
      <c r="AL38">
        <f t="shared" si="19"/>
        <v>-1.1904224608356322</v>
      </c>
      <c r="AN38">
        <f t="shared" si="20"/>
        <v>2258.1</v>
      </c>
      <c r="AO38">
        <f t="shared" si="21"/>
        <v>0.54700000000000004</v>
      </c>
      <c r="AP38">
        <f t="shared" si="22"/>
        <v>0.96663229823961505</v>
      </c>
      <c r="AQ38">
        <f t="shared" si="23"/>
        <v>1.7862591093140181</v>
      </c>
      <c r="AR38">
        <f t="shared" si="24"/>
        <v>0.77424553648069117</v>
      </c>
      <c r="AS38">
        <f t="shared" si="25"/>
        <v>5.7021046457947095</v>
      </c>
      <c r="AT38">
        <f t="shared" si="26"/>
        <v>7.2952135728333261</v>
      </c>
      <c r="AU38">
        <f t="shared" si="27"/>
        <v>1.351693892629565</v>
      </c>
      <c r="AV38">
        <f t="shared" si="28"/>
        <v>0.7642414766433866</v>
      </c>
      <c r="AW38">
        <f t="shared" si="29"/>
        <v>-1.1804966199935809</v>
      </c>
      <c r="AY38">
        <f t="shared" si="30"/>
        <v>2431.7999999999997</v>
      </c>
      <c r="AZ38">
        <f t="shared" si="31"/>
        <v>0.54700000000000004</v>
      </c>
      <c r="BA38">
        <f t="shared" si="32"/>
        <v>0.96663229823961505</v>
      </c>
      <c r="BB38">
        <f t="shared" si="33"/>
        <v>1.7862591093140181</v>
      </c>
      <c r="BC38">
        <f t="shared" si="34"/>
        <v>0.7523600354876181</v>
      </c>
      <c r="BD38">
        <f t="shared" si="35"/>
        <v>5.6802191448016366</v>
      </c>
      <c r="BE38">
        <f t="shared" si="36"/>
        <v>7.3170990738263999</v>
      </c>
      <c r="BF38">
        <f t="shared" si="37"/>
        <v>1.3211227932747047</v>
      </c>
      <c r="BG38">
        <f t="shared" si="38"/>
        <v>0.77166875801119339</v>
      </c>
      <c r="BH38">
        <f t="shared" si="39"/>
        <v>-1.1693079729230584</v>
      </c>
      <c r="BJ38">
        <f t="shared" si="40"/>
        <v>2605.5</v>
      </c>
      <c r="BK38">
        <f t="shared" si="41"/>
        <v>0.54700000000000004</v>
      </c>
      <c r="BL38">
        <f t="shared" si="42"/>
        <v>0.96663229823961505</v>
      </c>
      <c r="BM38">
        <f t="shared" si="43"/>
        <v>1.7862591093140181</v>
      </c>
      <c r="BN38">
        <f t="shared" si="44"/>
        <v>0.73185386725467327</v>
      </c>
      <c r="BO38">
        <f t="shared" si="45"/>
        <v>5.6597129765686915</v>
      </c>
      <c r="BP38">
        <f t="shared" si="46"/>
        <v>7.3376052420593441</v>
      </c>
      <c r="BQ38">
        <f t="shared" si="47"/>
        <v>1.2919039557816212</v>
      </c>
      <c r="BR38">
        <f t="shared" si="48"/>
        <v>0.77691672392080846</v>
      </c>
      <c r="BS38">
        <f t="shared" si="49"/>
        <v>-1.1571614692129115</v>
      </c>
    </row>
    <row r="39" spans="1:71" x14ac:dyDescent="0.25">
      <c r="A39" s="1">
        <v>37</v>
      </c>
      <c r="B39">
        <v>600</v>
      </c>
      <c r="C39">
        <v>600</v>
      </c>
      <c r="D39">
        <v>449</v>
      </c>
      <c r="E39">
        <v>2210</v>
      </c>
      <c r="F39">
        <v>18</v>
      </c>
      <c r="G39">
        <v>5.3659999999999997</v>
      </c>
      <c r="H39">
        <v>137.09</v>
      </c>
      <c r="I39">
        <v>592</v>
      </c>
      <c r="J39">
        <v>0.55900000000000005</v>
      </c>
      <c r="K39">
        <v>0.52</v>
      </c>
      <c r="L39">
        <v>0.20699999999999999</v>
      </c>
      <c r="M39">
        <v>173.38800000000001</v>
      </c>
      <c r="N39">
        <v>92301701533761</v>
      </c>
      <c r="O39">
        <v>892834042637</v>
      </c>
      <c r="P39">
        <v>91408867491123</v>
      </c>
      <c r="R39">
        <f t="shared" si="0"/>
        <v>1910.7</v>
      </c>
      <c r="S39">
        <f t="shared" si="1"/>
        <v>0.55900000000000005</v>
      </c>
      <c r="T39">
        <f t="shared" si="2"/>
        <v>0.97351373898882398</v>
      </c>
      <c r="U39">
        <f t="shared" si="3"/>
        <v>1.7846720105511404</v>
      </c>
      <c r="V39">
        <f t="shared" si="4"/>
        <v>0.81879059937471976</v>
      </c>
      <c r="W39">
        <f t="shared" si="5"/>
        <v>5.7450626099258599</v>
      </c>
      <c r="X39">
        <f t="shared" si="6"/>
        <v>7.2490814111764204</v>
      </c>
      <c r="Y39">
        <f t="shared" si="7"/>
        <v>1.4219535291862555</v>
      </c>
      <c r="Z39">
        <f t="shared" si="8"/>
        <v>0.75065019942709976</v>
      </c>
      <c r="AA39">
        <f t="shared" si="9"/>
        <v>-1.2047296632992135</v>
      </c>
      <c r="AC39">
        <f t="shared" si="10"/>
        <v>2084.4</v>
      </c>
      <c r="AD39">
        <f t="shared" si="11"/>
        <v>0.55900000000000005</v>
      </c>
      <c r="AE39">
        <f t="shared" si="12"/>
        <v>0.97351373898882398</v>
      </c>
      <c r="AF39">
        <f t="shared" si="13"/>
        <v>1.7846720105511404</v>
      </c>
      <c r="AG39">
        <f t="shared" si="14"/>
        <v>0.79354493602829179</v>
      </c>
      <c r="AH39">
        <f t="shared" si="15"/>
        <v>5.7198169465794324</v>
      </c>
      <c r="AI39">
        <f t="shared" si="16"/>
        <v>7.2743270745228479</v>
      </c>
      <c r="AJ39">
        <f t="shared" si="17"/>
        <v>1.3879266422374772</v>
      </c>
      <c r="AK39">
        <f t="shared" si="18"/>
        <v>0.76344036266036341</v>
      </c>
      <c r="AL39">
        <f t="shared" si="19"/>
        <v>-1.1960478200146993</v>
      </c>
      <c r="AN39">
        <f t="shared" si="20"/>
        <v>2258.1</v>
      </c>
      <c r="AO39">
        <f t="shared" si="21"/>
        <v>0.55900000000000005</v>
      </c>
      <c r="AP39">
        <f t="shared" si="22"/>
        <v>0.97351373898882398</v>
      </c>
      <c r="AQ39">
        <f t="shared" si="23"/>
        <v>1.7846720105511404</v>
      </c>
      <c r="AR39">
        <f t="shared" si="24"/>
        <v>0.77006851261059106</v>
      </c>
      <c r="AS39">
        <f t="shared" si="25"/>
        <v>5.6963405231617319</v>
      </c>
      <c r="AT39">
        <f t="shared" si="26"/>
        <v>7.2978034979405493</v>
      </c>
      <c r="AU39">
        <f t="shared" si="27"/>
        <v>1.3554902011801326</v>
      </c>
      <c r="AV39">
        <f t="shared" si="28"/>
        <v>0.77310187671422403</v>
      </c>
      <c r="AW39">
        <f t="shared" si="29"/>
        <v>-1.1857250988597219</v>
      </c>
      <c r="AY39">
        <f t="shared" si="30"/>
        <v>2431.7999999999997</v>
      </c>
      <c r="AZ39">
        <f t="shared" si="31"/>
        <v>0.55900000000000005</v>
      </c>
      <c r="BA39">
        <f t="shared" si="32"/>
        <v>0.97351373898882398</v>
      </c>
      <c r="BB39">
        <f t="shared" si="33"/>
        <v>1.7846720105511404</v>
      </c>
      <c r="BC39">
        <f t="shared" si="34"/>
        <v>0.74815256609710756</v>
      </c>
      <c r="BD39">
        <f t="shared" si="35"/>
        <v>5.6744245766482475</v>
      </c>
      <c r="BE39">
        <f t="shared" si="36"/>
        <v>7.3197194444540319</v>
      </c>
      <c r="BF39">
        <f t="shared" si="37"/>
        <v>1.3245352442881271</v>
      </c>
      <c r="BG39">
        <f t="shared" si="38"/>
        <v>0.78016025693854896</v>
      </c>
      <c r="BH39">
        <f t="shared" si="39"/>
        <v>-1.1741526756731417</v>
      </c>
      <c r="BJ39">
        <f t="shared" si="40"/>
        <v>2605.5</v>
      </c>
      <c r="BK39">
        <f t="shared" si="41"/>
        <v>0.55900000000000005</v>
      </c>
      <c r="BL39">
        <f t="shared" si="42"/>
        <v>0.97351373898882398</v>
      </c>
      <c r="BM39">
        <f t="shared" si="43"/>
        <v>1.7846720105511404</v>
      </c>
      <c r="BN39">
        <f t="shared" si="44"/>
        <v>0.72762398500873926</v>
      </c>
      <c r="BO39">
        <f t="shared" si="45"/>
        <v>5.6538959955598793</v>
      </c>
      <c r="BP39">
        <f t="shared" si="46"/>
        <v>7.340248025542401</v>
      </c>
      <c r="BQ39">
        <f t="shared" si="47"/>
        <v>1.2949625409250216</v>
      </c>
      <c r="BR39">
        <f t="shared" si="48"/>
        <v>0.7850418572258937</v>
      </c>
      <c r="BS39">
        <f t="shared" si="49"/>
        <v>-1.1616373923975758</v>
      </c>
    </row>
    <row r="40" spans="1:71" x14ac:dyDescent="0.25">
      <c r="A40" s="1">
        <v>38</v>
      </c>
      <c r="B40">
        <v>600</v>
      </c>
      <c r="C40">
        <v>600</v>
      </c>
      <c r="D40">
        <v>449</v>
      </c>
      <c r="E40">
        <v>2210</v>
      </c>
      <c r="F40">
        <v>18</v>
      </c>
      <c r="G40">
        <v>5.4039999999999999</v>
      </c>
      <c r="H40">
        <v>137.11000000000001</v>
      </c>
      <c r="I40">
        <v>610</v>
      </c>
      <c r="J40">
        <v>0.56899999999999995</v>
      </c>
      <c r="K40">
        <v>0.53100000000000003</v>
      </c>
      <c r="L40">
        <v>0.20599999999999999</v>
      </c>
      <c r="M40">
        <v>174.643</v>
      </c>
      <c r="N40">
        <v>92984761454804</v>
      </c>
      <c r="O40">
        <v>914238132335</v>
      </c>
      <c r="P40">
        <v>92070523322468</v>
      </c>
      <c r="R40">
        <f t="shared" si="0"/>
        <v>1910.7</v>
      </c>
      <c r="S40">
        <f t="shared" si="1"/>
        <v>0.56899999999999995</v>
      </c>
      <c r="T40">
        <f t="shared" si="2"/>
        <v>0.98027394130416434</v>
      </c>
      <c r="U40">
        <f t="shared" si="3"/>
        <v>1.7821978101277376</v>
      </c>
      <c r="V40">
        <f t="shared" si="4"/>
        <v>0.81479600437622057</v>
      </c>
      <c r="W40">
        <f t="shared" si="5"/>
        <v>5.7385938145039583</v>
      </c>
      <c r="X40">
        <f t="shared" si="6"/>
        <v>7.2506018057515176</v>
      </c>
      <c r="Y40">
        <f t="shared" si="7"/>
        <v>1.4264665433777721</v>
      </c>
      <c r="Z40">
        <f t="shared" si="8"/>
        <v>0.76117792933656414</v>
      </c>
      <c r="AA40">
        <f t="shared" si="9"/>
        <v>-1.2098222013929105</v>
      </c>
      <c r="AC40">
        <f t="shared" si="10"/>
        <v>2084.4</v>
      </c>
      <c r="AD40">
        <f t="shared" si="11"/>
        <v>0.56899999999999995</v>
      </c>
      <c r="AE40">
        <f t="shared" si="12"/>
        <v>0.98027394130416434</v>
      </c>
      <c r="AF40">
        <f t="shared" si="13"/>
        <v>1.7821978101277376</v>
      </c>
      <c r="AG40">
        <f t="shared" si="14"/>
        <v>0.78950176029824837</v>
      </c>
      <c r="AH40">
        <f t="shared" si="15"/>
        <v>5.7132995704259866</v>
      </c>
      <c r="AI40">
        <f t="shared" si="16"/>
        <v>7.2758960498294893</v>
      </c>
      <c r="AJ40">
        <f t="shared" si="17"/>
        <v>1.3919938991625138</v>
      </c>
      <c r="AK40">
        <f t="shared" si="18"/>
        <v>0.77356152544330625</v>
      </c>
      <c r="AL40">
        <f t="shared" si="19"/>
        <v>-1.2007834506973316</v>
      </c>
      <c r="AN40">
        <f t="shared" si="20"/>
        <v>2258.1</v>
      </c>
      <c r="AO40">
        <f t="shared" si="21"/>
        <v>0.56899999999999995</v>
      </c>
      <c r="AP40">
        <f t="shared" si="22"/>
        <v>0.98027394130416434</v>
      </c>
      <c r="AQ40">
        <f t="shared" si="23"/>
        <v>1.7821978101277376</v>
      </c>
      <c r="AR40">
        <f t="shared" si="24"/>
        <v>0.76598763691332772</v>
      </c>
      <c r="AS40">
        <f t="shared" si="25"/>
        <v>5.6897854470410651</v>
      </c>
      <c r="AT40">
        <f t="shared" si="26"/>
        <v>7.2994101732144108</v>
      </c>
      <c r="AU40">
        <f t="shared" si="27"/>
        <v>1.3591481032230555</v>
      </c>
      <c r="AV40">
        <f t="shared" si="28"/>
        <v>0.78281272691664661</v>
      </c>
      <c r="AW40">
        <f t="shared" si="29"/>
        <v>-1.1901108039443116</v>
      </c>
      <c r="AY40">
        <f t="shared" si="30"/>
        <v>2431.7999999999997</v>
      </c>
      <c r="AZ40">
        <f t="shared" si="31"/>
        <v>0.56899999999999995</v>
      </c>
      <c r="BA40">
        <f t="shared" si="32"/>
        <v>0.98027394130416434</v>
      </c>
      <c r="BB40">
        <f t="shared" si="33"/>
        <v>1.7821978101277376</v>
      </c>
      <c r="BC40">
        <f t="shared" si="34"/>
        <v>0.74404318261187619</v>
      </c>
      <c r="BD40">
        <f t="shared" si="35"/>
        <v>5.6678409927396141</v>
      </c>
      <c r="BE40">
        <f t="shared" si="36"/>
        <v>7.3213546275158619</v>
      </c>
      <c r="BF40">
        <f t="shared" si="37"/>
        <v>1.3278166478997451</v>
      </c>
      <c r="BG40">
        <f t="shared" si="38"/>
        <v>0.78946255846961733</v>
      </c>
      <c r="BH40">
        <f t="shared" si="39"/>
        <v>-1.1781987157152167</v>
      </c>
      <c r="BJ40">
        <f t="shared" si="40"/>
        <v>2605.5</v>
      </c>
      <c r="BK40">
        <f t="shared" si="41"/>
        <v>0.56899999999999995</v>
      </c>
      <c r="BL40">
        <f t="shared" si="42"/>
        <v>0.98027394130416434</v>
      </c>
      <c r="BM40">
        <f t="shared" si="43"/>
        <v>1.7821978101277376</v>
      </c>
      <c r="BN40">
        <f t="shared" si="44"/>
        <v>0.72349390456533991</v>
      </c>
      <c r="BO40">
        <f t="shared" si="45"/>
        <v>5.6472917146930772</v>
      </c>
      <c r="BP40">
        <f t="shared" si="46"/>
        <v>7.3419039055623987</v>
      </c>
      <c r="BQ40">
        <f t="shared" si="47"/>
        <v>1.2978971660019234</v>
      </c>
      <c r="BR40">
        <f t="shared" si="48"/>
        <v>0.79394132701919717</v>
      </c>
      <c r="BS40">
        <f t="shared" si="49"/>
        <v>-1.1653561340043666</v>
      </c>
    </row>
    <row r="41" spans="1:71" x14ac:dyDescent="0.25">
      <c r="A41" s="1">
        <v>39</v>
      </c>
      <c r="B41">
        <v>600</v>
      </c>
      <c r="C41">
        <v>600</v>
      </c>
      <c r="D41">
        <v>449</v>
      </c>
      <c r="E41">
        <v>2210</v>
      </c>
      <c r="F41">
        <v>18</v>
      </c>
      <c r="G41">
        <v>5.609</v>
      </c>
      <c r="H41">
        <v>137.19999999999999</v>
      </c>
      <c r="I41">
        <v>560</v>
      </c>
      <c r="J41">
        <v>0.497</v>
      </c>
      <c r="K41">
        <v>0.45300000000000001</v>
      </c>
      <c r="L41">
        <v>0.20599999999999999</v>
      </c>
      <c r="M41">
        <v>180.02</v>
      </c>
      <c r="N41">
        <v>95766124927671</v>
      </c>
      <c r="O41">
        <v>860720496912</v>
      </c>
      <c r="P41">
        <v>94905404430759</v>
      </c>
      <c r="R41">
        <f t="shared" si="0"/>
        <v>1910.7</v>
      </c>
      <c r="S41">
        <f t="shared" si="1"/>
        <v>0.497</v>
      </c>
      <c r="T41">
        <f t="shared" si="2"/>
        <v>0.94031111872613737</v>
      </c>
      <c r="U41">
        <f t="shared" si="3"/>
        <v>1.7913276313001019</v>
      </c>
      <c r="V41">
        <f t="shared" si="4"/>
        <v>0.83869104835953479</v>
      </c>
      <c r="W41">
        <f t="shared" si="5"/>
        <v>5.7716186796596363</v>
      </c>
      <c r="X41">
        <f t="shared" si="6"/>
        <v>7.2358365829405669</v>
      </c>
      <c r="Y41">
        <f t="shared" si="7"/>
        <v>1.3987481555995076</v>
      </c>
      <c r="Z41">
        <f t="shared" si="8"/>
        <v>0.70529110448940224</v>
      </c>
      <c r="AA41">
        <f t="shared" si="9"/>
        <v>-1.1741140859538082</v>
      </c>
      <c r="AC41">
        <f t="shared" si="10"/>
        <v>2084.4</v>
      </c>
      <c r="AD41">
        <f t="shared" si="11"/>
        <v>0.497</v>
      </c>
      <c r="AE41">
        <f t="shared" si="12"/>
        <v>0.94031111872613737</v>
      </c>
      <c r="AF41">
        <f t="shared" si="13"/>
        <v>1.7913276313001019</v>
      </c>
      <c r="AG41">
        <f t="shared" si="14"/>
        <v>0.81370680119931327</v>
      </c>
      <c r="AH41">
        <f t="shared" si="15"/>
        <v>5.7466344324994143</v>
      </c>
      <c r="AI41">
        <f t="shared" si="16"/>
        <v>7.2608208301007888</v>
      </c>
      <c r="AJ41">
        <f t="shared" si="17"/>
        <v>1.366907755007889</v>
      </c>
      <c r="AK41">
        <f t="shared" si="18"/>
        <v>0.71969037303518302</v>
      </c>
      <c r="AL41">
        <f t="shared" si="19"/>
        <v>-1.1674121098760277</v>
      </c>
      <c r="AN41">
        <f t="shared" si="20"/>
        <v>2258.1</v>
      </c>
      <c r="AO41">
        <f t="shared" si="21"/>
        <v>0.497</v>
      </c>
      <c r="AP41">
        <f t="shared" si="22"/>
        <v>0.94031111872613737</v>
      </c>
      <c r="AQ41">
        <f t="shared" si="23"/>
        <v>1.7913276313001019</v>
      </c>
      <c r="AR41">
        <f t="shared" si="24"/>
        <v>0.79043716112725704</v>
      </c>
      <c r="AS41">
        <f t="shared" si="25"/>
        <v>5.7233647924273585</v>
      </c>
      <c r="AT41">
        <f t="shared" si="26"/>
        <v>7.2840904701728446</v>
      </c>
      <c r="AU41">
        <f t="shared" si="27"/>
        <v>1.3364846887091351</v>
      </c>
      <c r="AV41">
        <f t="shared" si="28"/>
        <v>0.73101053908996061</v>
      </c>
      <c r="AW41">
        <f t="shared" si="29"/>
        <v>-1.1590242372948567</v>
      </c>
      <c r="AY41">
        <f t="shared" si="30"/>
        <v>2431.7999999999997</v>
      </c>
      <c r="AZ41">
        <f t="shared" si="31"/>
        <v>0.497</v>
      </c>
      <c r="BA41">
        <f t="shared" si="32"/>
        <v>0.94031111872613737</v>
      </c>
      <c r="BB41">
        <f t="shared" si="33"/>
        <v>1.7913276313001019</v>
      </c>
      <c r="BC41">
        <f t="shared" si="34"/>
        <v>0.76868167749280769</v>
      </c>
      <c r="BD41">
        <f t="shared" si="35"/>
        <v>5.7016093087929089</v>
      </c>
      <c r="BE41">
        <f t="shared" si="36"/>
        <v>7.3058459538072942</v>
      </c>
      <c r="BF41">
        <f t="shared" si="37"/>
        <v>1.307386380941296</v>
      </c>
      <c r="BG41">
        <f t="shared" si="38"/>
        <v>0.73974766964513705</v>
      </c>
      <c r="BH41">
        <f t="shared" si="39"/>
        <v>-1.1493265326563216</v>
      </c>
      <c r="BJ41">
        <f t="shared" si="40"/>
        <v>2605.5</v>
      </c>
      <c r="BK41">
        <f t="shared" si="41"/>
        <v>0.497</v>
      </c>
      <c r="BL41">
        <f t="shared" si="42"/>
        <v>0.94031111872613737</v>
      </c>
      <c r="BM41">
        <f t="shared" si="43"/>
        <v>1.7913276313001019</v>
      </c>
      <c r="BN41">
        <f t="shared" si="44"/>
        <v>0.74827405306806027</v>
      </c>
      <c r="BO41">
        <f t="shared" si="45"/>
        <v>5.6812016843681619</v>
      </c>
      <c r="BP41">
        <f t="shared" si="46"/>
        <v>7.3262535782320413</v>
      </c>
      <c r="BQ41">
        <f t="shared" si="47"/>
        <v>1.2795281464859347</v>
      </c>
      <c r="BR41">
        <f t="shared" si="48"/>
        <v>0.74630637898255714</v>
      </c>
      <c r="BS41">
        <f t="shared" si="49"/>
        <v>-1.1386162552869654</v>
      </c>
    </row>
    <row r="42" spans="1:71" x14ac:dyDescent="0.25">
      <c r="A42" s="1">
        <v>40</v>
      </c>
      <c r="B42">
        <v>600</v>
      </c>
      <c r="C42">
        <v>600</v>
      </c>
      <c r="D42">
        <v>449</v>
      </c>
      <c r="E42">
        <v>2210</v>
      </c>
      <c r="F42">
        <v>18</v>
      </c>
      <c r="G42">
        <v>5.657</v>
      </c>
      <c r="H42">
        <v>137.28</v>
      </c>
      <c r="I42">
        <v>633</v>
      </c>
      <c r="J42">
        <v>0.51800000000000002</v>
      </c>
      <c r="K42">
        <v>0.47499999999999998</v>
      </c>
      <c r="L42">
        <v>0.20499999999999999</v>
      </c>
      <c r="M42">
        <v>181.649</v>
      </c>
      <c r="N42">
        <v>96712799049252</v>
      </c>
      <c r="O42">
        <v>948540396001</v>
      </c>
      <c r="P42">
        <v>95764258653251</v>
      </c>
      <c r="R42">
        <f t="shared" si="0"/>
        <v>1910.7</v>
      </c>
      <c r="S42">
        <f t="shared" si="1"/>
        <v>0.51800000000000002</v>
      </c>
      <c r="T42">
        <f t="shared" si="2"/>
        <v>0.95197163823298858</v>
      </c>
      <c r="U42">
        <f t="shared" si="3"/>
        <v>1.7881908850429473</v>
      </c>
      <c r="V42">
        <f t="shared" si="4"/>
        <v>0.83164886209123678</v>
      </c>
      <c r="W42">
        <f t="shared" si="5"/>
        <v>5.7614397471341841</v>
      </c>
      <c r="X42">
        <f t="shared" si="6"/>
        <v>7.2397420229517095</v>
      </c>
      <c r="Y42">
        <f t="shared" si="7"/>
        <v>1.4070962260632753</v>
      </c>
      <c r="Z42">
        <f t="shared" si="8"/>
        <v>0.72232727116756934</v>
      </c>
      <c r="AA42">
        <f t="shared" si="9"/>
        <v>-1.1843926880478095</v>
      </c>
      <c r="AC42">
        <f t="shared" si="10"/>
        <v>2084.4</v>
      </c>
      <c r="AD42">
        <f t="shared" si="11"/>
        <v>0.51800000000000002</v>
      </c>
      <c r="AE42">
        <f t="shared" si="12"/>
        <v>0.95197163823298858</v>
      </c>
      <c r="AF42">
        <f t="shared" si="13"/>
        <v>1.7881908850429473</v>
      </c>
      <c r="AG42">
        <f t="shared" si="14"/>
        <v>0.8065684379393645</v>
      </c>
      <c r="AH42">
        <f t="shared" si="15"/>
        <v>5.7363593229823113</v>
      </c>
      <c r="AI42">
        <f t="shared" si="16"/>
        <v>7.2648224471035823</v>
      </c>
      <c r="AJ42">
        <f t="shared" si="17"/>
        <v>1.3744887477470376</v>
      </c>
      <c r="AK42">
        <f t="shared" si="18"/>
        <v>0.73614598199653603</v>
      </c>
      <c r="AL42">
        <f t="shared" si="19"/>
        <v>-1.1770440252195231</v>
      </c>
      <c r="AN42">
        <f t="shared" si="20"/>
        <v>2258.1</v>
      </c>
      <c r="AO42">
        <f t="shared" si="21"/>
        <v>0.51800000000000002</v>
      </c>
      <c r="AP42">
        <f t="shared" si="22"/>
        <v>0.95197163823298858</v>
      </c>
      <c r="AQ42">
        <f t="shared" si="23"/>
        <v>1.7881908850429473</v>
      </c>
      <c r="AR42">
        <f t="shared" si="24"/>
        <v>0.78322202929753493</v>
      </c>
      <c r="AS42">
        <f t="shared" si="25"/>
        <v>5.7130129143404815</v>
      </c>
      <c r="AT42">
        <f t="shared" si="26"/>
        <v>7.2881688557454112</v>
      </c>
      <c r="AU42">
        <f t="shared" si="27"/>
        <v>1.3433583061834451</v>
      </c>
      <c r="AV42">
        <f t="shared" si="28"/>
        <v>0.74686758079384186</v>
      </c>
      <c r="AW42">
        <f t="shared" si="29"/>
        <v>-1.1680201462156639</v>
      </c>
      <c r="AY42">
        <f t="shared" si="30"/>
        <v>2431.7999999999997</v>
      </c>
      <c r="AZ42">
        <f t="shared" si="31"/>
        <v>0.51800000000000002</v>
      </c>
      <c r="BA42">
        <f t="shared" si="32"/>
        <v>0.95197163823298858</v>
      </c>
      <c r="BB42">
        <f t="shared" si="33"/>
        <v>1.7881908850429473</v>
      </c>
      <c r="BC42">
        <f t="shared" si="34"/>
        <v>0.76140626342928786</v>
      </c>
      <c r="BD42">
        <f t="shared" si="35"/>
        <v>5.6911971484722352</v>
      </c>
      <c r="BE42">
        <f t="shared" si="36"/>
        <v>7.3099846216136584</v>
      </c>
      <c r="BF42">
        <f t="shared" si="37"/>
        <v>1.3136067649640055</v>
      </c>
      <c r="BG42">
        <f t="shared" si="38"/>
        <v>0.75499853981848664</v>
      </c>
      <c r="BH42">
        <f t="shared" si="39"/>
        <v>-1.1577029648652821</v>
      </c>
      <c r="BJ42">
        <f t="shared" si="40"/>
        <v>2605.5</v>
      </c>
      <c r="BK42">
        <f t="shared" si="41"/>
        <v>0.51800000000000002</v>
      </c>
      <c r="BL42">
        <f t="shared" si="42"/>
        <v>0.95197163823298858</v>
      </c>
      <c r="BM42">
        <f t="shared" si="43"/>
        <v>1.7881908850429473</v>
      </c>
      <c r="BN42">
        <f t="shared" si="44"/>
        <v>0.74095244501484248</v>
      </c>
      <c r="BO42">
        <f t="shared" si="45"/>
        <v>5.6707433300577899</v>
      </c>
      <c r="BP42">
        <f t="shared" si="46"/>
        <v>7.3304384400281037</v>
      </c>
      <c r="BQ42">
        <f t="shared" si="47"/>
        <v>1.2851444930722986</v>
      </c>
      <c r="BR42">
        <f t="shared" si="48"/>
        <v>0.76095118673173157</v>
      </c>
      <c r="BS42">
        <f t="shared" si="49"/>
        <v>-1.1463935968033114</v>
      </c>
    </row>
    <row r="43" spans="1:71" x14ac:dyDescent="0.25">
      <c r="A43" s="1">
        <v>41</v>
      </c>
      <c r="B43">
        <v>600</v>
      </c>
      <c r="C43">
        <v>600</v>
      </c>
      <c r="D43">
        <v>449</v>
      </c>
      <c r="E43">
        <v>2210</v>
      </c>
      <c r="F43">
        <v>18</v>
      </c>
      <c r="G43">
        <v>5.8650000000000002</v>
      </c>
      <c r="H43">
        <v>137.32</v>
      </c>
      <c r="I43">
        <v>600</v>
      </c>
      <c r="J43">
        <v>0.53200000000000003</v>
      </c>
      <c r="K43">
        <v>0.49099999999999999</v>
      </c>
      <c r="L43">
        <v>0.20499999999999999</v>
      </c>
      <c r="M43">
        <v>188.036</v>
      </c>
      <c r="N43">
        <v>100045628744611</v>
      </c>
      <c r="O43">
        <v>914376623521</v>
      </c>
      <c r="P43">
        <v>99131252121090</v>
      </c>
      <c r="R43">
        <f t="shared" si="0"/>
        <v>1910.7</v>
      </c>
      <c r="S43">
        <f t="shared" si="1"/>
        <v>0.53200000000000003</v>
      </c>
      <c r="T43">
        <f t="shared" si="2"/>
        <v>0.96005520674594547</v>
      </c>
      <c r="U43">
        <f t="shared" si="3"/>
        <v>1.7859401369382935</v>
      </c>
      <c r="V43">
        <f t="shared" si="4"/>
        <v>0.82680080427198943</v>
      </c>
      <c r="W43">
        <f t="shared" si="5"/>
        <v>5.7543409412102822</v>
      </c>
      <c r="X43">
        <f t="shared" si="6"/>
        <v>7.2423393326663028</v>
      </c>
      <c r="Y43">
        <f t="shared" si="7"/>
        <v>1.412756833342365</v>
      </c>
      <c r="Z43">
        <f t="shared" si="8"/>
        <v>0.73417015791648599</v>
      </c>
      <c r="AA43">
        <f t="shared" si="9"/>
        <v>-1.1913316046510971</v>
      </c>
      <c r="AC43">
        <f t="shared" si="10"/>
        <v>2084.4</v>
      </c>
      <c r="AD43">
        <f t="shared" si="11"/>
        <v>0.53200000000000003</v>
      </c>
      <c r="AE43">
        <f t="shared" si="12"/>
        <v>0.96005520674594547</v>
      </c>
      <c r="AF43">
        <f t="shared" si="13"/>
        <v>1.7859401369382935</v>
      </c>
      <c r="AG43">
        <f t="shared" si="14"/>
        <v>0.80165649771981784</v>
      </c>
      <c r="AH43">
        <f t="shared" si="15"/>
        <v>5.7291966346581109</v>
      </c>
      <c r="AI43">
        <f t="shared" si="16"/>
        <v>7.267483639218475</v>
      </c>
      <c r="AJ43">
        <f t="shared" si="17"/>
        <v>1.3796169956510076</v>
      </c>
      <c r="AK43">
        <f t="shared" si="18"/>
        <v>0.74756755441953082</v>
      </c>
      <c r="AL43">
        <f t="shared" si="19"/>
        <v>-1.1835326911951898</v>
      </c>
      <c r="AN43">
        <f t="shared" si="20"/>
        <v>2258.1</v>
      </c>
      <c r="AO43">
        <f t="shared" si="21"/>
        <v>0.53200000000000003</v>
      </c>
      <c r="AP43">
        <f t="shared" si="22"/>
        <v>0.96005520674594547</v>
      </c>
      <c r="AQ43">
        <f t="shared" si="23"/>
        <v>1.7859401369382935</v>
      </c>
      <c r="AR43">
        <f t="shared" si="24"/>
        <v>0.77825952172600665</v>
      </c>
      <c r="AS43">
        <f t="shared" si="25"/>
        <v>5.7057996586642998</v>
      </c>
      <c r="AT43">
        <f t="shared" si="26"/>
        <v>7.290880615212286</v>
      </c>
      <c r="AU43">
        <f t="shared" si="27"/>
        <v>1.3479962828932794</v>
      </c>
      <c r="AV43">
        <f t="shared" si="28"/>
        <v>0.75785741733110712</v>
      </c>
      <c r="AW43">
        <f t="shared" si="29"/>
        <v>-1.1740669325024069</v>
      </c>
      <c r="AY43">
        <f t="shared" si="30"/>
        <v>2431.7999999999997</v>
      </c>
      <c r="AZ43">
        <f t="shared" si="31"/>
        <v>0.53200000000000003</v>
      </c>
      <c r="BA43">
        <f t="shared" si="32"/>
        <v>0.96005520674594547</v>
      </c>
      <c r="BB43">
        <f t="shared" si="33"/>
        <v>1.7859401369382935</v>
      </c>
      <c r="BC43">
        <f t="shared" si="34"/>
        <v>0.7564044794210244</v>
      </c>
      <c r="BD43">
        <f t="shared" si="35"/>
        <v>5.6839446163593177</v>
      </c>
      <c r="BE43">
        <f t="shared" si="36"/>
        <v>7.3127356575172682</v>
      </c>
      <c r="BF43">
        <f t="shared" si="37"/>
        <v>1.3177925808479909</v>
      </c>
      <c r="BG43">
        <f t="shared" si="38"/>
        <v>0.76555327534123108</v>
      </c>
      <c r="BH43">
        <f t="shared" si="39"/>
        <v>-1.1633201923962073</v>
      </c>
      <c r="BJ43">
        <f t="shared" si="40"/>
        <v>2605.5</v>
      </c>
      <c r="BK43">
        <f t="shared" si="41"/>
        <v>0.53200000000000003</v>
      </c>
      <c r="BL43">
        <f t="shared" si="42"/>
        <v>0.96005520674594547</v>
      </c>
      <c r="BM43">
        <f t="shared" si="43"/>
        <v>1.7859401369382935</v>
      </c>
      <c r="BN43">
        <f t="shared" si="44"/>
        <v>0.73592101598768722</v>
      </c>
      <c r="BO43">
        <f t="shared" si="45"/>
        <v>5.6634611529259802</v>
      </c>
      <c r="BP43">
        <f t="shared" si="46"/>
        <v>7.3332191209506057</v>
      </c>
      <c r="BQ43">
        <f t="shared" si="47"/>
        <v>1.2889127267597622</v>
      </c>
      <c r="BR43">
        <f t="shared" si="48"/>
        <v>0.77107264390816244</v>
      </c>
      <c r="BS43">
        <f t="shared" si="49"/>
        <v>-1.1515961555534948</v>
      </c>
    </row>
    <row r="44" spans="1:71" x14ac:dyDescent="0.25">
      <c r="A44" s="1">
        <v>42</v>
      </c>
      <c r="B44">
        <v>600</v>
      </c>
      <c r="C44">
        <v>600</v>
      </c>
      <c r="D44">
        <v>449</v>
      </c>
      <c r="E44">
        <v>2210</v>
      </c>
      <c r="F44">
        <v>18</v>
      </c>
      <c r="G44">
        <v>5.95</v>
      </c>
      <c r="H44">
        <v>137.41999999999999</v>
      </c>
      <c r="I44">
        <v>648</v>
      </c>
      <c r="J44">
        <v>0.504</v>
      </c>
      <c r="K44">
        <v>0.46100000000000002</v>
      </c>
      <c r="L44">
        <v>0.20399999999999999</v>
      </c>
      <c r="M44">
        <v>190.31399999999999</v>
      </c>
      <c r="N44">
        <v>101306432207437</v>
      </c>
      <c r="O44">
        <v>974164605638</v>
      </c>
      <c r="P44">
        <v>100332267601800</v>
      </c>
      <c r="R44">
        <f t="shared" si="0"/>
        <v>1910.7</v>
      </c>
      <c r="S44">
        <f t="shared" si="1"/>
        <v>0.504</v>
      </c>
      <c r="T44">
        <f t="shared" si="2"/>
        <v>0.94593710150305454</v>
      </c>
      <c r="U44">
        <f t="shared" si="3"/>
        <v>1.7880995594367521</v>
      </c>
      <c r="V44">
        <f t="shared" si="4"/>
        <v>0.83528611205400272</v>
      </c>
      <c r="W44">
        <f t="shared" si="5"/>
        <v>5.7649856714907548</v>
      </c>
      <c r="X44">
        <f t="shared" si="6"/>
        <v>7.2360134473827502</v>
      </c>
      <c r="Y44">
        <f t="shared" si="7"/>
        <v>1.402802990343768</v>
      </c>
      <c r="Z44">
        <f t="shared" si="8"/>
        <v>0.71567705109208313</v>
      </c>
      <c r="AA44">
        <f t="shared" si="9"/>
        <v>-1.1776658069603978</v>
      </c>
      <c r="AC44">
        <f t="shared" si="10"/>
        <v>2084.4</v>
      </c>
      <c r="AD44">
        <f t="shared" si="11"/>
        <v>0.504</v>
      </c>
      <c r="AE44">
        <f t="shared" si="12"/>
        <v>0.94593710150305454</v>
      </c>
      <c r="AF44">
        <f t="shared" si="13"/>
        <v>1.7880995594367521</v>
      </c>
      <c r="AG44">
        <f t="shared" si="14"/>
        <v>0.81025486409200631</v>
      </c>
      <c r="AH44">
        <f t="shared" si="15"/>
        <v>5.7399544235287587</v>
      </c>
      <c r="AI44">
        <f t="shared" si="16"/>
        <v>7.2610446953447463</v>
      </c>
      <c r="AJ44">
        <f t="shared" si="17"/>
        <v>1.3705926322640143</v>
      </c>
      <c r="AK44">
        <f t="shared" si="18"/>
        <v>0.72971940829923698</v>
      </c>
      <c r="AL44">
        <f t="shared" si="19"/>
        <v>-1.17073581975389</v>
      </c>
      <c r="AN44">
        <f t="shared" si="20"/>
        <v>2258.1</v>
      </c>
      <c r="AO44">
        <f t="shared" si="21"/>
        <v>0.504</v>
      </c>
      <c r="AP44">
        <f t="shared" si="22"/>
        <v>0.94593710150305454</v>
      </c>
      <c r="AQ44">
        <f t="shared" si="23"/>
        <v>1.7880995594367521</v>
      </c>
      <c r="AR44">
        <f t="shared" si="24"/>
        <v>0.78694761685788328</v>
      </c>
      <c r="AS44">
        <f t="shared" si="25"/>
        <v>5.7166471762946358</v>
      </c>
      <c r="AT44">
        <f t="shared" si="26"/>
        <v>7.2843519425788692</v>
      </c>
      <c r="AU44">
        <f t="shared" si="27"/>
        <v>1.3398282637546932</v>
      </c>
      <c r="AV44">
        <f t="shared" si="28"/>
        <v>0.74067809689901842</v>
      </c>
      <c r="AW44">
        <f t="shared" si="29"/>
        <v>-1.1621184943498215</v>
      </c>
      <c r="AY44">
        <f t="shared" si="30"/>
        <v>2431.7999999999997</v>
      </c>
      <c r="AZ44">
        <f t="shared" si="31"/>
        <v>0.504</v>
      </c>
      <c r="BA44">
        <f t="shared" si="32"/>
        <v>0.94593710150305454</v>
      </c>
      <c r="BB44">
        <f t="shared" si="33"/>
        <v>1.7880995594367521</v>
      </c>
      <c r="BC44">
        <f t="shared" si="34"/>
        <v>0.76516250956261223</v>
      </c>
      <c r="BD44">
        <f t="shared" si="35"/>
        <v>5.694862068999365</v>
      </c>
      <c r="BE44">
        <f t="shared" si="36"/>
        <v>7.30613704987414</v>
      </c>
      <c r="BF44">
        <f t="shared" si="37"/>
        <v>1.310414652217728</v>
      </c>
      <c r="BG44">
        <f t="shared" si="38"/>
        <v>0.74905392995380005</v>
      </c>
      <c r="BH44">
        <f t="shared" si="39"/>
        <v>-1.152193383574021</v>
      </c>
      <c r="BJ44">
        <f t="shared" si="40"/>
        <v>2605.5</v>
      </c>
      <c r="BK44">
        <f t="shared" si="41"/>
        <v>0.504</v>
      </c>
      <c r="BL44">
        <f t="shared" si="42"/>
        <v>0.94593710150305454</v>
      </c>
      <c r="BM44">
        <f t="shared" si="43"/>
        <v>1.7880995594367521</v>
      </c>
      <c r="BN44">
        <f t="shared" si="44"/>
        <v>0.74473208735833341</v>
      </c>
      <c r="BO44">
        <f t="shared" si="45"/>
        <v>5.6744316467950853</v>
      </c>
      <c r="BP44">
        <f t="shared" si="46"/>
        <v>7.3265674720784197</v>
      </c>
      <c r="BQ44">
        <f t="shared" si="47"/>
        <v>1.282264748078644</v>
      </c>
      <c r="BR44">
        <f t="shared" si="48"/>
        <v>0.75525498718198114</v>
      </c>
      <c r="BS44">
        <f t="shared" si="49"/>
        <v>-1.1412601898574544</v>
      </c>
    </row>
    <row r="45" spans="1:71" x14ac:dyDescent="0.25">
      <c r="A45" s="1">
        <v>43</v>
      </c>
      <c r="B45">
        <v>600</v>
      </c>
      <c r="C45">
        <v>600</v>
      </c>
      <c r="D45">
        <v>449</v>
      </c>
      <c r="E45">
        <v>2210</v>
      </c>
      <c r="F45">
        <v>18</v>
      </c>
      <c r="G45">
        <v>6.0369999999999999</v>
      </c>
      <c r="H45">
        <v>137.41999999999999</v>
      </c>
      <c r="I45">
        <v>625</v>
      </c>
      <c r="J45">
        <v>0.50800000000000001</v>
      </c>
      <c r="K45">
        <v>0.46600000000000003</v>
      </c>
      <c r="L45">
        <v>0.20399999999999999</v>
      </c>
      <c r="M45">
        <v>192.96799999999999</v>
      </c>
      <c r="N45">
        <v>102680048028585</v>
      </c>
      <c r="O45">
        <v>948781282035</v>
      </c>
      <c r="P45">
        <v>101731266746550</v>
      </c>
      <c r="R45">
        <f t="shared" si="0"/>
        <v>1910.7</v>
      </c>
      <c r="S45">
        <f t="shared" si="1"/>
        <v>0.50800000000000001</v>
      </c>
      <c r="T45">
        <f t="shared" si="2"/>
        <v>0.9483838885177247</v>
      </c>
      <c r="U45">
        <f t="shared" si="3"/>
        <v>1.787222321166108</v>
      </c>
      <c r="V45">
        <f t="shared" si="4"/>
        <v>0.83380947402055583</v>
      </c>
      <c r="W45">
        <f t="shared" si="5"/>
        <v>5.7626317951866639</v>
      </c>
      <c r="X45">
        <f t="shared" si="6"/>
        <v>7.236612847145552</v>
      </c>
      <c r="Y45">
        <f t="shared" si="7"/>
        <v>1.404550719818348</v>
      </c>
      <c r="Z45">
        <f t="shared" si="8"/>
        <v>0.71952495956979512</v>
      </c>
      <c r="AA45">
        <f t="shared" si="9"/>
        <v>-1.1796352359792952</v>
      </c>
      <c r="AC45">
        <f t="shared" si="10"/>
        <v>2084.4</v>
      </c>
      <c r="AD45">
        <f t="shared" si="11"/>
        <v>0.50800000000000001</v>
      </c>
      <c r="AE45">
        <f t="shared" si="12"/>
        <v>0.9483838885177247</v>
      </c>
      <c r="AF45">
        <f t="shared" si="13"/>
        <v>1.787222321166108</v>
      </c>
      <c r="AG45">
        <f t="shared" si="14"/>
        <v>0.80875813296825338</v>
      </c>
      <c r="AH45">
        <f t="shared" si="15"/>
        <v>5.7375804541343616</v>
      </c>
      <c r="AI45">
        <f t="shared" si="16"/>
        <v>7.2616641881978543</v>
      </c>
      <c r="AJ45">
        <f t="shared" si="17"/>
        <v>1.3721793781522575</v>
      </c>
      <c r="AK45">
        <f t="shared" si="18"/>
        <v>0.73343437651500598</v>
      </c>
      <c r="AL45">
        <f t="shared" si="19"/>
        <v>-1.1725802252969271</v>
      </c>
      <c r="AN45">
        <f t="shared" si="20"/>
        <v>2258.1</v>
      </c>
      <c r="AO45">
        <f t="shared" si="21"/>
        <v>0.50800000000000001</v>
      </c>
      <c r="AP45">
        <f t="shared" si="22"/>
        <v>0.9483838885177247</v>
      </c>
      <c r="AQ45">
        <f t="shared" si="23"/>
        <v>1.787222321166108</v>
      </c>
      <c r="AR45">
        <f t="shared" si="24"/>
        <v>0.78543486093015902</v>
      </c>
      <c r="AS45">
        <f t="shared" si="25"/>
        <v>5.7142571820962669</v>
      </c>
      <c r="AT45">
        <f t="shared" si="26"/>
        <v>7.284987460235949</v>
      </c>
      <c r="AU45">
        <f t="shared" si="27"/>
        <v>1.3412665759426223</v>
      </c>
      <c r="AV45">
        <f t="shared" si="28"/>
        <v>0.74425702811291494</v>
      </c>
      <c r="AW45">
        <f t="shared" si="29"/>
        <v>-1.1638393065634385</v>
      </c>
      <c r="AY45">
        <f t="shared" si="30"/>
        <v>2431.7999999999997</v>
      </c>
      <c r="AZ45">
        <f t="shared" si="31"/>
        <v>0.50800000000000001</v>
      </c>
      <c r="BA45">
        <f t="shared" si="32"/>
        <v>0.9483838885177247</v>
      </c>
      <c r="BB45">
        <f t="shared" si="33"/>
        <v>1.787222321166108</v>
      </c>
      <c r="BC45">
        <f t="shared" si="34"/>
        <v>0.76363718399563563</v>
      </c>
      <c r="BD45">
        <f t="shared" si="35"/>
        <v>5.6924595051617439</v>
      </c>
      <c r="BE45">
        <f t="shared" si="36"/>
        <v>7.306785137170472</v>
      </c>
      <c r="BF45">
        <f t="shared" si="37"/>
        <v>1.3117159099544369</v>
      </c>
      <c r="BG45">
        <f t="shared" si="38"/>
        <v>0.7524958621448733</v>
      </c>
      <c r="BH45">
        <f t="shared" si="39"/>
        <v>-1.1537933433448855</v>
      </c>
      <c r="BJ45">
        <f t="shared" si="40"/>
        <v>2605.5</v>
      </c>
      <c r="BK45">
        <f t="shared" si="41"/>
        <v>0.50800000000000001</v>
      </c>
      <c r="BL45">
        <f t="shared" si="42"/>
        <v>0.9483838885177247</v>
      </c>
      <c r="BM45">
        <f t="shared" si="43"/>
        <v>1.787222321166108</v>
      </c>
      <c r="BN45">
        <f t="shared" si="44"/>
        <v>0.74319714419222105</v>
      </c>
      <c r="BO45">
        <f t="shared" si="45"/>
        <v>5.6720194653583293</v>
      </c>
      <c r="BP45">
        <f t="shared" si="46"/>
        <v>7.3272251769738865</v>
      </c>
      <c r="BQ45">
        <f t="shared" si="47"/>
        <v>1.2834392895992275</v>
      </c>
      <c r="BR45">
        <f t="shared" si="48"/>
        <v>0.75856053096758735</v>
      </c>
      <c r="BS45">
        <f t="shared" si="49"/>
        <v>-1.1427429192267995</v>
      </c>
    </row>
    <row r="46" spans="1:71" x14ac:dyDescent="0.25">
      <c r="A46" s="1">
        <v>44</v>
      </c>
      <c r="B46">
        <v>600</v>
      </c>
      <c r="C46">
        <v>600</v>
      </c>
      <c r="D46">
        <v>449</v>
      </c>
      <c r="E46">
        <v>2210</v>
      </c>
      <c r="F46">
        <v>18</v>
      </c>
      <c r="G46">
        <v>6.2089999999999996</v>
      </c>
      <c r="H46">
        <v>137.5</v>
      </c>
      <c r="I46">
        <v>690</v>
      </c>
      <c r="J46">
        <v>0.53600000000000003</v>
      </c>
      <c r="K46">
        <v>0.496</v>
      </c>
      <c r="L46">
        <v>0.20300000000000001</v>
      </c>
      <c r="M46">
        <v>198.42699999999999</v>
      </c>
      <c r="N46">
        <v>105638564475723</v>
      </c>
      <c r="O46">
        <v>1029156178588</v>
      </c>
      <c r="P46">
        <v>104609408297135</v>
      </c>
      <c r="R46">
        <f t="shared" si="0"/>
        <v>1910.7</v>
      </c>
      <c r="S46">
        <f t="shared" si="1"/>
        <v>0.53600000000000003</v>
      </c>
      <c r="T46">
        <f t="shared" si="2"/>
        <v>0.96433655950606778</v>
      </c>
      <c r="U46">
        <f t="shared" si="3"/>
        <v>1.7829268671262213</v>
      </c>
      <c r="V46">
        <f t="shared" si="4"/>
        <v>0.82424432148972748</v>
      </c>
      <c r="W46">
        <f t="shared" si="5"/>
        <v>5.7487711886159492</v>
      </c>
      <c r="X46">
        <f t="shared" si="6"/>
        <v>7.2418825456364946</v>
      </c>
      <c r="Y46">
        <f t="shared" si="7"/>
        <v>1.4157131903554228</v>
      </c>
      <c r="Z46">
        <f t="shared" si="8"/>
        <v>0.7427072699681273</v>
      </c>
      <c r="AA46">
        <f t="shared" si="9"/>
        <v>-1.1934420076897172</v>
      </c>
      <c r="AC46">
        <f t="shared" si="10"/>
        <v>2084.4</v>
      </c>
      <c r="AD46">
        <f t="shared" si="11"/>
        <v>0.53600000000000003</v>
      </c>
      <c r="AE46">
        <f t="shared" si="12"/>
        <v>0.96433655950606778</v>
      </c>
      <c r="AF46">
        <f t="shared" si="13"/>
        <v>1.7829268671262213</v>
      </c>
      <c r="AG46">
        <f t="shared" si="14"/>
        <v>0.79906709740630799</v>
      </c>
      <c r="AH46">
        <f t="shared" si="15"/>
        <v>5.7235939645325296</v>
      </c>
      <c r="AI46">
        <f t="shared" si="16"/>
        <v>7.2670597697199142</v>
      </c>
      <c r="AJ46">
        <f t="shared" si="17"/>
        <v>1.3822912479958565</v>
      </c>
      <c r="AK46">
        <f t="shared" si="18"/>
        <v>0.7557886318492677</v>
      </c>
      <c r="AL46">
        <f t="shared" si="19"/>
        <v>-1.1854927475567376</v>
      </c>
      <c r="AN46">
        <f t="shared" si="20"/>
        <v>2258.1</v>
      </c>
      <c r="AO46">
        <f t="shared" si="21"/>
        <v>0.53600000000000003</v>
      </c>
      <c r="AP46">
        <f t="shared" si="22"/>
        <v>0.96433655950606778</v>
      </c>
      <c r="AQ46">
        <f t="shared" si="23"/>
        <v>1.7829268671262213</v>
      </c>
      <c r="AR46">
        <f t="shared" si="24"/>
        <v>0.77564420895869013</v>
      </c>
      <c r="AS46">
        <f t="shared" si="25"/>
        <v>5.7001710760849118</v>
      </c>
      <c r="AT46">
        <f t="shared" si="26"/>
        <v>7.2904826581675319</v>
      </c>
      <c r="AU46">
        <f t="shared" si="27"/>
        <v>1.3504109510023692</v>
      </c>
      <c r="AV46">
        <f t="shared" si="28"/>
        <v>0.76576270669010615</v>
      </c>
      <c r="AW46">
        <f t="shared" si="29"/>
        <v>-1.1758744683524802</v>
      </c>
      <c r="AY46">
        <f t="shared" si="30"/>
        <v>2431.7999999999997</v>
      </c>
      <c r="AZ46">
        <f t="shared" si="31"/>
        <v>0.53600000000000003</v>
      </c>
      <c r="BA46">
        <f t="shared" si="32"/>
        <v>0.96433655950606778</v>
      </c>
      <c r="BB46">
        <f t="shared" si="33"/>
        <v>1.7829268671262213</v>
      </c>
      <c r="BC46">
        <f t="shared" si="34"/>
        <v>0.75376918787935809</v>
      </c>
      <c r="BD46">
        <f t="shared" si="35"/>
        <v>5.6782960550055801</v>
      </c>
      <c r="BE46">
        <f t="shared" si="36"/>
        <v>7.3123576792468636</v>
      </c>
      <c r="BF46">
        <f t="shared" si="37"/>
        <v>1.319968037387149</v>
      </c>
      <c r="BG46">
        <f t="shared" si="38"/>
        <v>0.77314634624489487</v>
      </c>
      <c r="BH46">
        <f t="shared" si="39"/>
        <v>-1.1649758007795503</v>
      </c>
      <c r="BJ46">
        <f t="shared" si="40"/>
        <v>2605.5</v>
      </c>
      <c r="BK46">
        <f t="shared" si="41"/>
        <v>0.53600000000000003</v>
      </c>
      <c r="BL46">
        <f t="shared" si="42"/>
        <v>0.96433655950606778</v>
      </c>
      <c r="BM46">
        <f t="shared" si="43"/>
        <v>1.7829268671262213</v>
      </c>
      <c r="BN46">
        <f t="shared" si="44"/>
        <v>0.7332708015216004</v>
      </c>
      <c r="BO46">
        <f t="shared" si="45"/>
        <v>5.657797668647822</v>
      </c>
      <c r="BP46">
        <f t="shared" si="46"/>
        <v>7.3328560656046218</v>
      </c>
      <c r="BQ46">
        <f t="shared" si="47"/>
        <v>1.2908674395855437</v>
      </c>
      <c r="BR46">
        <f t="shared" si="48"/>
        <v>0.77835942246555723</v>
      </c>
      <c r="BS46">
        <f t="shared" si="49"/>
        <v>-1.1531023722703369</v>
      </c>
    </row>
    <row r="47" spans="1:71" x14ac:dyDescent="0.25">
      <c r="A47" s="1">
        <v>45</v>
      </c>
      <c r="B47">
        <v>600</v>
      </c>
      <c r="C47">
        <v>600</v>
      </c>
      <c r="D47">
        <v>449</v>
      </c>
      <c r="E47">
        <v>2210</v>
      </c>
      <c r="F47">
        <v>18</v>
      </c>
      <c r="G47">
        <v>6.359</v>
      </c>
      <c r="H47">
        <v>137.55000000000001</v>
      </c>
      <c r="I47">
        <v>667</v>
      </c>
      <c r="J47">
        <v>0.52200000000000002</v>
      </c>
      <c r="K47">
        <v>0.48099999999999998</v>
      </c>
      <c r="L47">
        <v>0.20300000000000001</v>
      </c>
      <c r="M47">
        <v>202.75200000000001</v>
      </c>
      <c r="N47">
        <v>107895924467696</v>
      </c>
      <c r="O47">
        <v>1006386391107</v>
      </c>
      <c r="P47">
        <v>106889538076589</v>
      </c>
      <c r="R47">
        <f t="shared" si="0"/>
        <v>1910.7</v>
      </c>
      <c r="S47">
        <f t="shared" si="1"/>
        <v>0.52200000000000002</v>
      </c>
      <c r="T47">
        <f t="shared" si="2"/>
        <v>0.95670789690479718</v>
      </c>
      <c r="U47">
        <f t="shared" si="3"/>
        <v>1.78456300544661</v>
      </c>
      <c r="V47">
        <f t="shared" si="4"/>
        <v>0.82880496438105911</v>
      </c>
      <c r="W47">
        <f t="shared" si="5"/>
        <v>5.7549679698276694</v>
      </c>
      <c r="X47">
        <f t="shared" si="6"/>
        <v>7.2389580410655503</v>
      </c>
      <c r="Y47">
        <f t="shared" si="7"/>
        <v>1.4104253614412905</v>
      </c>
      <c r="Z47">
        <f t="shared" si="8"/>
        <v>0.73217194340805059</v>
      </c>
      <c r="AA47">
        <f t="shared" si="9"/>
        <v>-1.1865381483923378</v>
      </c>
      <c r="AC47">
        <f t="shared" si="10"/>
        <v>2084.4</v>
      </c>
      <c r="AD47">
        <f t="shared" si="11"/>
        <v>0.52200000000000002</v>
      </c>
      <c r="AE47">
        <f t="shared" si="12"/>
        <v>0.95670789690479718</v>
      </c>
      <c r="AF47">
        <f t="shared" si="13"/>
        <v>1.78456300544661</v>
      </c>
      <c r="AG47">
        <f t="shared" si="14"/>
        <v>0.803686835318416</v>
      </c>
      <c r="AH47">
        <f t="shared" si="15"/>
        <v>5.7298498407650262</v>
      </c>
      <c r="AI47">
        <f t="shared" si="16"/>
        <v>7.2640761701281935</v>
      </c>
      <c r="AJ47">
        <f t="shared" si="17"/>
        <v>1.3775060161765083</v>
      </c>
      <c r="AK47">
        <f t="shared" si="18"/>
        <v>0.74563535516724644</v>
      </c>
      <c r="AL47">
        <f t="shared" si="19"/>
        <v>-1.1790391779879186</v>
      </c>
      <c r="AN47">
        <f t="shared" si="20"/>
        <v>2258.1</v>
      </c>
      <c r="AO47">
        <f t="shared" si="21"/>
        <v>0.52200000000000002</v>
      </c>
      <c r="AP47">
        <f t="shared" si="22"/>
        <v>0.95670789690479718</v>
      </c>
      <c r="AQ47">
        <f t="shared" si="23"/>
        <v>1.78456300544661</v>
      </c>
      <c r="AR47">
        <f t="shared" si="24"/>
        <v>0.78031053723555699</v>
      </c>
      <c r="AS47">
        <f t="shared" si="25"/>
        <v>5.7064735426821667</v>
      </c>
      <c r="AT47">
        <f t="shared" si="26"/>
        <v>7.2874524682110522</v>
      </c>
      <c r="AU47">
        <f t="shared" si="27"/>
        <v>1.3460882987455025</v>
      </c>
      <c r="AV47">
        <f t="shared" si="28"/>
        <v>0.7560016969326997</v>
      </c>
      <c r="AW47">
        <f t="shared" si="29"/>
        <v>-1.169861030015958</v>
      </c>
      <c r="AY47">
        <f t="shared" si="30"/>
        <v>2431.7999999999997</v>
      </c>
      <c r="AZ47">
        <f t="shared" si="31"/>
        <v>0.52200000000000002</v>
      </c>
      <c r="BA47">
        <f t="shared" si="32"/>
        <v>0.95670789690479718</v>
      </c>
      <c r="BB47">
        <f t="shared" si="33"/>
        <v>1.78456300544661</v>
      </c>
      <c r="BC47">
        <f t="shared" si="34"/>
        <v>0.75847151124836731</v>
      </c>
      <c r="BD47">
        <f t="shared" si="35"/>
        <v>5.6846345166949774</v>
      </c>
      <c r="BE47">
        <f t="shared" si="36"/>
        <v>7.3092914941982423</v>
      </c>
      <c r="BF47">
        <f t="shared" si="37"/>
        <v>1.3160717543447031</v>
      </c>
      <c r="BG47">
        <f t="shared" si="38"/>
        <v>0.76378115102287414</v>
      </c>
      <c r="BH47">
        <f t="shared" si="39"/>
        <v>-1.1593888366373135</v>
      </c>
      <c r="BJ47">
        <f t="shared" si="40"/>
        <v>2605.5</v>
      </c>
      <c r="BK47">
        <f t="shared" si="41"/>
        <v>0.52200000000000002</v>
      </c>
      <c r="BL47">
        <f t="shared" si="42"/>
        <v>0.95670789690479718</v>
      </c>
      <c r="BM47">
        <f t="shared" si="43"/>
        <v>1.78456300544661</v>
      </c>
      <c r="BN47">
        <f t="shared" si="44"/>
        <v>0.73800008939943529</v>
      </c>
      <c r="BO47">
        <f t="shared" si="45"/>
        <v>5.6641630948460451</v>
      </c>
      <c r="BP47">
        <f t="shared" si="46"/>
        <v>7.3297629160471747</v>
      </c>
      <c r="BQ47">
        <f t="shared" si="47"/>
        <v>1.2873646929273448</v>
      </c>
      <c r="BR47">
        <f t="shared" si="48"/>
        <v>0.76938868763764467</v>
      </c>
      <c r="BS47">
        <f t="shared" si="49"/>
        <v>-1.1479260058965157</v>
      </c>
    </row>
    <row r="48" spans="1:71" x14ac:dyDescent="0.25">
      <c r="A48" s="1">
        <v>46</v>
      </c>
      <c r="B48">
        <v>600</v>
      </c>
      <c r="C48">
        <v>600</v>
      </c>
      <c r="D48">
        <v>449</v>
      </c>
      <c r="E48">
        <v>2210</v>
      </c>
      <c r="F48">
        <v>18</v>
      </c>
      <c r="G48">
        <v>6.4470000000000001</v>
      </c>
      <c r="H48">
        <v>137.6</v>
      </c>
      <c r="I48">
        <v>692</v>
      </c>
      <c r="J48">
        <v>0.51100000000000001</v>
      </c>
      <c r="K48">
        <v>0.46899999999999997</v>
      </c>
      <c r="L48">
        <v>0.20200000000000001</v>
      </c>
      <c r="M48">
        <v>205.292</v>
      </c>
      <c r="N48">
        <v>109266843929736</v>
      </c>
      <c r="O48">
        <v>1038457012231</v>
      </c>
      <c r="P48">
        <v>108228386917505</v>
      </c>
      <c r="R48">
        <f t="shared" si="0"/>
        <v>1910.7</v>
      </c>
      <c r="S48">
        <f t="shared" si="1"/>
        <v>0.51100000000000001</v>
      </c>
      <c r="T48">
        <f t="shared" si="2"/>
        <v>0.9516012820504185</v>
      </c>
      <c r="U48">
        <f t="shared" si="3"/>
        <v>1.7848833510189117</v>
      </c>
      <c r="V48">
        <f t="shared" si="4"/>
        <v>0.83187164471759423</v>
      </c>
      <c r="W48">
        <f t="shared" si="5"/>
        <v>5.7583549957365063</v>
      </c>
      <c r="X48">
        <f t="shared" si="6"/>
        <v>7.2362117063013169</v>
      </c>
      <c r="Y48">
        <f t="shared" si="7"/>
        <v>1.4068344041069005</v>
      </c>
      <c r="Z48">
        <f t="shared" si="8"/>
        <v>0.72606462873554101</v>
      </c>
      <c r="AA48">
        <f t="shared" si="9"/>
        <v>-1.1812166393580639</v>
      </c>
      <c r="AC48">
        <f t="shared" si="10"/>
        <v>2084.4</v>
      </c>
      <c r="AD48">
        <f t="shared" si="11"/>
        <v>0.51100000000000001</v>
      </c>
      <c r="AE48">
        <f t="shared" si="12"/>
        <v>0.9516012820504185</v>
      </c>
      <c r="AF48">
        <f t="shared" si="13"/>
        <v>1.7848833510189117</v>
      </c>
      <c r="AG48">
        <f t="shared" si="14"/>
        <v>0.80679420191036966</v>
      </c>
      <c r="AH48">
        <f t="shared" si="15"/>
        <v>5.7332775529292812</v>
      </c>
      <c r="AI48">
        <f t="shared" si="16"/>
        <v>7.2612891491085421</v>
      </c>
      <c r="AJ48">
        <f t="shared" si="17"/>
        <v>1.3742513061105346</v>
      </c>
      <c r="AK48">
        <f t="shared" si="18"/>
        <v>0.73974139635613123</v>
      </c>
      <c r="AL48">
        <f t="shared" si="19"/>
        <v>-1.1740543138855042</v>
      </c>
      <c r="AN48">
        <f t="shared" si="20"/>
        <v>2258.1</v>
      </c>
      <c r="AO48">
        <f t="shared" si="21"/>
        <v>0.51100000000000001</v>
      </c>
      <c r="AP48">
        <f t="shared" si="22"/>
        <v>0.9516012820504185</v>
      </c>
      <c r="AQ48">
        <f t="shared" si="23"/>
        <v>1.7848833510189117</v>
      </c>
      <c r="AR48">
        <f t="shared" si="24"/>
        <v>0.78345016181114946</v>
      </c>
      <c r="AS48">
        <f t="shared" si="25"/>
        <v>5.7099335128300615</v>
      </c>
      <c r="AT48">
        <f t="shared" si="26"/>
        <v>7.2846331892077618</v>
      </c>
      <c r="AU48">
        <f t="shared" si="27"/>
        <v>1.343143330201388</v>
      </c>
      <c r="AV48">
        <f t="shared" si="28"/>
        <v>0.75033075065391763</v>
      </c>
      <c r="AW48">
        <f t="shared" si="29"/>
        <v>-1.1652036593927106</v>
      </c>
      <c r="AY48">
        <f t="shared" si="30"/>
        <v>2431.7999999999997</v>
      </c>
      <c r="AZ48">
        <f t="shared" si="31"/>
        <v>0.51100000000000001</v>
      </c>
      <c r="BA48">
        <f t="shared" si="32"/>
        <v>0.9516012820504185</v>
      </c>
      <c r="BB48">
        <f t="shared" si="33"/>
        <v>1.7848833510189117</v>
      </c>
      <c r="BC48">
        <f t="shared" si="34"/>
        <v>0.76163624445569666</v>
      </c>
      <c r="BD48">
        <f t="shared" si="35"/>
        <v>5.6881195954746087</v>
      </c>
      <c r="BE48">
        <f t="shared" si="36"/>
        <v>7.3064471065632146</v>
      </c>
      <c r="BF48">
        <f t="shared" si="37"/>
        <v>1.3134125198007982</v>
      </c>
      <c r="BG48">
        <f t="shared" si="38"/>
        <v>0.75833820934915186</v>
      </c>
      <c r="BH48">
        <f t="shared" si="39"/>
        <v>-1.1550476985163178</v>
      </c>
      <c r="BJ48">
        <f t="shared" si="40"/>
        <v>2605.5</v>
      </c>
      <c r="BK48">
        <f t="shared" si="41"/>
        <v>0.51100000000000001</v>
      </c>
      <c r="BL48">
        <f t="shared" si="42"/>
        <v>0.9516012820504185</v>
      </c>
      <c r="BM48">
        <f t="shared" si="43"/>
        <v>1.7848833510189117</v>
      </c>
      <c r="BN48">
        <f t="shared" si="44"/>
        <v>0.74118383061703785</v>
      </c>
      <c r="BO48">
        <f t="shared" si="45"/>
        <v>5.6676671816359496</v>
      </c>
      <c r="BP48">
        <f t="shared" si="46"/>
        <v>7.3268995204018736</v>
      </c>
      <c r="BQ48">
        <f t="shared" si="47"/>
        <v>1.2849694036773955</v>
      </c>
      <c r="BR48">
        <f t="shared" si="48"/>
        <v>0.76417526861257534</v>
      </c>
      <c r="BS48">
        <f t="shared" si="49"/>
        <v>-1.1438885508436025</v>
      </c>
    </row>
    <row r="49" spans="1:71" x14ac:dyDescent="0.25">
      <c r="A49" s="1">
        <v>47</v>
      </c>
      <c r="B49">
        <v>600</v>
      </c>
      <c r="C49">
        <v>600</v>
      </c>
      <c r="D49">
        <v>449</v>
      </c>
      <c r="E49">
        <v>2210</v>
      </c>
      <c r="F49">
        <v>18</v>
      </c>
      <c r="G49">
        <v>6.5679999999999996</v>
      </c>
      <c r="H49">
        <v>137.6</v>
      </c>
      <c r="I49">
        <v>640</v>
      </c>
      <c r="J49">
        <v>0.48199999999999998</v>
      </c>
      <c r="K49">
        <v>0.438</v>
      </c>
      <c r="L49">
        <v>0.20200000000000001</v>
      </c>
      <c r="M49">
        <v>208.64</v>
      </c>
      <c r="N49">
        <v>110971483828337</v>
      </c>
      <c r="O49">
        <v>977742065915</v>
      </c>
      <c r="P49">
        <v>109993741762422</v>
      </c>
      <c r="R49">
        <f t="shared" si="0"/>
        <v>1910.7</v>
      </c>
      <c r="S49">
        <f t="shared" si="1"/>
        <v>0.48199999999999998</v>
      </c>
      <c r="T49">
        <f t="shared" si="2"/>
        <v>0.93671126821449102</v>
      </c>
      <c r="U49">
        <f t="shared" si="3"/>
        <v>1.7879798679372021</v>
      </c>
      <c r="V49">
        <f t="shared" si="4"/>
        <v>0.84087679747843991</v>
      </c>
      <c r="W49">
        <f t="shared" si="5"/>
        <v>5.770456665415642</v>
      </c>
      <c r="X49">
        <f t="shared" si="6"/>
        <v>7.2303030704587616</v>
      </c>
      <c r="Y49">
        <f t="shared" si="7"/>
        <v>1.3961270487294226</v>
      </c>
      <c r="Z49">
        <f t="shared" si="8"/>
        <v>0.70542605437769001</v>
      </c>
      <c r="AA49">
        <f t="shared" si="9"/>
        <v>-1.1672845798076177</v>
      </c>
      <c r="AC49">
        <f t="shared" si="10"/>
        <v>2084.4</v>
      </c>
      <c r="AD49">
        <f t="shared" si="11"/>
        <v>0.48199999999999998</v>
      </c>
      <c r="AE49">
        <f t="shared" si="12"/>
        <v>0.93671126821449102</v>
      </c>
      <c r="AF49">
        <f t="shared" si="13"/>
        <v>1.7879798679372021</v>
      </c>
      <c r="AG49">
        <f t="shared" si="14"/>
        <v>0.81592321208970497</v>
      </c>
      <c r="AH49">
        <f t="shared" si="15"/>
        <v>5.7455030800269062</v>
      </c>
      <c r="AI49">
        <f t="shared" si="16"/>
        <v>7.2552566558474973</v>
      </c>
      <c r="AJ49">
        <f t="shared" si="17"/>
        <v>1.3645232104672875</v>
      </c>
      <c r="AK49">
        <f t="shared" si="18"/>
        <v>0.71980105473320721</v>
      </c>
      <c r="AL49">
        <f t="shared" si="19"/>
        <v>-1.1609861820544276</v>
      </c>
      <c r="AN49">
        <f t="shared" si="20"/>
        <v>2258.1</v>
      </c>
      <c r="AO49">
        <f t="shared" si="21"/>
        <v>0.48199999999999998</v>
      </c>
      <c r="AP49">
        <f t="shared" si="22"/>
        <v>0.93671126821449102</v>
      </c>
      <c r="AQ49">
        <f t="shared" si="23"/>
        <v>1.7879798679372021</v>
      </c>
      <c r="AR49">
        <f t="shared" si="24"/>
        <v>0.79267819466025302</v>
      </c>
      <c r="AS49">
        <f t="shared" si="25"/>
        <v>5.7222580625974544</v>
      </c>
      <c r="AT49">
        <f t="shared" si="26"/>
        <v>7.2785016732769492</v>
      </c>
      <c r="AU49">
        <f t="shared" si="27"/>
        <v>1.3343185190639886</v>
      </c>
      <c r="AV49">
        <f t="shared" si="28"/>
        <v>0.73111411971277307</v>
      </c>
      <c r="AW49">
        <f t="shared" si="29"/>
        <v>-1.152983460844182</v>
      </c>
      <c r="AY49">
        <f t="shared" si="30"/>
        <v>2431.7999999999997</v>
      </c>
      <c r="AZ49">
        <f t="shared" si="31"/>
        <v>0.48199999999999998</v>
      </c>
      <c r="BA49">
        <f t="shared" si="32"/>
        <v>0.93671126821449102</v>
      </c>
      <c r="BB49">
        <f t="shared" si="33"/>
        <v>1.7879798679372021</v>
      </c>
      <c r="BC49">
        <f t="shared" si="34"/>
        <v>0.7709421970609448</v>
      </c>
      <c r="BD49">
        <f t="shared" si="35"/>
        <v>5.7005220649981467</v>
      </c>
      <c r="BE49">
        <f t="shared" si="36"/>
        <v>7.3002376708762569</v>
      </c>
      <c r="BF49">
        <f t="shared" si="37"/>
        <v>1.3054220733501107</v>
      </c>
      <c r="BG49">
        <f t="shared" si="38"/>
        <v>0.73985733827699374</v>
      </c>
      <c r="BH49">
        <f t="shared" si="39"/>
        <v>-1.1436521842252991</v>
      </c>
      <c r="BJ49">
        <f t="shared" si="40"/>
        <v>2605.5</v>
      </c>
      <c r="BK49">
        <f t="shared" si="41"/>
        <v>0.48199999999999998</v>
      </c>
      <c r="BL49">
        <f t="shared" si="42"/>
        <v>0.93671126821449102</v>
      </c>
      <c r="BM49">
        <f t="shared" si="43"/>
        <v>1.7879798679372021</v>
      </c>
      <c r="BN49">
        <f t="shared" si="44"/>
        <v>0.75054966330597039</v>
      </c>
      <c r="BO49">
        <f t="shared" si="45"/>
        <v>5.6801295312431721</v>
      </c>
      <c r="BP49">
        <f t="shared" si="46"/>
        <v>7.3206302046312315</v>
      </c>
      <c r="BQ49">
        <f t="shared" si="47"/>
        <v>1.2777506795854403</v>
      </c>
      <c r="BR49">
        <f t="shared" si="48"/>
        <v>0.7464322139494155</v>
      </c>
      <c r="BS49">
        <f t="shared" si="49"/>
        <v>-1.1332897311779819</v>
      </c>
    </row>
    <row r="50" spans="1:71" x14ac:dyDescent="0.25">
      <c r="A50" s="1">
        <v>48</v>
      </c>
      <c r="B50">
        <v>600</v>
      </c>
      <c r="C50">
        <v>600</v>
      </c>
      <c r="D50">
        <v>449</v>
      </c>
      <c r="E50">
        <v>2210</v>
      </c>
      <c r="F50">
        <v>18</v>
      </c>
      <c r="G50">
        <v>6.7050000000000001</v>
      </c>
      <c r="H50">
        <v>137.69</v>
      </c>
      <c r="I50">
        <v>727</v>
      </c>
      <c r="J50">
        <v>0.50800000000000001</v>
      </c>
      <c r="K50">
        <v>0.46600000000000003</v>
      </c>
      <c r="L50">
        <v>0.20200000000000001</v>
      </c>
      <c r="M50">
        <v>212.99299999999999</v>
      </c>
      <c r="N50">
        <v>113374717798973</v>
      </c>
      <c r="O50">
        <v>1086308451277</v>
      </c>
      <c r="P50">
        <v>112288409347696</v>
      </c>
      <c r="R50">
        <f t="shared" si="0"/>
        <v>1910.7</v>
      </c>
      <c r="S50">
        <f t="shared" si="1"/>
        <v>0.50800000000000001</v>
      </c>
      <c r="T50">
        <f t="shared" si="2"/>
        <v>0.95012630739286452</v>
      </c>
      <c r="U50">
        <f t="shared" si="3"/>
        <v>1.7850891170121945</v>
      </c>
      <c r="V50">
        <f t="shared" si="4"/>
        <v>0.83275947311297938</v>
      </c>
      <c r="W50">
        <f t="shared" si="5"/>
        <v>5.7594485901251735</v>
      </c>
      <c r="X50">
        <f t="shared" si="6"/>
        <v>7.2355296438992145</v>
      </c>
      <c r="Y50">
        <f t="shared" si="7"/>
        <v>1.405789517445055</v>
      </c>
      <c r="Z50">
        <f t="shared" si="8"/>
        <v>0.7241545694459196</v>
      </c>
      <c r="AA50">
        <f t="shared" si="9"/>
        <v>-1.1797670123061523</v>
      </c>
      <c r="AC50">
        <f t="shared" si="10"/>
        <v>2084.4</v>
      </c>
      <c r="AD50">
        <f t="shared" si="11"/>
        <v>0.50800000000000001</v>
      </c>
      <c r="AE50">
        <f t="shared" si="12"/>
        <v>0.95012630739286452</v>
      </c>
      <c r="AF50">
        <f t="shared" si="13"/>
        <v>1.7850891170121945</v>
      </c>
      <c r="AG50">
        <f t="shared" si="14"/>
        <v>0.80769395134282396</v>
      </c>
      <c r="AH50">
        <f t="shared" si="15"/>
        <v>5.7343830683550179</v>
      </c>
      <c r="AI50">
        <f t="shared" si="16"/>
        <v>7.2605951656693701</v>
      </c>
      <c r="AJ50">
        <f t="shared" si="17"/>
        <v>1.3733035062313901</v>
      </c>
      <c r="AK50">
        <f t="shared" si="18"/>
        <v>0.73789754227987547</v>
      </c>
      <c r="AL50">
        <f t="shared" si="19"/>
        <v>-1.1726959630503635</v>
      </c>
      <c r="AN50">
        <f t="shared" si="20"/>
        <v>2258.1</v>
      </c>
      <c r="AO50">
        <f t="shared" si="21"/>
        <v>0.50800000000000001</v>
      </c>
      <c r="AP50">
        <f t="shared" si="22"/>
        <v>0.95012630739286452</v>
      </c>
      <c r="AQ50">
        <f t="shared" si="23"/>
        <v>1.7850891170121945</v>
      </c>
      <c r="AR50">
        <f t="shared" si="24"/>
        <v>0.78435938936038962</v>
      </c>
      <c r="AS50">
        <f t="shared" si="25"/>
        <v>5.7110485063725838</v>
      </c>
      <c r="AT50">
        <f t="shared" si="26"/>
        <v>7.2839297276518042</v>
      </c>
      <c r="AU50">
        <f t="shared" si="27"/>
        <v>1.3422850037162264</v>
      </c>
      <c r="AV50">
        <f t="shared" si="28"/>
        <v>0.74855568043826692</v>
      </c>
      <c r="AW50">
        <f t="shared" si="29"/>
        <v>-1.1639344578527104</v>
      </c>
      <c r="AY50">
        <f t="shared" si="30"/>
        <v>2431.7999999999997</v>
      </c>
      <c r="AZ50">
        <f t="shared" si="31"/>
        <v>0.50800000000000001</v>
      </c>
      <c r="BA50">
        <f t="shared" si="32"/>
        <v>0.95012630739286452</v>
      </c>
      <c r="BB50">
        <f t="shared" si="33"/>
        <v>1.7850891170121945</v>
      </c>
      <c r="BC50">
        <f t="shared" si="34"/>
        <v>0.76255287670197491</v>
      </c>
      <c r="BD50">
        <f t="shared" si="35"/>
        <v>5.6892419937141696</v>
      </c>
      <c r="BE50">
        <f t="shared" si="36"/>
        <v>7.3057362403102193</v>
      </c>
      <c r="BF50">
        <f t="shared" si="37"/>
        <v>1.3126367674110786</v>
      </c>
      <c r="BG50">
        <f t="shared" si="38"/>
        <v>0.7566331686146649</v>
      </c>
      <c r="BH50">
        <f t="shared" si="39"/>
        <v>-1.1538648565713738</v>
      </c>
      <c r="BJ50">
        <f t="shared" si="40"/>
        <v>2605.5</v>
      </c>
      <c r="BK50">
        <f t="shared" si="41"/>
        <v>0.50800000000000001</v>
      </c>
      <c r="BL50">
        <f t="shared" si="42"/>
        <v>0.95012630739286452</v>
      </c>
      <c r="BM50">
        <f t="shared" si="43"/>
        <v>1.7850891170121945</v>
      </c>
      <c r="BN50">
        <f t="shared" si="44"/>
        <v>0.74210609723747467</v>
      </c>
      <c r="BO50">
        <f t="shared" si="45"/>
        <v>5.6687952142496689</v>
      </c>
      <c r="BP50">
        <f t="shared" si="46"/>
        <v>7.3261830197747191</v>
      </c>
      <c r="BQ50">
        <f t="shared" si="47"/>
        <v>1.2842699606833528</v>
      </c>
      <c r="BR50">
        <f t="shared" si="48"/>
        <v>0.76254051212641916</v>
      </c>
      <c r="BS50">
        <f t="shared" si="49"/>
        <v>-1.1427888594016691</v>
      </c>
    </row>
    <row r="51" spans="1:71" x14ac:dyDescent="0.25">
      <c r="A51" s="1">
        <v>49</v>
      </c>
      <c r="B51">
        <v>600</v>
      </c>
      <c r="C51">
        <v>600</v>
      </c>
      <c r="D51">
        <v>449</v>
      </c>
      <c r="E51">
        <v>2210</v>
      </c>
      <c r="F51">
        <v>18</v>
      </c>
      <c r="G51">
        <v>6.8079999999999998</v>
      </c>
      <c r="H51">
        <v>137.68</v>
      </c>
      <c r="I51">
        <v>730</v>
      </c>
      <c r="J51">
        <v>0.56799999999999995</v>
      </c>
      <c r="K51">
        <v>0.53100000000000003</v>
      </c>
      <c r="L51">
        <v>0.20200000000000001</v>
      </c>
      <c r="M51">
        <v>216.755</v>
      </c>
      <c r="N51">
        <v>115363093314986</v>
      </c>
      <c r="O51">
        <v>1091298447693</v>
      </c>
      <c r="P51">
        <v>114271794867293</v>
      </c>
      <c r="R51">
        <f t="shared" si="0"/>
        <v>1910.7</v>
      </c>
      <c r="S51">
        <f t="shared" si="1"/>
        <v>0.56799999999999995</v>
      </c>
      <c r="T51">
        <f t="shared" si="2"/>
        <v>0.98363865316487031</v>
      </c>
      <c r="U51">
        <f t="shared" si="3"/>
        <v>1.777556724722698</v>
      </c>
      <c r="V51">
        <f t="shared" si="4"/>
        <v>0.81281499777555977</v>
      </c>
      <c r="W51">
        <f t="shared" si="5"/>
        <v>5.7319717224982574</v>
      </c>
      <c r="X51">
        <f t="shared" si="6"/>
        <v>7.247941726947138</v>
      </c>
      <c r="Y51">
        <f t="shared" si="7"/>
        <v>1.4286864313015255</v>
      </c>
      <c r="Z51">
        <f t="shared" si="8"/>
        <v>0.77068074786141316</v>
      </c>
      <c r="AA51">
        <f t="shared" si="9"/>
        <v>-1.2094794991869058</v>
      </c>
      <c r="AC51">
        <f t="shared" si="10"/>
        <v>2084.4</v>
      </c>
      <c r="AD51">
        <f t="shared" si="11"/>
        <v>0.56799999999999995</v>
      </c>
      <c r="AE51">
        <f t="shared" si="12"/>
        <v>0.98363865316487031</v>
      </c>
      <c r="AF51">
        <f t="shared" si="13"/>
        <v>1.777556724722698</v>
      </c>
      <c r="AG51">
        <f t="shared" si="14"/>
        <v>0.78749714901347267</v>
      </c>
      <c r="AH51">
        <f t="shared" si="15"/>
        <v>5.7066538737361707</v>
      </c>
      <c r="AI51">
        <f t="shared" si="16"/>
        <v>7.2732595757092247</v>
      </c>
      <c r="AJ51">
        <f t="shared" si="17"/>
        <v>1.393991903954813</v>
      </c>
      <c r="AK51">
        <f t="shared" si="18"/>
        <v>0.78268867577834322</v>
      </c>
      <c r="AL51">
        <f t="shared" si="19"/>
        <v>-1.2004343556083645</v>
      </c>
      <c r="AN51">
        <f t="shared" si="20"/>
        <v>2258.1</v>
      </c>
      <c r="AO51">
        <f t="shared" si="21"/>
        <v>0.56799999999999995</v>
      </c>
      <c r="AP51">
        <f t="shared" si="22"/>
        <v>0.98363865316487031</v>
      </c>
      <c r="AQ51">
        <f t="shared" si="23"/>
        <v>1.777556724722698</v>
      </c>
      <c r="AR51">
        <f t="shared" si="24"/>
        <v>0.76396480515936938</v>
      </c>
      <c r="AS51">
        <f t="shared" si="25"/>
        <v>5.683121529882067</v>
      </c>
      <c r="AT51">
        <f t="shared" si="26"/>
        <v>7.2967919195633284</v>
      </c>
      <c r="AU51">
        <f t="shared" si="27"/>
        <v>1.360942485109339</v>
      </c>
      <c r="AV51">
        <f t="shared" si="28"/>
        <v>0.7915730932127234</v>
      </c>
      <c r="AW51">
        <f t="shared" si="29"/>
        <v>-1.189745290205044</v>
      </c>
      <c r="AY51">
        <f t="shared" si="30"/>
        <v>2431.7999999999997</v>
      </c>
      <c r="AZ51">
        <f t="shared" si="31"/>
        <v>0.56799999999999995</v>
      </c>
      <c r="BA51">
        <f t="shared" si="32"/>
        <v>0.98363865316487031</v>
      </c>
      <c r="BB51">
        <f t="shared" si="33"/>
        <v>1.777556724722698</v>
      </c>
      <c r="BC51">
        <f t="shared" si="34"/>
        <v>0.7420066747948576</v>
      </c>
      <c r="BD51">
        <f t="shared" si="35"/>
        <v>5.6611633995175552</v>
      </c>
      <c r="BE51">
        <f t="shared" si="36"/>
        <v>7.3187500499278402</v>
      </c>
      <c r="BF51">
        <f t="shared" si="37"/>
        <v>1.3294238755944323</v>
      </c>
      <c r="BG51">
        <f t="shared" si="38"/>
        <v>0.79786696085749964</v>
      </c>
      <c r="BH51">
        <f t="shared" si="39"/>
        <v>-1.1778097977831696</v>
      </c>
      <c r="BJ51">
        <f t="shared" si="40"/>
        <v>2605.5</v>
      </c>
      <c r="BK51">
        <f t="shared" si="41"/>
        <v>0.56799999999999995</v>
      </c>
      <c r="BL51">
        <f t="shared" si="42"/>
        <v>0.98363865316487031</v>
      </c>
      <c r="BM51">
        <f t="shared" si="43"/>
        <v>1.777556724722698</v>
      </c>
      <c r="BN51">
        <f t="shared" si="44"/>
        <v>0.7214475784626676</v>
      </c>
      <c r="BO51">
        <f t="shared" si="45"/>
        <v>5.6406043031853654</v>
      </c>
      <c r="BP51">
        <f t="shared" si="46"/>
        <v>7.3393091462600299</v>
      </c>
      <c r="BQ51">
        <f t="shared" si="47"/>
        <v>1.2993321249692833</v>
      </c>
      <c r="BR51">
        <f t="shared" si="48"/>
        <v>0.8020018035680293</v>
      </c>
      <c r="BS51">
        <f t="shared" si="49"/>
        <v>-1.1649390932525443</v>
      </c>
    </row>
    <row r="52" spans="1:71" x14ac:dyDescent="0.25">
      <c r="A52" s="1">
        <v>50</v>
      </c>
      <c r="B52">
        <v>600</v>
      </c>
      <c r="C52">
        <v>600</v>
      </c>
      <c r="D52">
        <v>449</v>
      </c>
      <c r="E52">
        <v>2210</v>
      </c>
      <c r="F52">
        <v>18</v>
      </c>
      <c r="G52">
        <v>6.94</v>
      </c>
      <c r="H52">
        <v>137.74</v>
      </c>
      <c r="I52">
        <v>694</v>
      </c>
      <c r="J52">
        <v>0.5</v>
      </c>
      <c r="K52">
        <v>0.45800000000000002</v>
      </c>
      <c r="L52">
        <v>0.20100000000000001</v>
      </c>
      <c r="M52">
        <v>219.96899999999999</v>
      </c>
      <c r="N52">
        <v>117018395812572</v>
      </c>
      <c r="O52">
        <v>1051979889649</v>
      </c>
      <c r="P52">
        <v>115966415922923</v>
      </c>
      <c r="R52">
        <f t="shared" si="0"/>
        <v>1910.7</v>
      </c>
      <c r="S52">
        <f t="shared" si="1"/>
        <v>0.5</v>
      </c>
      <c r="T52">
        <f t="shared" si="2"/>
        <v>0.947103479034894</v>
      </c>
      <c r="U52">
        <f t="shared" si="3"/>
        <v>1.7845620915772145</v>
      </c>
      <c r="V52">
        <f t="shared" si="4"/>
        <v>0.83458188497873298</v>
      </c>
      <c r="W52">
        <f t="shared" si="5"/>
        <v>5.7607439765559478</v>
      </c>
      <c r="X52">
        <f t="shared" si="6"/>
        <v>7.2331802065984823</v>
      </c>
      <c r="Y52">
        <f t="shared" si="7"/>
        <v>1.4036373174873353</v>
      </c>
      <c r="Z52">
        <f t="shared" si="8"/>
        <v>0.72142355200353658</v>
      </c>
      <c r="AA52">
        <f t="shared" si="9"/>
        <v>-1.1759882784276361</v>
      </c>
      <c r="AC52">
        <f t="shared" si="10"/>
        <v>2084.4</v>
      </c>
      <c r="AD52">
        <f t="shared" si="11"/>
        <v>0.5</v>
      </c>
      <c r="AE52">
        <f t="shared" si="12"/>
        <v>0.947103479034894</v>
      </c>
      <c r="AF52">
        <f t="shared" si="13"/>
        <v>1.7845620915772145</v>
      </c>
      <c r="AG52">
        <f t="shared" si="14"/>
        <v>0.80954103245175224</v>
      </c>
      <c r="AH52">
        <f t="shared" si="15"/>
        <v>5.7357031240289675</v>
      </c>
      <c r="AI52">
        <f t="shared" si="16"/>
        <v>7.2582210591254626</v>
      </c>
      <c r="AJ52">
        <f t="shared" si="17"/>
        <v>1.3713502250331964</v>
      </c>
      <c r="AK52">
        <f t="shared" si="18"/>
        <v>0.73525661731803083</v>
      </c>
      <c r="AL52">
        <f t="shared" si="19"/>
        <v>-1.1691495835588408</v>
      </c>
      <c r="AN52">
        <f t="shared" si="20"/>
        <v>2258.1</v>
      </c>
      <c r="AO52">
        <f t="shared" si="21"/>
        <v>0.5</v>
      </c>
      <c r="AP52">
        <f t="shared" si="22"/>
        <v>0.947103479034894</v>
      </c>
      <c r="AQ52">
        <f t="shared" si="23"/>
        <v>1.7845620915772145</v>
      </c>
      <c r="AR52">
        <f t="shared" si="24"/>
        <v>0.78622612129284319</v>
      </c>
      <c r="AS52">
        <f t="shared" si="25"/>
        <v>5.7123882128700583</v>
      </c>
      <c r="AT52">
        <f t="shared" si="26"/>
        <v>7.2815359702843718</v>
      </c>
      <c r="AU52">
        <f t="shared" si="27"/>
        <v>1.3405150980612575</v>
      </c>
      <c r="AV52">
        <f t="shared" si="28"/>
        <v>0.74601279222214389</v>
      </c>
      <c r="AW52">
        <f t="shared" si="29"/>
        <v>-1.1606126918232444</v>
      </c>
      <c r="AY52">
        <f t="shared" si="30"/>
        <v>2431.7999999999997</v>
      </c>
      <c r="AZ52">
        <f t="shared" si="31"/>
        <v>0.5</v>
      </c>
      <c r="BA52">
        <f t="shared" si="32"/>
        <v>0.947103479034894</v>
      </c>
      <c r="BB52">
        <f t="shared" si="33"/>
        <v>1.7845620915772145</v>
      </c>
      <c r="BC52">
        <f t="shared" si="34"/>
        <v>0.76443499842626994</v>
      </c>
      <c r="BD52">
        <f t="shared" si="35"/>
        <v>5.690597090003485</v>
      </c>
      <c r="BE52">
        <f t="shared" si="36"/>
        <v>7.3033270931509451</v>
      </c>
      <c r="BF52">
        <f t="shared" si="37"/>
        <v>1.3110361470813388</v>
      </c>
      <c r="BG52">
        <f t="shared" si="38"/>
        <v>0.75419334853322384</v>
      </c>
      <c r="BH52">
        <f t="shared" si="39"/>
        <v>-1.1507589442500257</v>
      </c>
      <c r="BJ52">
        <f t="shared" si="40"/>
        <v>2605.5</v>
      </c>
      <c r="BK52">
        <f t="shared" si="41"/>
        <v>0.5</v>
      </c>
      <c r="BL52">
        <f t="shared" si="42"/>
        <v>0.947103479034894</v>
      </c>
      <c r="BM52">
        <f t="shared" si="43"/>
        <v>1.7845620915772145</v>
      </c>
      <c r="BN52">
        <f t="shared" si="44"/>
        <v>0.74399996913967714</v>
      </c>
      <c r="BO52">
        <f t="shared" si="45"/>
        <v>5.6701620607168923</v>
      </c>
      <c r="BP52">
        <f t="shared" si="46"/>
        <v>7.3237621224375378</v>
      </c>
      <c r="BQ52">
        <f t="shared" si="47"/>
        <v>1.282825827233774</v>
      </c>
      <c r="BR52">
        <f t="shared" si="48"/>
        <v>0.76020658940192987</v>
      </c>
      <c r="BS52">
        <f t="shared" si="49"/>
        <v>-1.1398894759632474</v>
      </c>
    </row>
    <row r="53" spans="1:71" x14ac:dyDescent="0.25">
      <c r="A53" s="1">
        <v>51</v>
      </c>
      <c r="B53">
        <v>600</v>
      </c>
      <c r="C53">
        <v>600</v>
      </c>
      <c r="D53">
        <v>449</v>
      </c>
      <c r="E53">
        <v>2210</v>
      </c>
      <c r="F53">
        <v>18</v>
      </c>
      <c r="G53">
        <v>7.0659999999999998</v>
      </c>
      <c r="H53">
        <v>137.77000000000001</v>
      </c>
      <c r="I53">
        <v>680</v>
      </c>
      <c r="J53">
        <v>0.46700000000000003</v>
      </c>
      <c r="K53">
        <v>0.42199999999999999</v>
      </c>
      <c r="L53">
        <v>0.20100000000000001</v>
      </c>
      <c r="M53">
        <v>223.45599999999999</v>
      </c>
      <c r="N53">
        <v>118841376621000</v>
      </c>
      <c r="O53">
        <v>1036952954946</v>
      </c>
      <c r="P53">
        <v>117804423666054</v>
      </c>
      <c r="R53">
        <f t="shared" si="0"/>
        <v>1910.7</v>
      </c>
      <c r="S53">
        <f t="shared" si="1"/>
        <v>0.46700000000000003</v>
      </c>
      <c r="T53">
        <f t="shared" si="2"/>
        <v>0.93022846656076907</v>
      </c>
      <c r="U53">
        <f t="shared" si="3"/>
        <v>1.7883783591787563</v>
      </c>
      <c r="V53">
        <f t="shared" si="4"/>
        <v>0.84482691645191033</v>
      </c>
      <c r="W53">
        <f t="shared" si="5"/>
        <v>5.7748052756306665</v>
      </c>
      <c r="X53">
        <f t="shared" si="6"/>
        <v>7.2267514427268464</v>
      </c>
      <c r="Y53">
        <f t="shared" si="7"/>
        <v>1.3913542894889643</v>
      </c>
      <c r="Z53">
        <f t="shared" si="8"/>
        <v>0.69757727837187633</v>
      </c>
      <c r="AA53">
        <f t="shared" si="9"/>
        <v>-1.160314221523018</v>
      </c>
      <c r="AC53">
        <f t="shared" si="10"/>
        <v>2084.4</v>
      </c>
      <c r="AD53">
        <f t="shared" si="11"/>
        <v>0.46700000000000003</v>
      </c>
      <c r="AE53">
        <f t="shared" si="12"/>
        <v>0.93022846656076907</v>
      </c>
      <c r="AF53">
        <f t="shared" si="13"/>
        <v>1.7883783591787563</v>
      </c>
      <c r="AG53">
        <f t="shared" si="14"/>
        <v>0.81992971233324141</v>
      </c>
      <c r="AH53">
        <f t="shared" si="15"/>
        <v>5.7499080715119977</v>
      </c>
      <c r="AI53">
        <f t="shared" si="16"/>
        <v>7.2516486468455152</v>
      </c>
      <c r="AJ53">
        <f t="shared" si="17"/>
        <v>1.3601761125369574</v>
      </c>
      <c r="AK53">
        <f t="shared" si="18"/>
        <v>0.71220044155805096</v>
      </c>
      <c r="AL53">
        <f t="shared" si="19"/>
        <v>-1.1544311789633503</v>
      </c>
      <c r="AN53">
        <f t="shared" si="20"/>
        <v>2258.1</v>
      </c>
      <c r="AO53">
        <f t="shared" si="21"/>
        <v>0.46700000000000003</v>
      </c>
      <c r="AP53">
        <f t="shared" si="22"/>
        <v>0.93022846656076907</v>
      </c>
      <c r="AQ53">
        <f t="shared" si="23"/>
        <v>1.7883783591787563</v>
      </c>
      <c r="AR53">
        <f t="shared" si="24"/>
        <v>0.79673014511882367</v>
      </c>
      <c r="AS53">
        <f t="shared" si="25"/>
        <v>5.72670850429758</v>
      </c>
      <c r="AT53">
        <f t="shared" si="26"/>
        <v>7.2748482140599329</v>
      </c>
      <c r="AU53">
        <f t="shared" si="27"/>
        <v>1.330364623152346</v>
      </c>
      <c r="AV53">
        <f t="shared" si="28"/>
        <v>0.72377662013031852</v>
      </c>
      <c r="AW53">
        <f t="shared" si="29"/>
        <v>-1.1468346500743942</v>
      </c>
      <c r="AY53">
        <f t="shared" si="30"/>
        <v>2431.7999999999997</v>
      </c>
      <c r="AZ53">
        <f t="shared" si="31"/>
        <v>0.46700000000000003</v>
      </c>
      <c r="BA53">
        <f t="shared" si="32"/>
        <v>0.93022846656076907</v>
      </c>
      <c r="BB53">
        <f t="shared" si="33"/>
        <v>1.7883783591787563</v>
      </c>
      <c r="BC53">
        <f t="shared" si="34"/>
        <v>0.77503029233053899</v>
      </c>
      <c r="BD53">
        <f t="shared" si="35"/>
        <v>5.7050086515092957</v>
      </c>
      <c r="BE53">
        <f t="shared" si="36"/>
        <v>7.2965480668482172</v>
      </c>
      <c r="BF53">
        <f t="shared" si="37"/>
        <v>1.3018318860358848</v>
      </c>
      <c r="BG53">
        <f t="shared" si="38"/>
        <v>0.73279179968897779</v>
      </c>
      <c r="BH53">
        <f t="shared" si="39"/>
        <v>-1.1378974562527966</v>
      </c>
      <c r="BJ53">
        <f t="shared" si="40"/>
        <v>2605.5</v>
      </c>
      <c r="BK53">
        <f t="shared" si="41"/>
        <v>0.46700000000000003</v>
      </c>
      <c r="BL53">
        <f t="shared" si="42"/>
        <v>0.93022846656076907</v>
      </c>
      <c r="BM53">
        <f t="shared" si="43"/>
        <v>1.7883783591787563</v>
      </c>
      <c r="BN53">
        <f t="shared" si="44"/>
        <v>0.75466593378931524</v>
      </c>
      <c r="BO53">
        <f t="shared" si="45"/>
        <v>5.6846442929680716</v>
      </c>
      <c r="BP53">
        <f t="shared" si="46"/>
        <v>7.3169124253894413</v>
      </c>
      <c r="BQ53">
        <f t="shared" si="47"/>
        <v>1.2744973513902793</v>
      </c>
      <c r="BR53">
        <f t="shared" si="48"/>
        <v>0.73964287817498808</v>
      </c>
      <c r="BS53">
        <f t="shared" si="49"/>
        <v>-1.1279150857195277</v>
      </c>
    </row>
    <row r="54" spans="1:71" x14ac:dyDescent="0.25">
      <c r="A54" s="1">
        <v>52</v>
      </c>
      <c r="B54">
        <v>600</v>
      </c>
      <c r="C54">
        <v>600</v>
      </c>
      <c r="D54">
        <v>449</v>
      </c>
      <c r="E54">
        <v>2210</v>
      </c>
      <c r="F54">
        <v>18</v>
      </c>
      <c r="G54">
        <v>7.1959999999999997</v>
      </c>
      <c r="H54">
        <v>137.84</v>
      </c>
      <c r="I54">
        <v>707</v>
      </c>
      <c r="J54">
        <v>0.439</v>
      </c>
      <c r="K54">
        <v>0.39</v>
      </c>
      <c r="L54">
        <v>0.20100000000000001</v>
      </c>
      <c r="M54">
        <v>227.107</v>
      </c>
      <c r="N54">
        <v>120803064222741</v>
      </c>
      <c r="O54">
        <v>1073832826950</v>
      </c>
      <c r="P54">
        <v>119729231395791</v>
      </c>
      <c r="R54">
        <f t="shared" si="0"/>
        <v>1910.7</v>
      </c>
      <c r="S54">
        <f t="shared" si="1"/>
        <v>0.439</v>
      </c>
      <c r="T54">
        <f t="shared" si="2"/>
        <v>0.91615555447751329</v>
      </c>
      <c r="U54">
        <f t="shared" si="3"/>
        <v>1.792110186558229</v>
      </c>
      <c r="V54">
        <f t="shared" si="4"/>
        <v>0.85346346304543641</v>
      </c>
      <c r="W54">
        <f t="shared" si="5"/>
        <v>5.7871736496036652</v>
      </c>
      <c r="X54">
        <f t="shared" si="6"/>
        <v>7.2218467235127921</v>
      </c>
      <c r="Y54">
        <f t="shared" si="7"/>
        <v>1.3807595141200382</v>
      </c>
      <c r="Z54">
        <f t="shared" si="8"/>
        <v>0.67684732533112135</v>
      </c>
      <c r="AA54">
        <f t="shared" si="9"/>
        <v>-1.1473710222850089</v>
      </c>
      <c r="AC54">
        <f t="shared" si="10"/>
        <v>2084.4</v>
      </c>
      <c r="AD54">
        <f t="shared" si="11"/>
        <v>0.439</v>
      </c>
      <c r="AE54">
        <f t="shared" si="12"/>
        <v>0.91615555447751329</v>
      </c>
      <c r="AF54">
        <f t="shared" si="13"/>
        <v>1.792110186558229</v>
      </c>
      <c r="AG54">
        <f t="shared" si="14"/>
        <v>0.82869385114722161</v>
      </c>
      <c r="AH54">
        <f t="shared" si="15"/>
        <v>5.7624040377054504</v>
      </c>
      <c r="AI54">
        <f t="shared" si="16"/>
        <v>7.2466163354110069</v>
      </c>
      <c r="AJ54">
        <f t="shared" si="17"/>
        <v>1.3505035353947201</v>
      </c>
      <c r="AK54">
        <f t="shared" si="18"/>
        <v>0.69211243479651796</v>
      </c>
      <c r="AL54">
        <f t="shared" si="19"/>
        <v>-1.1422412253140164</v>
      </c>
      <c r="AN54">
        <f t="shared" si="20"/>
        <v>2258.1</v>
      </c>
      <c r="AO54">
        <f t="shared" si="21"/>
        <v>0.439</v>
      </c>
      <c r="AP54">
        <f t="shared" si="22"/>
        <v>0.91615555447751329</v>
      </c>
      <c r="AQ54">
        <f t="shared" si="23"/>
        <v>1.792110186558229</v>
      </c>
      <c r="AR54">
        <f t="shared" si="24"/>
        <v>0.80559790575705204</v>
      </c>
      <c r="AS54">
        <f t="shared" si="25"/>
        <v>5.7393080923152811</v>
      </c>
      <c r="AT54">
        <f t="shared" si="26"/>
        <v>7.2697122808011763</v>
      </c>
      <c r="AU54">
        <f t="shared" si="27"/>
        <v>1.3215450962829201</v>
      </c>
      <c r="AV54">
        <f t="shared" si="28"/>
        <v>0.70435891450086408</v>
      </c>
      <c r="AW54">
        <f t="shared" si="29"/>
        <v>-1.1353906494300021</v>
      </c>
      <c r="AY54">
        <f t="shared" si="30"/>
        <v>2431.7999999999997</v>
      </c>
      <c r="AZ54">
        <f t="shared" si="31"/>
        <v>0.439</v>
      </c>
      <c r="BA54">
        <f t="shared" si="32"/>
        <v>0.91615555447751329</v>
      </c>
      <c r="BB54">
        <f t="shared" si="33"/>
        <v>1.792110186558229</v>
      </c>
      <c r="BC54">
        <f t="shared" si="34"/>
        <v>0.78398123417012178</v>
      </c>
      <c r="BD54">
        <f t="shared" si="35"/>
        <v>5.7176914207283502</v>
      </c>
      <c r="BE54">
        <f t="shared" si="36"/>
        <v>7.2913289523881062</v>
      </c>
      <c r="BF54">
        <f t="shared" si="37"/>
        <v>1.2938024807476871</v>
      </c>
      <c r="BG54">
        <f t="shared" si="38"/>
        <v>0.71405976877204069</v>
      </c>
      <c r="BH54">
        <f t="shared" si="39"/>
        <v>-1.1271844699932614</v>
      </c>
      <c r="BJ54">
        <f t="shared" si="40"/>
        <v>2605.5</v>
      </c>
      <c r="BK54">
        <f t="shared" si="41"/>
        <v>0.439</v>
      </c>
      <c r="BL54">
        <f t="shared" si="42"/>
        <v>0.91615555447751329</v>
      </c>
      <c r="BM54">
        <f t="shared" si="43"/>
        <v>1.792110186558229</v>
      </c>
      <c r="BN54">
        <f t="shared" si="44"/>
        <v>0.76368251949075638</v>
      </c>
      <c r="BO54">
        <f t="shared" si="45"/>
        <v>5.6973927060489853</v>
      </c>
      <c r="BP54">
        <f t="shared" si="46"/>
        <v>7.311627667067472</v>
      </c>
      <c r="BQ54">
        <f t="shared" si="47"/>
        <v>1.2672006933842292</v>
      </c>
      <c r="BR54">
        <f t="shared" si="48"/>
        <v>0.72160212559493631</v>
      </c>
      <c r="BS54">
        <f t="shared" si="49"/>
        <v>-1.1179129562071035</v>
      </c>
    </row>
    <row r="55" spans="1:71" x14ac:dyDescent="0.25">
      <c r="A55" s="1">
        <v>53</v>
      </c>
      <c r="B55">
        <v>600</v>
      </c>
      <c r="C55">
        <v>600</v>
      </c>
      <c r="D55">
        <v>449</v>
      </c>
      <c r="E55">
        <v>2210</v>
      </c>
      <c r="F55">
        <v>18</v>
      </c>
      <c r="G55">
        <v>7.2949999999999999</v>
      </c>
      <c r="H55">
        <v>137.86000000000001</v>
      </c>
      <c r="I55">
        <v>722</v>
      </c>
      <c r="J55">
        <v>0.44800000000000001</v>
      </c>
      <c r="K55">
        <v>0.40100000000000002</v>
      </c>
      <c r="L55">
        <v>0.2</v>
      </c>
      <c r="M55">
        <v>230.16</v>
      </c>
      <c r="N55">
        <v>122433208654379</v>
      </c>
      <c r="O55">
        <v>1094446479979</v>
      </c>
      <c r="P55">
        <v>121338762174400</v>
      </c>
      <c r="R55">
        <f t="shared" si="0"/>
        <v>1910.7</v>
      </c>
      <c r="S55">
        <f t="shared" si="1"/>
        <v>0.44800000000000001</v>
      </c>
      <c r="T55">
        <f t="shared" si="2"/>
        <v>0.92179227594941371</v>
      </c>
      <c r="U55">
        <f t="shared" si="3"/>
        <v>1.7894520394561009</v>
      </c>
      <c r="V55">
        <f t="shared" si="4"/>
        <v>0.84999407558968676</v>
      </c>
      <c r="W55">
        <f t="shared" si="5"/>
        <v>5.7810461150457879</v>
      </c>
      <c r="X55">
        <f t="shared" si="6"/>
        <v>7.2226579638664132</v>
      </c>
      <c r="Y55">
        <f t="shared" si="7"/>
        <v>1.3850417406008331</v>
      </c>
      <c r="Z55">
        <f t="shared" si="8"/>
        <v>0.68662171528871008</v>
      </c>
      <c r="AA55">
        <f t="shared" si="9"/>
        <v>-1.1516128671115256</v>
      </c>
      <c r="AC55">
        <f t="shared" si="10"/>
        <v>2084.4</v>
      </c>
      <c r="AD55">
        <f t="shared" si="11"/>
        <v>0.44800000000000001</v>
      </c>
      <c r="AE55">
        <f t="shared" si="12"/>
        <v>0.92179227594941371</v>
      </c>
      <c r="AF55">
        <f t="shared" si="13"/>
        <v>1.7894520394561009</v>
      </c>
      <c r="AG55">
        <f t="shared" si="14"/>
        <v>0.82517249874262588</v>
      </c>
      <c r="AH55">
        <f t="shared" si="15"/>
        <v>5.7562245381987269</v>
      </c>
      <c r="AI55">
        <f t="shared" si="16"/>
        <v>7.2474795407134742</v>
      </c>
      <c r="AJ55">
        <f t="shared" si="17"/>
        <v>1.3544167158161902</v>
      </c>
      <c r="AK55">
        <f t="shared" si="18"/>
        <v>0.70158244472577547</v>
      </c>
      <c r="AL55">
        <f t="shared" si="19"/>
        <v>-1.146237775971136</v>
      </c>
      <c r="AN55">
        <f t="shared" si="20"/>
        <v>2258.1</v>
      </c>
      <c r="AO55">
        <f t="shared" si="21"/>
        <v>0.44800000000000001</v>
      </c>
      <c r="AP55">
        <f t="shared" si="22"/>
        <v>0.92179227594941371</v>
      </c>
      <c r="AQ55">
        <f t="shared" si="23"/>
        <v>1.7894520394561009</v>
      </c>
      <c r="AR55">
        <f t="shared" si="24"/>
        <v>0.8020342286348362</v>
      </c>
      <c r="AS55">
        <f t="shared" si="25"/>
        <v>5.7330862680909371</v>
      </c>
      <c r="AT55">
        <f t="shared" si="26"/>
        <v>7.270617810821264</v>
      </c>
      <c r="AU55">
        <f t="shared" si="27"/>
        <v>1.3251167092717044</v>
      </c>
      <c r="AV55">
        <f t="shared" si="28"/>
        <v>0.71351546513338882</v>
      </c>
      <c r="AW55">
        <f t="shared" si="29"/>
        <v>-1.1391404210824012</v>
      </c>
      <c r="AY55">
        <f t="shared" si="30"/>
        <v>2431.7999999999997</v>
      </c>
      <c r="AZ55">
        <f t="shared" si="31"/>
        <v>0.44800000000000001</v>
      </c>
      <c r="BA55">
        <f t="shared" si="32"/>
        <v>0.92179227594941371</v>
      </c>
      <c r="BB55">
        <f t="shared" si="33"/>
        <v>1.7894520394561009</v>
      </c>
      <c r="BC55">
        <f t="shared" si="34"/>
        <v>0.78038345869820891</v>
      </c>
      <c r="BD55">
        <f t="shared" si="35"/>
        <v>5.7114354981543096</v>
      </c>
      <c r="BE55">
        <f t="shared" si="36"/>
        <v>7.2922685807578915</v>
      </c>
      <c r="BF55">
        <f t="shared" si="37"/>
        <v>1.2970575497440011</v>
      </c>
      <c r="BG55">
        <f t="shared" si="38"/>
        <v>0.72289883730527726</v>
      </c>
      <c r="BH55">
        <f t="shared" si="39"/>
        <v>-1.1306894716803533</v>
      </c>
      <c r="BJ55">
        <f t="shared" si="40"/>
        <v>2605.5</v>
      </c>
      <c r="BK55">
        <f t="shared" si="41"/>
        <v>0.44800000000000001</v>
      </c>
      <c r="BL55">
        <f t="shared" si="42"/>
        <v>0.92179227594941371</v>
      </c>
      <c r="BM55">
        <f t="shared" si="43"/>
        <v>1.7894520394561009</v>
      </c>
      <c r="BN55">
        <f t="shared" si="44"/>
        <v>0.76005770865454558</v>
      </c>
      <c r="BO55">
        <f t="shared" si="45"/>
        <v>5.6911097481106463</v>
      </c>
      <c r="BP55">
        <f t="shared" si="46"/>
        <v>7.3125943308015549</v>
      </c>
      <c r="BQ55">
        <f t="shared" si="47"/>
        <v>1.2701620474341875</v>
      </c>
      <c r="BR55">
        <f t="shared" si="48"/>
        <v>0.73012347028731484</v>
      </c>
      <c r="BS55">
        <f t="shared" si="49"/>
        <v>-1.1211776680370955</v>
      </c>
    </row>
    <row r="56" spans="1:71" x14ac:dyDescent="0.25">
      <c r="A56" s="1">
        <v>54</v>
      </c>
      <c r="B56">
        <v>600</v>
      </c>
      <c r="C56">
        <v>600</v>
      </c>
      <c r="D56">
        <v>449</v>
      </c>
      <c r="E56">
        <v>2210</v>
      </c>
      <c r="F56">
        <v>18</v>
      </c>
      <c r="G56">
        <v>7.4089999999999998</v>
      </c>
      <c r="H56">
        <v>137.88</v>
      </c>
      <c r="I56">
        <v>814</v>
      </c>
      <c r="J56">
        <v>0.53700000000000003</v>
      </c>
      <c r="K56">
        <v>0.498</v>
      </c>
      <c r="L56">
        <v>0.2</v>
      </c>
      <c r="M56">
        <v>234.42</v>
      </c>
      <c r="N56">
        <v>124790688818275</v>
      </c>
      <c r="O56">
        <v>1205902000722</v>
      </c>
      <c r="P56">
        <v>123584786817553</v>
      </c>
      <c r="R56">
        <f t="shared" si="0"/>
        <v>1910.7</v>
      </c>
      <c r="S56">
        <f t="shared" si="1"/>
        <v>0.53700000000000003</v>
      </c>
      <c r="T56">
        <f t="shared" si="2"/>
        <v>0.96793801454431994</v>
      </c>
      <c r="U56">
        <f t="shared" si="3"/>
        <v>1.77910747584142</v>
      </c>
      <c r="V56">
        <f t="shared" si="4"/>
        <v>0.82209983403427822</v>
      </c>
      <c r="W56">
        <f t="shared" si="5"/>
        <v>5.7428073098756975</v>
      </c>
      <c r="X56">
        <f t="shared" si="6"/>
        <v>7.2402076418071424</v>
      </c>
      <c r="Y56">
        <f t="shared" si="7"/>
        <v>1.41817780476031</v>
      </c>
      <c r="Z56">
        <f t="shared" si="8"/>
        <v>0.75148386922726262</v>
      </c>
      <c r="AA56">
        <f t="shared" si="9"/>
        <v>-1.194112227005504</v>
      </c>
      <c r="AC56">
        <f t="shared" si="10"/>
        <v>2084.4</v>
      </c>
      <c r="AD56">
        <f t="shared" si="11"/>
        <v>0.53700000000000003</v>
      </c>
      <c r="AE56">
        <f t="shared" si="12"/>
        <v>0.96793801454431994</v>
      </c>
      <c r="AF56">
        <f t="shared" si="13"/>
        <v>1.77910747584142</v>
      </c>
      <c r="AG56">
        <f t="shared" si="14"/>
        <v>0.79689540834970196</v>
      </c>
      <c r="AH56">
        <f t="shared" si="15"/>
        <v>5.7176028841911215</v>
      </c>
      <c r="AI56">
        <f t="shared" si="16"/>
        <v>7.2654120674917184</v>
      </c>
      <c r="AJ56">
        <f t="shared" si="17"/>
        <v>1.3845184947119038</v>
      </c>
      <c r="AK56">
        <f t="shared" si="18"/>
        <v>0.76423325021061994</v>
      </c>
      <c r="AL56">
        <f t="shared" si="19"/>
        <v>-1.1861000149042664</v>
      </c>
      <c r="AN56">
        <f t="shared" si="20"/>
        <v>2258.1</v>
      </c>
      <c r="AO56">
        <f t="shared" si="21"/>
        <v>0.53700000000000003</v>
      </c>
      <c r="AP56">
        <f t="shared" si="22"/>
        <v>0.96793801454431994</v>
      </c>
      <c r="AQ56">
        <f t="shared" si="23"/>
        <v>1.77910747584142</v>
      </c>
      <c r="AR56">
        <f t="shared" si="24"/>
        <v>0.77345118545464775</v>
      </c>
      <c r="AS56">
        <f t="shared" si="25"/>
        <v>5.6941586612960675</v>
      </c>
      <c r="AT56">
        <f t="shared" si="26"/>
        <v>7.2888562903867724</v>
      </c>
      <c r="AU56">
        <f t="shared" si="27"/>
        <v>1.3524198957672144</v>
      </c>
      <c r="AV56">
        <f t="shared" si="28"/>
        <v>0.77387970949121199</v>
      </c>
      <c r="AW56">
        <f t="shared" si="29"/>
        <v>-1.1764120854828339</v>
      </c>
      <c r="AY56">
        <f t="shared" si="30"/>
        <v>2431.7999999999997</v>
      </c>
      <c r="AZ56">
        <f t="shared" si="31"/>
        <v>0.53700000000000003</v>
      </c>
      <c r="BA56">
        <f t="shared" si="32"/>
        <v>0.96793801454431994</v>
      </c>
      <c r="BB56">
        <f t="shared" si="33"/>
        <v>1.77910747584142</v>
      </c>
      <c r="BC56">
        <f t="shared" si="34"/>
        <v>0.75155979622576607</v>
      </c>
      <c r="BD56">
        <f t="shared" si="35"/>
        <v>5.6722672720671863</v>
      </c>
      <c r="BE56">
        <f t="shared" si="36"/>
        <v>7.3107476796156536</v>
      </c>
      <c r="BF56">
        <f t="shared" si="37"/>
        <v>1.3217759172119381</v>
      </c>
      <c r="BG56">
        <f t="shared" si="38"/>
        <v>0.78094258481143219</v>
      </c>
      <c r="BH56">
        <f t="shared" si="39"/>
        <v>-1.1654398992272947</v>
      </c>
      <c r="BJ56">
        <f t="shared" si="40"/>
        <v>2605.5</v>
      </c>
      <c r="BK56">
        <f t="shared" si="41"/>
        <v>0.53700000000000003</v>
      </c>
      <c r="BL56">
        <f t="shared" si="42"/>
        <v>0.96793801454431994</v>
      </c>
      <c r="BM56">
        <f t="shared" si="43"/>
        <v>1.77910747584142</v>
      </c>
      <c r="BN56">
        <f t="shared" si="44"/>
        <v>0.73104927022251565</v>
      </c>
      <c r="BO56">
        <f t="shared" si="45"/>
        <v>5.6517567460639357</v>
      </c>
      <c r="BP56">
        <f t="shared" si="46"/>
        <v>7.3312582056189042</v>
      </c>
      <c r="BQ56">
        <f t="shared" si="47"/>
        <v>1.29248987076541</v>
      </c>
      <c r="BR56">
        <f t="shared" si="48"/>
        <v>0.78584344108515347</v>
      </c>
      <c r="BS56">
        <f t="shared" si="49"/>
        <v>-1.1534911516946984</v>
      </c>
    </row>
    <row r="57" spans="1:71" x14ac:dyDescent="0.25">
      <c r="A57" s="1">
        <v>55</v>
      </c>
      <c r="B57">
        <v>600</v>
      </c>
      <c r="C57">
        <v>600</v>
      </c>
      <c r="D57">
        <v>449</v>
      </c>
      <c r="E57">
        <v>2210</v>
      </c>
      <c r="F57">
        <v>18</v>
      </c>
      <c r="G57">
        <v>7.532</v>
      </c>
      <c r="H57">
        <v>137.94999999999999</v>
      </c>
      <c r="I57">
        <v>823</v>
      </c>
      <c r="J57">
        <v>0.46500000000000002</v>
      </c>
      <c r="K57">
        <v>0.42</v>
      </c>
      <c r="L57">
        <v>0.2</v>
      </c>
      <c r="M57">
        <v>237.423</v>
      </c>
      <c r="N57">
        <v>126389512182336</v>
      </c>
      <c r="O57">
        <v>1221486045447</v>
      </c>
      <c r="P57">
        <v>125168026136889</v>
      </c>
      <c r="R57">
        <f t="shared" si="0"/>
        <v>1910.7</v>
      </c>
      <c r="S57">
        <f t="shared" si="1"/>
        <v>0.46500000000000002</v>
      </c>
      <c r="T57">
        <f t="shared" si="2"/>
        <v>0.93021502890460761</v>
      </c>
      <c r="U57">
        <f t="shared" si="3"/>
        <v>1.787398794664729</v>
      </c>
      <c r="V57">
        <f t="shared" si="4"/>
        <v>0.84483512290169382</v>
      </c>
      <c r="W57">
        <f t="shared" si="5"/>
        <v>5.7738339175664226</v>
      </c>
      <c r="X57">
        <f t="shared" si="6"/>
        <v>7.2257636717630351</v>
      </c>
      <c r="Y57">
        <f t="shared" si="7"/>
        <v>1.391344326083543</v>
      </c>
      <c r="Z57">
        <f t="shared" si="8"/>
        <v>0.69878794686551027</v>
      </c>
      <c r="AA57">
        <f t="shared" si="9"/>
        <v>-1.1594745485922162</v>
      </c>
      <c r="AC57">
        <f t="shared" si="10"/>
        <v>2084.4</v>
      </c>
      <c r="AD57">
        <f t="shared" si="11"/>
        <v>0.46500000000000002</v>
      </c>
      <c r="AE57">
        <f t="shared" si="12"/>
        <v>0.93021502890460761</v>
      </c>
      <c r="AF57">
        <f t="shared" si="13"/>
        <v>1.787398794664729</v>
      </c>
      <c r="AG57">
        <f t="shared" si="14"/>
        <v>0.8199380372115801</v>
      </c>
      <c r="AH57">
        <f t="shared" si="15"/>
        <v>5.7489368318763088</v>
      </c>
      <c r="AI57">
        <f t="shared" si="16"/>
        <v>7.250660757453149</v>
      </c>
      <c r="AJ57">
        <f t="shared" si="17"/>
        <v>1.3601670309443457</v>
      </c>
      <c r="AK57">
        <f t="shared" si="18"/>
        <v>0.7133670936104396</v>
      </c>
      <c r="AL57">
        <f t="shared" si="19"/>
        <v>-1.1536387768830019</v>
      </c>
      <c r="AN57">
        <f t="shared" si="20"/>
        <v>2258.1</v>
      </c>
      <c r="AO57">
        <f t="shared" si="21"/>
        <v>0.46500000000000002</v>
      </c>
      <c r="AP57">
        <f t="shared" si="22"/>
        <v>0.93021502890460761</v>
      </c>
      <c r="AQ57">
        <f t="shared" si="23"/>
        <v>1.787398794664729</v>
      </c>
      <c r="AR57">
        <f t="shared" si="24"/>
        <v>0.79673856569410506</v>
      </c>
      <c r="AS57">
        <f t="shared" si="25"/>
        <v>5.725737360358834</v>
      </c>
      <c r="AT57">
        <f t="shared" si="26"/>
        <v>7.2738602289706238</v>
      </c>
      <c r="AU57">
        <f t="shared" si="27"/>
        <v>1.3303563564845047</v>
      </c>
      <c r="AV57">
        <f t="shared" si="28"/>
        <v>0.72490172949829335</v>
      </c>
      <c r="AW57">
        <f t="shared" si="29"/>
        <v>-1.1460860291588186</v>
      </c>
      <c r="AY57">
        <f t="shared" si="30"/>
        <v>2431.7999999999997</v>
      </c>
      <c r="AZ57">
        <f t="shared" si="31"/>
        <v>0.46500000000000002</v>
      </c>
      <c r="BA57">
        <f t="shared" si="32"/>
        <v>0.93021502890460761</v>
      </c>
      <c r="BB57">
        <f t="shared" si="33"/>
        <v>1.787398794664729</v>
      </c>
      <c r="BC57">
        <f t="shared" si="34"/>
        <v>0.77503878924119241</v>
      </c>
      <c r="BD57">
        <f t="shared" si="35"/>
        <v>5.7040375839059214</v>
      </c>
      <c r="BE57">
        <f t="shared" si="36"/>
        <v>7.2955600054235363</v>
      </c>
      <c r="BF57">
        <f t="shared" si="37"/>
        <v>1.3018243734861097</v>
      </c>
      <c r="BG57">
        <f t="shared" si="38"/>
        <v>0.73387766938631438</v>
      </c>
      <c r="BH57">
        <f t="shared" si="39"/>
        <v>-1.1371894643992551</v>
      </c>
      <c r="BJ57">
        <f t="shared" si="40"/>
        <v>2605.5</v>
      </c>
      <c r="BK57">
        <f t="shared" si="41"/>
        <v>0.46500000000000002</v>
      </c>
      <c r="BL57">
        <f t="shared" si="42"/>
        <v>0.93021502890460761</v>
      </c>
      <c r="BM57">
        <f t="shared" si="43"/>
        <v>1.787398794664729</v>
      </c>
      <c r="BN57">
        <f t="shared" si="44"/>
        <v>0.75467449044382373</v>
      </c>
      <c r="BO57">
        <f t="shared" si="45"/>
        <v>5.6836732851085525</v>
      </c>
      <c r="BP57">
        <f t="shared" si="46"/>
        <v>7.3159243042209052</v>
      </c>
      <c r="BQ57">
        <f t="shared" si="47"/>
        <v>1.2744905375762832</v>
      </c>
      <c r="BR57">
        <f t="shared" si="48"/>
        <v>0.74069165163691197</v>
      </c>
      <c r="BS57">
        <f t="shared" si="49"/>
        <v>-1.1272448665432997</v>
      </c>
    </row>
    <row r="58" spans="1:71" x14ac:dyDescent="0.25">
      <c r="A58" s="1">
        <v>56</v>
      </c>
      <c r="B58">
        <v>600</v>
      </c>
      <c r="C58">
        <v>600</v>
      </c>
      <c r="D58">
        <v>449</v>
      </c>
      <c r="E58">
        <v>2210</v>
      </c>
      <c r="F58">
        <v>18</v>
      </c>
      <c r="G58">
        <v>7.6369999999999996</v>
      </c>
      <c r="H58">
        <v>137.93</v>
      </c>
      <c r="I58">
        <v>736</v>
      </c>
      <c r="J58">
        <v>0.46800000000000003</v>
      </c>
      <c r="K58">
        <v>0.42299999999999999</v>
      </c>
      <c r="L58">
        <v>0.2</v>
      </c>
      <c r="M58">
        <v>240.57499999999999</v>
      </c>
      <c r="N58">
        <v>127947116917172</v>
      </c>
      <c r="O58">
        <v>1117843634897</v>
      </c>
      <c r="P58">
        <v>126829273282275</v>
      </c>
      <c r="R58">
        <f t="shared" si="0"/>
        <v>1910.7</v>
      </c>
      <c r="S58">
        <f t="shared" si="1"/>
        <v>0.46800000000000003</v>
      </c>
      <c r="T58">
        <f t="shared" si="2"/>
        <v>0.93157340022136748</v>
      </c>
      <c r="U58">
        <f t="shared" si="3"/>
        <v>1.787221987442863</v>
      </c>
      <c r="V58">
        <f t="shared" si="4"/>
        <v>0.84400594705212428</v>
      </c>
      <c r="W58">
        <f t="shared" si="5"/>
        <v>5.7728279344949867</v>
      </c>
      <c r="X58">
        <f t="shared" si="6"/>
        <v>7.2264160403907391</v>
      </c>
      <c r="Y58">
        <f t="shared" si="7"/>
        <v>1.3923500216287117</v>
      </c>
      <c r="Z58">
        <f t="shared" si="8"/>
        <v>0.70055225863584047</v>
      </c>
      <c r="AA58">
        <f t="shared" si="9"/>
        <v>-1.1608622376109865</v>
      </c>
      <c r="AC58">
        <f t="shared" si="10"/>
        <v>2084.4</v>
      </c>
      <c r="AD58">
        <f t="shared" si="11"/>
        <v>0.46800000000000003</v>
      </c>
      <c r="AE58">
        <f t="shared" si="12"/>
        <v>0.93157340022136748</v>
      </c>
      <c r="AF58">
        <f t="shared" si="13"/>
        <v>1.787221987442863</v>
      </c>
      <c r="AG58">
        <f t="shared" si="14"/>
        <v>0.81909692250816502</v>
      </c>
      <c r="AH58">
        <f t="shared" si="15"/>
        <v>5.7479189099510277</v>
      </c>
      <c r="AI58">
        <f t="shared" si="16"/>
        <v>7.2513250649346981</v>
      </c>
      <c r="AJ58">
        <f t="shared" si="17"/>
        <v>1.3610835758187676</v>
      </c>
      <c r="AK58">
        <f t="shared" si="18"/>
        <v>0.7150756091951207</v>
      </c>
      <c r="AL58">
        <f t="shared" si="19"/>
        <v>-1.1549443015585352</v>
      </c>
      <c r="AN58">
        <f t="shared" si="20"/>
        <v>2258.1</v>
      </c>
      <c r="AO58">
        <f t="shared" si="21"/>
        <v>0.46800000000000003</v>
      </c>
      <c r="AP58">
        <f t="shared" si="22"/>
        <v>0.93157340022136748</v>
      </c>
      <c r="AQ58">
        <f t="shared" si="23"/>
        <v>1.787221987442863</v>
      </c>
      <c r="AR58">
        <f t="shared" si="24"/>
        <v>0.79588780847225749</v>
      </c>
      <c r="AS58">
        <f t="shared" si="25"/>
        <v>5.7247097959151203</v>
      </c>
      <c r="AT58">
        <f t="shared" si="26"/>
        <v>7.2745341789706055</v>
      </c>
      <c r="AU58">
        <f t="shared" si="27"/>
        <v>1.3311905204632695</v>
      </c>
      <c r="AV58">
        <f t="shared" si="28"/>
        <v>0.72655149758472637</v>
      </c>
      <c r="AW58">
        <f t="shared" si="29"/>
        <v>-1.1473108975334241</v>
      </c>
      <c r="AY58">
        <f t="shared" si="30"/>
        <v>2431.7999999999997</v>
      </c>
      <c r="AZ58">
        <f t="shared" si="31"/>
        <v>0.46800000000000003</v>
      </c>
      <c r="BA58">
        <f t="shared" si="32"/>
        <v>0.93157340022136748</v>
      </c>
      <c r="BB58">
        <f t="shared" si="33"/>
        <v>1.787221987442863</v>
      </c>
      <c r="BC58">
        <f t="shared" si="34"/>
        <v>0.77418034517580503</v>
      </c>
      <c r="BD58">
        <f t="shared" si="35"/>
        <v>5.7030023326186674</v>
      </c>
      <c r="BE58">
        <f t="shared" si="36"/>
        <v>7.2962416422670584</v>
      </c>
      <c r="BF58">
        <f t="shared" si="37"/>
        <v>1.3025823102136629</v>
      </c>
      <c r="BG58">
        <f t="shared" si="38"/>
        <v>0.73546700478751648</v>
      </c>
      <c r="BH58">
        <f t="shared" si="39"/>
        <v>-1.1383358437972357</v>
      </c>
      <c r="BJ58">
        <f t="shared" si="40"/>
        <v>2605.5</v>
      </c>
      <c r="BK58">
        <f t="shared" si="41"/>
        <v>0.46800000000000003</v>
      </c>
      <c r="BL58">
        <f t="shared" si="42"/>
        <v>0.93157340022136748</v>
      </c>
      <c r="BM58">
        <f t="shared" si="43"/>
        <v>1.787221987442863</v>
      </c>
      <c r="BN58">
        <f t="shared" si="44"/>
        <v>0.75381003521725731</v>
      </c>
      <c r="BO58">
        <f t="shared" si="45"/>
        <v>5.6826320226601199</v>
      </c>
      <c r="BP58">
        <f t="shared" si="46"/>
        <v>7.3166119522256059</v>
      </c>
      <c r="BQ58">
        <f t="shared" si="47"/>
        <v>1.2751778511887046</v>
      </c>
      <c r="BR58">
        <f t="shared" si="48"/>
        <v>0.74221982289479871</v>
      </c>
      <c r="BS58">
        <f t="shared" si="49"/>
        <v>-1.1283153574832623</v>
      </c>
    </row>
    <row r="59" spans="1:71" x14ac:dyDescent="0.25">
      <c r="A59" s="1">
        <v>57</v>
      </c>
      <c r="B59">
        <v>600</v>
      </c>
      <c r="C59">
        <v>600</v>
      </c>
      <c r="D59">
        <v>449</v>
      </c>
      <c r="E59">
        <v>2210</v>
      </c>
      <c r="F59">
        <v>18</v>
      </c>
      <c r="G59">
        <v>7.7110000000000003</v>
      </c>
      <c r="H59">
        <v>137.97</v>
      </c>
      <c r="I59">
        <v>752</v>
      </c>
      <c r="J59">
        <v>0.436</v>
      </c>
      <c r="K59">
        <v>0.38800000000000001</v>
      </c>
      <c r="L59">
        <v>0.2</v>
      </c>
      <c r="M59">
        <v>242.53</v>
      </c>
      <c r="N59">
        <v>129000217694850</v>
      </c>
      <c r="O59">
        <v>1139939846496</v>
      </c>
      <c r="P59">
        <v>127860277848353</v>
      </c>
      <c r="R59">
        <f t="shared" si="0"/>
        <v>1910.7</v>
      </c>
      <c r="S59">
        <f t="shared" si="1"/>
        <v>0.436</v>
      </c>
      <c r="T59">
        <f t="shared" si="2"/>
        <v>0.91621176591440912</v>
      </c>
      <c r="U59">
        <f t="shared" si="3"/>
        <v>1.7906151215840855</v>
      </c>
      <c r="V59">
        <f t="shared" si="4"/>
        <v>0.85342879818876871</v>
      </c>
      <c r="W59">
        <f t="shared" si="5"/>
        <v>5.7856439197728537</v>
      </c>
      <c r="X59">
        <f t="shared" si="6"/>
        <v>7.2203863233953163</v>
      </c>
      <c r="Y59">
        <f t="shared" si="7"/>
        <v>1.3808024738079299</v>
      </c>
      <c r="Z59">
        <f t="shared" si="8"/>
        <v>0.67878102453134503</v>
      </c>
      <c r="AA59">
        <f t="shared" si="9"/>
        <v>-1.1461782518534485</v>
      </c>
      <c r="AC59">
        <f t="shared" si="10"/>
        <v>2084.4</v>
      </c>
      <c r="AD59">
        <f t="shared" si="11"/>
        <v>0.436</v>
      </c>
      <c r="AE59">
        <f t="shared" si="12"/>
        <v>0.91621176591440912</v>
      </c>
      <c r="AF59">
        <f t="shared" si="13"/>
        <v>1.7906151215840855</v>
      </c>
      <c r="AG59">
        <f t="shared" si="14"/>
        <v>0.82865866237708974</v>
      </c>
      <c r="AH59">
        <f t="shared" si="15"/>
        <v>5.7608737839611752</v>
      </c>
      <c r="AI59">
        <f t="shared" si="16"/>
        <v>7.2451564592069948</v>
      </c>
      <c r="AJ59">
        <f t="shared" si="17"/>
        <v>1.3505428171593055</v>
      </c>
      <c r="AK59">
        <f t="shared" si="18"/>
        <v>0.69397823169897799</v>
      </c>
      <c r="AL59">
        <f t="shared" si="19"/>
        <v>-1.1411142577422744</v>
      </c>
      <c r="AN59">
        <f t="shared" si="20"/>
        <v>2258.1</v>
      </c>
      <c r="AO59">
        <f t="shared" si="21"/>
        <v>0.436</v>
      </c>
      <c r="AP59">
        <f t="shared" si="22"/>
        <v>0.91621176591440912</v>
      </c>
      <c r="AQ59">
        <f t="shared" si="23"/>
        <v>1.7906151215840855</v>
      </c>
      <c r="AR59">
        <f t="shared" si="24"/>
        <v>0.80556228946514319</v>
      </c>
      <c r="AS59">
        <f t="shared" si="25"/>
        <v>5.7377774110492288</v>
      </c>
      <c r="AT59">
        <f t="shared" si="26"/>
        <v>7.2682528321189412</v>
      </c>
      <c r="AU59">
        <f t="shared" si="27"/>
        <v>1.3215809727058059</v>
      </c>
      <c r="AV59">
        <f t="shared" si="28"/>
        <v>0.70616017083179972</v>
      </c>
      <c r="AW59">
        <f t="shared" si="29"/>
        <v>-1.1343244508456127</v>
      </c>
      <c r="AY59">
        <f t="shared" si="30"/>
        <v>2431.7999999999997</v>
      </c>
      <c r="AZ59">
        <f t="shared" si="31"/>
        <v>0.436</v>
      </c>
      <c r="BA59">
        <f t="shared" si="32"/>
        <v>0.91621176591440912</v>
      </c>
      <c r="BB59">
        <f t="shared" si="33"/>
        <v>1.7906151215840855</v>
      </c>
      <c r="BC59">
        <f t="shared" si="34"/>
        <v>0.78394527264862623</v>
      </c>
      <c r="BD59">
        <f t="shared" si="35"/>
        <v>5.7161603942327117</v>
      </c>
      <c r="BE59">
        <f t="shared" si="36"/>
        <v>7.2898698489354583</v>
      </c>
      <c r="BF59">
        <f t="shared" si="37"/>
        <v>1.2938352001620135</v>
      </c>
      <c r="BG59">
        <f t="shared" si="38"/>
        <v>0.71579968296665542</v>
      </c>
      <c r="BH59">
        <f t="shared" si="39"/>
        <v>-1.1261745315792642</v>
      </c>
      <c r="BJ59">
        <f t="shared" si="40"/>
        <v>2605.5</v>
      </c>
      <c r="BK59">
        <f t="shared" si="41"/>
        <v>0.436</v>
      </c>
      <c r="BL59">
        <f t="shared" si="42"/>
        <v>0.91621176591440912</v>
      </c>
      <c r="BM59">
        <f t="shared" si="43"/>
        <v>1.7906151215840855</v>
      </c>
      <c r="BN59">
        <f t="shared" si="44"/>
        <v>0.76364628342723251</v>
      </c>
      <c r="BO59">
        <f t="shared" si="45"/>
        <v>5.6958614050113177</v>
      </c>
      <c r="BP59">
        <f t="shared" si="46"/>
        <v>7.3101688381568524</v>
      </c>
      <c r="BQ59">
        <f t="shared" si="47"/>
        <v>1.2672304824394673</v>
      </c>
      <c r="BR59">
        <f t="shared" si="48"/>
        <v>0.72328372942763419</v>
      </c>
      <c r="BS59">
        <f t="shared" si="49"/>
        <v>-1.1169552217172241</v>
      </c>
    </row>
    <row r="60" spans="1:71" x14ac:dyDescent="0.25">
      <c r="A60" s="1">
        <v>58</v>
      </c>
      <c r="B60">
        <v>600</v>
      </c>
      <c r="C60">
        <v>600</v>
      </c>
      <c r="D60">
        <v>449</v>
      </c>
      <c r="E60">
        <v>2210</v>
      </c>
      <c r="F60">
        <v>18</v>
      </c>
      <c r="G60">
        <v>7.8579999999999997</v>
      </c>
      <c r="H60">
        <v>138.01</v>
      </c>
      <c r="I60">
        <v>839</v>
      </c>
      <c r="J60">
        <v>0.47799999999999998</v>
      </c>
      <c r="K60">
        <v>0.434</v>
      </c>
      <c r="L60">
        <v>0.19900000000000001</v>
      </c>
      <c r="M60">
        <v>247.298</v>
      </c>
      <c r="N60">
        <v>131622888786131</v>
      </c>
      <c r="O60">
        <v>1248905201667</v>
      </c>
      <c r="P60">
        <v>130373983584465</v>
      </c>
      <c r="R60">
        <f t="shared" si="0"/>
        <v>1910.7</v>
      </c>
      <c r="S60">
        <f t="shared" si="1"/>
        <v>0.47799999999999998</v>
      </c>
      <c r="T60">
        <f t="shared" si="2"/>
        <v>0.93750573331580211</v>
      </c>
      <c r="U60">
        <f t="shared" si="3"/>
        <v>1.7849681511161761</v>
      </c>
      <c r="V60">
        <f t="shared" si="4"/>
        <v>0.84039394192070549</v>
      </c>
      <c r="W60">
        <f t="shared" si="5"/>
        <v>5.7669620930368817</v>
      </c>
      <c r="X60">
        <f t="shared" si="6"/>
        <v>7.22777420919547</v>
      </c>
      <c r="Y60">
        <f t="shared" si="7"/>
        <v>1.3967072986333491</v>
      </c>
      <c r="Z60">
        <f t="shared" si="8"/>
        <v>0.71009577553515979</v>
      </c>
      <c r="AA60">
        <f t="shared" si="9"/>
        <v>-1.1656412802661413</v>
      </c>
      <c r="AC60">
        <f t="shared" si="10"/>
        <v>2084.4</v>
      </c>
      <c r="AD60">
        <f t="shared" si="11"/>
        <v>0.47799999999999998</v>
      </c>
      <c r="AE60">
        <f t="shared" si="12"/>
        <v>0.93750573331580211</v>
      </c>
      <c r="AF60">
        <f t="shared" si="13"/>
        <v>1.7849681511161761</v>
      </c>
      <c r="AG60">
        <f t="shared" si="14"/>
        <v>0.81543355009061858</v>
      </c>
      <c r="AH60">
        <f t="shared" si="15"/>
        <v>5.742001701206795</v>
      </c>
      <c r="AI60">
        <f t="shared" si="16"/>
        <v>7.2527346010255567</v>
      </c>
      <c r="AJ60">
        <f t="shared" si="17"/>
        <v>1.3650512639089858</v>
      </c>
      <c r="AK60">
        <f t="shared" si="18"/>
        <v>0.72430349684803264</v>
      </c>
      <c r="AL60">
        <f t="shared" si="19"/>
        <v>-1.1594332793683872</v>
      </c>
      <c r="AN60">
        <f t="shared" si="20"/>
        <v>2258.1</v>
      </c>
      <c r="AO60">
        <f t="shared" si="21"/>
        <v>0.47799999999999998</v>
      </c>
      <c r="AP60">
        <f t="shared" si="22"/>
        <v>0.93750573331580211</v>
      </c>
      <c r="AQ60">
        <f t="shared" si="23"/>
        <v>1.7849681511161761</v>
      </c>
      <c r="AR60">
        <f t="shared" si="24"/>
        <v>0.79218306092011526</v>
      </c>
      <c r="AS60">
        <f t="shared" si="25"/>
        <v>5.7187512120362918</v>
      </c>
      <c r="AT60">
        <f t="shared" si="26"/>
        <v>7.2759850901960608</v>
      </c>
      <c r="AU60">
        <f t="shared" si="27"/>
        <v>1.3347983799251484</v>
      </c>
      <c r="AV60">
        <f t="shared" si="28"/>
        <v>0.73545509564901357</v>
      </c>
      <c r="AW60">
        <f t="shared" si="29"/>
        <v>-1.1515114477919954</v>
      </c>
      <c r="AY60">
        <f t="shared" si="30"/>
        <v>2431.7999999999997</v>
      </c>
      <c r="AZ60">
        <f t="shared" si="31"/>
        <v>0.47799999999999998</v>
      </c>
      <c r="BA60">
        <f t="shared" si="32"/>
        <v>0.93750573331580211</v>
      </c>
      <c r="BB60">
        <f t="shared" si="33"/>
        <v>1.7849681511161761</v>
      </c>
      <c r="BC60">
        <f t="shared" si="34"/>
        <v>0.77044272708571615</v>
      </c>
      <c r="BD60">
        <f t="shared" si="35"/>
        <v>5.6970108782018922</v>
      </c>
      <c r="BE60">
        <f t="shared" si="36"/>
        <v>7.2977254240304594</v>
      </c>
      <c r="BF60">
        <f t="shared" si="37"/>
        <v>1.3058573776421165</v>
      </c>
      <c r="BG60">
        <f t="shared" si="38"/>
        <v>0.74404290378227345</v>
      </c>
      <c r="BH60">
        <f t="shared" si="39"/>
        <v>-1.1422529746892451</v>
      </c>
      <c r="BJ60">
        <f t="shared" si="40"/>
        <v>2605.5</v>
      </c>
      <c r="BK60">
        <f t="shared" si="41"/>
        <v>0.47799999999999998</v>
      </c>
      <c r="BL60">
        <f t="shared" si="42"/>
        <v>0.93750573331580211</v>
      </c>
      <c r="BM60">
        <f t="shared" si="43"/>
        <v>1.7849681511161761</v>
      </c>
      <c r="BN60">
        <f t="shared" si="44"/>
        <v>0.75004682898047625</v>
      </c>
      <c r="BO60">
        <f t="shared" si="45"/>
        <v>5.6766149800966526</v>
      </c>
      <c r="BP60">
        <f t="shared" si="46"/>
        <v>7.3181213221356991</v>
      </c>
      <c r="BQ60">
        <f t="shared" si="47"/>
        <v>1.2781447355928275</v>
      </c>
      <c r="BR60">
        <f t="shared" si="48"/>
        <v>0.75046851104289058</v>
      </c>
      <c r="BS60">
        <f t="shared" si="49"/>
        <v>-1.1319563938069648</v>
      </c>
    </row>
    <row r="61" spans="1:71" x14ac:dyDescent="0.25">
      <c r="A61" s="1">
        <v>59</v>
      </c>
      <c r="B61">
        <v>600</v>
      </c>
      <c r="C61">
        <v>600</v>
      </c>
      <c r="D61">
        <v>449</v>
      </c>
      <c r="E61">
        <v>2210</v>
      </c>
      <c r="F61">
        <v>18</v>
      </c>
      <c r="G61">
        <v>7.9710000000000001</v>
      </c>
      <c r="H61">
        <v>138.06</v>
      </c>
      <c r="I61">
        <v>831</v>
      </c>
      <c r="J61">
        <v>0.432</v>
      </c>
      <c r="K61">
        <v>0.38400000000000001</v>
      </c>
      <c r="L61">
        <v>0.19900000000000001</v>
      </c>
      <c r="M61">
        <v>250.303</v>
      </c>
      <c r="N61">
        <v>133201336765135</v>
      </c>
      <c r="O61">
        <v>1243140173657</v>
      </c>
      <c r="P61">
        <v>131958196591479</v>
      </c>
      <c r="R61">
        <f t="shared" si="0"/>
        <v>1910.7</v>
      </c>
      <c r="S61">
        <f t="shared" si="1"/>
        <v>0.432</v>
      </c>
      <c r="T61">
        <f t="shared" si="2"/>
        <v>0.91543268458144977</v>
      </c>
      <c r="U61">
        <f t="shared" si="3"/>
        <v>1.7896942028208751</v>
      </c>
      <c r="V61">
        <f t="shared" si="4"/>
        <v>0.85390936750321744</v>
      </c>
      <c r="W61">
        <f t="shared" si="5"/>
        <v>5.7852035703240929</v>
      </c>
      <c r="X61">
        <f t="shared" si="6"/>
        <v>7.2189848353176576</v>
      </c>
      <c r="Y61">
        <f t="shared" si="7"/>
        <v>1.3802065995919544</v>
      </c>
      <c r="Z61">
        <f t="shared" si="8"/>
        <v>0.67903814476963442</v>
      </c>
      <c r="AA61">
        <f t="shared" si="9"/>
        <v>-1.1445029262626634</v>
      </c>
      <c r="AC61">
        <f t="shared" si="10"/>
        <v>2084.4</v>
      </c>
      <c r="AD61">
        <f t="shared" si="11"/>
        <v>0.432</v>
      </c>
      <c r="AE61">
        <f t="shared" si="12"/>
        <v>0.91543268458144977</v>
      </c>
      <c r="AF61">
        <f t="shared" si="13"/>
        <v>1.7896942028208751</v>
      </c>
      <c r="AG61">
        <f t="shared" si="14"/>
        <v>0.82914650330436201</v>
      </c>
      <c r="AH61">
        <f t="shared" si="15"/>
        <v>5.7604407061252374</v>
      </c>
      <c r="AI61">
        <f t="shared" si="16"/>
        <v>7.2437476995165122</v>
      </c>
      <c r="AJ61">
        <f t="shared" si="17"/>
        <v>1.3499979140210805</v>
      </c>
      <c r="AK61">
        <f t="shared" si="18"/>
        <v>0.6942200697076516</v>
      </c>
      <c r="AL61">
        <f t="shared" si="19"/>
        <v>-1.1395324311698827</v>
      </c>
      <c r="AN61">
        <f t="shared" si="20"/>
        <v>2258.1</v>
      </c>
      <c r="AO61">
        <f t="shared" si="21"/>
        <v>0.432</v>
      </c>
      <c r="AP61">
        <f t="shared" si="22"/>
        <v>0.91543268458144977</v>
      </c>
      <c r="AQ61">
        <f t="shared" si="23"/>
        <v>1.7896942028208751</v>
      </c>
      <c r="AR61">
        <f t="shared" si="24"/>
        <v>0.80605606557527143</v>
      </c>
      <c r="AS61">
        <f t="shared" si="25"/>
        <v>5.7373502683961464</v>
      </c>
      <c r="AT61">
        <f t="shared" si="26"/>
        <v>7.2668381372456032</v>
      </c>
      <c r="AU61">
        <f t="shared" si="27"/>
        <v>1.3210832653108673</v>
      </c>
      <c r="AV61">
        <f t="shared" si="28"/>
        <v>0.70639106041668276</v>
      </c>
      <c r="AW61">
        <f t="shared" si="29"/>
        <v>-1.132831978082032</v>
      </c>
      <c r="AY61">
        <f t="shared" si="30"/>
        <v>2431.7999999999997</v>
      </c>
      <c r="AZ61">
        <f t="shared" si="31"/>
        <v>0.432</v>
      </c>
      <c r="BA61">
        <f t="shared" si="32"/>
        <v>0.91543268458144977</v>
      </c>
      <c r="BB61">
        <f t="shared" si="33"/>
        <v>1.7896942028208751</v>
      </c>
      <c r="BC61">
        <f t="shared" si="34"/>
        <v>0.78444384292789981</v>
      </c>
      <c r="BD61">
        <f t="shared" si="35"/>
        <v>5.7157380457487745</v>
      </c>
      <c r="BE61">
        <f t="shared" si="36"/>
        <v>7.2884503598929751</v>
      </c>
      <c r="BF61">
        <f t="shared" si="37"/>
        <v>1.2933812488336638</v>
      </c>
      <c r="BG61">
        <f t="shared" si="38"/>
        <v>0.71602306855928843</v>
      </c>
      <c r="BH61">
        <f t="shared" si="39"/>
        <v>-1.1247672090028777</v>
      </c>
      <c r="BJ61">
        <f t="shared" si="40"/>
        <v>2605.5</v>
      </c>
      <c r="BK61">
        <f t="shared" si="41"/>
        <v>0.432</v>
      </c>
      <c r="BL61">
        <f t="shared" si="42"/>
        <v>0.91543268458144977</v>
      </c>
      <c r="BM61">
        <f t="shared" si="43"/>
        <v>1.7896942028208751</v>
      </c>
      <c r="BN61">
        <f t="shared" si="44"/>
        <v>0.76414866770521817</v>
      </c>
      <c r="BO61">
        <f t="shared" si="45"/>
        <v>5.6954428705260929</v>
      </c>
      <c r="BP61">
        <f t="shared" si="46"/>
        <v>7.3087455351156567</v>
      </c>
      <c r="BQ61">
        <f t="shared" si="47"/>
        <v>1.2668171476751773</v>
      </c>
      <c r="BR61">
        <f t="shared" si="48"/>
        <v>0.72350235023907294</v>
      </c>
      <c r="BS61">
        <f t="shared" si="49"/>
        <v>-1.1156288743140903</v>
      </c>
    </row>
    <row r="62" spans="1:71" x14ac:dyDescent="0.25">
      <c r="A62" s="1">
        <v>60</v>
      </c>
      <c r="B62">
        <v>600</v>
      </c>
      <c r="C62">
        <v>600</v>
      </c>
      <c r="D62">
        <v>449</v>
      </c>
      <c r="E62">
        <v>2210</v>
      </c>
      <c r="F62">
        <v>18</v>
      </c>
      <c r="G62">
        <v>8.1270000000000007</v>
      </c>
      <c r="H62">
        <v>138.08000000000001</v>
      </c>
      <c r="I62">
        <v>838</v>
      </c>
      <c r="J62">
        <v>0.44600000000000001</v>
      </c>
      <c r="K62">
        <v>0.39900000000000002</v>
      </c>
      <c r="L62">
        <v>0.19900000000000001</v>
      </c>
      <c r="M62">
        <v>255.096</v>
      </c>
      <c r="N62">
        <v>135739917889857</v>
      </c>
      <c r="O62">
        <v>1255016443475</v>
      </c>
      <c r="P62">
        <v>134484901446382</v>
      </c>
      <c r="R62">
        <f t="shared" si="0"/>
        <v>1910.7</v>
      </c>
      <c r="S62">
        <f t="shared" si="1"/>
        <v>0.44600000000000001</v>
      </c>
      <c r="T62">
        <f t="shared" si="2"/>
        <v>0.92182536307046792</v>
      </c>
      <c r="U62">
        <f t="shared" si="3"/>
        <v>1.7884467359912621</v>
      </c>
      <c r="V62">
        <f t="shared" si="4"/>
        <v>0.84997375053215418</v>
      </c>
      <c r="W62">
        <f t="shared" si="5"/>
        <v>5.7800204865234157</v>
      </c>
      <c r="X62">
        <f t="shared" si="6"/>
        <v>7.221672985459108</v>
      </c>
      <c r="Y62">
        <f t="shared" si="7"/>
        <v>1.3850667242095227</v>
      </c>
      <c r="Z62">
        <f t="shared" si="8"/>
        <v>0.68791629777155705</v>
      </c>
      <c r="AA62">
        <f t="shared" si="9"/>
        <v>-1.1508037198469525</v>
      </c>
      <c r="AC62">
        <f t="shared" si="10"/>
        <v>2084.4</v>
      </c>
      <c r="AD62">
        <f t="shared" si="11"/>
        <v>0.44600000000000001</v>
      </c>
      <c r="AE62">
        <f t="shared" si="12"/>
        <v>0.92182536307046792</v>
      </c>
      <c r="AF62">
        <f t="shared" si="13"/>
        <v>1.7884467359912621</v>
      </c>
      <c r="AG62">
        <f t="shared" si="14"/>
        <v>0.82515187205657081</v>
      </c>
      <c r="AH62">
        <f t="shared" si="15"/>
        <v>5.7551986080478326</v>
      </c>
      <c r="AI62">
        <f t="shared" si="16"/>
        <v>7.2464948639346911</v>
      </c>
      <c r="AJ62">
        <f t="shared" si="17"/>
        <v>1.3544395317958178</v>
      </c>
      <c r="AK62">
        <f t="shared" si="18"/>
        <v>0.70283097735034594</v>
      </c>
      <c r="AL62">
        <f t="shared" si="19"/>
        <v>-1.1454735271682035</v>
      </c>
      <c r="AN62">
        <f t="shared" si="20"/>
        <v>2258.1</v>
      </c>
      <c r="AO62">
        <f t="shared" si="21"/>
        <v>0.44600000000000001</v>
      </c>
      <c r="AP62">
        <f t="shared" si="22"/>
        <v>0.92182536307046792</v>
      </c>
      <c r="AQ62">
        <f t="shared" si="23"/>
        <v>1.7884467359912621</v>
      </c>
      <c r="AR62">
        <f t="shared" si="24"/>
        <v>0.8020133567540223</v>
      </c>
      <c r="AS62">
        <f t="shared" si="25"/>
        <v>5.7320600927452841</v>
      </c>
      <c r="AT62">
        <f t="shared" si="26"/>
        <v>7.2696333792372396</v>
      </c>
      <c r="AU62">
        <f t="shared" si="27"/>
        <v>1.3251375197818192</v>
      </c>
      <c r="AV62">
        <f t="shared" si="28"/>
        <v>0.7147202835716473</v>
      </c>
      <c r="AW62">
        <f t="shared" si="29"/>
        <v>-1.138417634362648</v>
      </c>
      <c r="AY62">
        <f t="shared" si="30"/>
        <v>2431.7999999999997</v>
      </c>
      <c r="AZ62">
        <f t="shared" si="31"/>
        <v>0.44600000000000001</v>
      </c>
      <c r="BA62">
        <f t="shared" si="32"/>
        <v>0.92182536307046792</v>
      </c>
      <c r="BB62">
        <f t="shared" si="33"/>
        <v>1.7884467359912621</v>
      </c>
      <c r="BC62">
        <f t="shared" si="34"/>
        <v>0.78036238975720129</v>
      </c>
      <c r="BD62">
        <f t="shared" si="35"/>
        <v>5.7104091257484626</v>
      </c>
      <c r="BE62">
        <f t="shared" si="36"/>
        <v>7.2912843462340611</v>
      </c>
      <c r="BF62">
        <f t="shared" si="37"/>
        <v>1.2970765023912882</v>
      </c>
      <c r="BG62">
        <f t="shared" si="38"/>
        <v>0.7240621559755539</v>
      </c>
      <c r="BH62">
        <f t="shared" si="39"/>
        <v>-1.1300050676476749</v>
      </c>
      <c r="BJ62">
        <f t="shared" si="40"/>
        <v>2605.5</v>
      </c>
      <c r="BK62">
        <f t="shared" si="41"/>
        <v>0.44600000000000001</v>
      </c>
      <c r="BL62">
        <f t="shared" si="42"/>
        <v>0.92182536307046792</v>
      </c>
      <c r="BM62">
        <f t="shared" si="43"/>
        <v>1.7884467359912621</v>
      </c>
      <c r="BN62">
        <f t="shared" si="44"/>
        <v>0.76003648396080992</v>
      </c>
      <c r="BO62">
        <f t="shared" si="45"/>
        <v>5.6900832199520712</v>
      </c>
      <c r="BP62">
        <f t="shared" si="46"/>
        <v>7.3116102520304525</v>
      </c>
      <c r="BQ62">
        <f t="shared" si="47"/>
        <v>1.2701792768248852</v>
      </c>
      <c r="BR62">
        <f t="shared" si="48"/>
        <v>0.73124738196824424</v>
      </c>
      <c r="BS62">
        <f t="shared" si="49"/>
        <v>-1.1205288753748353</v>
      </c>
    </row>
    <row r="63" spans="1:71" x14ac:dyDescent="0.25">
      <c r="A63" s="1">
        <v>61</v>
      </c>
      <c r="B63">
        <v>600</v>
      </c>
      <c r="C63">
        <v>600</v>
      </c>
      <c r="D63">
        <v>449</v>
      </c>
      <c r="E63">
        <v>2210</v>
      </c>
      <c r="F63">
        <v>18</v>
      </c>
      <c r="G63">
        <v>8.2189999999999994</v>
      </c>
      <c r="H63">
        <v>138.1</v>
      </c>
      <c r="I63">
        <v>891</v>
      </c>
      <c r="J63">
        <v>0.44900000000000001</v>
      </c>
      <c r="K63">
        <v>0.40200000000000002</v>
      </c>
      <c r="L63">
        <v>0.19900000000000001</v>
      </c>
      <c r="M63">
        <v>257.88200000000001</v>
      </c>
      <c r="N63">
        <v>137273636842073</v>
      </c>
      <c r="O63">
        <v>1320129481812</v>
      </c>
      <c r="P63">
        <v>135953507360261</v>
      </c>
      <c r="R63">
        <f t="shared" si="0"/>
        <v>1910.7</v>
      </c>
      <c r="S63">
        <f t="shared" si="1"/>
        <v>0.44900000000000001</v>
      </c>
      <c r="T63">
        <f t="shared" si="2"/>
        <v>0.92312783513444119</v>
      </c>
      <c r="U63">
        <f t="shared" si="3"/>
        <v>1.7882865816684788</v>
      </c>
      <c r="V63">
        <f t="shared" si="4"/>
        <v>0.84917402678750087</v>
      </c>
      <c r="W63">
        <f t="shared" si="5"/>
        <v>5.7790606084559792</v>
      </c>
      <c r="X63">
        <f t="shared" si="6"/>
        <v>7.2223125548809781</v>
      </c>
      <c r="Y63">
        <f t="shared" si="7"/>
        <v>1.3860487885218626</v>
      </c>
      <c r="Z63">
        <f t="shared" si="8"/>
        <v>0.68960424980113122</v>
      </c>
      <c r="AA63">
        <f t="shared" si="9"/>
        <v>-1.1521590787841116</v>
      </c>
      <c r="AC63">
        <f t="shared" si="10"/>
        <v>2084.4</v>
      </c>
      <c r="AD63">
        <f t="shared" si="11"/>
        <v>0.44900000000000001</v>
      </c>
      <c r="AE63">
        <f t="shared" si="12"/>
        <v>0.92312783513444119</v>
      </c>
      <c r="AF63">
        <f t="shared" si="13"/>
        <v>1.7882865816684788</v>
      </c>
      <c r="AG63">
        <f t="shared" si="14"/>
        <v>0.82434030618806575</v>
      </c>
      <c r="AH63">
        <f t="shared" si="15"/>
        <v>5.7542268878565439</v>
      </c>
      <c r="AI63">
        <f t="shared" si="16"/>
        <v>7.2471462754804135</v>
      </c>
      <c r="AJ63">
        <f t="shared" si="17"/>
        <v>1.3553362554411112</v>
      </c>
      <c r="AK63">
        <f t="shared" si="18"/>
        <v>0.70446775462776345</v>
      </c>
      <c r="AL63">
        <f t="shared" si="19"/>
        <v>-1.1467507315288792</v>
      </c>
      <c r="AN63">
        <f t="shared" si="20"/>
        <v>2258.1</v>
      </c>
      <c r="AO63">
        <f t="shared" si="21"/>
        <v>0.44900000000000001</v>
      </c>
      <c r="AP63">
        <f t="shared" si="22"/>
        <v>0.92312783513444119</v>
      </c>
      <c r="AQ63">
        <f t="shared" si="23"/>
        <v>1.7882865816684788</v>
      </c>
      <c r="AR63">
        <f t="shared" si="24"/>
        <v>0.8011921688400705</v>
      </c>
      <c r="AS63">
        <f t="shared" si="25"/>
        <v>5.7310787505085488</v>
      </c>
      <c r="AT63">
        <f t="shared" si="26"/>
        <v>7.2702944128284086</v>
      </c>
      <c r="AU63">
        <f t="shared" si="27"/>
        <v>1.3259552941273944</v>
      </c>
      <c r="AV63">
        <f t="shared" si="28"/>
        <v>0.71630281923761752</v>
      </c>
      <c r="AW63">
        <f t="shared" si="29"/>
        <v>-1.1396179631942529</v>
      </c>
      <c r="AY63">
        <f t="shared" si="30"/>
        <v>2431.7999999999997</v>
      </c>
      <c r="AZ63">
        <f t="shared" si="31"/>
        <v>0.44900000000000001</v>
      </c>
      <c r="BA63">
        <f t="shared" si="32"/>
        <v>0.92312783513444119</v>
      </c>
      <c r="BB63">
        <f t="shared" si="33"/>
        <v>1.7882865816684788</v>
      </c>
      <c r="BC63">
        <f t="shared" si="34"/>
        <v>0.77953347318076605</v>
      </c>
      <c r="BD63">
        <f t="shared" si="35"/>
        <v>5.7094200548492449</v>
      </c>
      <c r="BE63">
        <f t="shared" si="36"/>
        <v>7.2919531084877125</v>
      </c>
      <c r="BF63">
        <f t="shared" si="37"/>
        <v>1.2978211446208436</v>
      </c>
      <c r="BG63">
        <f t="shared" si="38"/>
        <v>0.72558861146489628</v>
      </c>
      <c r="BH63">
        <f t="shared" si="39"/>
        <v>-1.1311304492431451</v>
      </c>
      <c r="BJ63">
        <f t="shared" si="40"/>
        <v>2605.5</v>
      </c>
      <c r="BK63">
        <f t="shared" si="41"/>
        <v>0.44900000000000001</v>
      </c>
      <c r="BL63">
        <f t="shared" si="42"/>
        <v>0.92312783513444119</v>
      </c>
      <c r="BM63">
        <f t="shared" si="43"/>
        <v>1.7882865816684788</v>
      </c>
      <c r="BN63">
        <f t="shared" si="44"/>
        <v>0.75920146337503058</v>
      </c>
      <c r="BO63">
        <f t="shared" si="45"/>
        <v>5.6890880450435093</v>
      </c>
      <c r="BP63">
        <f t="shared" si="46"/>
        <v>7.3122851182934481</v>
      </c>
      <c r="BQ63">
        <f t="shared" si="47"/>
        <v>1.270856091250709</v>
      </c>
      <c r="BR63">
        <f t="shared" si="48"/>
        <v>0.73271684888304001</v>
      </c>
      <c r="BS63">
        <f t="shared" si="49"/>
        <v>-1.1215816701864727</v>
      </c>
    </row>
    <row r="64" spans="1:71" x14ac:dyDescent="0.25">
      <c r="A64" s="1">
        <v>62</v>
      </c>
      <c r="B64">
        <v>600</v>
      </c>
      <c r="C64">
        <v>600</v>
      </c>
      <c r="D64">
        <v>449</v>
      </c>
      <c r="E64">
        <v>2210</v>
      </c>
      <c r="F64">
        <v>18</v>
      </c>
      <c r="G64">
        <v>8.3460000000000001</v>
      </c>
      <c r="H64">
        <v>138.11000000000001</v>
      </c>
      <c r="I64">
        <v>833</v>
      </c>
      <c r="J64">
        <v>0.45100000000000001</v>
      </c>
      <c r="K64">
        <v>0.40400000000000003</v>
      </c>
      <c r="L64">
        <v>0.19900000000000001</v>
      </c>
      <c r="M64">
        <v>261.71499999999997</v>
      </c>
      <c r="N64">
        <v>139228114572937</v>
      </c>
      <c r="O64">
        <v>1253495996830</v>
      </c>
      <c r="P64">
        <v>137974618576106</v>
      </c>
      <c r="R64">
        <f t="shared" si="0"/>
        <v>1910.7</v>
      </c>
      <c r="S64">
        <f t="shared" si="1"/>
        <v>0.45100000000000001</v>
      </c>
      <c r="T64">
        <f t="shared" si="2"/>
        <v>0.92400054112538266</v>
      </c>
      <c r="U64">
        <f t="shared" si="3"/>
        <v>1.7881790164015365</v>
      </c>
      <c r="V64">
        <f t="shared" si="4"/>
        <v>0.84863858579144591</v>
      </c>
      <c r="W64">
        <f t="shared" si="5"/>
        <v>5.7784176021929818</v>
      </c>
      <c r="X64">
        <f t="shared" si="6"/>
        <v>7.2227404306100906</v>
      </c>
      <c r="Y64">
        <f t="shared" si="7"/>
        <v>1.3867052674015632</v>
      </c>
      <c r="Z64">
        <f t="shared" si="8"/>
        <v>0.69073488424957608</v>
      </c>
      <c r="AA64">
        <f t="shared" si="9"/>
        <v>-1.1530655464383359</v>
      </c>
      <c r="AC64">
        <f t="shared" si="10"/>
        <v>2084.4</v>
      </c>
      <c r="AD64">
        <f t="shared" si="11"/>
        <v>0.45100000000000001</v>
      </c>
      <c r="AE64">
        <f t="shared" si="12"/>
        <v>0.92400054112538266</v>
      </c>
      <c r="AF64">
        <f t="shared" si="13"/>
        <v>1.7881790164015365</v>
      </c>
      <c r="AG64">
        <f t="shared" si="14"/>
        <v>0.82379696482035092</v>
      </c>
      <c r="AH64">
        <f t="shared" si="15"/>
        <v>5.7535759812218874</v>
      </c>
      <c r="AI64">
        <f t="shared" si="16"/>
        <v>7.2475820515811851</v>
      </c>
      <c r="AJ64">
        <f t="shared" si="17"/>
        <v>1.3559355397651611</v>
      </c>
      <c r="AK64">
        <f t="shared" si="18"/>
        <v>0.70556392334134188</v>
      </c>
      <c r="AL64">
        <f t="shared" si="19"/>
        <v>-1.1476047502999445</v>
      </c>
      <c r="AN64">
        <f t="shared" si="20"/>
        <v>2258.1</v>
      </c>
      <c r="AO64">
        <f t="shared" si="21"/>
        <v>0.45100000000000001</v>
      </c>
      <c r="AP64">
        <f t="shared" si="22"/>
        <v>0.92400054112538266</v>
      </c>
      <c r="AQ64">
        <f t="shared" si="23"/>
        <v>1.7881790164015365</v>
      </c>
      <c r="AR64">
        <f t="shared" si="24"/>
        <v>0.80064241307204786</v>
      </c>
      <c r="AS64">
        <f t="shared" si="25"/>
        <v>5.7304214294735836</v>
      </c>
      <c r="AT64">
        <f t="shared" si="26"/>
        <v>7.2707366033294889</v>
      </c>
      <c r="AU64">
        <f t="shared" si="27"/>
        <v>1.3265016750429299</v>
      </c>
      <c r="AV64">
        <f t="shared" si="28"/>
        <v>0.71736248625153931</v>
      </c>
      <c r="AW64">
        <f t="shared" si="29"/>
        <v>-1.140420406526405</v>
      </c>
      <c r="AY64">
        <f t="shared" si="30"/>
        <v>2431.7999999999997</v>
      </c>
      <c r="AZ64">
        <f t="shared" si="31"/>
        <v>0.45100000000000001</v>
      </c>
      <c r="BA64">
        <f t="shared" si="32"/>
        <v>0.92400054112538266</v>
      </c>
      <c r="BB64">
        <f t="shared" si="33"/>
        <v>1.7881790164015365</v>
      </c>
      <c r="BC64">
        <f t="shared" si="34"/>
        <v>0.77897857008786375</v>
      </c>
      <c r="BD64">
        <f t="shared" si="35"/>
        <v>5.7087575864893996</v>
      </c>
      <c r="BE64">
        <f t="shared" si="36"/>
        <v>7.2924004463136729</v>
      </c>
      <c r="BF64">
        <f t="shared" si="37"/>
        <v>1.2983185271182267</v>
      </c>
      <c r="BG64">
        <f t="shared" si="38"/>
        <v>0.7266105627201217</v>
      </c>
      <c r="BH64">
        <f t="shared" si="39"/>
        <v>-1.1318826239491069</v>
      </c>
      <c r="BJ64">
        <f t="shared" si="40"/>
        <v>2605.5</v>
      </c>
      <c r="BK64">
        <f t="shared" si="41"/>
        <v>0.45100000000000001</v>
      </c>
      <c r="BL64">
        <f t="shared" si="42"/>
        <v>0.92400054112538266</v>
      </c>
      <c r="BM64">
        <f t="shared" si="43"/>
        <v>1.7881790164015365</v>
      </c>
      <c r="BN64">
        <f t="shared" si="44"/>
        <v>0.75864249999394184</v>
      </c>
      <c r="BO64">
        <f t="shared" si="45"/>
        <v>5.6884215163954774</v>
      </c>
      <c r="BP64">
        <f t="shared" si="46"/>
        <v>7.312736516407595</v>
      </c>
      <c r="BQ64">
        <f t="shared" si="47"/>
        <v>1.271308035465269</v>
      </c>
      <c r="BR64">
        <f t="shared" si="48"/>
        <v>0.73370049233490275</v>
      </c>
      <c r="BS64">
        <f t="shared" si="49"/>
        <v>-1.1222851710365731</v>
      </c>
    </row>
    <row r="65" spans="1:71" x14ac:dyDescent="0.25">
      <c r="A65" s="1">
        <v>63</v>
      </c>
      <c r="B65">
        <v>600</v>
      </c>
      <c r="C65">
        <v>600</v>
      </c>
      <c r="D65">
        <v>449</v>
      </c>
      <c r="E65">
        <v>2210</v>
      </c>
      <c r="F65">
        <v>18</v>
      </c>
      <c r="G65">
        <v>8.4459999999999997</v>
      </c>
      <c r="H65">
        <v>138.13</v>
      </c>
      <c r="I65">
        <v>919</v>
      </c>
      <c r="J65">
        <v>0.48899999999999999</v>
      </c>
      <c r="K65">
        <v>0.44700000000000001</v>
      </c>
      <c r="L65">
        <v>0.19900000000000001</v>
      </c>
      <c r="M65">
        <v>265.03399999999999</v>
      </c>
      <c r="N65">
        <v>141081993621616</v>
      </c>
      <c r="O65">
        <v>1358019681752</v>
      </c>
      <c r="P65">
        <v>139723973939865</v>
      </c>
      <c r="R65">
        <f t="shared" si="0"/>
        <v>1910.7</v>
      </c>
      <c r="S65">
        <f t="shared" si="1"/>
        <v>0.48899999999999999</v>
      </c>
      <c r="T65">
        <f t="shared" si="2"/>
        <v>0.94359419243655795</v>
      </c>
      <c r="U65">
        <f t="shared" si="3"/>
        <v>1.7831354550985179</v>
      </c>
      <c r="V65">
        <f t="shared" si="4"/>
        <v>0.83670244387699899</v>
      </c>
      <c r="W65">
        <f t="shared" si="5"/>
        <v>5.7614378989755171</v>
      </c>
      <c r="X65">
        <f t="shared" si="6"/>
        <v>7.2296330112215186</v>
      </c>
      <c r="Y65">
        <f t="shared" si="7"/>
        <v>1.4011205196605085</v>
      </c>
      <c r="Z65">
        <f t="shared" si="8"/>
        <v>0.71926197827809402</v>
      </c>
      <c r="AA65">
        <f t="shared" si="9"/>
        <v>-1.1708945446607457</v>
      </c>
      <c r="AC65">
        <f t="shared" si="10"/>
        <v>2084.4</v>
      </c>
      <c r="AD65">
        <f t="shared" si="11"/>
        <v>0.48899999999999999</v>
      </c>
      <c r="AE65">
        <f t="shared" si="12"/>
        <v>0.94359419243655795</v>
      </c>
      <c r="AF65">
        <f t="shared" si="13"/>
        <v>1.7831354550985179</v>
      </c>
      <c r="AG65">
        <f t="shared" si="14"/>
        <v>0.81169063337836422</v>
      </c>
      <c r="AH65">
        <f t="shared" si="15"/>
        <v>5.7364260884768825</v>
      </c>
      <c r="AI65">
        <f t="shared" si="16"/>
        <v>7.2546448217201531</v>
      </c>
      <c r="AJ65">
        <f t="shared" si="17"/>
        <v>1.3690642631835326</v>
      </c>
      <c r="AK65">
        <f t="shared" si="18"/>
        <v>0.73316032593815939</v>
      </c>
      <c r="AL65">
        <f t="shared" si="19"/>
        <v>-1.1643634095889916</v>
      </c>
      <c r="AN65">
        <f t="shared" si="20"/>
        <v>2258.1</v>
      </c>
      <c r="AO65">
        <f t="shared" si="21"/>
        <v>0.48899999999999999</v>
      </c>
      <c r="AP65">
        <f t="shared" si="22"/>
        <v>0.94359419243655795</v>
      </c>
      <c r="AQ65">
        <f t="shared" si="23"/>
        <v>1.7831354550985179</v>
      </c>
      <c r="AR65">
        <f t="shared" si="24"/>
        <v>0.78839891831090125</v>
      </c>
      <c r="AS65">
        <f t="shared" si="25"/>
        <v>5.7131343734094191</v>
      </c>
      <c r="AT65">
        <f t="shared" si="26"/>
        <v>7.2779365367876165</v>
      </c>
      <c r="AU65">
        <f t="shared" si="27"/>
        <v>1.3384420287984955</v>
      </c>
      <c r="AV65">
        <f t="shared" si="28"/>
        <v>0.74399331537816127</v>
      </c>
      <c r="AW65">
        <f t="shared" si="29"/>
        <v>-1.1561223848697004</v>
      </c>
      <c r="AY65">
        <f t="shared" si="30"/>
        <v>2431.7999999999997</v>
      </c>
      <c r="AZ65">
        <f t="shared" si="31"/>
        <v>0.48899999999999999</v>
      </c>
      <c r="BA65">
        <f t="shared" si="32"/>
        <v>0.94359419243655795</v>
      </c>
      <c r="BB65">
        <f t="shared" si="33"/>
        <v>1.7831354550985179</v>
      </c>
      <c r="BC65">
        <f t="shared" si="34"/>
        <v>0.76662602507160471</v>
      </c>
      <c r="BD65">
        <f t="shared" si="35"/>
        <v>5.6913614801701229</v>
      </c>
      <c r="BE65">
        <f t="shared" si="36"/>
        <v>7.2997094300269127</v>
      </c>
      <c r="BF65">
        <f t="shared" si="37"/>
        <v>1.3091596962277021</v>
      </c>
      <c r="BG65">
        <f t="shared" si="38"/>
        <v>0.75225868346038527</v>
      </c>
      <c r="BH65">
        <f t="shared" si="39"/>
        <v>-1.1465518951150395</v>
      </c>
      <c r="BJ65">
        <f t="shared" si="40"/>
        <v>2605.5</v>
      </c>
      <c r="BK65">
        <f t="shared" si="41"/>
        <v>0.48899999999999999</v>
      </c>
      <c r="BL65">
        <f t="shared" si="42"/>
        <v>0.94359419243655795</v>
      </c>
      <c r="BM65">
        <f t="shared" si="43"/>
        <v>1.7831354550985179</v>
      </c>
      <c r="BN65">
        <f t="shared" si="44"/>
        <v>0.7462049807703327</v>
      </c>
      <c r="BO65">
        <f t="shared" si="45"/>
        <v>5.6709404358688511</v>
      </c>
      <c r="BP65">
        <f t="shared" si="46"/>
        <v>7.3201304743281845</v>
      </c>
      <c r="BQ65">
        <f t="shared" si="47"/>
        <v>1.2811312054762183</v>
      </c>
      <c r="BR65">
        <f t="shared" si="48"/>
        <v>0.7583620299019751</v>
      </c>
      <c r="BS65">
        <f t="shared" si="49"/>
        <v>-1.1359526499023547</v>
      </c>
    </row>
    <row r="66" spans="1:71" x14ac:dyDescent="0.25">
      <c r="A66" s="1">
        <v>64</v>
      </c>
      <c r="B66">
        <v>600</v>
      </c>
      <c r="C66">
        <v>600</v>
      </c>
      <c r="D66">
        <v>449</v>
      </c>
      <c r="E66">
        <v>2210</v>
      </c>
      <c r="F66">
        <v>18</v>
      </c>
      <c r="G66">
        <v>8.5980000000000008</v>
      </c>
      <c r="H66">
        <v>138.16</v>
      </c>
      <c r="I66">
        <v>860</v>
      </c>
      <c r="J66">
        <v>0.443</v>
      </c>
      <c r="K66">
        <v>0.39600000000000002</v>
      </c>
      <c r="L66">
        <v>0.19800000000000001</v>
      </c>
      <c r="M66">
        <v>269.21100000000001</v>
      </c>
      <c r="N66">
        <v>143218433451764</v>
      </c>
      <c r="O66">
        <v>1292341125523</v>
      </c>
      <c r="P66">
        <v>141926092326241</v>
      </c>
      <c r="R66">
        <f t="shared" si="0"/>
        <v>1910.7</v>
      </c>
      <c r="S66">
        <f t="shared" si="1"/>
        <v>0.443</v>
      </c>
      <c r="T66">
        <f t="shared" si="2"/>
        <v>0.9214336655451657</v>
      </c>
      <c r="U66">
        <f t="shared" si="3"/>
        <v>1.7874914092270573</v>
      </c>
      <c r="V66">
        <f t="shared" si="4"/>
        <v>0.85021439597961146</v>
      </c>
      <c r="W66">
        <f t="shared" si="5"/>
        <v>5.7793058052066684</v>
      </c>
      <c r="X66">
        <f t="shared" si="6"/>
        <v>7.2204770132474465</v>
      </c>
      <c r="Y66">
        <f t="shared" si="7"/>
        <v>1.3847708448491456</v>
      </c>
      <c r="Z66">
        <f t="shared" si="8"/>
        <v>0.68866219003665174</v>
      </c>
      <c r="AA66">
        <f t="shared" si="9"/>
        <v>-1.1495489000061814</v>
      </c>
      <c r="AC66">
        <f t="shared" si="10"/>
        <v>2084.4</v>
      </c>
      <c r="AD66">
        <f t="shared" si="11"/>
        <v>0.443</v>
      </c>
      <c r="AE66">
        <f t="shared" si="12"/>
        <v>0.9214336655451657</v>
      </c>
      <c r="AF66">
        <f t="shared" si="13"/>
        <v>1.7874914092270573</v>
      </c>
      <c r="AG66">
        <f t="shared" si="14"/>
        <v>0.82539609083562659</v>
      </c>
      <c r="AH66">
        <f t="shared" si="15"/>
        <v>5.7544875000626838</v>
      </c>
      <c r="AI66">
        <f t="shared" si="16"/>
        <v>7.245295318391431</v>
      </c>
      <c r="AJ66">
        <f t="shared" si="17"/>
        <v>1.3541693126394667</v>
      </c>
      <c r="AK66">
        <f t="shared" si="18"/>
        <v>0.70354736289769715</v>
      </c>
      <c r="AL66">
        <f t="shared" si="19"/>
        <v>-1.1442891482434849</v>
      </c>
      <c r="AN66">
        <f t="shared" si="20"/>
        <v>2258.1</v>
      </c>
      <c r="AO66">
        <f t="shared" si="21"/>
        <v>0.443</v>
      </c>
      <c r="AP66">
        <f t="shared" si="22"/>
        <v>0.9214336655451657</v>
      </c>
      <c r="AQ66">
        <f t="shared" si="23"/>
        <v>1.7874914092270573</v>
      </c>
      <c r="AR66">
        <f t="shared" si="24"/>
        <v>0.80226048066547606</v>
      </c>
      <c r="AS66">
        <f t="shared" si="25"/>
        <v>5.7313518898925331</v>
      </c>
      <c r="AT66">
        <f t="shared" si="26"/>
        <v>7.2684309285615818</v>
      </c>
      <c r="AU66">
        <f t="shared" si="27"/>
        <v>1.3248910417690067</v>
      </c>
      <c r="AV66">
        <f t="shared" si="28"/>
        <v>0.7154105102063204</v>
      </c>
      <c r="AW66">
        <f t="shared" si="29"/>
        <v>-1.1372998464865227</v>
      </c>
      <c r="AY66">
        <f t="shared" si="30"/>
        <v>2431.7999999999997</v>
      </c>
      <c r="AZ66">
        <f t="shared" si="31"/>
        <v>0.443</v>
      </c>
      <c r="BA66">
        <f t="shared" si="32"/>
        <v>0.9214336655451657</v>
      </c>
      <c r="BB66">
        <f t="shared" si="33"/>
        <v>1.7874914092270573</v>
      </c>
      <c r="BC66">
        <f t="shared" si="34"/>
        <v>0.7806118488509487</v>
      </c>
      <c r="BD66">
        <f t="shared" si="35"/>
        <v>5.7097032580780063</v>
      </c>
      <c r="BE66">
        <f t="shared" si="36"/>
        <v>7.2900795603761086</v>
      </c>
      <c r="BF66">
        <f t="shared" si="37"/>
        <v>1.2968520186378638</v>
      </c>
      <c r="BG66">
        <f t="shared" si="38"/>
        <v>0.72472904881636779</v>
      </c>
      <c r="BH66">
        <f t="shared" si="39"/>
        <v>-1.1289501654915715</v>
      </c>
      <c r="BJ66">
        <f t="shared" si="40"/>
        <v>2605.5</v>
      </c>
      <c r="BK66">
        <f t="shared" si="41"/>
        <v>0.443</v>
      </c>
      <c r="BL66">
        <f t="shared" si="42"/>
        <v>0.9214336655451657</v>
      </c>
      <c r="BM66">
        <f t="shared" si="43"/>
        <v>1.7874914092270573</v>
      </c>
      <c r="BN66">
        <f t="shared" si="44"/>
        <v>0.76028778910992811</v>
      </c>
      <c r="BO66">
        <f t="shared" si="45"/>
        <v>5.6893791983369857</v>
      </c>
      <c r="BP66">
        <f t="shared" si="46"/>
        <v>7.3104036201171292</v>
      </c>
      <c r="BQ66">
        <f t="shared" si="47"/>
        <v>1.2699751942611797</v>
      </c>
      <c r="BR66">
        <f t="shared" si="48"/>
        <v>0.73189334030028941</v>
      </c>
      <c r="BS66">
        <f t="shared" si="49"/>
        <v>-1.1195333201128232</v>
      </c>
    </row>
    <row r="67" spans="1:71" x14ac:dyDescent="0.25">
      <c r="A67" s="1">
        <v>65</v>
      </c>
      <c r="B67">
        <v>600</v>
      </c>
      <c r="C67">
        <v>600</v>
      </c>
      <c r="D67">
        <v>449</v>
      </c>
      <c r="E67">
        <v>2210</v>
      </c>
      <c r="F67">
        <v>18</v>
      </c>
      <c r="G67">
        <v>8.68</v>
      </c>
      <c r="H67">
        <v>138.16</v>
      </c>
      <c r="I67">
        <v>912</v>
      </c>
      <c r="J67">
        <v>0.501</v>
      </c>
      <c r="K67">
        <v>0.46100000000000002</v>
      </c>
      <c r="L67">
        <v>0.19800000000000001</v>
      </c>
      <c r="M67">
        <v>272.17599999999999</v>
      </c>
      <c r="N67">
        <v>144845469186628</v>
      </c>
      <c r="O67">
        <v>1356059154600</v>
      </c>
      <c r="P67">
        <v>143489410032028</v>
      </c>
      <c r="R67">
        <f t="shared" ref="R67:R94" si="50">1.1*1737</f>
        <v>1910.7</v>
      </c>
      <c r="S67">
        <f t="shared" ref="S67:S94" si="51">$J67</f>
        <v>0.501</v>
      </c>
      <c r="T67">
        <f t="shared" ref="T67:T87" si="52">SQRT((L67-1.03)^2 + K67^2)</f>
        <v>0.95118084505523981</v>
      </c>
      <c r="U67">
        <f t="shared" ref="U67:U87" si="53">ACOS(-(S67*S67+1.03*1.03-T67*T67)/(2*1.03*T67))</f>
        <v>1.7801143052250217</v>
      </c>
      <c r="V67">
        <f t="shared" ref="V67:V87" si="54">ASIN(1/(1+R67*T67*T67/4903.9))</f>
        <v>0.83212462334389037</v>
      </c>
      <c r="W67">
        <f t="shared" ref="W67:W87" si="55">3.1416+U67+V67</f>
        <v>5.7538389285689124</v>
      </c>
      <c r="X67">
        <f t="shared" ref="X67:X87" si="56">2*3.1416+U67-V67</f>
        <v>7.2311896818811316</v>
      </c>
      <c r="Y67">
        <f t="shared" ref="Y67:Y87" si="57">2*T67*SIN(V67)</f>
        <v>1.4065369140918589</v>
      </c>
      <c r="Z67">
        <f t="shared" ref="Z67:Z87" si="58">-2*1.03*T67*SIN(V67)*SIN(W67)</f>
        <v>0.73156567672864958</v>
      </c>
      <c r="AA67">
        <f t="shared" ref="AA67:AA87" si="59">-2*1.03*T67*SIN(V67)*SIN(X67)</f>
        <v>-1.1767378361495555</v>
      </c>
      <c r="AC67">
        <f t="shared" ref="AC67:AC94" si="60">1.2*1737</f>
        <v>2084.4</v>
      </c>
      <c r="AD67">
        <f t="shared" ref="AD67:AD94" si="61">$J67</f>
        <v>0.501</v>
      </c>
      <c r="AE67">
        <f t="shared" ref="AE67:AE94" si="62">SQRT(($L67-1.03)^2 + $K67^2)</f>
        <v>0.95118084505523981</v>
      </c>
      <c r="AF67">
        <f t="shared" ref="AF67:AF87" si="63">ACOS(-(AD67*AD67+1.03*1.03-AE67*AE67)/(2*1.03*AE67))</f>
        <v>1.7801143052250217</v>
      </c>
      <c r="AG67">
        <f t="shared" ref="AG67:AG87" si="64">ASIN(1/(1+AC67*AE67*AE67/4903.9))</f>
        <v>0.80705057083851173</v>
      </c>
      <c r="AH67">
        <f t="shared" ref="AH67:AH87" si="65">3.1416+AF67+AG67</f>
        <v>5.7287648760635337</v>
      </c>
      <c r="AI67">
        <f t="shared" ref="AI67:AI87" si="66">2*3.1416+AF67-AG67</f>
        <v>7.2562637343865104</v>
      </c>
      <c r="AJ67">
        <f t="shared" ref="AJ67:AJ87" si="67">2*AE67*SIN(AG67)</f>
        <v>1.3739814920092237</v>
      </c>
      <c r="AK67">
        <f t="shared" ref="AK67:AK87" si="68">-2*1.03*AE67*SIN(AG67)*SIN(AH67)</f>
        <v>0.74503343306182512</v>
      </c>
      <c r="AL67">
        <f t="shared" ref="AL67:AL87" si="69">-2*1.03*AE67*SIN(AG67)*SIN(AI67)</f>
        <v>-1.1698362789184604</v>
      </c>
      <c r="AN67">
        <f t="shared" ref="AN67:AN94" si="70">1.3*1737</f>
        <v>2258.1</v>
      </c>
      <c r="AO67">
        <f t="shared" ref="AO67:AO94" si="71">$J67</f>
        <v>0.501</v>
      </c>
      <c r="AP67">
        <f t="shared" ref="AP67:AP94" si="72">SQRT(($L67-1.03)^2 + $K67^2)</f>
        <v>0.95118084505523981</v>
      </c>
      <c r="AQ67">
        <f t="shared" ref="AQ67:AQ87" si="73">ACOS(-(AO67*AO67+1.03*1.03-AP67*AP67)/(2*1.03*AP67))</f>
        <v>1.7801143052250217</v>
      </c>
      <c r="AR67">
        <f t="shared" ref="AR67:AR87" si="74">ASIN(1/(1+AN67*AP67*AP67/4903.9))</f>
        <v>0.78370922508245044</v>
      </c>
      <c r="AS67">
        <f t="shared" ref="AS67:AS87" si="75">3.1416+AQ67+AR67</f>
        <v>5.7054235303074723</v>
      </c>
      <c r="AT67">
        <f t="shared" ref="AT67:AT87" si="76">2*3.1416+AQ67-AR67</f>
        <v>7.2796050801425718</v>
      </c>
      <c r="AU67">
        <f t="shared" ref="AU67:AU87" si="77">2*AP67*SIN(AR67)</f>
        <v>1.3428990198969786</v>
      </c>
      <c r="AV67">
        <f t="shared" ref="AV67:AV87" si="78">-2*1.03*AP67*SIN(AR67)*SIN(AS67)</f>
        <v>0.75542754823965086</v>
      </c>
      <c r="AW67">
        <f t="shared" ref="AW67:AW87" si="79">-2*1.03*AP67*SIN(AR67)*SIN(AT67)</f>
        <v>-1.1612277820073744</v>
      </c>
      <c r="AY67">
        <f t="shared" ref="AY67:AY94" si="80">1.4*1737</f>
        <v>2431.7999999999997</v>
      </c>
      <c r="AZ67">
        <f t="shared" ref="AZ67:AZ94" si="81">$J67</f>
        <v>0.501</v>
      </c>
      <c r="BA67">
        <f t="shared" ref="BA67:BA94" si="82">SQRT(($L67-1.03)^2 + $K67^2)</f>
        <v>0.95118084505523981</v>
      </c>
      <c r="BB67">
        <f t="shared" ref="BB67:BB87" si="83">ACOS(-(AZ67*AZ67+1.03*1.03-BA67*BA67)/(2*1.03*BA67))</f>
        <v>1.7801143052250217</v>
      </c>
      <c r="BC67">
        <f t="shared" ref="BC67:BC87" si="84">ASIN(1/(1+AY67*BA67*BA67/4903.9))</f>
        <v>0.76189741143204404</v>
      </c>
      <c r="BD67">
        <f t="shared" ref="BD67:BD87" si="85">3.1416+BB67+BC67</f>
        <v>5.6836117166570661</v>
      </c>
      <c r="BE67">
        <f t="shared" ref="BE67:BE87" si="86">2*3.1416+BB67-BC67</f>
        <v>7.301416893792978</v>
      </c>
      <c r="BF67">
        <f t="shared" ref="BF67:BF87" si="87">2*BA67*SIN(BC67)</f>
        <v>1.3131917450672468</v>
      </c>
      <c r="BG67">
        <f t="shared" ref="BG67:BG87" si="88">-2*1.03*BA67*SIN(BC67)*SIN(BD67)</f>
        <v>0.76325226323439854</v>
      </c>
      <c r="BH67">
        <f t="shared" ref="BH67:BH87" si="89">-2*1.03*BA67*SIN(BC67)*SIN(BE67)</f>
        <v>-1.1512969986866806</v>
      </c>
      <c r="BJ67">
        <f t="shared" ref="BJ67:BJ94" si="90">1.5*1737</f>
        <v>2605.5</v>
      </c>
      <c r="BK67">
        <f t="shared" ref="BK67:BK94" si="91">$J67</f>
        <v>0.501</v>
      </c>
      <c r="BL67">
        <f t="shared" ref="BL67:BL94" si="92">SQRT(($L67-1.03)^2 + $K67^2)</f>
        <v>0.95118084505523981</v>
      </c>
      <c r="BM67">
        <f t="shared" ref="BM67:BM87" si="93">ACOS(-(BK67*BK67+1.03*1.03-BL67*BL67)/(2*1.03*BL67))</f>
        <v>1.7801143052250217</v>
      </c>
      <c r="BN67">
        <f t="shared" ref="BN67:BN87" si="94">ASIN(1/(1+BJ67*BL67*BL67/4903.9))</f>
        <v>0.7414465970488987</v>
      </c>
      <c r="BO67">
        <f t="shared" ref="BO67:BO87" si="95">3.1416+BM67+BN67</f>
        <v>5.6631609022739209</v>
      </c>
      <c r="BP67">
        <f t="shared" ref="BP67:BP87" si="96">2*3.1416+BM67-BN67</f>
        <v>7.3218677081761232</v>
      </c>
      <c r="BQ67">
        <f t="shared" ref="BQ67:BQ87" si="97">2*BL67*SIN(BN67)</f>
        <v>1.2847703774655375</v>
      </c>
      <c r="BR67">
        <f t="shared" ref="BR67:BR87" si="98">-2*1.03*BL67*SIN(BN67)*SIN(BO67)</f>
        <v>0.76891794965318871</v>
      </c>
      <c r="BS67">
        <f t="shared" ref="BS67:BS87" si="99">-2*1.03*BL67*SIN(BN67)*SIN(BP67)</f>
        <v>-1.1403475124427851</v>
      </c>
    </row>
    <row r="68" spans="1:71" x14ac:dyDescent="0.25">
      <c r="A68" s="1">
        <v>66</v>
      </c>
      <c r="B68">
        <v>600</v>
      </c>
      <c r="C68">
        <v>600</v>
      </c>
      <c r="D68">
        <v>449</v>
      </c>
      <c r="E68">
        <v>2210</v>
      </c>
      <c r="F68">
        <v>18</v>
      </c>
      <c r="G68">
        <v>8.8629999999999995</v>
      </c>
      <c r="H68">
        <v>138.21</v>
      </c>
      <c r="I68">
        <v>889</v>
      </c>
      <c r="J68">
        <v>0.42699999999999999</v>
      </c>
      <c r="K68">
        <v>0.379</v>
      </c>
      <c r="L68">
        <v>0.19800000000000001</v>
      </c>
      <c r="M68">
        <v>277.05</v>
      </c>
      <c r="N68">
        <v>147393044293236</v>
      </c>
      <c r="O68">
        <v>1334111854927</v>
      </c>
      <c r="P68">
        <v>146058932438309</v>
      </c>
      <c r="R68">
        <f t="shared" si="50"/>
        <v>1910.7</v>
      </c>
      <c r="S68">
        <f t="shared" si="51"/>
        <v>0.42699999999999999</v>
      </c>
      <c r="T68">
        <f t="shared" si="52"/>
        <v>0.91425652855202522</v>
      </c>
      <c r="U68">
        <f t="shared" si="53"/>
        <v>1.7888148073192438</v>
      </c>
      <c r="V68">
        <f t="shared" si="54"/>
        <v>0.85463535906769428</v>
      </c>
      <c r="W68">
        <f t="shared" si="55"/>
        <v>5.785050166386938</v>
      </c>
      <c r="X68">
        <f t="shared" si="56"/>
        <v>7.217379448251549</v>
      </c>
      <c r="Y68">
        <f t="shared" si="57"/>
        <v>1.3793051467908006</v>
      </c>
      <c r="Z68">
        <f t="shared" si="58"/>
        <v>0.67878610692970842</v>
      </c>
      <c r="AA68">
        <f t="shared" si="59"/>
        <v>-1.1424010623677971</v>
      </c>
      <c r="AC68">
        <f t="shared" si="60"/>
        <v>2084.4</v>
      </c>
      <c r="AD68">
        <f t="shared" si="61"/>
        <v>0.42699999999999999</v>
      </c>
      <c r="AE68">
        <f t="shared" si="62"/>
        <v>0.91425652855202522</v>
      </c>
      <c r="AF68">
        <f t="shared" si="63"/>
        <v>1.7888148073192438</v>
      </c>
      <c r="AG68">
        <f t="shared" si="64"/>
        <v>0.8298835145235961</v>
      </c>
      <c r="AH68">
        <f t="shared" si="65"/>
        <v>5.7602983218428392</v>
      </c>
      <c r="AI68">
        <f t="shared" si="66"/>
        <v>7.2421312927956478</v>
      </c>
      <c r="AJ68">
        <f t="shared" si="67"/>
        <v>1.3491733928599119</v>
      </c>
      <c r="AK68">
        <f t="shared" si="68"/>
        <v>0.69396750245304284</v>
      </c>
      <c r="AL68">
        <f t="shared" si="69"/>
        <v>-1.137547739212863</v>
      </c>
      <c r="AN68">
        <f t="shared" si="70"/>
        <v>2258.1</v>
      </c>
      <c r="AO68">
        <f t="shared" si="71"/>
        <v>0.42699999999999999</v>
      </c>
      <c r="AP68">
        <f t="shared" si="72"/>
        <v>0.91425652855202522</v>
      </c>
      <c r="AQ68">
        <f t="shared" si="73"/>
        <v>1.7888148073192438</v>
      </c>
      <c r="AR68">
        <f t="shared" si="74"/>
        <v>0.80680207701753059</v>
      </c>
      <c r="AS68">
        <f t="shared" si="75"/>
        <v>5.7372168843367737</v>
      </c>
      <c r="AT68">
        <f t="shared" si="76"/>
        <v>7.2652127303017133</v>
      </c>
      <c r="AU68">
        <f t="shared" si="77"/>
        <v>1.3203299869132243</v>
      </c>
      <c r="AV68">
        <f t="shared" si="78"/>
        <v>0.70614330834630412</v>
      </c>
      <c r="AW68">
        <f t="shared" si="79"/>
        <v>-1.1309599853528878</v>
      </c>
      <c r="AY68">
        <f t="shared" si="80"/>
        <v>2431.7999999999997</v>
      </c>
      <c r="AZ68">
        <f t="shared" si="81"/>
        <v>0.42699999999999999</v>
      </c>
      <c r="BA68">
        <f t="shared" si="82"/>
        <v>0.91425652855202522</v>
      </c>
      <c r="BB68">
        <f t="shared" si="83"/>
        <v>1.7888148073192438</v>
      </c>
      <c r="BC68">
        <f t="shared" si="84"/>
        <v>0.78519713017320669</v>
      </c>
      <c r="BD68">
        <f t="shared" si="85"/>
        <v>5.7156119374924499</v>
      </c>
      <c r="BE68">
        <f t="shared" si="86"/>
        <v>7.2868176771460371</v>
      </c>
      <c r="BF68">
        <f t="shared" si="87"/>
        <v>1.2926940293333866</v>
      </c>
      <c r="BG68">
        <f t="shared" si="88"/>
        <v>0.71578420873320858</v>
      </c>
      <c r="BH68">
        <f t="shared" si="89"/>
        <v>-1.1230031794670061</v>
      </c>
      <c r="BJ68">
        <f t="shared" si="90"/>
        <v>2605.5</v>
      </c>
      <c r="BK68">
        <f t="shared" si="91"/>
        <v>0.42699999999999999</v>
      </c>
      <c r="BL68">
        <f t="shared" si="92"/>
        <v>0.91425652855202522</v>
      </c>
      <c r="BM68">
        <f t="shared" si="93"/>
        <v>1.7888148073192438</v>
      </c>
      <c r="BN68">
        <f t="shared" si="94"/>
        <v>0.76490774917385773</v>
      </c>
      <c r="BO68">
        <f t="shared" si="95"/>
        <v>5.6953225564931014</v>
      </c>
      <c r="BP68">
        <f t="shared" si="96"/>
        <v>7.3071070581453856</v>
      </c>
      <c r="BQ68">
        <f t="shared" si="97"/>
        <v>1.2661912549092138</v>
      </c>
      <c r="BR68">
        <f t="shared" si="98"/>
        <v>0.72327546655669306</v>
      </c>
      <c r="BS68">
        <f t="shared" si="99"/>
        <v>-1.1139679621064238</v>
      </c>
    </row>
    <row r="69" spans="1:71" x14ac:dyDescent="0.25">
      <c r="A69" s="1">
        <v>67</v>
      </c>
      <c r="B69">
        <v>600</v>
      </c>
      <c r="C69">
        <v>600</v>
      </c>
      <c r="D69">
        <v>449</v>
      </c>
      <c r="E69">
        <v>2210</v>
      </c>
      <c r="F69">
        <v>18</v>
      </c>
      <c r="G69">
        <v>8.9719999999999995</v>
      </c>
      <c r="H69">
        <v>138.22</v>
      </c>
      <c r="I69">
        <v>893</v>
      </c>
      <c r="J69">
        <v>0.45100000000000001</v>
      </c>
      <c r="K69">
        <v>0.40600000000000003</v>
      </c>
      <c r="L69">
        <v>0.19800000000000001</v>
      </c>
      <c r="M69">
        <v>280.48399999999998</v>
      </c>
      <c r="N69">
        <v>149210276827111</v>
      </c>
      <c r="O69">
        <v>1340836725939</v>
      </c>
      <c r="P69">
        <v>147869440101172</v>
      </c>
      <c r="R69">
        <f t="shared" si="50"/>
        <v>1910.7</v>
      </c>
      <c r="S69">
        <f t="shared" si="51"/>
        <v>0.45100000000000001</v>
      </c>
      <c r="T69">
        <f t="shared" si="52"/>
        <v>0.92577535071960093</v>
      </c>
      <c r="U69">
        <f t="shared" si="53"/>
        <v>1.785993150602678</v>
      </c>
      <c r="V69">
        <f t="shared" si="54"/>
        <v>0.84755066811758117</v>
      </c>
      <c r="W69">
        <f t="shared" si="55"/>
        <v>5.7751438187202586</v>
      </c>
      <c r="X69">
        <f t="shared" si="56"/>
        <v>7.2216424824850964</v>
      </c>
      <c r="Y69">
        <f t="shared" si="57"/>
        <v>1.3880365269519737</v>
      </c>
      <c r="Z69">
        <f t="shared" si="58"/>
        <v>0.69549102917268479</v>
      </c>
      <c r="AA69">
        <f t="shared" si="59"/>
        <v>-1.1532454514714896</v>
      </c>
      <c r="AC69">
        <f t="shared" si="60"/>
        <v>2084.4</v>
      </c>
      <c r="AD69">
        <f t="shared" si="61"/>
        <v>0.45100000000000001</v>
      </c>
      <c r="AE69">
        <f t="shared" si="62"/>
        <v>0.92577535071960093</v>
      </c>
      <c r="AF69">
        <f t="shared" si="63"/>
        <v>1.785993150602678</v>
      </c>
      <c r="AG69">
        <f t="shared" si="64"/>
        <v>0.82269306505854634</v>
      </c>
      <c r="AH69">
        <f t="shared" si="65"/>
        <v>5.750286215661224</v>
      </c>
      <c r="AI69">
        <f t="shared" si="66"/>
        <v>7.2465000855441311</v>
      </c>
      <c r="AJ69">
        <f t="shared" si="67"/>
        <v>1.3571504519879307</v>
      </c>
      <c r="AK69">
        <f t="shared" si="68"/>
        <v>0.71016093085741272</v>
      </c>
      <c r="AL69">
        <f t="shared" si="69"/>
        <v>-1.1477703667960761</v>
      </c>
      <c r="AN69">
        <f t="shared" si="70"/>
        <v>2258.1</v>
      </c>
      <c r="AO69">
        <f t="shared" si="71"/>
        <v>0.45100000000000001</v>
      </c>
      <c r="AP69">
        <f t="shared" si="72"/>
        <v>0.92577535071960093</v>
      </c>
      <c r="AQ69">
        <f t="shared" si="73"/>
        <v>1.785993150602678</v>
      </c>
      <c r="AR69">
        <f t="shared" si="74"/>
        <v>0.79952554933299802</v>
      </c>
      <c r="AS69">
        <f t="shared" si="75"/>
        <v>5.7271186999356756</v>
      </c>
      <c r="AT69">
        <f t="shared" si="76"/>
        <v>7.2696676012696795</v>
      </c>
      <c r="AU69">
        <f t="shared" si="77"/>
        <v>1.3276089882456641</v>
      </c>
      <c r="AV69">
        <f t="shared" si="78"/>
        <v>0.72180108688854694</v>
      </c>
      <c r="AW69">
        <f t="shared" si="79"/>
        <v>-1.1405666728703436</v>
      </c>
      <c r="AY69">
        <f t="shared" si="80"/>
        <v>2431.7999999999997</v>
      </c>
      <c r="AZ69">
        <f t="shared" si="81"/>
        <v>0.45100000000000001</v>
      </c>
      <c r="BA69">
        <f t="shared" si="82"/>
        <v>0.92577535071960093</v>
      </c>
      <c r="BB69">
        <f t="shared" si="83"/>
        <v>1.785993150602678</v>
      </c>
      <c r="BC69">
        <f t="shared" si="84"/>
        <v>0.77785131532483365</v>
      </c>
      <c r="BD69">
        <f t="shared" si="85"/>
        <v>5.7054444659275116</v>
      </c>
      <c r="BE69">
        <f t="shared" si="86"/>
        <v>7.2913418352778434</v>
      </c>
      <c r="BF69">
        <f t="shared" si="87"/>
        <v>1.2993262007387405</v>
      </c>
      <c r="BG69">
        <f t="shared" si="88"/>
        <v>0.73089284664236609</v>
      </c>
      <c r="BH69">
        <f t="shared" si="89"/>
        <v>-1.1320060331783921</v>
      </c>
      <c r="BJ69">
        <f t="shared" si="90"/>
        <v>2605.5</v>
      </c>
      <c r="BK69">
        <f t="shared" si="91"/>
        <v>0.45100000000000001</v>
      </c>
      <c r="BL69">
        <f t="shared" si="92"/>
        <v>0.92577535071960093</v>
      </c>
      <c r="BM69">
        <f t="shared" si="93"/>
        <v>1.785993150602678</v>
      </c>
      <c r="BN69">
        <f t="shared" si="94"/>
        <v>0.75750706107049226</v>
      </c>
      <c r="BO69">
        <f t="shared" si="95"/>
        <v>5.6851002116731699</v>
      </c>
      <c r="BP69">
        <f t="shared" si="96"/>
        <v>7.3116860895321851</v>
      </c>
      <c r="BQ69">
        <f t="shared" si="97"/>
        <v>1.2722233246133399</v>
      </c>
      <c r="BR69">
        <f t="shared" si="98"/>
        <v>0.73782951783080486</v>
      </c>
      <c r="BS69">
        <f t="shared" si="99"/>
        <v>-1.1223833887635473</v>
      </c>
    </row>
    <row r="70" spans="1:71" x14ac:dyDescent="0.25">
      <c r="A70" s="1">
        <v>68</v>
      </c>
      <c r="B70">
        <v>600</v>
      </c>
      <c r="C70">
        <v>600</v>
      </c>
      <c r="D70">
        <v>449</v>
      </c>
      <c r="E70">
        <v>2210</v>
      </c>
      <c r="F70">
        <v>18</v>
      </c>
      <c r="G70">
        <v>9.0489999999999995</v>
      </c>
      <c r="H70">
        <v>138.24</v>
      </c>
      <c r="I70">
        <v>951</v>
      </c>
      <c r="J70">
        <v>0.45600000000000002</v>
      </c>
      <c r="K70">
        <v>0.41099999999999998</v>
      </c>
      <c r="L70">
        <v>0.19800000000000001</v>
      </c>
      <c r="M70">
        <v>282.83</v>
      </c>
      <c r="N70">
        <v>150518813646583</v>
      </c>
      <c r="O70">
        <v>1413002624233</v>
      </c>
      <c r="P70">
        <v>149105811022350</v>
      </c>
      <c r="R70">
        <f t="shared" si="50"/>
        <v>1910.7</v>
      </c>
      <c r="S70">
        <f t="shared" si="51"/>
        <v>0.45600000000000002</v>
      </c>
      <c r="T70">
        <f t="shared" si="52"/>
        <v>0.92797898683105973</v>
      </c>
      <c r="U70">
        <f t="shared" si="53"/>
        <v>1.7857150603329797</v>
      </c>
      <c r="V70">
        <f t="shared" si="54"/>
        <v>0.84620175687317234</v>
      </c>
      <c r="W70">
        <f t="shared" si="55"/>
        <v>5.7735168172061524</v>
      </c>
      <c r="X70">
        <f t="shared" si="56"/>
        <v>7.2227133034598072</v>
      </c>
      <c r="Y70">
        <f t="shared" si="57"/>
        <v>1.389682339975437</v>
      </c>
      <c r="Z70">
        <f t="shared" si="58"/>
        <v>0.69834946947519649</v>
      </c>
      <c r="AA70">
        <f t="shared" si="59"/>
        <v>-1.155518110180644</v>
      </c>
      <c r="AC70">
        <f t="shared" si="60"/>
        <v>2084.4</v>
      </c>
      <c r="AD70">
        <f t="shared" si="61"/>
        <v>0.45600000000000002</v>
      </c>
      <c r="AE70">
        <f t="shared" si="62"/>
        <v>0.92797898683105973</v>
      </c>
      <c r="AF70">
        <f t="shared" si="63"/>
        <v>1.7857150603329797</v>
      </c>
      <c r="AG70">
        <f t="shared" si="64"/>
        <v>0.82132446805903458</v>
      </c>
      <c r="AH70">
        <f t="shared" si="65"/>
        <v>5.7486395283920144</v>
      </c>
      <c r="AI70">
        <f t="shared" si="66"/>
        <v>7.2475905922739452</v>
      </c>
      <c r="AJ70">
        <f t="shared" si="67"/>
        <v>1.3586517487608882</v>
      </c>
      <c r="AK70">
        <f t="shared" si="68"/>
        <v>0.71293041569340299</v>
      </c>
      <c r="AL70">
        <f t="shared" si="69"/>
        <v>-1.1499104427450897</v>
      </c>
      <c r="AN70">
        <f t="shared" si="70"/>
        <v>2258.1</v>
      </c>
      <c r="AO70">
        <f t="shared" si="71"/>
        <v>0.45600000000000002</v>
      </c>
      <c r="AP70">
        <f t="shared" si="72"/>
        <v>0.92797898683105973</v>
      </c>
      <c r="AQ70">
        <f t="shared" si="73"/>
        <v>1.7857150603329797</v>
      </c>
      <c r="AR70">
        <f t="shared" si="74"/>
        <v>0.79814100663928422</v>
      </c>
      <c r="AS70">
        <f t="shared" si="75"/>
        <v>5.7254560669722636</v>
      </c>
      <c r="AT70">
        <f t="shared" si="76"/>
        <v>7.270774053693696</v>
      </c>
      <c r="AU70">
        <f t="shared" si="77"/>
        <v>1.3289766707819628</v>
      </c>
      <c r="AV70">
        <f t="shared" si="78"/>
        <v>0.72447667412667982</v>
      </c>
      <c r="AW70">
        <f t="shared" si="79"/>
        <v>-1.1425764425611256</v>
      </c>
      <c r="AY70">
        <f t="shared" si="80"/>
        <v>2431.7999999999997</v>
      </c>
      <c r="AZ70">
        <f t="shared" si="81"/>
        <v>0.45600000000000002</v>
      </c>
      <c r="BA70">
        <f t="shared" si="82"/>
        <v>0.92797898683105973</v>
      </c>
      <c r="BB70">
        <f t="shared" si="83"/>
        <v>1.7857150603329797</v>
      </c>
      <c r="BC70">
        <f t="shared" si="84"/>
        <v>0.77645401430158212</v>
      </c>
      <c r="BD70">
        <f t="shared" si="85"/>
        <v>5.703769074634562</v>
      </c>
      <c r="BE70">
        <f t="shared" si="86"/>
        <v>7.2924610460313977</v>
      </c>
      <c r="BF70">
        <f t="shared" si="87"/>
        <v>1.3005701849473281</v>
      </c>
      <c r="BG70">
        <f t="shared" si="88"/>
        <v>0.73347165552665528</v>
      </c>
      <c r="BH70">
        <f t="shared" si="89"/>
        <v>-1.1338888616161538</v>
      </c>
      <c r="BJ70">
        <f t="shared" si="90"/>
        <v>2605.5</v>
      </c>
      <c r="BK70">
        <f t="shared" si="91"/>
        <v>0.45600000000000002</v>
      </c>
      <c r="BL70">
        <f t="shared" si="92"/>
        <v>0.92797898683105973</v>
      </c>
      <c r="BM70">
        <f t="shared" si="93"/>
        <v>1.7857150603329797</v>
      </c>
      <c r="BN70">
        <f t="shared" si="94"/>
        <v>0.75609973464054181</v>
      </c>
      <c r="BO70">
        <f t="shared" si="95"/>
        <v>5.6834147949735216</v>
      </c>
      <c r="BP70">
        <f t="shared" si="96"/>
        <v>7.312815325692438</v>
      </c>
      <c r="BQ70">
        <f t="shared" si="97"/>
        <v>1.2733526462917417</v>
      </c>
      <c r="BR70">
        <f t="shared" si="98"/>
        <v>0.74031022382229283</v>
      </c>
      <c r="BS70">
        <f t="shared" si="99"/>
        <v>-1.1241433616345269</v>
      </c>
    </row>
    <row r="71" spans="1:71" x14ac:dyDescent="0.25">
      <c r="A71" s="1">
        <v>69</v>
      </c>
      <c r="B71">
        <v>600</v>
      </c>
      <c r="C71">
        <v>600</v>
      </c>
      <c r="D71">
        <v>449</v>
      </c>
      <c r="E71">
        <v>2210</v>
      </c>
      <c r="F71">
        <v>18</v>
      </c>
      <c r="G71">
        <v>9.2360000000000007</v>
      </c>
      <c r="H71">
        <v>138.27000000000001</v>
      </c>
      <c r="I71">
        <v>942</v>
      </c>
      <c r="J71">
        <v>0.42899999999999999</v>
      </c>
      <c r="K71">
        <v>0.38100000000000001</v>
      </c>
      <c r="L71">
        <v>0.19700000000000001</v>
      </c>
      <c r="M71">
        <v>288.238</v>
      </c>
      <c r="N71">
        <v>153364557813328</v>
      </c>
      <c r="O71">
        <v>1407387528888</v>
      </c>
      <c r="P71">
        <v>151957170284440</v>
      </c>
      <c r="R71">
        <f t="shared" si="50"/>
        <v>1910.7</v>
      </c>
      <c r="S71">
        <f t="shared" si="51"/>
        <v>0.42899999999999999</v>
      </c>
      <c r="T71">
        <f t="shared" si="52"/>
        <v>0.91599672488497463</v>
      </c>
      <c r="U71">
        <f t="shared" si="53"/>
        <v>1.7875945437537073</v>
      </c>
      <c r="V71">
        <f t="shared" si="54"/>
        <v>0.85356141845560951</v>
      </c>
      <c r="W71">
        <f t="shared" si="55"/>
        <v>5.7827559622093174</v>
      </c>
      <c r="X71">
        <f t="shared" si="56"/>
        <v>7.2172331252980966</v>
      </c>
      <c r="Y71">
        <f t="shared" si="57"/>
        <v>1.3806381004381141</v>
      </c>
      <c r="Z71">
        <f t="shared" si="58"/>
        <v>0.68230630778889068</v>
      </c>
      <c r="AA71">
        <f t="shared" si="59"/>
        <v>-1.1433813644555046</v>
      </c>
      <c r="AC71">
        <f t="shared" si="60"/>
        <v>2084.4</v>
      </c>
      <c r="AD71">
        <f t="shared" si="61"/>
        <v>0.42899999999999999</v>
      </c>
      <c r="AE71">
        <f t="shared" si="62"/>
        <v>0.91599672488497463</v>
      </c>
      <c r="AF71">
        <f t="shared" si="63"/>
        <v>1.7875945437537073</v>
      </c>
      <c r="AG71">
        <f t="shared" si="64"/>
        <v>0.82879328753580028</v>
      </c>
      <c r="AH71">
        <f t="shared" si="65"/>
        <v>5.7579878312895083</v>
      </c>
      <c r="AI71">
        <f t="shared" si="66"/>
        <v>7.2420012562179057</v>
      </c>
      <c r="AJ71">
        <f t="shared" si="67"/>
        <v>1.350392513696081</v>
      </c>
      <c r="AK71">
        <f t="shared" si="68"/>
        <v>0.69737698294348593</v>
      </c>
      <c r="AL71">
        <f t="shared" si="69"/>
        <v>-1.1384717364924379</v>
      </c>
      <c r="AN71">
        <f t="shared" si="70"/>
        <v>2258.1</v>
      </c>
      <c r="AO71">
        <f t="shared" si="71"/>
        <v>0.42899999999999999</v>
      </c>
      <c r="AP71">
        <f t="shared" si="72"/>
        <v>0.91599672488497463</v>
      </c>
      <c r="AQ71">
        <f t="shared" si="73"/>
        <v>1.7875945437537073</v>
      </c>
      <c r="AR71">
        <f t="shared" si="74"/>
        <v>0.80569855073443519</v>
      </c>
      <c r="AS71">
        <f t="shared" si="75"/>
        <v>5.7348930944881431</v>
      </c>
      <c r="AT71">
        <f t="shared" si="76"/>
        <v>7.2650959930192709</v>
      </c>
      <c r="AU71">
        <f t="shared" si="77"/>
        <v>1.3214436965257454</v>
      </c>
      <c r="AV71">
        <f t="shared" si="78"/>
        <v>0.70944011159298681</v>
      </c>
      <c r="AW71">
        <f t="shared" si="79"/>
        <v>-1.1318257146668762</v>
      </c>
      <c r="AY71">
        <f t="shared" si="80"/>
        <v>2431.7999999999997</v>
      </c>
      <c r="AZ71">
        <f t="shared" si="81"/>
        <v>0.42899999999999999</v>
      </c>
      <c r="BA71">
        <f t="shared" si="82"/>
        <v>0.91599672488497463</v>
      </c>
      <c r="BB71">
        <f t="shared" si="83"/>
        <v>1.7875945437537073</v>
      </c>
      <c r="BC71">
        <f t="shared" si="84"/>
        <v>0.78408285518586029</v>
      </c>
      <c r="BD71">
        <f t="shared" si="85"/>
        <v>5.7132773989395682</v>
      </c>
      <c r="BE71">
        <f t="shared" si="86"/>
        <v>7.2867116885678458</v>
      </c>
      <c r="BF71">
        <f t="shared" si="87"/>
        <v>1.2937100013804057</v>
      </c>
      <c r="BG71">
        <f t="shared" si="88"/>
        <v>0.71896788358740371</v>
      </c>
      <c r="BH71">
        <f t="shared" si="89"/>
        <v>-1.1238099035989106</v>
      </c>
      <c r="BJ71">
        <f t="shared" si="90"/>
        <v>2605.5</v>
      </c>
      <c r="BK71">
        <f t="shared" si="91"/>
        <v>0.42899999999999999</v>
      </c>
      <c r="BL71">
        <f t="shared" si="92"/>
        <v>0.91599672488497463</v>
      </c>
      <c r="BM71">
        <f t="shared" si="93"/>
        <v>1.7875945437537073</v>
      </c>
      <c r="BN71">
        <f t="shared" si="94"/>
        <v>0.7637849167844537</v>
      </c>
      <c r="BO71">
        <f t="shared" si="95"/>
        <v>5.6929794605381616</v>
      </c>
      <c r="BP71">
        <f t="shared" si="96"/>
        <v>7.3070096269692524</v>
      </c>
      <c r="BQ71">
        <f t="shared" si="97"/>
        <v>1.2671164941023738</v>
      </c>
      <c r="BR71">
        <f t="shared" si="98"/>
        <v>0.72634667800546993</v>
      </c>
      <c r="BS71">
        <f t="shared" si="99"/>
        <v>-1.114715836503912</v>
      </c>
    </row>
    <row r="72" spans="1:71" x14ac:dyDescent="0.25">
      <c r="A72" s="1">
        <v>70</v>
      </c>
      <c r="B72">
        <v>600</v>
      </c>
      <c r="C72">
        <v>600</v>
      </c>
      <c r="D72">
        <v>449</v>
      </c>
      <c r="E72">
        <v>2210</v>
      </c>
      <c r="F72">
        <v>18</v>
      </c>
      <c r="G72">
        <v>9.3239999999999998</v>
      </c>
      <c r="H72">
        <v>138.28</v>
      </c>
      <c r="I72">
        <v>946</v>
      </c>
      <c r="J72">
        <v>0.434</v>
      </c>
      <c r="K72">
        <v>0.38600000000000001</v>
      </c>
      <c r="L72">
        <v>0.19700000000000001</v>
      </c>
      <c r="M72">
        <v>290.923</v>
      </c>
      <c r="N72">
        <v>154786826687561</v>
      </c>
      <c r="O72">
        <v>1414197949393</v>
      </c>
      <c r="P72">
        <v>153372628738168</v>
      </c>
      <c r="R72">
        <f t="shared" si="50"/>
        <v>1910.7</v>
      </c>
      <c r="S72">
        <f t="shared" si="51"/>
        <v>0.434</v>
      </c>
      <c r="T72">
        <f t="shared" si="52"/>
        <v>0.91808768644394745</v>
      </c>
      <c r="U72">
        <f t="shared" si="53"/>
        <v>1.7873527866805379</v>
      </c>
      <c r="V72">
        <f t="shared" si="54"/>
        <v>0.85227271523263781</v>
      </c>
      <c r="W72">
        <f t="shared" si="55"/>
        <v>5.781225501913176</v>
      </c>
      <c r="X72">
        <f t="shared" si="56"/>
        <v>7.2182800714478992</v>
      </c>
      <c r="Y72">
        <f t="shared" si="57"/>
        <v>1.382233191141131</v>
      </c>
      <c r="Z72">
        <f t="shared" si="58"/>
        <v>0.68500552557272043</v>
      </c>
      <c r="AA72">
        <f t="shared" si="59"/>
        <v>-1.1455879682754477</v>
      </c>
      <c r="AC72">
        <f t="shared" si="60"/>
        <v>2084.4</v>
      </c>
      <c r="AD72">
        <f t="shared" si="61"/>
        <v>0.434</v>
      </c>
      <c r="AE72">
        <f t="shared" si="62"/>
        <v>0.91808768644394745</v>
      </c>
      <c r="AF72">
        <f t="shared" si="63"/>
        <v>1.7873527866805379</v>
      </c>
      <c r="AG72">
        <f t="shared" si="64"/>
        <v>0.82748516103122793</v>
      </c>
      <c r="AH72">
        <f t="shared" si="65"/>
        <v>5.756437947711766</v>
      </c>
      <c r="AI72">
        <f t="shared" si="66"/>
        <v>7.2430676256493092</v>
      </c>
      <c r="AJ72">
        <f t="shared" si="67"/>
        <v>1.3518507651684157</v>
      </c>
      <c r="AK72">
        <f t="shared" si="68"/>
        <v>0.69999643574084969</v>
      </c>
      <c r="AL72">
        <f t="shared" si="69"/>
        <v>-1.1405535057086142</v>
      </c>
      <c r="AN72">
        <f t="shared" si="70"/>
        <v>2258.1</v>
      </c>
      <c r="AO72">
        <f t="shared" si="71"/>
        <v>0.434</v>
      </c>
      <c r="AP72">
        <f t="shared" si="72"/>
        <v>0.91808768644394745</v>
      </c>
      <c r="AQ72">
        <f t="shared" si="73"/>
        <v>1.7873527866805379</v>
      </c>
      <c r="AR72">
        <f t="shared" si="74"/>
        <v>0.80437458362166114</v>
      </c>
      <c r="AS72">
        <f t="shared" si="75"/>
        <v>5.7333273703021996</v>
      </c>
      <c r="AT72">
        <f t="shared" si="76"/>
        <v>7.2661782030588755</v>
      </c>
      <c r="AU72">
        <f t="shared" si="77"/>
        <v>1.3227752648686215</v>
      </c>
      <c r="AV72">
        <f t="shared" si="78"/>
        <v>0.71197465215783762</v>
      </c>
      <c r="AW72">
        <f t="shared" si="79"/>
        <v>-1.1337845183582036</v>
      </c>
      <c r="AY72">
        <f t="shared" si="80"/>
        <v>2431.7999999999997</v>
      </c>
      <c r="AZ72">
        <f t="shared" si="81"/>
        <v>0.434</v>
      </c>
      <c r="BA72">
        <f t="shared" si="82"/>
        <v>0.91808768644394745</v>
      </c>
      <c r="BB72">
        <f t="shared" si="83"/>
        <v>1.7873527866805379</v>
      </c>
      <c r="BC72">
        <f t="shared" si="84"/>
        <v>0.78274610566098513</v>
      </c>
      <c r="BD72">
        <f t="shared" si="85"/>
        <v>5.7116988923415235</v>
      </c>
      <c r="BE72">
        <f t="shared" si="86"/>
        <v>7.2878066810195516</v>
      </c>
      <c r="BF72">
        <f t="shared" si="87"/>
        <v>1.294924138003996</v>
      </c>
      <c r="BG72">
        <f t="shared" si="88"/>
        <v>0.7214143477008409</v>
      </c>
      <c r="BH72">
        <f t="shared" si="89"/>
        <v>-1.1256486725584245</v>
      </c>
      <c r="BJ72">
        <f t="shared" si="90"/>
        <v>2605.5</v>
      </c>
      <c r="BK72">
        <f t="shared" si="91"/>
        <v>0.434</v>
      </c>
      <c r="BL72">
        <f t="shared" si="92"/>
        <v>0.91808768644394745</v>
      </c>
      <c r="BM72">
        <f t="shared" si="93"/>
        <v>1.7873527866805379</v>
      </c>
      <c r="BN72">
        <f t="shared" si="94"/>
        <v>0.76243801140535961</v>
      </c>
      <c r="BO72">
        <f t="shared" si="95"/>
        <v>5.691390798085898</v>
      </c>
      <c r="BP72">
        <f t="shared" si="96"/>
        <v>7.3081147752751772</v>
      </c>
      <c r="BQ72">
        <f t="shared" si="97"/>
        <v>1.268221641541349</v>
      </c>
      <c r="BR72">
        <f t="shared" si="98"/>
        <v>0.72870340786878574</v>
      </c>
      <c r="BS72">
        <f t="shared" si="99"/>
        <v>-1.1164382141750218</v>
      </c>
    </row>
    <row r="73" spans="1:71" x14ac:dyDescent="0.25">
      <c r="A73" s="1">
        <v>71</v>
      </c>
      <c r="B73">
        <v>600</v>
      </c>
      <c r="C73">
        <v>600</v>
      </c>
      <c r="D73">
        <v>449</v>
      </c>
      <c r="E73">
        <v>2210</v>
      </c>
      <c r="F73">
        <v>18</v>
      </c>
      <c r="G73">
        <v>9.3970000000000002</v>
      </c>
      <c r="H73">
        <v>138.30000000000001</v>
      </c>
      <c r="I73">
        <v>950</v>
      </c>
      <c r="J73">
        <v>0.42</v>
      </c>
      <c r="K73">
        <v>0.371</v>
      </c>
      <c r="L73">
        <v>0.19700000000000001</v>
      </c>
      <c r="M73">
        <v>293.01400000000001</v>
      </c>
      <c r="N73">
        <v>155896272143806</v>
      </c>
      <c r="O73">
        <v>1421004895988</v>
      </c>
      <c r="P73">
        <v>154475267247818</v>
      </c>
      <c r="R73">
        <f t="shared" si="50"/>
        <v>1910.7</v>
      </c>
      <c r="S73">
        <f t="shared" si="51"/>
        <v>0.42</v>
      </c>
      <c r="T73">
        <f t="shared" si="52"/>
        <v>0.9118826678909957</v>
      </c>
      <c r="U73">
        <f t="shared" si="53"/>
        <v>1.7885224072705728</v>
      </c>
      <c r="V73">
        <f t="shared" si="54"/>
        <v>0.85610244016664205</v>
      </c>
      <c r="W73">
        <f t="shared" si="55"/>
        <v>5.7862248474372144</v>
      </c>
      <c r="X73">
        <f t="shared" si="56"/>
        <v>7.2156199671039305</v>
      </c>
      <c r="Y73">
        <f t="shared" si="57"/>
        <v>1.3774788314847961</v>
      </c>
      <c r="Z73">
        <f t="shared" si="58"/>
        <v>0.67642276720884442</v>
      </c>
      <c r="AA73">
        <f t="shared" si="59"/>
        <v>-1.139402661463125</v>
      </c>
      <c r="AC73">
        <f t="shared" si="60"/>
        <v>2084.4</v>
      </c>
      <c r="AD73">
        <f t="shared" si="61"/>
        <v>0.42</v>
      </c>
      <c r="AE73">
        <f t="shared" si="62"/>
        <v>0.9118826678909957</v>
      </c>
      <c r="AF73">
        <f t="shared" si="63"/>
        <v>1.7885224072705728</v>
      </c>
      <c r="AG73">
        <f t="shared" si="64"/>
        <v>0.83137299067515547</v>
      </c>
      <c r="AH73">
        <f t="shared" si="65"/>
        <v>5.761495397945728</v>
      </c>
      <c r="AI73">
        <f t="shared" si="66"/>
        <v>7.240349416595417</v>
      </c>
      <c r="AJ73">
        <f t="shared" si="67"/>
        <v>1.3475022833281689</v>
      </c>
      <c r="AK73">
        <f t="shared" si="68"/>
        <v>0.69166799313364924</v>
      </c>
      <c r="AL73">
        <f t="shared" si="69"/>
        <v>-1.1347164346513612</v>
      </c>
      <c r="AN73">
        <f t="shared" si="70"/>
        <v>2258.1</v>
      </c>
      <c r="AO73">
        <f t="shared" si="71"/>
        <v>0.42</v>
      </c>
      <c r="AP73">
        <f t="shared" si="72"/>
        <v>0.9118826678909957</v>
      </c>
      <c r="AQ73">
        <f t="shared" si="73"/>
        <v>1.7885224072705728</v>
      </c>
      <c r="AR73">
        <f t="shared" si="74"/>
        <v>0.8083098655566362</v>
      </c>
      <c r="AS73">
        <f t="shared" si="75"/>
        <v>5.7384322728272092</v>
      </c>
      <c r="AT73">
        <f t="shared" si="76"/>
        <v>7.2634125417139357</v>
      </c>
      <c r="AU73">
        <f t="shared" si="77"/>
        <v>1.3188026402193103</v>
      </c>
      <c r="AV73">
        <f t="shared" si="78"/>
        <v>0.70391498993632262</v>
      </c>
      <c r="AW73">
        <f t="shared" si="79"/>
        <v>-1.1282918944601816</v>
      </c>
      <c r="AY73">
        <f t="shared" si="80"/>
        <v>2431.7999999999997</v>
      </c>
      <c r="AZ73">
        <f t="shared" si="81"/>
        <v>0.42</v>
      </c>
      <c r="BA73">
        <f t="shared" si="82"/>
        <v>0.9118826678909957</v>
      </c>
      <c r="BB73">
        <f t="shared" si="83"/>
        <v>1.7885224072705728</v>
      </c>
      <c r="BC73">
        <f t="shared" si="84"/>
        <v>0.78671974385084731</v>
      </c>
      <c r="BD73">
        <f t="shared" si="85"/>
        <v>5.71684215112142</v>
      </c>
      <c r="BE73">
        <f t="shared" si="86"/>
        <v>7.2850026634197249</v>
      </c>
      <c r="BF73">
        <f t="shared" si="87"/>
        <v>1.2913000155112446</v>
      </c>
      <c r="BG73">
        <f t="shared" si="88"/>
        <v>0.71363209752523249</v>
      </c>
      <c r="BH73">
        <f t="shared" si="89"/>
        <v>-1.1204933859292741</v>
      </c>
      <c r="BJ73">
        <f t="shared" si="90"/>
        <v>2605.5</v>
      </c>
      <c r="BK73">
        <f t="shared" si="91"/>
        <v>0.42</v>
      </c>
      <c r="BL73">
        <f t="shared" si="92"/>
        <v>0.9118826678909957</v>
      </c>
      <c r="BM73">
        <f t="shared" si="93"/>
        <v>1.7885224072705728</v>
      </c>
      <c r="BN73">
        <f t="shared" si="94"/>
        <v>0.76644219094031862</v>
      </c>
      <c r="BO73">
        <f t="shared" si="95"/>
        <v>5.696564598210891</v>
      </c>
      <c r="BP73">
        <f t="shared" si="96"/>
        <v>7.3052802163302539</v>
      </c>
      <c r="BQ73">
        <f t="shared" si="97"/>
        <v>1.2649210503260784</v>
      </c>
      <c r="BR73">
        <f t="shared" si="98"/>
        <v>0.72120277794434817</v>
      </c>
      <c r="BS73">
        <f t="shared" si="99"/>
        <v>-1.1116108887828697</v>
      </c>
    </row>
    <row r="74" spans="1:71" x14ac:dyDescent="0.25">
      <c r="A74" s="1">
        <v>72</v>
      </c>
      <c r="B74">
        <v>600</v>
      </c>
      <c r="C74">
        <v>600</v>
      </c>
      <c r="D74">
        <v>449</v>
      </c>
      <c r="E74">
        <v>2210</v>
      </c>
      <c r="F74">
        <v>18</v>
      </c>
      <c r="G74">
        <v>9.4860000000000007</v>
      </c>
      <c r="H74">
        <v>138.32</v>
      </c>
      <c r="I74">
        <v>1016</v>
      </c>
      <c r="J74">
        <v>0.43</v>
      </c>
      <c r="K74">
        <v>0.38200000000000001</v>
      </c>
      <c r="L74">
        <v>0.19700000000000001</v>
      </c>
      <c r="M74">
        <v>295.738</v>
      </c>
      <c r="N74">
        <v>157413099949041</v>
      </c>
      <c r="O74">
        <v>1501877694873</v>
      </c>
      <c r="P74">
        <v>155911222254168</v>
      </c>
      <c r="R74">
        <f t="shared" si="50"/>
        <v>1910.7</v>
      </c>
      <c r="S74">
        <f t="shared" si="51"/>
        <v>0.43</v>
      </c>
      <c r="T74">
        <f t="shared" si="52"/>
        <v>0.91641311644912626</v>
      </c>
      <c r="U74">
        <f t="shared" si="53"/>
        <v>1.7875465357604385</v>
      </c>
      <c r="V74">
        <f t="shared" si="54"/>
        <v>0.8533046390078689</v>
      </c>
      <c r="W74">
        <f t="shared" si="55"/>
        <v>5.7824511747683065</v>
      </c>
      <c r="X74">
        <f t="shared" si="56"/>
        <v>7.21744189675257</v>
      </c>
      <c r="Y74">
        <f t="shared" si="57"/>
        <v>1.380956313957711</v>
      </c>
      <c r="Z74">
        <f t="shared" si="58"/>
        <v>0.68284390082716406</v>
      </c>
      <c r="AA74">
        <f t="shared" si="59"/>
        <v>-1.143821433237828</v>
      </c>
      <c r="AC74">
        <f t="shared" si="60"/>
        <v>2084.4</v>
      </c>
      <c r="AD74">
        <f t="shared" si="61"/>
        <v>0.43</v>
      </c>
      <c r="AE74">
        <f t="shared" si="62"/>
        <v>0.91641311644912626</v>
      </c>
      <c r="AF74">
        <f t="shared" si="63"/>
        <v>1.7875465357604385</v>
      </c>
      <c r="AG74">
        <f t="shared" si="64"/>
        <v>0.82853262747152789</v>
      </c>
      <c r="AH74">
        <f t="shared" si="65"/>
        <v>5.7576791632319662</v>
      </c>
      <c r="AI74">
        <f t="shared" si="66"/>
        <v>7.2422139082889103</v>
      </c>
      <c r="AJ74">
        <f t="shared" si="67"/>
        <v>1.3506834825138847</v>
      </c>
      <c r="AK74">
        <f t="shared" si="68"/>
        <v>0.69789875849237881</v>
      </c>
      <c r="AL74">
        <f t="shared" si="69"/>
        <v>-1.1388869754044921</v>
      </c>
      <c r="AN74">
        <f t="shared" si="70"/>
        <v>2258.1</v>
      </c>
      <c r="AO74">
        <f t="shared" si="71"/>
        <v>0.43</v>
      </c>
      <c r="AP74">
        <f t="shared" si="72"/>
        <v>0.91641311644912626</v>
      </c>
      <c r="AQ74">
        <f t="shared" si="73"/>
        <v>1.7875465357604385</v>
      </c>
      <c r="AR74">
        <f t="shared" si="74"/>
        <v>0.80543472406983729</v>
      </c>
      <c r="AS74">
        <f t="shared" si="75"/>
        <v>5.734581259830275</v>
      </c>
      <c r="AT74">
        <f t="shared" si="76"/>
        <v>7.2653118116906015</v>
      </c>
      <c r="AU74">
        <f t="shared" si="77"/>
        <v>1.3217094398976734</v>
      </c>
      <c r="AV74">
        <f t="shared" si="78"/>
        <v>0.70994503771438844</v>
      </c>
      <c r="AW74">
        <f t="shared" si="79"/>
        <v>-1.1322164899882243</v>
      </c>
      <c r="AY74">
        <f t="shared" si="80"/>
        <v>2431.7999999999997</v>
      </c>
      <c r="AZ74">
        <f t="shared" si="81"/>
        <v>0.43</v>
      </c>
      <c r="BA74">
        <f t="shared" si="82"/>
        <v>0.91641311644912626</v>
      </c>
      <c r="BB74">
        <f t="shared" si="83"/>
        <v>1.7875465357604385</v>
      </c>
      <c r="BC74">
        <f t="shared" si="84"/>
        <v>0.78381647149376277</v>
      </c>
      <c r="BD74">
        <f t="shared" si="85"/>
        <v>5.712963007254201</v>
      </c>
      <c r="BE74">
        <f t="shared" si="86"/>
        <v>7.2869300642666754</v>
      </c>
      <c r="BF74">
        <f t="shared" si="87"/>
        <v>1.2939523589262687</v>
      </c>
      <c r="BG74">
        <f t="shared" si="88"/>
        <v>0.7194553236201302</v>
      </c>
      <c r="BH74">
        <f t="shared" si="89"/>
        <v>-1.1241767936177842</v>
      </c>
      <c r="BJ74">
        <f t="shared" si="90"/>
        <v>2605.5</v>
      </c>
      <c r="BK74">
        <f t="shared" si="91"/>
        <v>0.43</v>
      </c>
      <c r="BL74">
        <f t="shared" si="92"/>
        <v>0.91641311644912626</v>
      </c>
      <c r="BM74">
        <f t="shared" si="93"/>
        <v>1.7875465357604385</v>
      </c>
      <c r="BN74">
        <f t="shared" si="94"/>
        <v>0.76351649967543</v>
      </c>
      <c r="BO74">
        <f t="shared" si="95"/>
        <v>5.692663035435868</v>
      </c>
      <c r="BP74">
        <f t="shared" si="96"/>
        <v>7.3072300360850084</v>
      </c>
      <c r="BQ74">
        <f t="shared" si="97"/>
        <v>1.2673371448068951</v>
      </c>
      <c r="BR74">
        <f t="shared" si="98"/>
        <v>0.726816295708403</v>
      </c>
      <c r="BS74">
        <f t="shared" si="99"/>
        <v>-1.1150595619936448</v>
      </c>
    </row>
    <row r="75" spans="1:71" x14ac:dyDescent="0.25">
      <c r="A75" s="1">
        <v>73</v>
      </c>
      <c r="B75">
        <v>600</v>
      </c>
      <c r="C75">
        <v>600</v>
      </c>
      <c r="D75">
        <v>449</v>
      </c>
      <c r="E75">
        <v>2210</v>
      </c>
      <c r="F75">
        <v>18</v>
      </c>
      <c r="G75">
        <v>9.6150000000000002</v>
      </c>
      <c r="H75">
        <v>138.32</v>
      </c>
      <c r="I75">
        <v>941</v>
      </c>
      <c r="J75">
        <v>0.42299999999999999</v>
      </c>
      <c r="K75">
        <v>0.374</v>
      </c>
      <c r="L75">
        <v>0.19700000000000001</v>
      </c>
      <c r="M75">
        <v>299.57499999999999</v>
      </c>
      <c r="N75">
        <v>159347992701399</v>
      </c>
      <c r="O75">
        <v>1414219366012</v>
      </c>
      <c r="P75">
        <v>157933773335387</v>
      </c>
      <c r="R75">
        <f t="shared" si="50"/>
        <v>1910.7</v>
      </c>
      <c r="S75">
        <f t="shared" si="51"/>
        <v>0.42299999999999999</v>
      </c>
      <c r="T75">
        <f t="shared" si="52"/>
        <v>0.91310733213571338</v>
      </c>
      <c r="U75">
        <f t="shared" si="53"/>
        <v>1.7883857695243397</v>
      </c>
      <c r="V75">
        <f t="shared" si="54"/>
        <v>0.85534527938649829</v>
      </c>
      <c r="W75">
        <f t="shared" si="55"/>
        <v>5.7853310489108383</v>
      </c>
      <c r="X75">
        <f t="shared" si="56"/>
        <v>7.2162404901378414</v>
      </c>
      <c r="Y75">
        <f t="shared" si="57"/>
        <v>1.3784221715170837</v>
      </c>
      <c r="Z75">
        <f t="shared" si="58"/>
        <v>0.67800122177918654</v>
      </c>
      <c r="AA75">
        <f t="shared" si="59"/>
        <v>-1.1407077125743059</v>
      </c>
      <c r="AC75">
        <f t="shared" si="60"/>
        <v>2084.4</v>
      </c>
      <c r="AD75">
        <f t="shared" si="61"/>
        <v>0.42299999999999999</v>
      </c>
      <c r="AE75">
        <f t="shared" si="62"/>
        <v>0.91310733213571338</v>
      </c>
      <c r="AF75">
        <f t="shared" si="63"/>
        <v>1.7883857695243397</v>
      </c>
      <c r="AG75">
        <f t="shared" si="64"/>
        <v>0.83060425067067756</v>
      </c>
      <c r="AH75">
        <f t="shared" si="65"/>
        <v>5.7605900201950169</v>
      </c>
      <c r="AI75">
        <f t="shared" si="66"/>
        <v>7.2409815188536628</v>
      </c>
      <c r="AJ75">
        <f t="shared" si="67"/>
        <v>1.3483655647020676</v>
      </c>
      <c r="AK75">
        <f t="shared" si="68"/>
        <v>0.6932009700641284</v>
      </c>
      <c r="AL75">
        <f t="shared" si="69"/>
        <v>-1.1359486829823311</v>
      </c>
      <c r="AN75">
        <f t="shared" si="70"/>
        <v>2258.1</v>
      </c>
      <c r="AO75">
        <f t="shared" si="71"/>
        <v>0.42299999999999999</v>
      </c>
      <c r="AP75">
        <f t="shared" si="72"/>
        <v>0.91310733213571338</v>
      </c>
      <c r="AQ75">
        <f t="shared" si="73"/>
        <v>1.7883857695243397</v>
      </c>
      <c r="AR75">
        <f t="shared" si="74"/>
        <v>0.8075316536907382</v>
      </c>
      <c r="AS75">
        <f t="shared" si="75"/>
        <v>5.7375174232150776</v>
      </c>
      <c r="AT75">
        <f t="shared" si="76"/>
        <v>7.2640541158336021</v>
      </c>
      <c r="AU75">
        <f t="shared" si="77"/>
        <v>1.3195917597682443</v>
      </c>
      <c r="AV75">
        <f t="shared" si="78"/>
        <v>0.70539935283531219</v>
      </c>
      <c r="AW75">
        <f t="shared" si="79"/>
        <v>-1.1294523546034485</v>
      </c>
      <c r="AY75">
        <f t="shared" si="80"/>
        <v>2431.7999999999997</v>
      </c>
      <c r="AZ75">
        <f t="shared" si="81"/>
        <v>0.42299999999999999</v>
      </c>
      <c r="BA75">
        <f t="shared" si="82"/>
        <v>0.91310733213571338</v>
      </c>
      <c r="BB75">
        <f t="shared" si="83"/>
        <v>1.7883857695243397</v>
      </c>
      <c r="BC75">
        <f t="shared" si="84"/>
        <v>0.78593386031633572</v>
      </c>
      <c r="BD75">
        <f t="shared" si="85"/>
        <v>5.7159196298406751</v>
      </c>
      <c r="BE75">
        <f t="shared" si="86"/>
        <v>7.2856519092080045</v>
      </c>
      <c r="BF75">
        <f t="shared" si="87"/>
        <v>1.2920203485334534</v>
      </c>
      <c r="BG75">
        <f t="shared" si="88"/>
        <v>0.71506587832337332</v>
      </c>
      <c r="BH75">
        <f t="shared" si="89"/>
        <v>-1.1215837018926595</v>
      </c>
      <c r="BJ75">
        <f t="shared" si="90"/>
        <v>2605.5</v>
      </c>
      <c r="BK75">
        <f t="shared" si="91"/>
        <v>0.42299999999999999</v>
      </c>
      <c r="BL75">
        <f t="shared" si="92"/>
        <v>0.91310733213571338</v>
      </c>
      <c r="BM75">
        <f t="shared" si="93"/>
        <v>1.7883857695243397</v>
      </c>
      <c r="BN75">
        <f t="shared" si="94"/>
        <v>0.76565018302701604</v>
      </c>
      <c r="BO75">
        <f t="shared" si="95"/>
        <v>5.6956359525513554</v>
      </c>
      <c r="BP75">
        <f t="shared" si="96"/>
        <v>7.3059355864973243</v>
      </c>
      <c r="BQ75">
        <f t="shared" si="97"/>
        <v>1.2655775054392417</v>
      </c>
      <c r="BR75">
        <f t="shared" si="98"/>
        <v>0.72258489855472641</v>
      </c>
      <c r="BS75">
        <f t="shared" si="99"/>
        <v>-1.1126331296008067</v>
      </c>
    </row>
    <row r="76" spans="1:71" x14ac:dyDescent="0.25">
      <c r="A76" s="1">
        <v>74</v>
      </c>
      <c r="B76">
        <v>600</v>
      </c>
      <c r="C76">
        <v>600</v>
      </c>
      <c r="D76">
        <v>449</v>
      </c>
      <c r="E76">
        <v>2210</v>
      </c>
      <c r="F76">
        <v>18</v>
      </c>
      <c r="G76">
        <v>9.827</v>
      </c>
      <c r="H76">
        <v>138.30000000000001</v>
      </c>
      <c r="I76">
        <v>1028</v>
      </c>
      <c r="J76">
        <v>0.53500000000000003</v>
      </c>
      <c r="K76">
        <v>0.497</v>
      </c>
      <c r="L76">
        <v>0.19700000000000001</v>
      </c>
      <c r="M76">
        <v>306.923</v>
      </c>
      <c r="N76">
        <v>163330010297089</v>
      </c>
      <c r="O76">
        <v>1522293471420</v>
      </c>
      <c r="P76">
        <v>161807716825669</v>
      </c>
      <c r="R76">
        <f t="shared" si="50"/>
        <v>1910.7</v>
      </c>
      <c r="S76">
        <f t="shared" si="51"/>
        <v>0.53500000000000003</v>
      </c>
      <c r="T76">
        <f t="shared" si="52"/>
        <v>0.96999896907161709</v>
      </c>
      <c r="U76">
        <f t="shared" si="53"/>
        <v>1.7755200730596152</v>
      </c>
      <c r="V76">
        <f t="shared" si="54"/>
        <v>0.82087510900563865</v>
      </c>
      <c r="W76">
        <f t="shared" si="55"/>
        <v>5.7379951820652533</v>
      </c>
      <c r="X76">
        <f t="shared" si="56"/>
        <v>7.2378449640539761</v>
      </c>
      <c r="Y76">
        <f t="shared" si="57"/>
        <v>1.4195790724180313</v>
      </c>
      <c r="Z76">
        <f t="shared" si="58"/>
        <v>0.75825124323986259</v>
      </c>
      <c r="AA76">
        <f t="shared" si="59"/>
        <v>-1.1932990501757024</v>
      </c>
      <c r="AC76">
        <f t="shared" si="60"/>
        <v>2084.4</v>
      </c>
      <c r="AD76">
        <f t="shared" si="61"/>
        <v>0.53500000000000003</v>
      </c>
      <c r="AE76">
        <f t="shared" si="62"/>
        <v>0.96999896907161709</v>
      </c>
      <c r="AF76">
        <f t="shared" si="63"/>
        <v>1.7755200730596152</v>
      </c>
      <c r="AG76">
        <f t="shared" si="64"/>
        <v>0.79565531700427072</v>
      </c>
      <c r="AH76">
        <f t="shared" si="65"/>
        <v>5.7127753900638858</v>
      </c>
      <c r="AI76">
        <f t="shared" si="66"/>
        <v>7.2630647560553436</v>
      </c>
      <c r="AJ76">
        <f t="shared" si="67"/>
        <v>1.3857839058340067</v>
      </c>
      <c r="AK76">
        <f t="shared" si="68"/>
        <v>0.77074034050411477</v>
      </c>
      <c r="AL76">
        <f t="shared" si="69"/>
        <v>-1.1853207313333192</v>
      </c>
      <c r="AN76">
        <f t="shared" si="70"/>
        <v>2258.1</v>
      </c>
      <c r="AO76">
        <f t="shared" si="71"/>
        <v>0.53500000000000003</v>
      </c>
      <c r="AP76">
        <f t="shared" si="72"/>
        <v>0.96999896907161709</v>
      </c>
      <c r="AQ76">
        <f t="shared" si="73"/>
        <v>1.7755200730596152</v>
      </c>
      <c r="AR76">
        <f t="shared" si="74"/>
        <v>0.77219907476715544</v>
      </c>
      <c r="AS76">
        <f t="shared" si="75"/>
        <v>5.6893191478267706</v>
      </c>
      <c r="AT76">
        <f t="shared" si="76"/>
        <v>7.2865209982924588</v>
      </c>
      <c r="AU76">
        <f t="shared" si="77"/>
        <v>1.3535604105426091</v>
      </c>
      <c r="AV76">
        <f t="shared" si="78"/>
        <v>0.78013332472715102</v>
      </c>
      <c r="AW76">
        <f t="shared" si="79"/>
        <v>-1.1756574165549223</v>
      </c>
      <c r="AY76">
        <f t="shared" si="80"/>
        <v>2431.7999999999997</v>
      </c>
      <c r="AZ76">
        <f t="shared" si="81"/>
        <v>0.53500000000000003</v>
      </c>
      <c r="BA76">
        <f t="shared" si="82"/>
        <v>0.96999896907161709</v>
      </c>
      <c r="BB76">
        <f t="shared" si="83"/>
        <v>1.7755200730596152</v>
      </c>
      <c r="BC76">
        <f t="shared" si="84"/>
        <v>0.75029849782701352</v>
      </c>
      <c r="BD76">
        <f t="shared" si="85"/>
        <v>5.6674185708866283</v>
      </c>
      <c r="BE76">
        <f t="shared" si="86"/>
        <v>7.3084215752326012</v>
      </c>
      <c r="BF76">
        <f t="shared" si="87"/>
        <v>1.3228014402571751</v>
      </c>
      <c r="BG76">
        <f t="shared" si="88"/>
        <v>0.78695063634694729</v>
      </c>
      <c r="BH76">
        <f t="shared" si="89"/>
        <v>-1.1647027472177707</v>
      </c>
      <c r="BJ76">
        <f t="shared" si="90"/>
        <v>2605.5</v>
      </c>
      <c r="BK76">
        <f t="shared" si="91"/>
        <v>0.53500000000000003</v>
      </c>
      <c r="BL76">
        <f t="shared" si="92"/>
        <v>0.96999896907161709</v>
      </c>
      <c r="BM76">
        <f t="shared" si="93"/>
        <v>1.7755200730596152</v>
      </c>
      <c r="BN76">
        <f t="shared" si="94"/>
        <v>0.72978119380707773</v>
      </c>
      <c r="BO76">
        <f t="shared" si="95"/>
        <v>5.6469012668666929</v>
      </c>
      <c r="BP76">
        <f t="shared" si="96"/>
        <v>7.3289388792525365</v>
      </c>
      <c r="BQ76">
        <f t="shared" si="97"/>
        <v>1.2934093716652713</v>
      </c>
      <c r="BR76">
        <f t="shared" si="98"/>
        <v>0.79161451146453599</v>
      </c>
      <c r="BS76">
        <f t="shared" si="99"/>
        <v>-1.1527660891763352</v>
      </c>
    </row>
    <row r="77" spans="1:71" x14ac:dyDescent="0.25">
      <c r="A77" s="1">
        <v>75</v>
      </c>
      <c r="B77">
        <v>600</v>
      </c>
      <c r="C77">
        <v>600</v>
      </c>
      <c r="D77">
        <v>449</v>
      </c>
      <c r="E77">
        <v>2210</v>
      </c>
      <c r="F77">
        <v>18</v>
      </c>
      <c r="G77">
        <v>9.9290000000000003</v>
      </c>
      <c r="H77">
        <v>138.37</v>
      </c>
      <c r="I77">
        <v>995</v>
      </c>
      <c r="J77">
        <v>0.41799999999999998</v>
      </c>
      <c r="K77">
        <v>0.36899999999999999</v>
      </c>
      <c r="L77">
        <v>0.19700000000000001</v>
      </c>
      <c r="M77">
        <v>308.93599999999998</v>
      </c>
      <c r="N77">
        <v>164356797148864</v>
      </c>
      <c r="O77">
        <v>1488072339606</v>
      </c>
      <c r="P77">
        <v>162868724809258</v>
      </c>
      <c r="R77">
        <f t="shared" si="50"/>
        <v>1910.7</v>
      </c>
      <c r="S77">
        <f t="shared" si="51"/>
        <v>0.41799999999999998</v>
      </c>
      <c r="T77">
        <f t="shared" si="52"/>
        <v>0.91107079856617068</v>
      </c>
      <c r="U77">
        <f t="shared" si="53"/>
        <v>1.7886125944275302</v>
      </c>
      <c r="V77">
        <f t="shared" si="54"/>
        <v>0.85660473900884004</v>
      </c>
      <c r="W77">
        <f t="shared" si="55"/>
        <v>5.7868173334363702</v>
      </c>
      <c r="X77">
        <f t="shared" si="56"/>
        <v>7.2152078554186909</v>
      </c>
      <c r="Y77">
        <f t="shared" si="57"/>
        <v>1.3768521065057966</v>
      </c>
      <c r="Z77">
        <f t="shared" si="58"/>
        <v>0.67537629018976109</v>
      </c>
      <c r="AA77">
        <f t="shared" si="59"/>
        <v>-1.1385359035852538</v>
      </c>
      <c r="AC77">
        <f t="shared" si="60"/>
        <v>2084.4</v>
      </c>
      <c r="AD77">
        <f t="shared" si="61"/>
        <v>0.41799999999999998</v>
      </c>
      <c r="AE77">
        <f t="shared" si="62"/>
        <v>0.91107079856617068</v>
      </c>
      <c r="AF77">
        <f t="shared" si="63"/>
        <v>1.7886125944275302</v>
      </c>
      <c r="AG77">
        <f t="shared" si="64"/>
        <v>0.83188299600376114</v>
      </c>
      <c r="AH77">
        <f t="shared" si="65"/>
        <v>5.7620955904312918</v>
      </c>
      <c r="AI77">
        <f t="shared" si="66"/>
        <v>7.2399295984237693</v>
      </c>
      <c r="AJ77">
        <f t="shared" si="67"/>
        <v>1.3469286183072606</v>
      </c>
      <c r="AK77">
        <f t="shared" si="68"/>
        <v>0.69065150263553199</v>
      </c>
      <c r="AL77">
        <f t="shared" si="69"/>
        <v>-1.1338978714555026</v>
      </c>
      <c r="AN77">
        <f t="shared" si="70"/>
        <v>2258.1</v>
      </c>
      <c r="AO77">
        <f t="shared" si="71"/>
        <v>0.41799999999999998</v>
      </c>
      <c r="AP77">
        <f t="shared" si="72"/>
        <v>0.91107079856617068</v>
      </c>
      <c r="AQ77">
        <f t="shared" si="73"/>
        <v>1.7886125944275302</v>
      </c>
      <c r="AR77">
        <f t="shared" si="74"/>
        <v>0.80882617900418607</v>
      </c>
      <c r="AS77">
        <f t="shared" si="75"/>
        <v>5.7390387734317168</v>
      </c>
      <c r="AT77">
        <f t="shared" si="76"/>
        <v>7.2629864154233443</v>
      </c>
      <c r="AU77">
        <f t="shared" si="77"/>
        <v>1.3182781336344311</v>
      </c>
      <c r="AV77">
        <f t="shared" si="78"/>
        <v>0.70293058150563092</v>
      </c>
      <c r="AW77">
        <f t="shared" si="79"/>
        <v>-1.127520867180605</v>
      </c>
      <c r="AY77">
        <f t="shared" si="80"/>
        <v>2431.7999999999997</v>
      </c>
      <c r="AZ77">
        <f t="shared" si="81"/>
        <v>0.41799999999999998</v>
      </c>
      <c r="BA77">
        <f t="shared" si="82"/>
        <v>0.91107079856617068</v>
      </c>
      <c r="BB77">
        <f t="shared" si="83"/>
        <v>1.7886125944275302</v>
      </c>
      <c r="BC77">
        <f t="shared" si="84"/>
        <v>0.78724117067946175</v>
      </c>
      <c r="BD77">
        <f t="shared" si="85"/>
        <v>5.7174537651069919</v>
      </c>
      <c r="BE77">
        <f t="shared" si="86"/>
        <v>7.2845714237480692</v>
      </c>
      <c r="BF77">
        <f t="shared" si="87"/>
        <v>1.2908211103484601</v>
      </c>
      <c r="BG77">
        <f t="shared" si="88"/>
        <v>0.71268109133826996</v>
      </c>
      <c r="BH77">
        <f t="shared" si="89"/>
        <v>-1.1197688172124103</v>
      </c>
      <c r="BJ77">
        <f t="shared" si="90"/>
        <v>2605.5</v>
      </c>
      <c r="BK77">
        <f t="shared" si="91"/>
        <v>0.41799999999999998</v>
      </c>
      <c r="BL77">
        <f t="shared" si="92"/>
        <v>0.91107079856617068</v>
      </c>
      <c r="BM77">
        <f t="shared" si="93"/>
        <v>1.7886125944275302</v>
      </c>
      <c r="BN77">
        <f t="shared" si="94"/>
        <v>0.76696770408246329</v>
      </c>
      <c r="BO77">
        <f t="shared" si="95"/>
        <v>5.697180298509994</v>
      </c>
      <c r="BP77">
        <f t="shared" si="96"/>
        <v>7.3048448903450671</v>
      </c>
      <c r="BQ77">
        <f t="shared" si="97"/>
        <v>1.2644844979009058</v>
      </c>
      <c r="BR77">
        <f t="shared" si="98"/>
        <v>0.72028590319065999</v>
      </c>
      <c r="BS77">
        <f t="shared" si="99"/>
        <v>-1.1109314182012593</v>
      </c>
    </row>
    <row r="78" spans="1:71" x14ac:dyDescent="0.25">
      <c r="A78" s="1">
        <v>76</v>
      </c>
      <c r="B78">
        <v>600</v>
      </c>
      <c r="C78">
        <v>600</v>
      </c>
      <c r="D78">
        <v>449</v>
      </c>
      <c r="E78">
        <v>2210</v>
      </c>
      <c r="F78">
        <v>18</v>
      </c>
      <c r="G78">
        <v>10.054</v>
      </c>
      <c r="H78">
        <v>138.38</v>
      </c>
      <c r="I78">
        <v>1022</v>
      </c>
      <c r="J78">
        <v>0.42799999999999999</v>
      </c>
      <c r="K78">
        <v>0.38</v>
      </c>
      <c r="L78">
        <v>0.19700000000000001</v>
      </c>
      <c r="M78">
        <v>312.77600000000001</v>
      </c>
      <c r="N78">
        <v>166417082389777</v>
      </c>
      <c r="O78">
        <v>1523794100117</v>
      </c>
      <c r="P78">
        <v>164893288289660</v>
      </c>
      <c r="R78">
        <f t="shared" si="50"/>
        <v>1910.7</v>
      </c>
      <c r="S78">
        <f t="shared" si="51"/>
        <v>0.42799999999999999</v>
      </c>
      <c r="T78">
        <f t="shared" si="52"/>
        <v>0.9155812361554817</v>
      </c>
      <c r="U78">
        <f t="shared" si="53"/>
        <v>1.7876423786787075</v>
      </c>
      <c r="V78">
        <f t="shared" si="54"/>
        <v>0.85381771483149105</v>
      </c>
      <c r="W78">
        <f t="shared" si="55"/>
        <v>5.7830600935101986</v>
      </c>
      <c r="X78">
        <f t="shared" si="56"/>
        <v>7.2170246638472157</v>
      </c>
      <c r="Y78">
        <f t="shared" si="57"/>
        <v>1.38032029460352</v>
      </c>
      <c r="Z78">
        <f t="shared" si="58"/>
        <v>0.68176984662700946</v>
      </c>
      <c r="AA78">
        <f t="shared" si="59"/>
        <v>-1.1429419269152159</v>
      </c>
      <c r="AC78">
        <f t="shared" si="60"/>
        <v>2084.4</v>
      </c>
      <c r="AD78">
        <f t="shared" si="61"/>
        <v>0.42799999999999999</v>
      </c>
      <c r="AE78">
        <f t="shared" si="62"/>
        <v>0.9155812361554817</v>
      </c>
      <c r="AF78">
        <f t="shared" si="63"/>
        <v>1.7876423786787075</v>
      </c>
      <c r="AG78">
        <f t="shared" si="64"/>
        <v>0.82905346240919142</v>
      </c>
      <c r="AH78">
        <f t="shared" si="65"/>
        <v>5.7582958410878984</v>
      </c>
      <c r="AI78">
        <f t="shared" si="66"/>
        <v>7.241788916269515</v>
      </c>
      <c r="AJ78">
        <f t="shared" si="67"/>
        <v>1.3501018908303195</v>
      </c>
      <c r="AK78">
        <f t="shared" si="68"/>
        <v>0.69685627174331288</v>
      </c>
      <c r="AL78">
        <f t="shared" si="69"/>
        <v>-1.1380570603674891</v>
      </c>
      <c r="AN78">
        <f t="shared" si="70"/>
        <v>2258.1</v>
      </c>
      <c r="AO78">
        <f t="shared" si="71"/>
        <v>0.42799999999999999</v>
      </c>
      <c r="AP78">
        <f t="shared" si="72"/>
        <v>0.9155812361554817</v>
      </c>
      <c r="AQ78">
        <f t="shared" si="73"/>
        <v>1.7876423786787075</v>
      </c>
      <c r="AR78">
        <f t="shared" si="74"/>
        <v>0.8059618913568134</v>
      </c>
      <c r="AS78">
        <f t="shared" si="75"/>
        <v>5.7352042700355206</v>
      </c>
      <c r="AT78">
        <f t="shared" si="76"/>
        <v>7.2648804873218937</v>
      </c>
      <c r="AU78">
        <f t="shared" si="77"/>
        <v>1.3211782433479613</v>
      </c>
      <c r="AV78">
        <f t="shared" si="78"/>
        <v>0.70893618348319687</v>
      </c>
      <c r="AW78">
        <f t="shared" si="79"/>
        <v>-1.131435437403072</v>
      </c>
      <c r="AY78">
        <f t="shared" si="80"/>
        <v>2431.7999999999997</v>
      </c>
      <c r="AZ78">
        <f t="shared" si="81"/>
        <v>0.42799999999999999</v>
      </c>
      <c r="BA78">
        <f t="shared" si="82"/>
        <v>0.9155812361554817</v>
      </c>
      <c r="BB78">
        <f t="shared" si="83"/>
        <v>1.7876423786787075</v>
      </c>
      <c r="BC78">
        <f t="shared" si="84"/>
        <v>0.78434875302534113</v>
      </c>
      <c r="BD78">
        <f t="shared" si="85"/>
        <v>5.7135911317040486</v>
      </c>
      <c r="BE78">
        <f t="shared" si="86"/>
        <v>7.2864936256533657</v>
      </c>
      <c r="BF78">
        <f t="shared" si="87"/>
        <v>1.2934678835973266</v>
      </c>
      <c r="BG78">
        <f t="shared" si="88"/>
        <v>0.71848137709042104</v>
      </c>
      <c r="BH78">
        <f t="shared" si="89"/>
        <v>-1.1234434508071618</v>
      </c>
      <c r="BJ78">
        <f t="shared" si="90"/>
        <v>2605.5</v>
      </c>
      <c r="BK78">
        <f t="shared" si="91"/>
        <v>0.42799999999999999</v>
      </c>
      <c r="BL78">
        <f t="shared" si="92"/>
        <v>0.9155812361554817</v>
      </c>
      <c r="BM78">
        <f t="shared" si="93"/>
        <v>1.7876423786787075</v>
      </c>
      <c r="BN78">
        <f t="shared" si="94"/>
        <v>0.76405284908808013</v>
      </c>
      <c r="BO78">
        <f t="shared" si="95"/>
        <v>5.6932952277667876</v>
      </c>
      <c r="BP78">
        <f t="shared" si="96"/>
        <v>7.3067895295906267</v>
      </c>
      <c r="BQ78">
        <f t="shared" si="97"/>
        <v>1.2668960374878411</v>
      </c>
      <c r="BR78">
        <f t="shared" si="98"/>
        <v>0.72587793166155568</v>
      </c>
      <c r="BS78">
        <f t="shared" si="99"/>
        <v>-1.1143724913383968</v>
      </c>
    </row>
    <row r="79" spans="1:71" x14ac:dyDescent="0.25">
      <c r="A79" s="1">
        <v>77</v>
      </c>
      <c r="B79">
        <v>600</v>
      </c>
      <c r="C79">
        <v>600</v>
      </c>
      <c r="D79">
        <v>449</v>
      </c>
      <c r="E79">
        <v>2210</v>
      </c>
      <c r="F79">
        <v>18</v>
      </c>
      <c r="G79">
        <v>10.11</v>
      </c>
      <c r="H79">
        <v>138.4</v>
      </c>
      <c r="I79">
        <v>1048</v>
      </c>
      <c r="J79">
        <v>0.41699999999999998</v>
      </c>
      <c r="K79">
        <v>0.36799999999999999</v>
      </c>
      <c r="L79">
        <v>0.19700000000000001</v>
      </c>
      <c r="M79">
        <v>314.35899999999998</v>
      </c>
      <c r="N79">
        <v>167284800712340</v>
      </c>
      <c r="O79">
        <v>1556811029893</v>
      </c>
      <c r="P79">
        <v>165727989682448</v>
      </c>
      <c r="R79">
        <f t="shared" si="50"/>
        <v>1910.7</v>
      </c>
      <c r="S79">
        <f t="shared" si="51"/>
        <v>0.41699999999999998</v>
      </c>
      <c r="T79">
        <f t="shared" si="52"/>
        <v>0.91066623962898718</v>
      </c>
      <c r="U79">
        <f t="shared" si="53"/>
        <v>1.7886574145577845</v>
      </c>
      <c r="V79">
        <f t="shared" si="54"/>
        <v>0.85685514223211012</v>
      </c>
      <c r="W79">
        <f t="shared" si="55"/>
        <v>5.7871125567898947</v>
      </c>
      <c r="X79">
        <f t="shared" si="56"/>
        <v>7.215002272325675</v>
      </c>
      <c r="Y79">
        <f t="shared" si="57"/>
        <v>1.3765394025960018</v>
      </c>
      <c r="Z79">
        <f t="shared" si="58"/>
        <v>0.67485480926537877</v>
      </c>
      <c r="AA79">
        <f t="shared" si="59"/>
        <v>-1.1381035153160222</v>
      </c>
      <c r="AC79">
        <f t="shared" si="60"/>
        <v>2084.4</v>
      </c>
      <c r="AD79">
        <f t="shared" si="61"/>
        <v>0.41699999999999998</v>
      </c>
      <c r="AE79">
        <f t="shared" si="62"/>
        <v>0.91066623962898718</v>
      </c>
      <c r="AF79">
        <f t="shared" si="63"/>
        <v>1.7886574145577845</v>
      </c>
      <c r="AG79">
        <f t="shared" si="64"/>
        <v>0.83213724842196823</v>
      </c>
      <c r="AH79">
        <f t="shared" si="65"/>
        <v>5.7623946629797533</v>
      </c>
      <c r="AI79">
        <f t="shared" si="66"/>
        <v>7.2397201661358164</v>
      </c>
      <c r="AJ79">
        <f t="shared" si="67"/>
        <v>1.3466423503993854</v>
      </c>
      <c r="AK79">
        <f t="shared" si="68"/>
        <v>0.69014491574888548</v>
      </c>
      <c r="AL79">
        <f t="shared" si="69"/>
        <v>-1.1334894784921232</v>
      </c>
      <c r="AN79">
        <f t="shared" si="70"/>
        <v>2258.1</v>
      </c>
      <c r="AO79">
        <f t="shared" si="71"/>
        <v>0.41699999999999998</v>
      </c>
      <c r="AP79">
        <f t="shared" si="72"/>
        <v>0.91066623962898718</v>
      </c>
      <c r="AQ79">
        <f t="shared" si="73"/>
        <v>1.7886574145577845</v>
      </c>
      <c r="AR79">
        <f t="shared" si="74"/>
        <v>0.80908358340844178</v>
      </c>
      <c r="AS79">
        <f t="shared" si="75"/>
        <v>5.7393409979662264</v>
      </c>
      <c r="AT79">
        <f t="shared" si="76"/>
        <v>7.2627738311493433</v>
      </c>
      <c r="AU79">
        <f t="shared" si="77"/>
        <v>1.3180163598664532</v>
      </c>
      <c r="AV79">
        <f t="shared" si="78"/>
        <v>0.70243993773614433</v>
      </c>
      <c r="AW79">
        <f t="shared" si="79"/>
        <v>-1.1271361453653683</v>
      </c>
      <c r="AY79">
        <f t="shared" si="80"/>
        <v>2431.7999999999997</v>
      </c>
      <c r="AZ79">
        <f t="shared" si="81"/>
        <v>0.41699999999999998</v>
      </c>
      <c r="BA79">
        <f t="shared" si="82"/>
        <v>0.91066623962898718</v>
      </c>
      <c r="BB79">
        <f t="shared" si="83"/>
        <v>1.7886574145577845</v>
      </c>
      <c r="BC79">
        <f t="shared" si="84"/>
        <v>0.78750113132949362</v>
      </c>
      <c r="BD79">
        <f t="shared" si="85"/>
        <v>5.7177585458872784</v>
      </c>
      <c r="BE79">
        <f t="shared" si="86"/>
        <v>7.2843562832282913</v>
      </c>
      <c r="BF79">
        <f t="shared" si="87"/>
        <v>1.2905820601615607</v>
      </c>
      <c r="BG79">
        <f t="shared" si="88"/>
        <v>0.71220705314290744</v>
      </c>
      <c r="BH79">
        <f t="shared" si="89"/>
        <v>-1.1194072334101424</v>
      </c>
      <c r="BJ79">
        <f t="shared" si="90"/>
        <v>2605.5</v>
      </c>
      <c r="BK79">
        <f t="shared" si="91"/>
        <v>0.41699999999999998</v>
      </c>
      <c r="BL79">
        <f t="shared" si="92"/>
        <v>0.91066623962898718</v>
      </c>
      <c r="BM79">
        <f t="shared" si="93"/>
        <v>1.7886574145577845</v>
      </c>
      <c r="BN79">
        <f t="shared" si="94"/>
        <v>0.76722970879275787</v>
      </c>
      <c r="BO79">
        <f t="shared" si="95"/>
        <v>5.6974871233505429</v>
      </c>
      <c r="BP79">
        <f t="shared" si="96"/>
        <v>7.3046277057650268</v>
      </c>
      <c r="BQ79">
        <f t="shared" si="97"/>
        <v>1.2642665540667404</v>
      </c>
      <c r="BR79">
        <f t="shared" si="98"/>
        <v>0.71982883824199095</v>
      </c>
      <c r="BS79">
        <f t="shared" si="99"/>
        <v>-1.1105922978315832</v>
      </c>
    </row>
    <row r="80" spans="1:71" x14ac:dyDescent="0.25">
      <c r="A80" s="1">
        <v>78</v>
      </c>
      <c r="B80">
        <v>600</v>
      </c>
      <c r="C80">
        <v>600</v>
      </c>
      <c r="D80">
        <v>449</v>
      </c>
      <c r="E80">
        <v>2210</v>
      </c>
      <c r="F80">
        <v>18</v>
      </c>
      <c r="G80">
        <v>10.304</v>
      </c>
      <c r="H80">
        <v>138.38</v>
      </c>
      <c r="I80">
        <v>1078</v>
      </c>
      <c r="J80">
        <v>0.49399999999999999</v>
      </c>
      <c r="K80">
        <v>0.45400000000000001</v>
      </c>
      <c r="L80">
        <v>0.19700000000000001</v>
      </c>
      <c r="M80">
        <v>320.82100000000003</v>
      </c>
      <c r="N80">
        <v>170730031701459</v>
      </c>
      <c r="O80">
        <v>1595318120439</v>
      </c>
      <c r="P80">
        <v>169134713581021</v>
      </c>
      <c r="R80">
        <f t="shared" si="50"/>
        <v>1910.7</v>
      </c>
      <c r="S80">
        <f t="shared" si="51"/>
        <v>0.49399999999999999</v>
      </c>
      <c r="T80">
        <f t="shared" si="52"/>
        <v>0.94868593327823725</v>
      </c>
      <c r="U80">
        <f t="shared" si="53"/>
        <v>1.77950907991161</v>
      </c>
      <c r="V80">
        <f t="shared" si="54"/>
        <v>0.83362736611094346</v>
      </c>
      <c r="W80">
        <f t="shared" si="55"/>
        <v>5.7547364460225534</v>
      </c>
      <c r="X80">
        <f t="shared" si="56"/>
        <v>7.2290817138006664</v>
      </c>
      <c r="Y80">
        <f t="shared" si="57"/>
        <v>1.4047658085607135</v>
      </c>
      <c r="Z80">
        <f t="shared" si="58"/>
        <v>0.72952330563051149</v>
      </c>
      <c r="AA80">
        <f t="shared" si="59"/>
        <v>-1.1734743800944885</v>
      </c>
      <c r="AC80">
        <f t="shared" si="60"/>
        <v>2084.4</v>
      </c>
      <c r="AD80">
        <f t="shared" si="61"/>
        <v>0.49399999999999999</v>
      </c>
      <c r="AE80">
        <f t="shared" si="62"/>
        <v>0.94868593327823725</v>
      </c>
      <c r="AF80">
        <f t="shared" si="63"/>
        <v>1.77950907991161</v>
      </c>
      <c r="AG80">
        <f t="shared" si="64"/>
        <v>0.8085735592347072</v>
      </c>
      <c r="AH80">
        <f t="shared" si="65"/>
        <v>5.7296826391463176</v>
      </c>
      <c r="AI80">
        <f t="shared" si="66"/>
        <v>7.2541355206769023</v>
      </c>
      <c r="AJ80">
        <f t="shared" si="67"/>
        <v>1.3723745908497091</v>
      </c>
      <c r="AK80">
        <f t="shared" si="68"/>
        <v>0.74305881505350124</v>
      </c>
      <c r="AL80">
        <f t="shared" si="69"/>
        <v>-1.1667725261816031</v>
      </c>
      <c r="AN80">
        <f t="shared" si="70"/>
        <v>2258.1</v>
      </c>
      <c r="AO80">
        <f t="shared" si="71"/>
        <v>0.49399999999999999</v>
      </c>
      <c r="AP80">
        <f t="shared" si="72"/>
        <v>0.94868593327823725</v>
      </c>
      <c r="AQ80">
        <f t="shared" si="73"/>
        <v>1.77950907991161</v>
      </c>
      <c r="AR80">
        <f t="shared" si="74"/>
        <v>0.78524832286190172</v>
      </c>
      <c r="AS80">
        <f t="shared" si="75"/>
        <v>5.706357402773512</v>
      </c>
      <c r="AT80">
        <f t="shared" si="76"/>
        <v>7.2774607570497079</v>
      </c>
      <c r="AU80">
        <f t="shared" si="77"/>
        <v>1.3414434654816041</v>
      </c>
      <c r="AV80">
        <f t="shared" si="78"/>
        <v>0.75352753536102024</v>
      </c>
      <c r="AW80">
        <f t="shared" si="79"/>
        <v>-1.1583567595962523</v>
      </c>
      <c r="AY80">
        <f t="shared" si="80"/>
        <v>2431.7999999999997</v>
      </c>
      <c r="AZ80">
        <f t="shared" si="81"/>
        <v>0.49399999999999999</v>
      </c>
      <c r="BA80">
        <f t="shared" si="82"/>
        <v>0.94868593327823725</v>
      </c>
      <c r="BB80">
        <f t="shared" si="83"/>
        <v>1.77950907991161</v>
      </c>
      <c r="BC80">
        <f t="shared" si="84"/>
        <v>0.76344910740222804</v>
      </c>
      <c r="BD80">
        <f t="shared" si="85"/>
        <v>5.6845581873138382</v>
      </c>
      <c r="BE80">
        <f t="shared" si="86"/>
        <v>7.2992599725093816</v>
      </c>
      <c r="BF80">
        <f t="shared" si="87"/>
        <v>1.31187588407328</v>
      </c>
      <c r="BG80">
        <f t="shared" si="88"/>
        <v>0.76143128733505305</v>
      </c>
      <c r="BH80">
        <f t="shared" si="89"/>
        <v>-1.1486109470737889</v>
      </c>
      <c r="BJ80">
        <f t="shared" si="90"/>
        <v>2605.5</v>
      </c>
      <c r="BK80">
        <f t="shared" si="91"/>
        <v>0.49399999999999999</v>
      </c>
      <c r="BL80">
        <f t="shared" si="92"/>
        <v>0.94868593327823725</v>
      </c>
      <c r="BM80">
        <f t="shared" si="93"/>
        <v>1.77950907991161</v>
      </c>
      <c r="BN80">
        <f t="shared" si="94"/>
        <v>0.74300789278946167</v>
      </c>
      <c r="BO80">
        <f t="shared" si="95"/>
        <v>5.6641169727010716</v>
      </c>
      <c r="BP80">
        <f t="shared" si="96"/>
        <v>7.3197011871221482</v>
      </c>
      <c r="BQ80">
        <f t="shared" si="97"/>
        <v>1.2835836269919496</v>
      </c>
      <c r="BR80">
        <f t="shared" si="98"/>
        <v>0.76717860996398801</v>
      </c>
      <c r="BS80">
        <f t="shared" si="99"/>
        <v>-1.1378382540403418</v>
      </c>
    </row>
    <row r="81" spans="1:71" x14ac:dyDescent="0.25">
      <c r="A81" s="1">
        <v>79</v>
      </c>
      <c r="B81">
        <v>600</v>
      </c>
      <c r="C81">
        <v>600</v>
      </c>
      <c r="D81">
        <v>449</v>
      </c>
      <c r="E81">
        <v>2210</v>
      </c>
      <c r="F81">
        <v>18</v>
      </c>
      <c r="G81">
        <v>10.412000000000001</v>
      </c>
      <c r="H81">
        <v>138.43</v>
      </c>
      <c r="I81">
        <v>998</v>
      </c>
      <c r="J81">
        <v>0.373</v>
      </c>
      <c r="K81">
        <v>0.317</v>
      </c>
      <c r="L81">
        <v>0.19600000000000001</v>
      </c>
      <c r="M81">
        <v>323.13600000000002</v>
      </c>
      <c r="N81">
        <v>171857158903352</v>
      </c>
      <c r="O81">
        <v>1502158102009</v>
      </c>
      <c r="P81">
        <v>170355000801343</v>
      </c>
      <c r="R81">
        <f t="shared" si="50"/>
        <v>1910.7</v>
      </c>
      <c r="S81">
        <f t="shared" si="51"/>
        <v>0.373</v>
      </c>
      <c r="T81">
        <f t="shared" si="52"/>
        <v>0.89221353946238691</v>
      </c>
      <c r="U81">
        <f t="shared" si="53"/>
        <v>1.792406010890532</v>
      </c>
      <c r="V81">
        <f t="shared" si="54"/>
        <v>0.86835075326980171</v>
      </c>
      <c r="W81">
        <f t="shared" si="55"/>
        <v>5.8023567641603337</v>
      </c>
      <c r="X81">
        <f t="shared" si="56"/>
        <v>7.20725525762073</v>
      </c>
      <c r="Y81">
        <f t="shared" si="57"/>
        <v>1.3619896993212297</v>
      </c>
      <c r="Z81">
        <f t="shared" si="58"/>
        <v>0.64883738527696122</v>
      </c>
      <c r="AA81">
        <f t="shared" si="59"/>
        <v>-1.1195589410012938</v>
      </c>
      <c r="AC81">
        <f t="shared" si="60"/>
        <v>2084.4</v>
      </c>
      <c r="AD81">
        <f t="shared" si="61"/>
        <v>0.373</v>
      </c>
      <c r="AE81">
        <f t="shared" si="62"/>
        <v>0.89221353946238691</v>
      </c>
      <c r="AF81">
        <f t="shared" si="63"/>
        <v>1.792406010890532</v>
      </c>
      <c r="AG81">
        <f t="shared" si="64"/>
        <v>0.84381484523966899</v>
      </c>
      <c r="AH81">
        <f t="shared" si="65"/>
        <v>5.7778208561302016</v>
      </c>
      <c r="AI81">
        <f t="shared" si="66"/>
        <v>7.2317911656508631</v>
      </c>
      <c r="AJ81">
        <f t="shared" si="67"/>
        <v>1.3332952961107136</v>
      </c>
      <c r="AK81">
        <f t="shared" si="68"/>
        <v>0.6648479093129448</v>
      </c>
      <c r="AL81">
        <f t="shared" si="69"/>
        <v>-1.1159440021890301</v>
      </c>
      <c r="AN81">
        <f t="shared" si="70"/>
        <v>2258.1</v>
      </c>
      <c r="AO81">
        <f t="shared" si="71"/>
        <v>0.373</v>
      </c>
      <c r="AP81">
        <f t="shared" si="72"/>
        <v>0.89221353946238691</v>
      </c>
      <c r="AQ81">
        <f t="shared" si="73"/>
        <v>1.792406010890532</v>
      </c>
      <c r="AR81">
        <f t="shared" si="74"/>
        <v>0.82091109046494382</v>
      </c>
      <c r="AS81">
        <f t="shared" si="75"/>
        <v>5.7549171013554759</v>
      </c>
      <c r="AT81">
        <f t="shared" si="76"/>
        <v>7.2546949204255879</v>
      </c>
      <c r="AU81">
        <f t="shared" si="77"/>
        <v>1.305785013397597</v>
      </c>
      <c r="AV81">
        <f t="shared" si="78"/>
        <v>0.67791073514947175</v>
      </c>
      <c r="AW81">
        <f t="shared" si="79"/>
        <v>-1.1105836053707678</v>
      </c>
      <c r="AY81">
        <f t="shared" si="80"/>
        <v>2431.7999999999997</v>
      </c>
      <c r="AZ81">
        <f t="shared" si="81"/>
        <v>0.373</v>
      </c>
      <c r="BA81">
        <f t="shared" si="82"/>
        <v>0.89221353946238691</v>
      </c>
      <c r="BB81">
        <f t="shared" si="83"/>
        <v>1.792406010890532</v>
      </c>
      <c r="BC81">
        <f t="shared" si="84"/>
        <v>0.79945109977752893</v>
      </c>
      <c r="BD81">
        <f t="shared" si="85"/>
        <v>5.733457110668061</v>
      </c>
      <c r="BE81">
        <f t="shared" si="86"/>
        <v>7.2761549111130028</v>
      </c>
      <c r="BF81">
        <f t="shared" si="87"/>
        <v>1.2793870360229249</v>
      </c>
      <c r="BG81">
        <f t="shared" si="88"/>
        <v>0.68847546487102529</v>
      </c>
      <c r="BH81">
        <f t="shared" si="89"/>
        <v>-1.1038311230864677</v>
      </c>
      <c r="BJ81">
        <f t="shared" si="90"/>
        <v>2605.5</v>
      </c>
      <c r="BK81">
        <f t="shared" si="91"/>
        <v>0.373</v>
      </c>
      <c r="BL81">
        <f t="shared" si="92"/>
        <v>0.89221353946238691</v>
      </c>
      <c r="BM81">
        <f t="shared" si="93"/>
        <v>1.792406010890532</v>
      </c>
      <c r="BN81">
        <f t="shared" si="94"/>
        <v>0.77927850286534239</v>
      </c>
      <c r="BO81">
        <f t="shared" si="95"/>
        <v>5.713284513755875</v>
      </c>
      <c r="BP81">
        <f t="shared" si="96"/>
        <v>7.2963275080251897</v>
      </c>
      <c r="BQ81">
        <f t="shared" si="97"/>
        <v>1.2540352410635829</v>
      </c>
      <c r="BR81">
        <f t="shared" si="98"/>
        <v>0.69691124921577907</v>
      </c>
      <c r="BS81">
        <f t="shared" si="99"/>
        <v>-1.095968915362592</v>
      </c>
    </row>
    <row r="82" spans="1:71" x14ac:dyDescent="0.25">
      <c r="A82" s="1">
        <v>80</v>
      </c>
      <c r="B82">
        <v>600</v>
      </c>
      <c r="C82">
        <v>600</v>
      </c>
      <c r="D82">
        <v>449</v>
      </c>
      <c r="E82">
        <v>2210</v>
      </c>
      <c r="F82">
        <v>18</v>
      </c>
      <c r="G82">
        <v>10.54</v>
      </c>
      <c r="H82">
        <v>138.44</v>
      </c>
      <c r="I82">
        <v>1120</v>
      </c>
      <c r="J82">
        <v>0.41799999999999998</v>
      </c>
      <c r="K82">
        <v>0.36899999999999999</v>
      </c>
      <c r="L82">
        <v>0.19600000000000001</v>
      </c>
      <c r="M82">
        <v>327.27199999999999</v>
      </c>
      <c r="N82">
        <v>174189147987165</v>
      </c>
      <c r="O82">
        <v>1653390158013</v>
      </c>
      <c r="P82">
        <v>172535757829152</v>
      </c>
      <c r="R82">
        <f t="shared" si="50"/>
        <v>1910.7</v>
      </c>
      <c r="S82">
        <f t="shared" si="51"/>
        <v>0.41799999999999998</v>
      </c>
      <c r="T82">
        <f t="shared" si="52"/>
        <v>0.91198519724828875</v>
      </c>
      <c r="U82">
        <f t="shared" si="53"/>
        <v>1.7874820283764408</v>
      </c>
      <c r="V82">
        <f t="shared" si="54"/>
        <v>0.85603902584225033</v>
      </c>
      <c r="W82">
        <f t="shared" si="55"/>
        <v>5.7851210542186911</v>
      </c>
      <c r="X82">
        <f t="shared" si="56"/>
        <v>7.2146430025341903</v>
      </c>
      <c r="Y82">
        <f t="shared" si="57"/>
        <v>1.3775579025040132</v>
      </c>
      <c r="Z82">
        <f t="shared" si="58"/>
        <v>0.67783788977462878</v>
      </c>
      <c r="AA82">
        <f t="shared" si="59"/>
        <v>-1.1386415129901024</v>
      </c>
      <c r="AC82">
        <f t="shared" si="60"/>
        <v>2084.4</v>
      </c>
      <c r="AD82">
        <f t="shared" si="61"/>
        <v>0.41799999999999998</v>
      </c>
      <c r="AE82">
        <f t="shared" si="62"/>
        <v>0.91198519724828875</v>
      </c>
      <c r="AF82">
        <f t="shared" si="63"/>
        <v>1.7874820283764408</v>
      </c>
      <c r="AG82">
        <f t="shared" si="64"/>
        <v>0.83130860482972102</v>
      </c>
      <c r="AH82">
        <f t="shared" si="65"/>
        <v>5.7603906332061623</v>
      </c>
      <c r="AI82">
        <f t="shared" si="66"/>
        <v>7.2393734235467191</v>
      </c>
      <c r="AJ82">
        <f t="shared" si="67"/>
        <v>1.347574652741377</v>
      </c>
      <c r="AK82">
        <f t="shared" si="68"/>
        <v>0.69303415564595416</v>
      </c>
      <c r="AL82">
        <f t="shared" si="69"/>
        <v>-1.1339967556178143</v>
      </c>
      <c r="AN82">
        <f t="shared" si="70"/>
        <v>2258.1</v>
      </c>
      <c r="AO82">
        <f t="shared" si="71"/>
        <v>0.41799999999999998</v>
      </c>
      <c r="AP82">
        <f t="shared" si="72"/>
        <v>0.91198519724828875</v>
      </c>
      <c r="AQ82">
        <f t="shared" si="73"/>
        <v>1.7874820283764408</v>
      </c>
      <c r="AR82">
        <f t="shared" si="74"/>
        <v>0.80824468471191913</v>
      </c>
      <c r="AS82">
        <f t="shared" si="75"/>
        <v>5.7373267130883603</v>
      </c>
      <c r="AT82">
        <f t="shared" si="76"/>
        <v>7.2624373436645211</v>
      </c>
      <c r="AU82">
        <f t="shared" si="77"/>
        <v>1.3188688011775516</v>
      </c>
      <c r="AV82">
        <f t="shared" si="78"/>
        <v>0.70523432191165958</v>
      </c>
      <c r="AW82">
        <f t="shared" si="79"/>
        <v>-1.1276102998467255</v>
      </c>
      <c r="AY82">
        <f t="shared" si="80"/>
        <v>2431.7999999999997</v>
      </c>
      <c r="AZ82">
        <f t="shared" si="81"/>
        <v>0.41799999999999998</v>
      </c>
      <c r="BA82">
        <f t="shared" si="82"/>
        <v>0.91198519724828875</v>
      </c>
      <c r="BB82">
        <f t="shared" si="83"/>
        <v>1.7874820283764408</v>
      </c>
      <c r="BC82">
        <f t="shared" si="84"/>
        <v>0.78665391881243196</v>
      </c>
      <c r="BD82">
        <f t="shared" si="85"/>
        <v>5.7157359471888727</v>
      </c>
      <c r="BE82">
        <f t="shared" si="86"/>
        <v>7.2840281095640087</v>
      </c>
      <c r="BF82">
        <f t="shared" si="87"/>
        <v>1.2913604175883533</v>
      </c>
      <c r="BG82">
        <f t="shared" si="88"/>
        <v>0.71490667894957372</v>
      </c>
      <c r="BH82">
        <f t="shared" si="89"/>
        <v>-1.119846880053017</v>
      </c>
      <c r="BJ82">
        <f t="shared" si="90"/>
        <v>2605.5</v>
      </c>
      <c r="BK82">
        <f t="shared" si="91"/>
        <v>0.41799999999999998</v>
      </c>
      <c r="BL82">
        <f t="shared" si="92"/>
        <v>0.91198519724828875</v>
      </c>
      <c r="BM82">
        <f t="shared" si="93"/>
        <v>1.7874820283764408</v>
      </c>
      <c r="BN82">
        <f t="shared" si="94"/>
        <v>0.76637585133975294</v>
      </c>
      <c r="BO82">
        <f t="shared" si="95"/>
        <v>5.6954578797161943</v>
      </c>
      <c r="BP82">
        <f t="shared" si="96"/>
        <v>7.3043061770366879</v>
      </c>
      <c r="BQ82">
        <f t="shared" si="97"/>
        <v>1.2649761040981609</v>
      </c>
      <c r="BR82">
        <f t="shared" si="98"/>
        <v>0.72243462235675571</v>
      </c>
      <c r="BS82">
        <f t="shared" si="99"/>
        <v>-1.1109968056326278</v>
      </c>
    </row>
    <row r="83" spans="1:71" x14ac:dyDescent="0.25">
      <c r="A83" s="1">
        <v>81</v>
      </c>
      <c r="B83">
        <v>600</v>
      </c>
      <c r="C83">
        <v>600</v>
      </c>
      <c r="D83">
        <v>449</v>
      </c>
      <c r="E83">
        <v>2210</v>
      </c>
      <c r="F83">
        <v>18</v>
      </c>
      <c r="G83">
        <v>10.66</v>
      </c>
      <c r="H83">
        <v>138.46</v>
      </c>
      <c r="I83">
        <v>1053</v>
      </c>
      <c r="J83">
        <v>0.37</v>
      </c>
      <c r="K83">
        <v>0.314</v>
      </c>
      <c r="L83">
        <v>0.19600000000000001</v>
      </c>
      <c r="M83">
        <v>330.54300000000001</v>
      </c>
      <c r="N83">
        <v>175836729679996</v>
      </c>
      <c r="O83">
        <v>1576550049364</v>
      </c>
      <c r="P83">
        <v>174260179630632</v>
      </c>
      <c r="R83">
        <f t="shared" si="50"/>
        <v>1910.7</v>
      </c>
      <c r="S83">
        <f t="shared" si="51"/>
        <v>0.37</v>
      </c>
      <c r="T83">
        <f t="shared" si="52"/>
        <v>0.89115206334272723</v>
      </c>
      <c r="U83">
        <f t="shared" si="53"/>
        <v>1.792486767569557</v>
      </c>
      <c r="V83">
        <f t="shared" si="54"/>
        <v>0.86901645004669015</v>
      </c>
      <c r="W83">
        <f t="shared" si="55"/>
        <v>5.8031032176162469</v>
      </c>
      <c r="X83">
        <f t="shared" si="56"/>
        <v>7.2066703175228675</v>
      </c>
      <c r="Y83">
        <f t="shared" si="57"/>
        <v>1.3611355885241216</v>
      </c>
      <c r="Z83">
        <f t="shared" si="58"/>
        <v>0.64750247143635309</v>
      </c>
      <c r="AA83">
        <f t="shared" si="59"/>
        <v>-1.1183625140562536</v>
      </c>
      <c r="AC83">
        <f t="shared" si="60"/>
        <v>2084.4</v>
      </c>
      <c r="AD83">
        <f t="shared" si="61"/>
        <v>0.37</v>
      </c>
      <c r="AE83">
        <f t="shared" si="62"/>
        <v>0.89115206334272723</v>
      </c>
      <c r="AF83">
        <f t="shared" si="63"/>
        <v>1.792486767569557</v>
      </c>
      <c r="AG83">
        <f t="shared" si="64"/>
        <v>0.84449139529128292</v>
      </c>
      <c r="AH83">
        <f t="shared" si="65"/>
        <v>5.7785781628608399</v>
      </c>
      <c r="AI83">
        <f t="shared" si="66"/>
        <v>7.2311953722782745</v>
      </c>
      <c r="AJ83">
        <f t="shared" si="67"/>
        <v>1.3325101628502802</v>
      </c>
      <c r="AK83">
        <f t="shared" si="68"/>
        <v>0.66354674559946825</v>
      </c>
      <c r="AL83">
        <f t="shared" si="69"/>
        <v>-1.1148100825317759</v>
      </c>
      <c r="AN83">
        <f t="shared" si="70"/>
        <v>2258.1</v>
      </c>
      <c r="AO83">
        <f t="shared" si="71"/>
        <v>0.37</v>
      </c>
      <c r="AP83">
        <f t="shared" si="72"/>
        <v>0.89115206334272723</v>
      </c>
      <c r="AQ83">
        <f t="shared" si="73"/>
        <v>1.792486767569557</v>
      </c>
      <c r="AR83">
        <f t="shared" si="74"/>
        <v>0.82159663261083404</v>
      </c>
      <c r="AS83">
        <f t="shared" si="75"/>
        <v>5.7556834001803914</v>
      </c>
      <c r="AT83">
        <f t="shared" si="76"/>
        <v>7.254090134958723</v>
      </c>
      <c r="AU83">
        <f t="shared" si="77"/>
        <v>1.3050639543031779</v>
      </c>
      <c r="AV83">
        <f t="shared" si="78"/>
        <v>0.67664653855300005</v>
      </c>
      <c r="AW83">
        <f t="shared" si="79"/>
        <v>-1.1095115799236448</v>
      </c>
      <c r="AY83">
        <f t="shared" si="80"/>
        <v>2431.7999999999997</v>
      </c>
      <c r="AZ83">
        <f t="shared" si="81"/>
        <v>0.37</v>
      </c>
      <c r="BA83">
        <f t="shared" si="82"/>
        <v>0.89115206334272723</v>
      </c>
      <c r="BB83">
        <f t="shared" si="83"/>
        <v>1.792486767569557</v>
      </c>
      <c r="BC83">
        <f t="shared" si="84"/>
        <v>0.80014403885443286</v>
      </c>
      <c r="BD83">
        <f t="shared" si="85"/>
        <v>5.73423080642399</v>
      </c>
      <c r="BE83">
        <f t="shared" si="86"/>
        <v>7.2755427287151244</v>
      </c>
      <c r="BF83">
        <f t="shared" si="87"/>
        <v>1.2787255671236644</v>
      </c>
      <c r="BG83">
        <f t="shared" si="88"/>
        <v>0.68725041486357974</v>
      </c>
      <c r="BH83">
        <f t="shared" si="89"/>
        <v>-1.1028198097818838</v>
      </c>
      <c r="BJ83">
        <f t="shared" si="90"/>
        <v>2605.5</v>
      </c>
      <c r="BK83">
        <f t="shared" si="91"/>
        <v>0.37</v>
      </c>
      <c r="BL83">
        <f t="shared" si="92"/>
        <v>0.89115206334272723</v>
      </c>
      <c r="BM83">
        <f t="shared" si="93"/>
        <v>1.792486767569557</v>
      </c>
      <c r="BN83">
        <f t="shared" si="94"/>
        <v>0.77997746313476835</v>
      </c>
      <c r="BO83">
        <f t="shared" si="95"/>
        <v>5.7140642307043255</v>
      </c>
      <c r="BP83">
        <f t="shared" si="96"/>
        <v>7.2957093044347889</v>
      </c>
      <c r="BQ83">
        <f t="shared" si="97"/>
        <v>1.2534292550819268</v>
      </c>
      <c r="BR83">
        <f t="shared" si="98"/>
        <v>0.6957267251736895</v>
      </c>
      <c r="BS83">
        <f t="shared" si="99"/>
        <v>-1.0950167390611483</v>
      </c>
    </row>
    <row r="84" spans="1:71" x14ac:dyDescent="0.25">
      <c r="A84" s="1">
        <v>82</v>
      </c>
      <c r="B84">
        <v>600</v>
      </c>
      <c r="C84">
        <v>600</v>
      </c>
      <c r="D84">
        <v>449</v>
      </c>
      <c r="E84">
        <v>2210</v>
      </c>
      <c r="F84">
        <v>18</v>
      </c>
      <c r="G84">
        <v>10.773999999999999</v>
      </c>
      <c r="H84">
        <v>138.44</v>
      </c>
      <c r="I84">
        <v>992</v>
      </c>
      <c r="J84">
        <v>0.39600000000000002</v>
      </c>
      <c r="K84">
        <v>0.34399999999999997</v>
      </c>
      <c r="L84">
        <v>0.19600000000000001</v>
      </c>
      <c r="M84">
        <v>334.13</v>
      </c>
      <c r="N84">
        <v>177651062186211</v>
      </c>
      <c r="O84">
        <v>1499727758193</v>
      </c>
      <c r="P84">
        <v>176151334428018</v>
      </c>
      <c r="R84">
        <f t="shared" si="50"/>
        <v>1910.7</v>
      </c>
      <c r="S84">
        <f t="shared" si="51"/>
        <v>0.39600000000000002</v>
      </c>
      <c r="T84">
        <f t="shared" si="52"/>
        <v>0.90215963110748876</v>
      </c>
      <c r="U84">
        <f t="shared" si="53"/>
        <v>1.7898345109605498</v>
      </c>
      <c r="V84">
        <f t="shared" si="54"/>
        <v>0.86213650921258056</v>
      </c>
      <c r="W84">
        <f t="shared" si="55"/>
        <v>5.7935710201731307</v>
      </c>
      <c r="X84">
        <f t="shared" si="56"/>
        <v>7.2108980017479691</v>
      </c>
      <c r="Y84">
        <f t="shared" si="57"/>
        <v>1.3699019215800974</v>
      </c>
      <c r="Z84">
        <f t="shared" si="58"/>
        <v>0.6635723970225833</v>
      </c>
      <c r="AA84">
        <f t="shared" si="59"/>
        <v>-1.1291525204101407</v>
      </c>
      <c r="AC84">
        <f t="shared" si="60"/>
        <v>2084.4</v>
      </c>
      <c r="AD84">
        <f t="shared" si="61"/>
        <v>0.39600000000000002</v>
      </c>
      <c r="AE84">
        <f t="shared" si="62"/>
        <v>0.90215963110748876</v>
      </c>
      <c r="AF84">
        <f t="shared" si="63"/>
        <v>1.7898345109605498</v>
      </c>
      <c r="AG84">
        <f t="shared" si="64"/>
        <v>0.8375009447933327</v>
      </c>
      <c r="AH84">
        <f t="shared" si="65"/>
        <v>5.7689354557538826</v>
      </c>
      <c r="AI84">
        <f t="shared" si="66"/>
        <v>7.2355335661672173</v>
      </c>
      <c r="AJ84">
        <f t="shared" si="67"/>
        <v>1.3405600802245963</v>
      </c>
      <c r="AK84">
        <f t="shared" si="68"/>
        <v>0.67917910358260514</v>
      </c>
      <c r="AL84">
        <f t="shared" si="69"/>
        <v>-1.1250282884496612</v>
      </c>
      <c r="AN84">
        <f t="shared" si="70"/>
        <v>2258.1</v>
      </c>
      <c r="AO84">
        <f t="shared" si="71"/>
        <v>0.39600000000000002</v>
      </c>
      <c r="AP84">
        <f t="shared" si="72"/>
        <v>0.90215963110748876</v>
      </c>
      <c r="AQ84">
        <f t="shared" si="73"/>
        <v>1.7898345109605498</v>
      </c>
      <c r="AR84">
        <f t="shared" si="74"/>
        <v>0.81451488873814781</v>
      </c>
      <c r="AS84">
        <f t="shared" si="75"/>
        <v>5.7459493996986977</v>
      </c>
      <c r="AT84">
        <f t="shared" si="76"/>
        <v>7.2585196222224022</v>
      </c>
      <c r="AU84">
        <f t="shared" si="77"/>
        <v>1.3124488230988585</v>
      </c>
      <c r="AV84">
        <f t="shared" si="78"/>
        <v>0.69181295994813885</v>
      </c>
      <c r="AW84">
        <f t="shared" si="79"/>
        <v>-1.1191594087573282</v>
      </c>
      <c r="AY84">
        <f t="shared" si="80"/>
        <v>2431.7999999999997</v>
      </c>
      <c r="AZ84">
        <f t="shared" si="81"/>
        <v>0.39600000000000002</v>
      </c>
      <c r="BA84">
        <f t="shared" si="82"/>
        <v>0.90215963110748876</v>
      </c>
      <c r="BB84">
        <f t="shared" si="83"/>
        <v>1.7898345109605498</v>
      </c>
      <c r="BC84">
        <f t="shared" si="84"/>
        <v>0.79298745850529351</v>
      </c>
      <c r="BD84">
        <f t="shared" si="85"/>
        <v>5.7244219694658431</v>
      </c>
      <c r="BE84">
        <f t="shared" si="86"/>
        <v>7.2800470524552567</v>
      </c>
      <c r="BF84">
        <f t="shared" si="87"/>
        <v>1.2854923249800845</v>
      </c>
      <c r="BG84">
        <f t="shared" si="88"/>
        <v>0.70193301128699825</v>
      </c>
      <c r="BH84">
        <f t="shared" si="89"/>
        <v>-1.1119050651695574</v>
      </c>
      <c r="BJ84">
        <f t="shared" si="90"/>
        <v>2605.5</v>
      </c>
      <c r="BK84">
        <f t="shared" si="91"/>
        <v>0.39600000000000002</v>
      </c>
      <c r="BL84">
        <f t="shared" si="92"/>
        <v>0.90215963110748876</v>
      </c>
      <c r="BM84">
        <f t="shared" si="93"/>
        <v>1.7898345109605498</v>
      </c>
      <c r="BN84">
        <f t="shared" si="94"/>
        <v>0.77276022810025813</v>
      </c>
      <c r="BO84">
        <f t="shared" si="95"/>
        <v>5.7041947390608083</v>
      </c>
      <c r="BP84">
        <f t="shared" si="96"/>
        <v>7.3002742828602916</v>
      </c>
      <c r="BQ84">
        <f t="shared" si="97"/>
        <v>1.2596208647946627</v>
      </c>
      <c r="BR84">
        <f t="shared" si="98"/>
        <v>0.70991562430388278</v>
      </c>
      <c r="BS84">
        <f t="shared" si="99"/>
        <v>-1.1035517098340748</v>
      </c>
    </row>
    <row r="85" spans="1:71" x14ac:dyDescent="0.25">
      <c r="A85" s="1">
        <v>83</v>
      </c>
      <c r="B85">
        <v>600</v>
      </c>
      <c r="C85">
        <v>600</v>
      </c>
      <c r="D85">
        <v>449</v>
      </c>
      <c r="E85">
        <v>2210</v>
      </c>
      <c r="F85">
        <v>18</v>
      </c>
      <c r="G85">
        <v>10.878</v>
      </c>
      <c r="H85">
        <v>138.49</v>
      </c>
      <c r="I85">
        <v>1167</v>
      </c>
      <c r="J85">
        <v>0.39200000000000002</v>
      </c>
      <c r="K85">
        <v>0.34</v>
      </c>
      <c r="L85">
        <v>0.19600000000000001</v>
      </c>
      <c r="M85">
        <v>337.23599999999999</v>
      </c>
      <c r="N85">
        <v>179506818992102</v>
      </c>
      <c r="O85">
        <v>1718448274145</v>
      </c>
      <c r="P85">
        <v>177788370717958</v>
      </c>
      <c r="R85">
        <f t="shared" si="50"/>
        <v>1910.7</v>
      </c>
      <c r="S85">
        <f t="shared" si="51"/>
        <v>0.39200000000000002</v>
      </c>
      <c r="T85">
        <f t="shared" si="52"/>
        <v>0.90064199324703942</v>
      </c>
      <c r="U85">
        <f t="shared" si="53"/>
        <v>1.7899799163492744</v>
      </c>
      <c r="V85">
        <f t="shared" si="54"/>
        <v>0.8630819877414897</v>
      </c>
      <c r="W85">
        <f t="shared" si="55"/>
        <v>5.7946619040907645</v>
      </c>
      <c r="X85">
        <f t="shared" si="56"/>
        <v>7.2100979286077855</v>
      </c>
      <c r="Y85">
        <f t="shared" si="57"/>
        <v>1.3687052133922026</v>
      </c>
      <c r="Z85">
        <f t="shared" si="58"/>
        <v>0.66163511319059332</v>
      </c>
      <c r="AA85">
        <f t="shared" si="59"/>
        <v>-1.1274893902289151</v>
      </c>
      <c r="AC85">
        <f t="shared" si="60"/>
        <v>2084.4</v>
      </c>
      <c r="AD85">
        <f t="shared" si="61"/>
        <v>0.39200000000000002</v>
      </c>
      <c r="AE85">
        <f t="shared" si="62"/>
        <v>0.90064199324703942</v>
      </c>
      <c r="AF85">
        <f t="shared" si="63"/>
        <v>1.7899799163492744</v>
      </c>
      <c r="AG85">
        <f t="shared" si="64"/>
        <v>0.83846139204698855</v>
      </c>
      <c r="AH85">
        <f t="shared" si="65"/>
        <v>5.7700413083962632</v>
      </c>
      <c r="AI85">
        <f t="shared" si="66"/>
        <v>7.2347185243022869</v>
      </c>
      <c r="AJ85">
        <f t="shared" si="67"/>
        <v>1.3394622876216717</v>
      </c>
      <c r="AK85">
        <f t="shared" si="68"/>
        <v>0.67729414892635731</v>
      </c>
      <c r="AL85">
        <f t="shared" si="69"/>
        <v>-1.1234546876548084</v>
      </c>
      <c r="AN85">
        <f t="shared" si="70"/>
        <v>2258.1</v>
      </c>
      <c r="AO85">
        <f t="shared" si="71"/>
        <v>0.39200000000000002</v>
      </c>
      <c r="AP85">
        <f t="shared" si="72"/>
        <v>0.90064199324703942</v>
      </c>
      <c r="AQ85">
        <f t="shared" si="73"/>
        <v>1.7899799163492744</v>
      </c>
      <c r="AR85">
        <f t="shared" si="74"/>
        <v>0.81548766649159254</v>
      </c>
      <c r="AS85">
        <f t="shared" si="75"/>
        <v>5.7470675828408675</v>
      </c>
      <c r="AT85">
        <f t="shared" si="76"/>
        <v>7.2576922498576826</v>
      </c>
      <c r="AU85">
        <f t="shared" si="77"/>
        <v>1.3114427959452453</v>
      </c>
      <c r="AV85">
        <f t="shared" si="78"/>
        <v>0.68998458767135562</v>
      </c>
      <c r="AW85">
        <f t="shared" si="79"/>
        <v>-1.1176743065706889</v>
      </c>
      <c r="AY85">
        <f t="shared" si="80"/>
        <v>2431.7999999999997</v>
      </c>
      <c r="AZ85">
        <f t="shared" si="81"/>
        <v>0.39200000000000002</v>
      </c>
      <c r="BA85">
        <f t="shared" si="82"/>
        <v>0.90064199324703942</v>
      </c>
      <c r="BB85">
        <f t="shared" si="83"/>
        <v>1.7899799163492744</v>
      </c>
      <c r="BC85">
        <f t="shared" si="84"/>
        <v>0.79397030906711474</v>
      </c>
      <c r="BD85">
        <f t="shared" si="85"/>
        <v>5.7255502254163897</v>
      </c>
      <c r="BE85">
        <f t="shared" si="86"/>
        <v>7.2792096072821604</v>
      </c>
      <c r="BF85">
        <f t="shared" si="87"/>
        <v>1.284571534432746</v>
      </c>
      <c r="BG85">
        <f t="shared" si="88"/>
        <v>0.70016400812116242</v>
      </c>
      <c r="BH85">
        <f t="shared" si="89"/>
        <v>-1.1105066298289334</v>
      </c>
      <c r="BJ85">
        <f t="shared" si="90"/>
        <v>2605.5</v>
      </c>
      <c r="BK85">
        <f t="shared" si="91"/>
        <v>0.39200000000000002</v>
      </c>
      <c r="BL85">
        <f t="shared" si="92"/>
        <v>0.90064199324703942</v>
      </c>
      <c r="BM85">
        <f t="shared" si="93"/>
        <v>1.7899799163492744</v>
      </c>
      <c r="BN85">
        <f t="shared" si="94"/>
        <v>0.77375120739726999</v>
      </c>
      <c r="BO85">
        <f t="shared" si="95"/>
        <v>5.7053311237465447</v>
      </c>
      <c r="BP85">
        <f t="shared" si="96"/>
        <v>7.2994287089520054</v>
      </c>
      <c r="BQ85">
        <f t="shared" si="97"/>
        <v>1.2587793390650719</v>
      </c>
      <c r="BR85">
        <f t="shared" si="98"/>
        <v>0.70820765258091256</v>
      </c>
      <c r="BS85">
        <f t="shared" si="99"/>
        <v>-1.1022375614092761</v>
      </c>
    </row>
    <row r="86" spans="1:71" x14ac:dyDescent="0.25">
      <c r="A86" s="1">
        <v>84</v>
      </c>
      <c r="B86">
        <v>600</v>
      </c>
      <c r="C86">
        <v>600</v>
      </c>
      <c r="D86">
        <v>449</v>
      </c>
      <c r="E86">
        <v>2210</v>
      </c>
      <c r="F86">
        <v>18</v>
      </c>
      <c r="G86">
        <v>10.981</v>
      </c>
      <c r="H86">
        <v>138.49</v>
      </c>
      <c r="I86">
        <v>1117</v>
      </c>
      <c r="J86">
        <v>0.38400000000000001</v>
      </c>
      <c r="K86">
        <v>0.33100000000000002</v>
      </c>
      <c r="L86">
        <v>0.19600000000000001</v>
      </c>
      <c r="M86">
        <v>340.28100000000001</v>
      </c>
      <c r="N86">
        <v>181055880762920</v>
      </c>
      <c r="O86">
        <v>1662241540662</v>
      </c>
      <c r="P86">
        <v>179393639222259</v>
      </c>
      <c r="R86">
        <f t="shared" si="50"/>
        <v>1910.7</v>
      </c>
      <c r="S86">
        <f t="shared" si="51"/>
        <v>0.38400000000000001</v>
      </c>
      <c r="T86">
        <f t="shared" si="52"/>
        <v>0.89728312142823696</v>
      </c>
      <c r="U86">
        <f t="shared" si="53"/>
        <v>1.7907201902567773</v>
      </c>
      <c r="V86">
        <f t="shared" si="54"/>
        <v>0.86517803898332202</v>
      </c>
      <c r="W86">
        <f t="shared" si="55"/>
        <v>5.7974982292400989</v>
      </c>
      <c r="X86">
        <f t="shared" si="56"/>
        <v>7.2087421512734551</v>
      </c>
      <c r="Y86">
        <f t="shared" si="57"/>
        <v>1.3660430883629746</v>
      </c>
      <c r="Z86">
        <f t="shared" si="58"/>
        <v>0.65682162007828371</v>
      </c>
      <c r="AA86">
        <f t="shared" si="59"/>
        <v>-1.1241502440882927</v>
      </c>
      <c r="AC86">
        <f t="shared" si="60"/>
        <v>2084.4</v>
      </c>
      <c r="AD86">
        <f t="shared" si="61"/>
        <v>0.38400000000000001</v>
      </c>
      <c r="AE86">
        <f t="shared" si="62"/>
        <v>0.89728312142823696</v>
      </c>
      <c r="AF86">
        <f t="shared" si="63"/>
        <v>1.7907201902567773</v>
      </c>
      <c r="AG86">
        <f t="shared" si="64"/>
        <v>0.84059087597629512</v>
      </c>
      <c r="AH86">
        <f t="shared" si="65"/>
        <v>5.772911066233072</v>
      </c>
      <c r="AI86">
        <f t="shared" si="66"/>
        <v>7.233329314280482</v>
      </c>
      <c r="AJ86">
        <f t="shared" si="67"/>
        <v>1.337018927698397</v>
      </c>
      <c r="AK86">
        <f t="shared" si="68"/>
        <v>0.67261286575715806</v>
      </c>
      <c r="AL86">
        <f t="shared" si="69"/>
        <v>-1.1202938294622751</v>
      </c>
      <c r="AN86">
        <f t="shared" si="70"/>
        <v>2258.1</v>
      </c>
      <c r="AO86">
        <f t="shared" si="71"/>
        <v>0.38400000000000001</v>
      </c>
      <c r="AP86">
        <f t="shared" si="72"/>
        <v>0.89728312142823696</v>
      </c>
      <c r="AQ86">
        <f t="shared" si="73"/>
        <v>1.7907201902567773</v>
      </c>
      <c r="AR86">
        <f t="shared" si="74"/>
        <v>0.81764473135720483</v>
      </c>
      <c r="AS86">
        <f t="shared" si="75"/>
        <v>5.7499649216139819</v>
      </c>
      <c r="AT86">
        <f t="shared" si="76"/>
        <v>7.2562754588995722</v>
      </c>
      <c r="AU86">
        <f t="shared" si="77"/>
        <v>1.3092024534774236</v>
      </c>
      <c r="AV86">
        <f t="shared" si="78"/>
        <v>0.68544415786248847</v>
      </c>
      <c r="AW86">
        <f t="shared" si="79"/>
        <v>-1.1146909620750152</v>
      </c>
      <c r="AY86">
        <f t="shared" si="80"/>
        <v>2431.7999999999997</v>
      </c>
      <c r="AZ86">
        <f t="shared" si="81"/>
        <v>0.38400000000000001</v>
      </c>
      <c r="BA86">
        <f t="shared" si="82"/>
        <v>0.89728312142823696</v>
      </c>
      <c r="BB86">
        <f t="shared" si="83"/>
        <v>1.7907201902567773</v>
      </c>
      <c r="BC86">
        <f t="shared" si="84"/>
        <v>0.7961499452310935</v>
      </c>
      <c r="BD86">
        <f t="shared" si="85"/>
        <v>5.7284701354878704</v>
      </c>
      <c r="BE86">
        <f t="shared" si="86"/>
        <v>7.2777702450256836</v>
      </c>
      <c r="BF86">
        <f t="shared" si="87"/>
        <v>1.2825198247545924</v>
      </c>
      <c r="BG86">
        <f t="shared" si="88"/>
        <v>0.69576987677478375</v>
      </c>
      <c r="BH86">
        <f t="shared" si="89"/>
        <v>-1.1076981086167514</v>
      </c>
      <c r="BJ86">
        <f t="shared" si="90"/>
        <v>2605.5</v>
      </c>
      <c r="BK86">
        <f t="shared" si="91"/>
        <v>0.38400000000000001</v>
      </c>
      <c r="BL86">
        <f t="shared" si="92"/>
        <v>0.89728312142823696</v>
      </c>
      <c r="BM86">
        <f t="shared" si="93"/>
        <v>1.7907201902567773</v>
      </c>
      <c r="BN86">
        <f t="shared" si="94"/>
        <v>0.77594909940165446</v>
      </c>
      <c r="BO86">
        <f t="shared" si="95"/>
        <v>5.7082692896584319</v>
      </c>
      <c r="BP86">
        <f t="shared" si="96"/>
        <v>7.2979710908551221</v>
      </c>
      <c r="BQ86">
        <f t="shared" si="97"/>
        <v>1.2569031001054678</v>
      </c>
      <c r="BR86">
        <f t="shared" si="98"/>
        <v>0.70396282007850719</v>
      </c>
      <c r="BS86">
        <f t="shared" si="99"/>
        <v>-1.0995998328738668</v>
      </c>
    </row>
    <row r="87" spans="1:71" x14ac:dyDescent="0.25">
      <c r="A87" s="1">
        <v>85</v>
      </c>
      <c r="B87">
        <v>600</v>
      </c>
      <c r="C87">
        <v>600</v>
      </c>
      <c r="D87">
        <v>449</v>
      </c>
      <c r="E87">
        <v>2210</v>
      </c>
      <c r="F87">
        <v>18</v>
      </c>
      <c r="G87">
        <v>11.153</v>
      </c>
      <c r="H87">
        <v>138.47</v>
      </c>
      <c r="I87">
        <v>1176</v>
      </c>
      <c r="J87">
        <v>0.49</v>
      </c>
      <c r="K87">
        <v>0.44900000000000001</v>
      </c>
      <c r="L87">
        <v>0.19600000000000001</v>
      </c>
      <c r="M87">
        <v>346.25299999999999</v>
      </c>
      <c r="N87">
        <v>184275863076486</v>
      </c>
      <c r="O87">
        <v>1733769157027</v>
      </c>
      <c r="P87">
        <v>182542093919459</v>
      </c>
      <c r="R87">
        <f t="shared" si="50"/>
        <v>1910.7</v>
      </c>
      <c r="S87">
        <f t="shared" si="51"/>
        <v>0.49</v>
      </c>
      <c r="T87">
        <f t="shared" si="52"/>
        <v>0.94718372029928821</v>
      </c>
      <c r="U87">
        <f t="shared" si="53"/>
        <v>1.7792750159611321</v>
      </c>
      <c r="V87">
        <f t="shared" si="54"/>
        <v>0.83453345873302265</v>
      </c>
      <c r="W87">
        <f t="shared" si="55"/>
        <v>5.7554084746941543</v>
      </c>
      <c r="X87">
        <f t="shared" si="56"/>
        <v>7.2279415572281094</v>
      </c>
      <c r="Y87">
        <f t="shared" si="57"/>
        <v>1.4036946356090654</v>
      </c>
      <c r="Z87">
        <f t="shared" si="58"/>
        <v>0.72812777544394103</v>
      </c>
      <c r="AA87">
        <f t="shared" si="59"/>
        <v>-1.1716144446852645</v>
      </c>
      <c r="AC87">
        <f t="shared" si="60"/>
        <v>2084.4</v>
      </c>
      <c r="AD87">
        <f t="shared" si="61"/>
        <v>0.49</v>
      </c>
      <c r="AE87">
        <f t="shared" si="62"/>
        <v>0.94718372029928821</v>
      </c>
      <c r="AF87">
        <f t="shared" si="63"/>
        <v>1.7792750159611321</v>
      </c>
      <c r="AG87">
        <f t="shared" si="64"/>
        <v>0.80949194721551876</v>
      </c>
      <c r="AH87">
        <f t="shared" si="65"/>
        <v>5.7303669631766505</v>
      </c>
      <c r="AI87">
        <f t="shared" si="66"/>
        <v>7.2529830687456132</v>
      </c>
      <c r="AJ87">
        <f t="shared" si="67"/>
        <v>1.3714022637782006</v>
      </c>
      <c r="AK87">
        <f t="shared" si="68"/>
        <v>0.74170987640780572</v>
      </c>
      <c r="AL87">
        <f t="shared" si="69"/>
        <v>-1.1650261252993024</v>
      </c>
      <c r="AN87">
        <f t="shared" si="70"/>
        <v>2258.1</v>
      </c>
      <c r="AO87">
        <f t="shared" si="71"/>
        <v>0.49</v>
      </c>
      <c r="AP87">
        <f t="shared" si="72"/>
        <v>0.94718372029928821</v>
      </c>
      <c r="AQ87">
        <f t="shared" si="73"/>
        <v>1.7792750159611321</v>
      </c>
      <c r="AR87">
        <f t="shared" si="74"/>
        <v>0.78617651048610837</v>
      </c>
      <c r="AS87">
        <f t="shared" si="75"/>
        <v>5.7070515264472403</v>
      </c>
      <c r="AT87">
        <f t="shared" si="76"/>
        <v>7.2762985054750233</v>
      </c>
      <c r="AU87">
        <f t="shared" si="77"/>
        <v>1.3405622689856522</v>
      </c>
      <c r="AV87">
        <f t="shared" si="78"/>
        <v>0.75222900626878852</v>
      </c>
      <c r="AW87">
        <f t="shared" si="79"/>
        <v>-1.1567202511906347</v>
      </c>
      <c r="AY87">
        <f t="shared" si="80"/>
        <v>2431.7999999999997</v>
      </c>
      <c r="AZ87">
        <f t="shared" si="81"/>
        <v>0.49</v>
      </c>
      <c r="BA87">
        <f t="shared" si="82"/>
        <v>0.94718372029928821</v>
      </c>
      <c r="BB87">
        <f t="shared" si="83"/>
        <v>1.7792750159611321</v>
      </c>
      <c r="BC87">
        <f t="shared" si="84"/>
        <v>0.76438497536197514</v>
      </c>
      <c r="BD87">
        <f t="shared" si="85"/>
        <v>5.6852599913231066</v>
      </c>
      <c r="BE87">
        <f t="shared" si="86"/>
        <v>7.2980900405991571</v>
      </c>
      <c r="BF87">
        <f t="shared" si="87"/>
        <v>1.3110788233528385</v>
      </c>
      <c r="BG87">
        <f t="shared" si="88"/>
        <v>0.76018555041873981</v>
      </c>
      <c r="BH87">
        <f t="shared" si="89"/>
        <v>-1.1470801581302827</v>
      </c>
      <c r="BJ87">
        <f t="shared" si="90"/>
        <v>2605.5</v>
      </c>
      <c r="BK87">
        <f t="shared" si="91"/>
        <v>0.49</v>
      </c>
      <c r="BL87">
        <f t="shared" si="92"/>
        <v>0.94718372029928821</v>
      </c>
      <c r="BM87">
        <f t="shared" si="93"/>
        <v>1.7792750159611321</v>
      </c>
      <c r="BN87">
        <f t="shared" si="94"/>
        <v>0.74394963063096253</v>
      </c>
      <c r="BO87">
        <f t="shared" si="95"/>
        <v>5.6648246465920939</v>
      </c>
      <c r="BP87">
        <f t="shared" si="96"/>
        <v>7.3185253853301697</v>
      </c>
      <c r="BQ87">
        <f t="shared" si="97"/>
        <v>1.2828643478822723</v>
      </c>
      <c r="BR87">
        <f t="shared" si="98"/>
        <v>0.7659869642655518</v>
      </c>
      <c r="BS87">
        <f t="shared" si="99"/>
        <v>-1.1364087094730633</v>
      </c>
    </row>
    <row r="88" spans="1:71" x14ac:dyDescent="0.25">
      <c r="A88" s="1">
        <v>86</v>
      </c>
      <c r="B88">
        <v>600</v>
      </c>
      <c r="C88">
        <v>600</v>
      </c>
      <c r="D88">
        <v>449</v>
      </c>
      <c r="E88">
        <v>2210</v>
      </c>
      <c r="F88">
        <v>18</v>
      </c>
      <c r="G88">
        <v>11.207000000000001</v>
      </c>
      <c r="H88">
        <v>138.47</v>
      </c>
      <c r="I88">
        <v>1051</v>
      </c>
      <c r="J88">
        <v>0.441</v>
      </c>
      <c r="K88">
        <v>0.39600000000000002</v>
      </c>
      <c r="L88">
        <v>0.19600000000000001</v>
      </c>
      <c r="M88">
        <v>347.46699999999998</v>
      </c>
      <c r="N88">
        <v>184764479335916</v>
      </c>
      <c r="O88">
        <v>1582478391693</v>
      </c>
      <c r="P88">
        <v>183182000944224</v>
      </c>
      <c r="R88">
        <f t="shared" si="50"/>
        <v>1910.7</v>
      </c>
      <c r="S88">
        <f t="shared" si="51"/>
        <v>0.441</v>
      </c>
      <c r="T88">
        <f t="shared" ref="T88:T94" si="100">SQRT((L88-1.03)^2 + K88^2)</f>
        <v>0.92323994714266999</v>
      </c>
      <c r="U88">
        <f t="shared" ref="U88:U94" si="101">ACOS(-(S88*S88+1.03*1.03-T88*T88)/(2*1.03*T88))</f>
        <v>1.7843160158916347</v>
      </c>
      <c r="V88">
        <f t="shared" ref="V88:V94" si="102">ASIN(1/(1+R88*T88*T88/4903.9))</f>
        <v>0.84910522329591986</v>
      </c>
      <c r="W88">
        <f t="shared" ref="W88:W94" si="103">3.1416+U88+V88</f>
        <v>5.7750212391875548</v>
      </c>
      <c r="X88">
        <f t="shared" ref="X88:X94" si="104">2*3.1416+U88-V88</f>
        <v>7.2184107925957139</v>
      </c>
      <c r="Y88">
        <f t="shared" ref="Y88:Y94" si="105">2*T88*SIN(V88)</f>
        <v>1.3861331921823592</v>
      </c>
      <c r="Z88">
        <f t="shared" ref="Z88:Z94" si="106">-2*1.03*T88*SIN(V88)*SIN(W88)</f>
        <v>0.69469024214488706</v>
      </c>
      <c r="AA88">
        <f t="shared" ref="AA88:AA94" si="107">-2*1.03*T88*SIN(V88)*SIN(X88)</f>
        <v>-1.1489310716349657</v>
      </c>
      <c r="AC88">
        <f t="shared" si="60"/>
        <v>2084.4</v>
      </c>
      <c r="AD88">
        <f t="shared" si="61"/>
        <v>0.441</v>
      </c>
      <c r="AE88">
        <f t="shared" si="62"/>
        <v>0.92323994714266999</v>
      </c>
      <c r="AF88">
        <f t="shared" ref="AF88:AF94" si="108">ACOS(-(AD88*AD88+1.03*1.03-AE88*AE88)/(2*1.03*AE88))</f>
        <v>1.7843160158916347</v>
      </c>
      <c r="AG88">
        <f t="shared" ref="AG88:AG94" si="109">ASIN(1/(1+AC88*AE88*AE88/4903.9))</f>
        <v>0.82427048623666221</v>
      </c>
      <c r="AH88">
        <f t="shared" ref="AH88:AH94" si="110">3.1416+AF88+AG88</f>
        <v>5.7501865021282965</v>
      </c>
      <c r="AI88">
        <f t="shared" ref="AI88:AI94" si="111">2*3.1416+AF88-AG88</f>
        <v>7.2432455296549723</v>
      </c>
      <c r="AJ88">
        <f t="shared" ref="AJ88:AJ94" si="112">2*AE88*SIN(AG88)</f>
        <v>1.3554133121955414</v>
      </c>
      <c r="AK88">
        <f t="shared" ref="AK88:AK94" si="113">-2*1.03*AE88*SIN(AG88)*SIN(AH88)</f>
        <v>0.70937183284227567</v>
      </c>
      <c r="AL88">
        <f t="shared" ref="AL88:AL94" si="114">-2*1.03*AE88*SIN(AG88)*SIN(AI88)</f>
        <v>-1.1437016683173771</v>
      </c>
      <c r="AN88">
        <f t="shared" si="70"/>
        <v>2258.1</v>
      </c>
      <c r="AO88">
        <f t="shared" si="71"/>
        <v>0.441</v>
      </c>
      <c r="AP88">
        <f t="shared" si="72"/>
        <v>0.92323994714266999</v>
      </c>
      <c r="AQ88">
        <f t="shared" ref="AQ88:AQ94" si="115">ACOS(-(AO88*AO88+1.03*1.03-AP88*AP88)/(2*1.03*AP88))</f>
        <v>1.7843160158916347</v>
      </c>
      <c r="AR88">
        <f t="shared" ref="AR88:AR94" si="116">ASIN(1/(1+AN88*AP88*AP88/4903.9))</f>
        <v>0.80112152339428699</v>
      </c>
      <c r="AS88">
        <f t="shared" ref="AS88:AS94" si="117">3.1416+AQ88+AR88</f>
        <v>5.7270375392859219</v>
      </c>
      <c r="AT88">
        <f t="shared" ref="AT88:AT94" si="118">2*3.1416+AQ88-AR88</f>
        <v>7.2663944924973469</v>
      </c>
      <c r="AU88">
        <f t="shared" ref="AU88:AU94" si="119">2*AP88*SIN(AR88)</f>
        <v>1.3260255548471842</v>
      </c>
      <c r="AV88">
        <f t="shared" ref="AV88:AV94" si="120">-2*1.03*AP88*SIN(AR88)*SIN(AS88)</f>
        <v>0.72103434441109338</v>
      </c>
      <c r="AW88">
        <f t="shared" ref="AW88:AW94" si="121">-2*1.03*AP88*SIN(AR88)*SIN(AT88)</f>
        <v>-1.1367342131992975</v>
      </c>
      <c r="AY88">
        <f t="shared" si="80"/>
        <v>2431.7999999999997</v>
      </c>
      <c r="AZ88">
        <f t="shared" si="81"/>
        <v>0.441</v>
      </c>
      <c r="BA88">
        <f t="shared" si="82"/>
        <v>0.92323994714266999</v>
      </c>
      <c r="BB88">
        <f t="shared" ref="BB88:BB94" si="122">ACOS(-(AZ88*AZ88+1.03*1.03-BA88*BA88)/(2*1.03*BA88))</f>
        <v>1.7843160158916347</v>
      </c>
      <c r="BC88">
        <f t="shared" ref="BC88:BC94" si="123">ASIN(1/(1+AY88*BA88*BA88/4903.9))</f>
        <v>0.77946216508549859</v>
      </c>
      <c r="BD88">
        <f t="shared" ref="BD88:BD94" si="124">3.1416+BB88+BC88</f>
        <v>5.7053781809771333</v>
      </c>
      <c r="BE88">
        <f t="shared" ref="BE88:BE94" si="125">2*3.1416+BB88-BC88</f>
        <v>7.2880538508061354</v>
      </c>
      <c r="BF88">
        <f t="shared" ref="BF88:BF94" si="126">2*BA88*SIN(BC88)</f>
        <v>1.2978851106342078</v>
      </c>
      <c r="BG88">
        <f t="shared" ref="BG88:BG94" si="127">-2*1.03*BA88*SIN(BC88)*SIN(BD88)</f>
        <v>0.7301564370525907</v>
      </c>
      <c r="BH88">
        <f t="shared" ref="BH88:BH94" si="128">-2*1.03*BA88*SIN(BC88)*SIN(BE88)</f>
        <v>-1.1283997864599176</v>
      </c>
      <c r="BJ88">
        <f t="shared" si="90"/>
        <v>2605.5</v>
      </c>
      <c r="BK88">
        <f t="shared" si="91"/>
        <v>0.441</v>
      </c>
      <c r="BL88">
        <f t="shared" si="92"/>
        <v>0.92323994714266999</v>
      </c>
      <c r="BM88">
        <f t="shared" ref="BM88:BM94" si="129">ACOS(-(BK88*BK88+1.03*1.03-BL88*BL88)/(2*1.03*BL88))</f>
        <v>1.7843160158916347</v>
      </c>
      <c r="BN88">
        <f t="shared" ref="BN88:BN94" si="130">ASIN(1/(1+BJ88*BL88*BL88/4903.9))</f>
        <v>0.75912963234560094</v>
      </c>
      <c r="BO88">
        <f t="shared" ref="BO88:BO94" si="131">3.1416+BM88+BN88</f>
        <v>5.6850456482372351</v>
      </c>
      <c r="BP88">
        <f t="shared" ref="BP88:BP94" si="132">2*3.1416+BM88-BN88</f>
        <v>7.3083863835460328</v>
      </c>
      <c r="BQ88">
        <f t="shared" ref="BQ88:BQ94" si="133">2*BL88*SIN(BN88)</f>
        <v>1.2709142196385672</v>
      </c>
      <c r="BR88">
        <f t="shared" ref="BR88:BR94" si="134">-2*1.03*BL88*SIN(BN88)*SIN(BO88)</f>
        <v>0.7371293249832338</v>
      </c>
      <c r="BS88">
        <f t="shared" ref="BS88:BS94" si="135">-2*1.03*BL88*SIN(BN88)*SIN(BP88)</f>
        <v>-1.1189930828508257</v>
      </c>
    </row>
    <row r="89" spans="1:71" x14ac:dyDescent="0.25">
      <c r="A89" s="1">
        <v>87</v>
      </c>
      <c r="B89">
        <v>600</v>
      </c>
      <c r="C89">
        <v>600</v>
      </c>
      <c r="D89">
        <v>449</v>
      </c>
      <c r="E89">
        <v>2210</v>
      </c>
      <c r="F89">
        <v>18</v>
      </c>
      <c r="G89">
        <v>11.284000000000001</v>
      </c>
      <c r="H89">
        <v>138.53</v>
      </c>
      <c r="I89">
        <v>1189</v>
      </c>
      <c r="J89">
        <v>0.373</v>
      </c>
      <c r="K89">
        <v>0.318</v>
      </c>
      <c r="L89">
        <v>0.19600000000000001</v>
      </c>
      <c r="M89">
        <v>349.28800000000001</v>
      </c>
      <c r="N89">
        <v>185898659655742</v>
      </c>
      <c r="O89">
        <v>1756371210577</v>
      </c>
      <c r="P89">
        <v>184142288445165</v>
      </c>
      <c r="R89">
        <f t="shared" si="50"/>
        <v>1910.7</v>
      </c>
      <c r="S89">
        <f t="shared" si="51"/>
        <v>0.373</v>
      </c>
      <c r="T89">
        <f t="shared" si="100"/>
        <v>0.89256932503867736</v>
      </c>
      <c r="U89">
        <f t="shared" si="101"/>
        <v>1.7919622111073978</v>
      </c>
      <c r="V89">
        <f t="shared" si="102"/>
        <v>0.86812773267998899</v>
      </c>
      <c r="W89">
        <f t="shared" si="103"/>
        <v>5.8016899437873866</v>
      </c>
      <c r="X89">
        <f t="shared" si="104"/>
        <v>7.2070344784274081</v>
      </c>
      <c r="Y89">
        <f t="shared" si="105"/>
        <v>1.3622755608008279</v>
      </c>
      <c r="Z89">
        <f t="shared" si="106"/>
        <v>0.64980297629773376</v>
      </c>
      <c r="AA89">
        <f t="shared" si="107"/>
        <v>-1.1196072232422456</v>
      </c>
      <c r="AC89">
        <f t="shared" si="60"/>
        <v>2084.4</v>
      </c>
      <c r="AD89">
        <f t="shared" si="61"/>
        <v>0.373</v>
      </c>
      <c r="AE89">
        <f t="shared" si="62"/>
        <v>0.89256932503867736</v>
      </c>
      <c r="AF89">
        <f t="shared" si="108"/>
        <v>1.7919622111073978</v>
      </c>
      <c r="AG89">
        <f t="shared" si="109"/>
        <v>0.84358819627354487</v>
      </c>
      <c r="AH89">
        <f t="shared" si="110"/>
        <v>5.7771504073809421</v>
      </c>
      <c r="AI89">
        <f t="shared" si="111"/>
        <v>7.2315740148338525</v>
      </c>
      <c r="AJ89">
        <f t="shared" si="112"/>
        <v>1.3335580323702354</v>
      </c>
      <c r="AK89">
        <f t="shared" si="113"/>
        <v>0.6657845632045899</v>
      </c>
      <c r="AL89">
        <f t="shared" si="114"/>
        <v>-1.1159900442576773</v>
      </c>
      <c r="AN89">
        <f t="shared" si="70"/>
        <v>2258.1</v>
      </c>
      <c r="AO89">
        <f t="shared" si="71"/>
        <v>0.373</v>
      </c>
      <c r="AP89">
        <f t="shared" si="72"/>
        <v>0.89256932503867736</v>
      </c>
      <c r="AQ89">
        <f t="shared" si="115"/>
        <v>1.7919622111073978</v>
      </c>
      <c r="AR89">
        <f t="shared" si="116"/>
        <v>0.82068143656826986</v>
      </c>
      <c r="AS89">
        <f t="shared" si="117"/>
        <v>5.7542436476756675</v>
      </c>
      <c r="AT89">
        <f t="shared" si="118"/>
        <v>7.2544807745391271</v>
      </c>
      <c r="AU89">
        <f t="shared" si="119"/>
        <v>1.3060262703471779</v>
      </c>
      <c r="AV89">
        <f t="shared" si="120"/>
        <v>0.6788182709477657</v>
      </c>
      <c r="AW89">
        <f t="shared" si="121"/>
        <v>-1.110626284179713</v>
      </c>
      <c r="AY89">
        <f t="shared" si="80"/>
        <v>2431.7999999999997</v>
      </c>
      <c r="AZ89">
        <f t="shared" si="81"/>
        <v>0.373</v>
      </c>
      <c r="BA89">
        <f t="shared" si="82"/>
        <v>0.89256932503867736</v>
      </c>
      <c r="BB89">
        <f t="shared" si="122"/>
        <v>1.7919622111073978</v>
      </c>
      <c r="BC89">
        <f t="shared" si="123"/>
        <v>0.79921897522836283</v>
      </c>
      <c r="BD89">
        <f t="shared" si="124"/>
        <v>5.7327811863357603</v>
      </c>
      <c r="BE89">
        <f t="shared" si="125"/>
        <v>7.2759432358790344</v>
      </c>
      <c r="BF89">
        <f t="shared" si="126"/>
        <v>1.2796083186299747</v>
      </c>
      <c r="BG89">
        <f t="shared" si="127"/>
        <v>0.68935399773941253</v>
      </c>
      <c r="BH89">
        <f t="shared" si="128"/>
        <v>-1.1038696326749662</v>
      </c>
      <c r="BJ89">
        <f t="shared" si="90"/>
        <v>2605.5</v>
      </c>
      <c r="BK89">
        <f t="shared" si="91"/>
        <v>0.373</v>
      </c>
      <c r="BL89">
        <f t="shared" si="92"/>
        <v>0.89256932503867736</v>
      </c>
      <c r="BM89">
        <f t="shared" si="129"/>
        <v>1.7919622111073978</v>
      </c>
      <c r="BN89">
        <f t="shared" si="130"/>
        <v>0.77904436839606894</v>
      </c>
      <c r="BO89">
        <f t="shared" si="131"/>
        <v>5.7126065795034666</v>
      </c>
      <c r="BP89">
        <f t="shared" si="132"/>
        <v>7.296117842711328</v>
      </c>
      <c r="BQ89">
        <f t="shared" si="133"/>
        <v>1.2542379277207598</v>
      </c>
      <c r="BR89">
        <f t="shared" si="134"/>
        <v>0.69776111245094252</v>
      </c>
      <c r="BS89">
        <f t="shared" si="135"/>
        <v>-1.0960026920771335</v>
      </c>
    </row>
    <row r="90" spans="1:71" x14ac:dyDescent="0.25">
      <c r="A90" s="1">
        <v>88</v>
      </c>
      <c r="B90">
        <v>600</v>
      </c>
      <c r="C90">
        <v>600</v>
      </c>
      <c r="D90">
        <v>449</v>
      </c>
      <c r="E90">
        <v>2210</v>
      </c>
      <c r="F90">
        <v>18</v>
      </c>
      <c r="G90">
        <v>11.430999999999999</v>
      </c>
      <c r="H90">
        <v>138.52000000000001</v>
      </c>
      <c r="I90">
        <v>1112</v>
      </c>
      <c r="J90">
        <v>0.38700000000000001</v>
      </c>
      <c r="K90">
        <v>0.33400000000000002</v>
      </c>
      <c r="L90">
        <v>0.19600000000000001</v>
      </c>
      <c r="M90">
        <v>353.791</v>
      </c>
      <c r="N90">
        <v>188181999183008</v>
      </c>
      <c r="O90">
        <v>1665716196816</v>
      </c>
      <c r="P90">
        <v>186516282986192</v>
      </c>
      <c r="R90">
        <f t="shared" si="50"/>
        <v>1910.7</v>
      </c>
      <c r="S90">
        <f t="shared" si="51"/>
        <v>0.38700000000000001</v>
      </c>
      <c r="T90">
        <f t="shared" si="100"/>
        <v>0.89839412286590581</v>
      </c>
      <c r="U90">
        <f t="shared" si="101"/>
        <v>1.7906198191038154</v>
      </c>
      <c r="V90">
        <f t="shared" si="102"/>
        <v>0.86448420291516825</v>
      </c>
      <c r="W90">
        <f t="shared" si="103"/>
        <v>5.796704022018984</v>
      </c>
      <c r="X90">
        <f t="shared" si="104"/>
        <v>7.2093356161886462</v>
      </c>
      <c r="Y90">
        <f t="shared" si="105"/>
        <v>1.3669256962092409</v>
      </c>
      <c r="Z90">
        <f t="shared" si="106"/>
        <v>0.65823466578740619</v>
      </c>
      <c r="AA90">
        <f t="shared" si="107"/>
        <v>-1.1253788622583321</v>
      </c>
      <c r="AC90">
        <f t="shared" si="60"/>
        <v>2084.4</v>
      </c>
      <c r="AD90">
        <f t="shared" si="61"/>
        <v>0.38700000000000001</v>
      </c>
      <c r="AE90">
        <f t="shared" si="62"/>
        <v>0.89839412286590581</v>
      </c>
      <c r="AF90">
        <f t="shared" si="108"/>
        <v>1.7906198191038154</v>
      </c>
      <c r="AG90">
        <f t="shared" si="109"/>
        <v>0.8398859351588861</v>
      </c>
      <c r="AH90">
        <f t="shared" si="110"/>
        <v>5.7721057542627019</v>
      </c>
      <c r="AI90">
        <f t="shared" si="111"/>
        <v>7.2339338839449283</v>
      </c>
      <c r="AJ90">
        <f t="shared" si="112"/>
        <v>1.3378291997747134</v>
      </c>
      <c r="AK90">
        <f t="shared" si="113"/>
        <v>0.67398859832961544</v>
      </c>
      <c r="AL90">
        <f t="shared" si="114"/>
        <v>-1.1214570431938999</v>
      </c>
      <c r="AN90">
        <f t="shared" si="70"/>
        <v>2258.1</v>
      </c>
      <c r="AO90">
        <f t="shared" si="71"/>
        <v>0.38700000000000001</v>
      </c>
      <c r="AP90">
        <f t="shared" si="72"/>
        <v>0.89839412286590581</v>
      </c>
      <c r="AQ90">
        <f t="shared" si="115"/>
        <v>1.7906198191038154</v>
      </c>
      <c r="AR90">
        <f t="shared" si="116"/>
        <v>0.81693062329290145</v>
      </c>
      <c r="AS90">
        <f t="shared" si="117"/>
        <v>5.7491504423967168</v>
      </c>
      <c r="AT90">
        <f t="shared" si="118"/>
        <v>7.2568891958109134</v>
      </c>
      <c r="AU90">
        <f t="shared" si="119"/>
        <v>1.3099455867874918</v>
      </c>
      <c r="AV90">
        <f t="shared" si="120"/>
        <v>0.68677937567228498</v>
      </c>
      <c r="AW90">
        <f t="shared" si="121"/>
        <v>-1.1157894767902092</v>
      </c>
      <c r="AY90">
        <f t="shared" si="80"/>
        <v>2431.7999999999997</v>
      </c>
      <c r="AZ90">
        <f t="shared" si="81"/>
        <v>0.38700000000000001</v>
      </c>
      <c r="BA90">
        <f t="shared" si="82"/>
        <v>0.89839412286590581</v>
      </c>
      <c r="BB90">
        <f t="shared" si="122"/>
        <v>1.7906198191038154</v>
      </c>
      <c r="BC90">
        <f t="shared" si="123"/>
        <v>0.79542832889467374</v>
      </c>
      <c r="BD90">
        <f t="shared" si="124"/>
        <v>5.7276481479984893</v>
      </c>
      <c r="BE90">
        <f t="shared" si="125"/>
        <v>7.2783914902091409</v>
      </c>
      <c r="BF90">
        <f t="shared" si="126"/>
        <v>1.2832005673112279</v>
      </c>
      <c r="BG90">
        <f t="shared" si="127"/>
        <v>0.6970624560604981</v>
      </c>
      <c r="BH90">
        <f t="shared" si="128"/>
        <v>-1.108733220345905</v>
      </c>
      <c r="BJ90">
        <f t="shared" si="90"/>
        <v>2605.5</v>
      </c>
      <c r="BK90">
        <f t="shared" si="91"/>
        <v>0.38700000000000001</v>
      </c>
      <c r="BL90">
        <f t="shared" si="92"/>
        <v>0.89839412286590581</v>
      </c>
      <c r="BM90">
        <f t="shared" si="129"/>
        <v>1.7906198191038154</v>
      </c>
      <c r="BN90">
        <f t="shared" si="130"/>
        <v>0.77522140414635909</v>
      </c>
      <c r="BO90">
        <f t="shared" si="131"/>
        <v>5.707441223250175</v>
      </c>
      <c r="BP90">
        <f t="shared" si="132"/>
        <v>7.2985984149574552</v>
      </c>
      <c r="BQ90">
        <f t="shared" si="133"/>
        <v>1.2575257970959874</v>
      </c>
      <c r="BR90">
        <f t="shared" si="134"/>
        <v>0.70521146522600542</v>
      </c>
      <c r="BS90">
        <f t="shared" si="135"/>
        <v>-1.1005732434054374</v>
      </c>
    </row>
    <row r="91" spans="1:71" x14ac:dyDescent="0.25">
      <c r="A91" s="1">
        <v>89</v>
      </c>
      <c r="B91">
        <v>600</v>
      </c>
      <c r="C91">
        <v>600</v>
      </c>
      <c r="D91">
        <v>449</v>
      </c>
      <c r="E91">
        <v>2210</v>
      </c>
      <c r="F91">
        <v>18</v>
      </c>
      <c r="G91">
        <v>11.565</v>
      </c>
      <c r="H91">
        <v>138.55000000000001</v>
      </c>
      <c r="I91">
        <v>1174</v>
      </c>
      <c r="J91">
        <v>0.36299999999999999</v>
      </c>
      <c r="K91">
        <v>0.30499999999999999</v>
      </c>
      <c r="L91">
        <v>0.19600000000000001</v>
      </c>
      <c r="M91">
        <v>357.65</v>
      </c>
      <c r="N91">
        <v>190296732523162</v>
      </c>
      <c r="O91">
        <v>1746027774577</v>
      </c>
      <c r="P91">
        <v>188550704748585</v>
      </c>
      <c r="R91">
        <f t="shared" si="50"/>
        <v>1910.7</v>
      </c>
      <c r="S91">
        <f t="shared" si="51"/>
        <v>0.36299999999999999</v>
      </c>
      <c r="T91">
        <f t="shared" si="100"/>
        <v>0.88802083308895419</v>
      </c>
      <c r="U91">
        <f t="shared" si="101"/>
        <v>1.7935282106382804</v>
      </c>
      <c r="V91">
        <f t="shared" si="102"/>
        <v>0.87098298082493109</v>
      </c>
      <c r="W91">
        <f t="shared" si="103"/>
        <v>5.806111191463212</v>
      </c>
      <c r="X91">
        <f t="shared" si="104"/>
        <v>7.2057452298133482</v>
      </c>
      <c r="Y91">
        <f t="shared" si="105"/>
        <v>1.3586051306035618</v>
      </c>
      <c r="Z91">
        <f t="shared" si="106"/>
        <v>0.64256237313903719</v>
      </c>
      <c r="AA91">
        <f t="shared" si="107"/>
        <v>-1.1155022522300684</v>
      </c>
      <c r="AC91">
        <f t="shared" si="60"/>
        <v>2084.4</v>
      </c>
      <c r="AD91">
        <f t="shared" si="61"/>
        <v>0.36299999999999999</v>
      </c>
      <c r="AE91">
        <f t="shared" si="62"/>
        <v>0.88802083308895419</v>
      </c>
      <c r="AF91">
        <f t="shared" si="108"/>
        <v>1.7935282106382804</v>
      </c>
      <c r="AG91">
        <f t="shared" si="109"/>
        <v>0.84649018771808016</v>
      </c>
      <c r="AH91">
        <f t="shared" si="110"/>
        <v>5.7816183983563612</v>
      </c>
      <c r="AI91">
        <f t="shared" si="111"/>
        <v>7.230238022920199</v>
      </c>
      <c r="AJ91">
        <f t="shared" si="112"/>
        <v>1.3301830394373302</v>
      </c>
      <c r="AK91">
        <f t="shared" si="113"/>
        <v>0.65873862218560786</v>
      </c>
      <c r="AL91">
        <f t="shared" si="114"/>
        <v>-1.11209755702091</v>
      </c>
      <c r="AN91">
        <f t="shared" si="70"/>
        <v>2258.1</v>
      </c>
      <c r="AO91">
        <f t="shared" si="71"/>
        <v>0.36299999999999999</v>
      </c>
      <c r="AP91">
        <f t="shared" si="72"/>
        <v>0.88802083308895419</v>
      </c>
      <c r="AQ91">
        <f t="shared" si="115"/>
        <v>1.7935282106382804</v>
      </c>
      <c r="AR91">
        <f t="shared" si="116"/>
        <v>0.82362218644706542</v>
      </c>
      <c r="AS91">
        <f t="shared" si="117"/>
        <v>5.758750397085346</v>
      </c>
      <c r="AT91">
        <f t="shared" si="118"/>
        <v>7.2531060241912142</v>
      </c>
      <c r="AU91">
        <f t="shared" si="119"/>
        <v>1.302925763573326</v>
      </c>
      <c r="AV91">
        <f t="shared" si="120"/>
        <v>0.67197830397638392</v>
      </c>
      <c r="AW91">
        <f t="shared" si="121"/>
        <v>-1.1069476426540394</v>
      </c>
      <c r="AY91">
        <f t="shared" si="80"/>
        <v>2431.7999999999997</v>
      </c>
      <c r="AZ91">
        <f t="shared" si="81"/>
        <v>0.36299999999999999</v>
      </c>
      <c r="BA91">
        <f t="shared" si="82"/>
        <v>0.88802083308895419</v>
      </c>
      <c r="BB91">
        <f t="shared" si="122"/>
        <v>1.7935282106382804</v>
      </c>
      <c r="BC91">
        <f t="shared" si="123"/>
        <v>0.80219163846889097</v>
      </c>
      <c r="BD91">
        <f t="shared" si="124"/>
        <v>5.7373198491071715</v>
      </c>
      <c r="BE91">
        <f t="shared" si="125"/>
        <v>7.2745365721693886</v>
      </c>
      <c r="BF91">
        <f t="shared" si="126"/>
        <v>1.2767631348612469</v>
      </c>
      <c r="BG91">
        <f t="shared" si="127"/>
        <v>0.68272701402946978</v>
      </c>
      <c r="BH91">
        <f t="shared" si="128"/>
        <v>-1.1004033830663711</v>
      </c>
      <c r="BJ91">
        <f t="shared" si="90"/>
        <v>2605.5</v>
      </c>
      <c r="BK91">
        <f t="shared" si="91"/>
        <v>0.36299999999999999</v>
      </c>
      <c r="BL91">
        <f t="shared" si="92"/>
        <v>0.88802083308895419</v>
      </c>
      <c r="BM91">
        <f t="shared" si="129"/>
        <v>1.7935282106382804</v>
      </c>
      <c r="BN91">
        <f t="shared" si="130"/>
        <v>0.78204304019745663</v>
      </c>
      <c r="BO91">
        <f t="shared" si="131"/>
        <v>5.7171712508357375</v>
      </c>
      <c r="BP91">
        <f t="shared" si="132"/>
        <v>7.2946851704408227</v>
      </c>
      <c r="BQ91">
        <f t="shared" si="133"/>
        <v>1.251630510090364</v>
      </c>
      <c r="BR91">
        <f t="shared" si="134"/>
        <v>0.69135083011109488</v>
      </c>
      <c r="BS91">
        <f t="shared" si="135"/>
        <v>-1.0927453645967276</v>
      </c>
    </row>
    <row r="92" spans="1:71" x14ac:dyDescent="0.25">
      <c r="A92" s="1">
        <v>90</v>
      </c>
      <c r="B92">
        <v>600</v>
      </c>
      <c r="C92">
        <v>600</v>
      </c>
      <c r="D92">
        <v>449</v>
      </c>
      <c r="E92">
        <v>2210</v>
      </c>
      <c r="F92">
        <v>18</v>
      </c>
      <c r="G92">
        <v>11.707000000000001</v>
      </c>
      <c r="H92">
        <v>138.55000000000001</v>
      </c>
      <c r="I92">
        <v>1179</v>
      </c>
      <c r="J92">
        <v>0.40200000000000002</v>
      </c>
      <c r="K92">
        <v>0.35099999999999998</v>
      </c>
      <c r="L92">
        <v>0.19600000000000001</v>
      </c>
      <c r="M92">
        <v>362.18299999999999</v>
      </c>
      <c r="N92">
        <v>192695140374344</v>
      </c>
      <c r="O92">
        <v>1754491920311</v>
      </c>
      <c r="P92">
        <v>190940648454033</v>
      </c>
      <c r="R92">
        <f t="shared" si="50"/>
        <v>1910.7</v>
      </c>
      <c r="S92">
        <f t="shared" si="51"/>
        <v>0.40200000000000002</v>
      </c>
      <c r="T92">
        <f t="shared" si="100"/>
        <v>0.90485192158717342</v>
      </c>
      <c r="U92">
        <f t="shared" si="101"/>
        <v>1.7891298943543528</v>
      </c>
      <c r="V92">
        <f t="shared" si="102"/>
        <v>0.86046164848604678</v>
      </c>
      <c r="W92">
        <f t="shared" si="103"/>
        <v>5.7911915428403997</v>
      </c>
      <c r="X92">
        <f t="shared" si="104"/>
        <v>7.2118682458683052</v>
      </c>
      <c r="Y92">
        <f t="shared" si="105"/>
        <v>1.3720155293810448</v>
      </c>
      <c r="Z92">
        <f t="shared" si="106"/>
        <v>0.66756189243107922</v>
      </c>
      <c r="AA92">
        <f t="shared" si="107"/>
        <v>-1.1317163633903404</v>
      </c>
      <c r="AC92">
        <f t="shared" si="60"/>
        <v>2084.4</v>
      </c>
      <c r="AD92">
        <f t="shared" si="61"/>
        <v>0.40200000000000002</v>
      </c>
      <c r="AE92">
        <f t="shared" si="62"/>
        <v>0.90485192158717342</v>
      </c>
      <c r="AF92">
        <f t="shared" si="108"/>
        <v>1.7891298943543528</v>
      </c>
      <c r="AG92">
        <f t="shared" si="109"/>
        <v>0.83579973902760574</v>
      </c>
      <c r="AH92">
        <f t="shared" si="110"/>
        <v>5.7665296333819587</v>
      </c>
      <c r="AI92">
        <f t="shared" si="111"/>
        <v>7.2365301553267463</v>
      </c>
      <c r="AJ92">
        <f t="shared" si="112"/>
        <v>1.3424981063725954</v>
      </c>
      <c r="AK92">
        <f t="shared" si="113"/>
        <v>0.68305544734984436</v>
      </c>
      <c r="AL92">
        <f t="shared" si="114"/>
        <v>-1.127453121920287</v>
      </c>
      <c r="AN92">
        <f t="shared" si="70"/>
        <v>2258.1</v>
      </c>
      <c r="AO92">
        <f t="shared" si="71"/>
        <v>0.40200000000000002</v>
      </c>
      <c r="AP92">
        <f t="shared" si="72"/>
        <v>0.90485192158717342</v>
      </c>
      <c r="AQ92">
        <f t="shared" si="115"/>
        <v>1.7891298943543528</v>
      </c>
      <c r="AR92">
        <f t="shared" si="116"/>
        <v>0.81279200925134021</v>
      </c>
      <c r="AS92">
        <f t="shared" si="117"/>
        <v>5.7435219036056928</v>
      </c>
      <c r="AT92">
        <f t="shared" si="118"/>
        <v>7.2595378851030121</v>
      </c>
      <c r="AU92">
        <f t="shared" si="119"/>
        <v>1.3142240051991048</v>
      </c>
      <c r="AV92">
        <f t="shared" si="120"/>
        <v>0.69556971738039886</v>
      </c>
      <c r="AW92">
        <f t="shared" si="121"/>
        <v>-1.1214456888363673</v>
      </c>
      <c r="AY92">
        <f t="shared" si="80"/>
        <v>2431.7999999999997</v>
      </c>
      <c r="AZ92">
        <f t="shared" si="81"/>
        <v>0.40200000000000002</v>
      </c>
      <c r="BA92">
        <f t="shared" si="82"/>
        <v>0.90485192158717342</v>
      </c>
      <c r="BB92">
        <f t="shared" si="122"/>
        <v>1.7891298943543528</v>
      </c>
      <c r="BC92">
        <f t="shared" si="123"/>
        <v>0.79124690149331056</v>
      </c>
      <c r="BD92">
        <f t="shared" si="124"/>
        <v>5.7219767958476631</v>
      </c>
      <c r="BE92">
        <f t="shared" si="125"/>
        <v>7.2810829928610419</v>
      </c>
      <c r="BF92">
        <f t="shared" si="126"/>
        <v>1.2871162900856288</v>
      </c>
      <c r="BG92">
        <f t="shared" si="127"/>
        <v>0.70556628387764297</v>
      </c>
      <c r="BH92">
        <f t="shared" si="128"/>
        <v>-1.1140548014818092</v>
      </c>
      <c r="BJ92">
        <f t="shared" si="90"/>
        <v>2605.5</v>
      </c>
      <c r="BK92">
        <f t="shared" si="91"/>
        <v>0.40200000000000002</v>
      </c>
      <c r="BL92">
        <f t="shared" si="92"/>
        <v>0.90485192158717342</v>
      </c>
      <c r="BM92">
        <f t="shared" si="129"/>
        <v>1.7891298943543528</v>
      </c>
      <c r="BN92">
        <f t="shared" si="130"/>
        <v>0.77100543345829831</v>
      </c>
      <c r="BO92">
        <f t="shared" si="131"/>
        <v>5.701735327812651</v>
      </c>
      <c r="BP92">
        <f t="shared" si="132"/>
        <v>7.3013244608960539</v>
      </c>
      <c r="BQ92">
        <f t="shared" si="133"/>
        <v>1.2611042446078522</v>
      </c>
      <c r="BR92">
        <f t="shared" si="134"/>
        <v>0.71342344420477621</v>
      </c>
      <c r="BS92">
        <f t="shared" si="135"/>
        <v>-1.105567999266331</v>
      </c>
    </row>
    <row r="93" spans="1:71" x14ac:dyDescent="0.25">
      <c r="A93" s="1">
        <v>91</v>
      </c>
      <c r="B93">
        <v>600</v>
      </c>
      <c r="C93">
        <v>600</v>
      </c>
      <c r="D93">
        <v>449</v>
      </c>
      <c r="E93">
        <v>2210</v>
      </c>
      <c r="F93">
        <v>18</v>
      </c>
      <c r="G93">
        <v>11.846</v>
      </c>
      <c r="H93">
        <v>138.55000000000001</v>
      </c>
      <c r="I93">
        <v>1247</v>
      </c>
      <c r="J93">
        <v>0.42499999999999999</v>
      </c>
      <c r="K93">
        <v>0.377</v>
      </c>
      <c r="L93">
        <v>0.19600000000000001</v>
      </c>
      <c r="M93">
        <v>366.49700000000001</v>
      </c>
      <c r="N93">
        <v>195053148649702</v>
      </c>
      <c r="O93">
        <v>1838554390643</v>
      </c>
      <c r="P93">
        <v>193214594259059</v>
      </c>
      <c r="R93">
        <f t="shared" si="50"/>
        <v>1910.7</v>
      </c>
      <c r="S93">
        <f t="shared" si="51"/>
        <v>0.42499999999999999</v>
      </c>
      <c r="T93">
        <f t="shared" si="100"/>
        <v>0.91525133160241845</v>
      </c>
      <c r="U93">
        <f t="shared" si="101"/>
        <v>1.7866601248676584</v>
      </c>
      <c r="V93">
        <f t="shared" si="102"/>
        <v>0.85402127059159882</v>
      </c>
      <c r="W93">
        <f t="shared" si="103"/>
        <v>5.7822813954592576</v>
      </c>
      <c r="X93">
        <f t="shared" si="104"/>
        <v>7.2158388542760594</v>
      </c>
      <c r="Y93">
        <f t="shared" si="105"/>
        <v>1.380067750906266</v>
      </c>
      <c r="Z93">
        <f t="shared" si="106"/>
        <v>0.68261622905926234</v>
      </c>
      <c r="AA93">
        <f t="shared" si="107"/>
        <v>-1.1417295015355369</v>
      </c>
      <c r="AC93">
        <f t="shared" si="60"/>
        <v>2084.4</v>
      </c>
      <c r="AD93">
        <f t="shared" si="61"/>
        <v>0.42499999999999999</v>
      </c>
      <c r="AE93">
        <f t="shared" si="62"/>
        <v>0.91525133160241845</v>
      </c>
      <c r="AF93">
        <f t="shared" si="108"/>
        <v>1.7866601248676584</v>
      </c>
      <c r="AG93">
        <f t="shared" si="109"/>
        <v>0.82926010223766411</v>
      </c>
      <c r="AH93">
        <f t="shared" si="110"/>
        <v>5.7575202271053225</v>
      </c>
      <c r="AI93">
        <f t="shared" si="111"/>
        <v>7.2406000226299936</v>
      </c>
      <c r="AJ93">
        <f t="shared" si="112"/>
        <v>1.3498709289319273</v>
      </c>
      <c r="AK93">
        <f t="shared" si="113"/>
        <v>0.69767006569890111</v>
      </c>
      <c r="AL93">
        <f t="shared" si="114"/>
        <v>-1.1369116513659683</v>
      </c>
      <c r="AN93">
        <f t="shared" si="70"/>
        <v>2258.1</v>
      </c>
      <c r="AO93">
        <f t="shared" si="71"/>
        <v>0.42499999999999999</v>
      </c>
      <c r="AP93">
        <f t="shared" si="72"/>
        <v>0.91525133160241845</v>
      </c>
      <c r="AQ93">
        <f t="shared" si="115"/>
        <v>1.7866601248676584</v>
      </c>
      <c r="AR93">
        <f t="shared" si="116"/>
        <v>0.80617104912081139</v>
      </c>
      <c r="AS93">
        <f t="shared" si="117"/>
        <v>5.7344311739884697</v>
      </c>
      <c r="AT93">
        <f t="shared" si="118"/>
        <v>7.2636890757468464</v>
      </c>
      <c r="AU93">
        <f t="shared" si="119"/>
        <v>1.320967265808608</v>
      </c>
      <c r="AV93">
        <f t="shared" si="120"/>
        <v>0.70972061684725929</v>
      </c>
      <c r="AW93">
        <f t="shared" si="121"/>
        <v>-1.1303532901188964</v>
      </c>
      <c r="AY93">
        <f t="shared" si="80"/>
        <v>2431.7999999999997</v>
      </c>
      <c r="AZ93">
        <f t="shared" si="81"/>
        <v>0.42499999999999999</v>
      </c>
      <c r="BA93">
        <f t="shared" si="82"/>
        <v>0.91525133160241845</v>
      </c>
      <c r="BB93">
        <f t="shared" si="122"/>
        <v>1.7866601248676584</v>
      </c>
      <c r="BC93">
        <f t="shared" si="123"/>
        <v>0.78455994534143325</v>
      </c>
      <c r="BD93">
        <f t="shared" si="124"/>
        <v>5.7128200702090917</v>
      </c>
      <c r="BE93">
        <f t="shared" si="125"/>
        <v>7.2853001795262244</v>
      </c>
      <c r="BF93">
        <f t="shared" si="126"/>
        <v>1.2932754349119053</v>
      </c>
      <c r="BG93">
        <f t="shared" si="127"/>
        <v>0.71923921455936746</v>
      </c>
      <c r="BH93">
        <f t="shared" si="128"/>
        <v>-1.1224209797979723</v>
      </c>
      <c r="BJ93">
        <f t="shared" si="90"/>
        <v>2605.5</v>
      </c>
      <c r="BK93">
        <f t="shared" si="91"/>
        <v>0.42499999999999999</v>
      </c>
      <c r="BL93">
        <f t="shared" si="92"/>
        <v>0.91525133160241845</v>
      </c>
      <c r="BM93">
        <f t="shared" si="129"/>
        <v>1.7866601248676584</v>
      </c>
      <c r="BN93">
        <f t="shared" si="130"/>
        <v>0.76426566068479962</v>
      </c>
      <c r="BO93">
        <f t="shared" si="131"/>
        <v>5.6925257855524576</v>
      </c>
      <c r="BP93">
        <f t="shared" si="132"/>
        <v>7.3055944641828585</v>
      </c>
      <c r="BQ93">
        <f t="shared" si="133"/>
        <v>1.2667207890907866</v>
      </c>
      <c r="BR93">
        <f t="shared" si="134"/>
        <v>0.72661155660511623</v>
      </c>
      <c r="BS93">
        <f t="shared" si="135"/>
        <v>-1.1134062927047623</v>
      </c>
    </row>
    <row r="94" spans="1:71" x14ac:dyDescent="0.25">
      <c r="A94" s="1">
        <v>92</v>
      </c>
      <c r="B94">
        <v>600</v>
      </c>
      <c r="C94">
        <v>600</v>
      </c>
      <c r="D94">
        <v>449</v>
      </c>
      <c r="E94">
        <v>2210</v>
      </c>
      <c r="F94">
        <v>18</v>
      </c>
      <c r="G94">
        <v>11.923999999999999</v>
      </c>
      <c r="H94">
        <v>138.58000000000001</v>
      </c>
      <c r="I94">
        <v>1222</v>
      </c>
      <c r="J94">
        <v>0.36</v>
      </c>
      <c r="K94">
        <v>0.30199999999999999</v>
      </c>
      <c r="L94">
        <v>0.19500000000000001</v>
      </c>
      <c r="M94">
        <v>368.41899999999998</v>
      </c>
      <c r="N94">
        <v>196041196299965</v>
      </c>
      <c r="O94">
        <v>1813006855469</v>
      </c>
      <c r="P94">
        <v>194228189444496</v>
      </c>
      <c r="R94">
        <f t="shared" si="50"/>
        <v>1910.7</v>
      </c>
      <c r="S94">
        <f t="shared" si="51"/>
        <v>0.36</v>
      </c>
      <c r="T94">
        <f t="shared" si="100"/>
        <v>0.88793524538673418</v>
      </c>
      <c r="U94">
        <f t="shared" si="101"/>
        <v>1.7924195516048786</v>
      </c>
      <c r="V94">
        <f t="shared" si="102"/>
        <v>0.87103679192314798</v>
      </c>
      <c r="W94">
        <f t="shared" si="103"/>
        <v>5.805056343528026</v>
      </c>
      <c r="X94">
        <f t="shared" si="104"/>
        <v>7.2045827596817311</v>
      </c>
      <c r="Y94">
        <f t="shared" si="105"/>
        <v>1.3585357346767888</v>
      </c>
      <c r="Z94">
        <f t="shared" si="106"/>
        <v>0.64384042284476328</v>
      </c>
      <c r="AA94">
        <f t="shared" si="107"/>
        <v>-1.1144623881873255</v>
      </c>
      <c r="AC94">
        <f t="shared" si="60"/>
        <v>2084.4</v>
      </c>
      <c r="AD94">
        <f t="shared" si="61"/>
        <v>0.36</v>
      </c>
      <c r="AE94">
        <f t="shared" si="62"/>
        <v>0.88793524538673418</v>
      </c>
      <c r="AF94">
        <f t="shared" si="108"/>
        <v>1.7924195516048786</v>
      </c>
      <c r="AG94">
        <f t="shared" si="109"/>
        <v>0.84654488580386911</v>
      </c>
      <c r="AH94">
        <f t="shared" si="110"/>
        <v>5.7805644374087475</v>
      </c>
      <c r="AI94">
        <f t="shared" si="111"/>
        <v>7.2290746658010097</v>
      </c>
      <c r="AJ94">
        <f t="shared" si="112"/>
        <v>1.3301191983608855</v>
      </c>
      <c r="AK94">
        <f t="shared" si="113"/>
        <v>0.65997273996460348</v>
      </c>
      <c r="AL94">
        <f t="shared" si="114"/>
        <v>-1.1111125120357619</v>
      </c>
      <c r="AN94">
        <f t="shared" si="70"/>
        <v>2258.1</v>
      </c>
      <c r="AO94">
        <f t="shared" si="71"/>
        <v>0.36</v>
      </c>
      <c r="AP94">
        <f t="shared" si="72"/>
        <v>0.88793524538673418</v>
      </c>
      <c r="AQ94">
        <f t="shared" si="115"/>
        <v>1.7924195516048786</v>
      </c>
      <c r="AR94">
        <f t="shared" si="116"/>
        <v>0.82367762097089525</v>
      </c>
      <c r="AS94">
        <f t="shared" si="117"/>
        <v>5.7576971725757735</v>
      </c>
      <c r="AT94">
        <f t="shared" si="118"/>
        <v>7.2519419306339836</v>
      </c>
      <c r="AU94">
        <f t="shared" si="119"/>
        <v>1.3028670850075914</v>
      </c>
      <c r="AV94">
        <f t="shared" si="120"/>
        <v>0.67317109769062156</v>
      </c>
      <c r="AW94">
        <f t="shared" si="121"/>
        <v>-1.1060138504860966</v>
      </c>
      <c r="AY94">
        <f t="shared" si="80"/>
        <v>2431.7999999999997</v>
      </c>
      <c r="AZ94">
        <f t="shared" si="81"/>
        <v>0.36</v>
      </c>
      <c r="BA94">
        <f t="shared" si="82"/>
        <v>0.88793524538673418</v>
      </c>
      <c r="BB94">
        <f t="shared" si="122"/>
        <v>1.7924195516048786</v>
      </c>
      <c r="BC94">
        <f t="shared" si="123"/>
        <v>0.80224768032490867</v>
      </c>
      <c r="BD94">
        <f t="shared" si="124"/>
        <v>5.7362672319297872</v>
      </c>
      <c r="BE94">
        <f t="shared" si="125"/>
        <v>7.27337187127997</v>
      </c>
      <c r="BF94">
        <f t="shared" si="126"/>
        <v>1.2767092598211556</v>
      </c>
      <c r="BG94">
        <f t="shared" si="127"/>
        <v>0.68388087484462889</v>
      </c>
      <c r="BH94">
        <f t="shared" si="128"/>
        <v>-1.0995175645922477</v>
      </c>
      <c r="BJ94">
        <f t="shared" si="90"/>
        <v>2605.5</v>
      </c>
      <c r="BK94">
        <f t="shared" si="91"/>
        <v>0.36</v>
      </c>
      <c r="BL94">
        <f t="shared" si="92"/>
        <v>0.88793524538673418</v>
      </c>
      <c r="BM94">
        <f t="shared" si="129"/>
        <v>1.7924195516048786</v>
      </c>
      <c r="BN94">
        <f t="shared" si="130"/>
        <v>0.78209957797325458</v>
      </c>
      <c r="BO94">
        <f t="shared" si="131"/>
        <v>5.7161191295781331</v>
      </c>
      <c r="BP94">
        <f t="shared" si="132"/>
        <v>7.2935199736316241</v>
      </c>
      <c r="BQ94">
        <f t="shared" si="133"/>
        <v>1.25158110956893</v>
      </c>
      <c r="BR94">
        <f t="shared" si="134"/>
        <v>0.69246795542021544</v>
      </c>
      <c r="BS94">
        <f t="shared" si="135"/>
        <v>-1.0919045004050389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93"/>
  <sheetViews>
    <sheetView topLeftCell="BS1" workbookViewId="0">
      <selection activeCell="CA18" sqref="CA18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600</v>
      </c>
      <c r="C2">
        <v>4089</v>
      </c>
      <c r="D2">
        <v>449</v>
      </c>
      <c r="E2">
        <v>2210</v>
      </c>
      <c r="F2">
        <v>18</v>
      </c>
      <c r="G2">
        <v>1.0780000000000001</v>
      </c>
      <c r="H2">
        <v>128.11000000000001</v>
      </c>
      <c r="I2">
        <v>92</v>
      </c>
      <c r="J2">
        <v>1.2230000000000001</v>
      </c>
      <c r="K2">
        <v>1.1259999999999999</v>
      </c>
      <c r="L2">
        <v>0.47699999999999998</v>
      </c>
      <c r="M2">
        <v>98.456999999999994</v>
      </c>
      <c r="N2">
        <v>52157632497450</v>
      </c>
      <c r="O2">
        <v>251787159037</v>
      </c>
      <c r="P2">
        <v>51905845338413</v>
      </c>
      <c r="R2">
        <f>1.1*1737</f>
        <v>1910.7</v>
      </c>
      <c r="S2">
        <f>$J2</f>
        <v>1.2230000000000001</v>
      </c>
      <c r="T2">
        <f>SQRT(($L2-1.03)^2 + $K2^2)</f>
        <v>1.2544660218595001</v>
      </c>
      <c r="U2">
        <f>ACOS(-(S2*S2+1.03*1.03-T2*T2)/(2*1.03*T2))</f>
        <v>1.9609892494203214</v>
      </c>
      <c r="V2">
        <f>ASIN(1/(1+R2*T2*T2/4903.9))</f>
        <v>0.66862046275860498</v>
      </c>
      <c r="W2">
        <f>3.1416+U2+V2</f>
        <v>5.7712097121789263</v>
      </c>
      <c r="X2">
        <f>2*3.1416+U2-V2</f>
        <v>7.5755687866617158</v>
      </c>
      <c r="Y2">
        <f>2*T2*SIN(V2)</f>
        <v>1.5552972236278857</v>
      </c>
      <c r="Z2">
        <f>-2*1.03*T2*SIN(V2)*SIN(W2)</f>
        <v>0.78479908653670505</v>
      </c>
      <c r="AA2">
        <f>-2*1.03*T2*SIN(V2)*SIN(X2)</f>
        <v>-1.5402693689592732</v>
      </c>
      <c r="AC2">
        <f>1.2*1737</f>
        <v>2084.4</v>
      </c>
      <c r="AD2">
        <f>$J2</f>
        <v>1.2230000000000001</v>
      </c>
      <c r="AE2">
        <f>SQRT(($L2-1.03)^2 + $K2^2)</f>
        <v>1.2544660218595001</v>
      </c>
      <c r="AF2">
        <f>ACOS(-(AD2*AD2+1.03*1.03-AE2*AE2)/(2*1.03*AE2))</f>
        <v>1.9609892494203214</v>
      </c>
      <c r="AG2">
        <f>ASIN(1/(1+AC2*AE2*AE2/4903.9))</f>
        <v>0.64250054668210277</v>
      </c>
      <c r="AH2">
        <f>3.1416+AF2+AG2</f>
        <v>5.7450897961024232</v>
      </c>
      <c r="AI2">
        <f>2*3.1416+AF2-AG2</f>
        <v>7.601688702738219</v>
      </c>
      <c r="AJ2">
        <f>2*AE2*SIN(AG2)</f>
        <v>1.5033501991665417</v>
      </c>
      <c r="AK2">
        <f>-2*1.03*AE2*SIN(AG2)*SIN(AH2)</f>
        <v>0.79358340746900879</v>
      </c>
      <c r="AL2">
        <f>-2*1.03*AE2*SIN(AG2)*SIN(AI2)</f>
        <v>-1.4994307738881789</v>
      </c>
      <c r="AN2">
        <f>1.3*1737</f>
        <v>2258.1</v>
      </c>
      <c r="AO2">
        <f>$J2</f>
        <v>1.2230000000000001</v>
      </c>
      <c r="AP2">
        <f>SQRT(($L2-1.03)^2 + $K2^2)</f>
        <v>1.2544660218595001</v>
      </c>
      <c r="AQ2">
        <f>ACOS(-(AO2*AO2+1.03*1.03-AP2*AP2)/(2*1.03*AP2))</f>
        <v>1.9609892494203214</v>
      </c>
      <c r="AR2">
        <f>ASIN(1/(1+AN2*AP2*AP2/4903.9))</f>
        <v>0.61852345374801476</v>
      </c>
      <c r="AS2">
        <f>3.1416+AQ2+AR2</f>
        <v>5.7211127031683358</v>
      </c>
      <c r="AT2">
        <f>2*3.1416+AQ2-AR2</f>
        <v>7.6256657956723064</v>
      </c>
      <c r="AU2">
        <f>2*AP2*SIN(AR2)</f>
        <v>1.4547610879204365</v>
      </c>
      <c r="AV2">
        <f>-2*1.03*AP2*SIN(AR2)*SIN(AS2)</f>
        <v>0.79856100384945594</v>
      </c>
      <c r="AW2">
        <f>-2*1.03*AP2*SIN(AR2)*SIN(AT2)</f>
        <v>-1.4595187879465048</v>
      </c>
      <c r="AY2">
        <f>1.4*1737</f>
        <v>2431.7999999999997</v>
      </c>
      <c r="AZ2">
        <f>$J2</f>
        <v>1.2230000000000001</v>
      </c>
      <c r="BA2">
        <f>SQRT(($L2-1.03)^2 + $K2^2)</f>
        <v>1.2544660218595001</v>
      </c>
      <c r="BB2">
        <f>ACOS(-(AZ2*AZ2+1.03*1.03-BA2*BA2)/(2*1.03*BA2))</f>
        <v>1.9609892494203214</v>
      </c>
      <c r="BC2">
        <f>ASIN(1/(1+AY2*BA2*BA2/4903.9))</f>
        <v>0.59641378913417076</v>
      </c>
      <c r="BD2">
        <f>3.1416+BB2+BC2</f>
        <v>5.6990030385544914</v>
      </c>
      <c r="BE2">
        <f>2*3.1416+BB2-BC2</f>
        <v>7.6477754602861507</v>
      </c>
      <c r="BF2">
        <f>2*BA2*SIN(BC2)</f>
        <v>1.4092144947880818</v>
      </c>
      <c r="BG2">
        <f>-2*1.03*BA2*SIN(BC2)*SIN(BD2)</f>
        <v>0.80052256931743004</v>
      </c>
      <c r="BH2">
        <f>-2*1.03*BA2*SIN(BC2)*SIN(BE2)</f>
        <v>-1.4207407096876294</v>
      </c>
      <c r="BJ2">
        <f>1.5*1737</f>
        <v>2605.5</v>
      </c>
      <c r="BK2">
        <f>$J2</f>
        <v>1.2230000000000001</v>
      </c>
      <c r="BL2">
        <f>SQRT(($L2-1.03)^2 + $K2^2)</f>
        <v>1.2544660218595001</v>
      </c>
      <c r="BM2">
        <f>ACOS(-(BK2*BK2+1.03*1.03-BL2*BL2)/(2*1.03*BL2))</f>
        <v>1.9609892494203214</v>
      </c>
      <c r="BN2">
        <f>ASIN(1/(1+BJ2*BL2*BL2/4903.9))</f>
        <v>0.57594486949224044</v>
      </c>
      <c r="BO2">
        <f>3.1416+BM2+BN2</f>
        <v>5.6785341189125615</v>
      </c>
      <c r="BP2">
        <f>2*3.1416+BM2-BN2</f>
        <v>7.6682443799280806</v>
      </c>
      <c r="BQ2">
        <f>2*BL2*SIN(BN2)</f>
        <v>1.3664333239383204</v>
      </c>
      <c r="BR2">
        <f>-2*1.03*BL2*SIN(BN2)*SIN(BO2)</f>
        <v>0.80008688099965763</v>
      </c>
      <c r="BS2">
        <f>-2*1.03*BL2*SIN(BN2)*SIN(BP2)</f>
        <v>-1.3832191090786801</v>
      </c>
    </row>
    <row r="3" spans="1:71" x14ac:dyDescent="0.25">
      <c r="A3" s="1">
        <v>1</v>
      </c>
      <c r="B3">
        <v>600</v>
      </c>
      <c r="C3">
        <v>4089</v>
      </c>
      <c r="D3">
        <v>449</v>
      </c>
      <c r="E3">
        <v>2210</v>
      </c>
      <c r="F3">
        <v>18</v>
      </c>
      <c r="G3">
        <v>1.19</v>
      </c>
      <c r="H3">
        <v>129.86000000000001</v>
      </c>
      <c r="I3">
        <v>106</v>
      </c>
      <c r="J3">
        <v>1.1970000000000001</v>
      </c>
      <c r="K3">
        <v>1.1200000000000001</v>
      </c>
      <c r="L3">
        <v>0.42199999999999999</v>
      </c>
      <c r="M3">
        <v>92.126000000000005</v>
      </c>
      <c r="N3">
        <v>48856209259091</v>
      </c>
      <c r="O3">
        <v>287974728937</v>
      </c>
      <c r="P3">
        <v>48568234530155</v>
      </c>
      <c r="R3">
        <f t="shared" ref="R3:R66" si="0">1.1*1737</f>
        <v>1910.7</v>
      </c>
      <c r="S3">
        <f t="shared" ref="S3:S66" si="1">$J3</f>
        <v>1.1970000000000001</v>
      </c>
      <c r="T3">
        <f t="shared" ref="T3:T66" si="2">SQRT((L3-1.03)^2 + K3^2)</f>
        <v>1.2743876961113523</v>
      </c>
      <c r="U3">
        <f t="shared" ref="U3:U66" si="3">ACOS(-(S3*S3+1.03*1.03-T3*T3)/(2*1.03*T3))</f>
        <v>1.9084383953588042</v>
      </c>
      <c r="V3">
        <f t="shared" ref="V3:V66" si="4">ASIN(1/(1+R3*T3*T3/4903.9))</f>
        <v>0.65915827019930584</v>
      </c>
      <c r="W3">
        <f t="shared" ref="W3:W66" si="5">3.1416+U3+V3</f>
        <v>5.7091966655581103</v>
      </c>
      <c r="X3">
        <f t="shared" ref="X3:X66" si="6">2*3.1416+U3-V3</f>
        <v>7.5324801251594984</v>
      </c>
      <c r="Y3">
        <f t="shared" ref="Y3:Y66" si="7">2*T3*SIN(V3)</f>
        <v>1.5610017577806579</v>
      </c>
      <c r="Z3">
        <f t="shared" ref="Z3:Z66" si="8">-2*1.03*T3*SIN(V3)*SIN(W3)</f>
        <v>0.87302982345970159</v>
      </c>
      <c r="AA3">
        <f t="shared" ref="AA3:AA66" si="9">-2*1.03*T3*SIN(V3)*SIN(X3)</f>
        <v>-1.5254497624045371</v>
      </c>
      <c r="AC3">
        <f t="shared" ref="AC3:AC66" si="10">1.2*1737</f>
        <v>2084.4</v>
      </c>
      <c r="AD3">
        <f t="shared" ref="AD3:AD66" si="11">$J3</f>
        <v>1.1970000000000001</v>
      </c>
      <c r="AE3">
        <f t="shared" ref="AE3:AE66" si="12">SQRT(($L3-1.03)^2 + $K3^2)</f>
        <v>1.2743876961113523</v>
      </c>
      <c r="AF3">
        <f t="shared" ref="AF3:AF66" si="13">ACOS(-(AD3*AD3+1.03*1.03-AE3*AE3)/(2*1.03*AE3))</f>
        <v>1.9084383953588042</v>
      </c>
      <c r="AG3">
        <f t="shared" ref="AG3:AG66" si="14">ASIN(1/(1+AC3*AE3*AE3/4903.9))</f>
        <v>0.63305226998282327</v>
      </c>
      <c r="AH3">
        <f t="shared" ref="AH3:AH66" si="15">3.1416+AF3+AG3</f>
        <v>5.6830906653416271</v>
      </c>
      <c r="AI3">
        <f t="shared" ref="AI3:AI66" si="16">2*3.1416+AF3-AG3</f>
        <v>7.5585861253759816</v>
      </c>
      <c r="AJ3">
        <f t="shared" ref="AJ3:AJ66" si="17">2*AE3*SIN(AG3)</f>
        <v>1.507876747944296</v>
      </c>
      <c r="AK3">
        <f t="shared" ref="AK3:AK66" si="18">-2*1.03*AE3*SIN(AG3)*SIN(AH3)</f>
        <v>0.87707490595011928</v>
      </c>
      <c r="AL3">
        <f t="shared" ref="AL3:AL66" si="19">-2*1.03*AE3*SIN(AG3)*SIN(AI3)</f>
        <v>-1.4858431850089495</v>
      </c>
      <c r="AN3">
        <f t="shared" ref="AN3:AN66" si="20">1.3*1737</f>
        <v>2258.1</v>
      </c>
      <c r="AO3">
        <f t="shared" ref="AO3:AO66" si="21">$J3</f>
        <v>1.1970000000000001</v>
      </c>
      <c r="AP3">
        <f t="shared" ref="AP3:AP66" si="22">SQRT(($L3-1.03)^2 + $K3^2)</f>
        <v>1.2743876961113523</v>
      </c>
      <c r="AQ3">
        <f t="shared" ref="AQ3:AQ66" si="23">ACOS(-(AO3*AO3+1.03*1.03-AP3*AP3)/(2*1.03*AP3))</f>
        <v>1.9084383953588042</v>
      </c>
      <c r="AR3">
        <f t="shared" ref="AR3:AR66" si="24">ASIN(1/(1+AN3*AP3*AP3/4903.9))</f>
        <v>0.60910908465484193</v>
      </c>
      <c r="AS3">
        <f t="shared" ref="AS3:AS66" si="25">3.1416+AQ3+AR3</f>
        <v>5.6591474800136456</v>
      </c>
      <c r="AT3">
        <f t="shared" ref="AT3:AT66" si="26">2*3.1416+AQ3-AR3</f>
        <v>7.5825293107039631</v>
      </c>
      <c r="AU3">
        <f t="shared" ref="AU3:AU66" si="27">2*AP3*SIN(AR3)</f>
        <v>1.4582486960008763</v>
      </c>
      <c r="AV3">
        <f t="shared" ref="AV3:AV66" si="28">-2*1.03*AP3*SIN(AR3)*SIN(AS3)</f>
        <v>0.87764146114715091</v>
      </c>
      <c r="AW3">
        <f t="shared" ref="AW3:AW66" si="29">-2*1.03*AP3*SIN(AR3)*SIN(AT3)</f>
        <v>-1.446996812330422</v>
      </c>
      <c r="AY3">
        <f t="shared" ref="AY3:AY66" si="30">1.4*1737</f>
        <v>2431.7999999999997</v>
      </c>
      <c r="AZ3">
        <f t="shared" ref="AZ3:AZ66" si="31">$J3</f>
        <v>1.1970000000000001</v>
      </c>
      <c r="BA3">
        <f t="shared" ref="BA3:BA66" si="32">SQRT(($L3-1.03)^2 + $K3^2)</f>
        <v>1.2743876961113523</v>
      </c>
      <c r="BB3">
        <f t="shared" ref="BB3:BB66" si="33">ACOS(-(AZ3*AZ3+1.03*1.03-BA3*BA3)/(2*1.03*BA3))</f>
        <v>1.9084383953588042</v>
      </c>
      <c r="BC3">
        <f t="shared" ref="BC3:BC66" si="34">ASIN(1/(1+AY3*BA3*BA3/4903.9))</f>
        <v>0.58704903340785164</v>
      </c>
      <c r="BD3">
        <f t="shared" ref="BD3:BD66" si="35">3.1416+BB3+BC3</f>
        <v>5.6370874287666561</v>
      </c>
      <c r="BE3">
        <f t="shared" ref="BE3:BE66" si="36">2*3.1416+BB3-BC3</f>
        <v>7.6045893619509526</v>
      </c>
      <c r="BF3">
        <f t="shared" ref="BF3:BF66" si="37">2*BA3*SIN(BC3)</f>
        <v>1.4117833226442267</v>
      </c>
      <c r="BG3">
        <f t="shared" ref="BG3:BG66" si="38">-2*1.03*BA3*SIN(BC3)*SIN(BD3)</f>
        <v>0.87549999499310527</v>
      </c>
      <c r="BH3">
        <f t="shared" ref="BH3:BH66" si="39">-2*1.03*BA3*SIN(BC3)*SIN(BE3)</f>
        <v>-1.4091496055550519</v>
      </c>
      <c r="BJ3">
        <f t="shared" ref="BJ3:BJ66" si="40">1.5*1737</f>
        <v>2605.5</v>
      </c>
      <c r="BK3">
        <f t="shared" ref="BK3:BK66" si="41">$J3</f>
        <v>1.1970000000000001</v>
      </c>
      <c r="BL3">
        <f t="shared" ref="BL3:BL66" si="42">SQRT(($L3-1.03)^2 + $K3^2)</f>
        <v>1.2743876961113523</v>
      </c>
      <c r="BM3">
        <f t="shared" ref="BM3:BM66" si="43">ACOS(-(BK3*BK3+1.03*1.03-BL3*BL3)/(2*1.03*BL3))</f>
        <v>1.9084383953588042</v>
      </c>
      <c r="BN3">
        <f t="shared" ref="BN3:BN66" si="44">ASIN(1/(1+BJ3*BL3*BL3/4903.9))</f>
        <v>0.56664206731050759</v>
      </c>
      <c r="BO3">
        <f t="shared" ref="BO3:BO66" si="45">3.1416+BM3+BN3</f>
        <v>5.6166804626693114</v>
      </c>
      <c r="BP3">
        <f t="shared" ref="BP3:BP66" si="46">2*3.1416+BM3-BN3</f>
        <v>7.6249963280482973</v>
      </c>
      <c r="BQ3">
        <f t="shared" ref="BQ3:BQ66" si="47">2*BL3*SIN(BN3)</f>
        <v>1.3681876385729241</v>
      </c>
      <c r="BR3">
        <f t="shared" ref="BR3:BR66" si="48">-2*1.03*BL3*SIN(BN3)*SIN(BO3)</f>
        <v>0.87124806904556495</v>
      </c>
      <c r="BS3">
        <f t="shared" ref="BS3:BS66" si="49">-2*1.03*BL3*SIN(BN3)*SIN(BP3)</f>
        <v>-1.3724483634119327</v>
      </c>
    </row>
    <row r="4" spans="1:71" x14ac:dyDescent="0.25">
      <c r="A4" s="1">
        <v>2</v>
      </c>
      <c r="B4">
        <v>600</v>
      </c>
      <c r="C4">
        <v>4089</v>
      </c>
      <c r="D4">
        <v>449</v>
      </c>
      <c r="E4">
        <v>2210</v>
      </c>
      <c r="F4">
        <v>18</v>
      </c>
      <c r="G4">
        <v>1.3029999999999999</v>
      </c>
      <c r="H4">
        <v>131.38999999999999</v>
      </c>
      <c r="I4">
        <v>110</v>
      </c>
      <c r="J4">
        <v>1.0629999999999999</v>
      </c>
      <c r="K4">
        <v>0.997</v>
      </c>
      <c r="L4">
        <v>0.36899999999999999</v>
      </c>
      <c r="M4">
        <v>70.710999999999999</v>
      </c>
      <c r="N4">
        <v>37576303040586</v>
      </c>
      <c r="O4">
        <v>297839042668</v>
      </c>
      <c r="P4">
        <v>37278463997919</v>
      </c>
      <c r="R4">
        <f t="shared" si="0"/>
        <v>1910.7</v>
      </c>
      <c r="S4">
        <f t="shared" si="1"/>
        <v>1.0629999999999999</v>
      </c>
      <c r="T4">
        <f t="shared" si="2"/>
        <v>1.1962148636428156</v>
      </c>
      <c r="U4">
        <f t="shared" si="3"/>
        <v>1.8842979180746424</v>
      </c>
      <c r="V4">
        <f t="shared" si="4"/>
        <v>0.69715832269599887</v>
      </c>
      <c r="W4">
        <f t="shared" si="5"/>
        <v>5.7230562407706413</v>
      </c>
      <c r="X4">
        <f t="shared" si="6"/>
        <v>7.4703395953786442</v>
      </c>
      <c r="Y4">
        <f t="shared" si="7"/>
        <v>1.5360395401638949</v>
      </c>
      <c r="Z4">
        <f t="shared" si="8"/>
        <v>0.84057369463340958</v>
      </c>
      <c r="AA4">
        <f t="shared" si="9"/>
        <v>-1.4671125306356354</v>
      </c>
      <c r="AC4">
        <f t="shared" si="10"/>
        <v>2084.4</v>
      </c>
      <c r="AD4">
        <f t="shared" si="11"/>
        <v>1.0629999999999999</v>
      </c>
      <c r="AE4">
        <f t="shared" si="12"/>
        <v>1.1962148636428156</v>
      </c>
      <c r="AF4">
        <f t="shared" si="13"/>
        <v>1.8842979180746424</v>
      </c>
      <c r="AG4">
        <f t="shared" si="14"/>
        <v>0.67104790558938299</v>
      </c>
      <c r="AH4">
        <f t="shared" si="15"/>
        <v>5.6969458236640254</v>
      </c>
      <c r="AI4">
        <f t="shared" si="16"/>
        <v>7.4964500124852602</v>
      </c>
      <c r="AJ4">
        <f t="shared" si="17"/>
        <v>1.4876295921935565</v>
      </c>
      <c r="AK4">
        <f t="shared" si="18"/>
        <v>0.84769492945240121</v>
      </c>
      <c r="AL4">
        <f t="shared" si="19"/>
        <v>-1.435363843841611</v>
      </c>
      <c r="AN4">
        <f t="shared" si="20"/>
        <v>2258.1</v>
      </c>
      <c r="AO4">
        <f t="shared" si="21"/>
        <v>1.0629999999999999</v>
      </c>
      <c r="AP4">
        <f t="shared" si="22"/>
        <v>1.1962148636428156</v>
      </c>
      <c r="AQ4">
        <f t="shared" si="23"/>
        <v>1.8842979180746424</v>
      </c>
      <c r="AR4">
        <f t="shared" si="24"/>
        <v>0.64701680623787894</v>
      </c>
      <c r="AS4">
        <f t="shared" si="25"/>
        <v>5.6729147243125215</v>
      </c>
      <c r="AT4">
        <f t="shared" si="26"/>
        <v>7.520481111836764</v>
      </c>
      <c r="AU4">
        <f t="shared" si="27"/>
        <v>1.4421777985601545</v>
      </c>
      <c r="AV4">
        <f t="shared" si="28"/>
        <v>0.85129144889749309</v>
      </c>
      <c r="AW4">
        <f t="shared" si="29"/>
        <v>-1.4035985281832137</v>
      </c>
      <c r="AY4">
        <f t="shared" si="30"/>
        <v>2431.7999999999997</v>
      </c>
      <c r="AZ4">
        <f t="shared" si="31"/>
        <v>1.0629999999999999</v>
      </c>
      <c r="BA4">
        <f t="shared" si="32"/>
        <v>1.1962148636428156</v>
      </c>
      <c r="BB4">
        <f t="shared" si="33"/>
        <v>1.8842979180746424</v>
      </c>
      <c r="BC4">
        <f t="shared" si="34"/>
        <v>0.62480258100079511</v>
      </c>
      <c r="BD4">
        <f t="shared" si="35"/>
        <v>5.6507004990754375</v>
      </c>
      <c r="BE4">
        <f t="shared" si="36"/>
        <v>7.5426953370738481</v>
      </c>
      <c r="BF4">
        <f t="shared" si="37"/>
        <v>1.3994210549920556</v>
      </c>
      <c r="BG4">
        <f t="shared" si="38"/>
        <v>0.85208684217157815</v>
      </c>
      <c r="BH4">
        <f t="shared" si="39"/>
        <v>-1.3721303820873463</v>
      </c>
      <c r="BJ4">
        <f t="shared" si="40"/>
        <v>2605.5</v>
      </c>
      <c r="BK4">
        <f t="shared" si="41"/>
        <v>1.0629999999999999</v>
      </c>
      <c r="BL4">
        <f t="shared" si="42"/>
        <v>1.1962148636428156</v>
      </c>
      <c r="BM4">
        <f t="shared" si="43"/>
        <v>1.8842979180746424</v>
      </c>
      <c r="BN4">
        <f t="shared" si="44"/>
        <v>0.60418878507858198</v>
      </c>
      <c r="BO4">
        <f t="shared" si="45"/>
        <v>5.6300867031532249</v>
      </c>
      <c r="BP4">
        <f t="shared" si="46"/>
        <v>7.5633091329960607</v>
      </c>
      <c r="BQ4">
        <f t="shared" si="47"/>
        <v>1.3591265601880371</v>
      </c>
      <c r="BR4">
        <f t="shared" si="48"/>
        <v>0.85064979483588943</v>
      </c>
      <c r="BS4">
        <f t="shared" si="49"/>
        <v>-1.341176434848028</v>
      </c>
    </row>
    <row r="5" spans="1:71" x14ac:dyDescent="0.25">
      <c r="A5" s="1">
        <v>3</v>
      </c>
      <c r="B5">
        <v>600</v>
      </c>
      <c r="C5">
        <v>4089</v>
      </c>
      <c r="D5">
        <v>449</v>
      </c>
      <c r="E5">
        <v>2210</v>
      </c>
      <c r="F5">
        <v>18</v>
      </c>
      <c r="G5">
        <v>1.425</v>
      </c>
      <c r="H5">
        <v>132.72999999999999</v>
      </c>
      <c r="I5">
        <v>127</v>
      </c>
      <c r="J5">
        <v>1.069</v>
      </c>
      <c r="K5">
        <v>1.0129999999999999</v>
      </c>
      <c r="L5">
        <v>0.34200000000000003</v>
      </c>
      <c r="M5">
        <v>75.028000000000006</v>
      </c>
      <c r="N5">
        <v>39890486772885</v>
      </c>
      <c r="O5">
        <v>336415188563</v>
      </c>
      <c r="P5">
        <v>39554071584322</v>
      </c>
      <c r="R5">
        <f t="shared" si="0"/>
        <v>1910.7</v>
      </c>
      <c r="S5">
        <f t="shared" si="1"/>
        <v>1.069</v>
      </c>
      <c r="T5">
        <f t="shared" si="2"/>
        <v>1.2245460383342064</v>
      </c>
      <c r="U5">
        <f t="shared" si="3"/>
        <v>1.8536944102805555</v>
      </c>
      <c r="V5">
        <f t="shared" si="4"/>
        <v>0.68311513734395468</v>
      </c>
      <c r="W5">
        <f t="shared" si="5"/>
        <v>5.6784095476245104</v>
      </c>
      <c r="X5">
        <f t="shared" si="6"/>
        <v>7.4537792729366013</v>
      </c>
      <c r="Y5">
        <f t="shared" si="7"/>
        <v>1.5458968344235082</v>
      </c>
      <c r="Z5">
        <f t="shared" si="8"/>
        <v>0.90533121909872905</v>
      </c>
      <c r="AA5">
        <f t="shared" si="9"/>
        <v>-1.4664557270542542</v>
      </c>
      <c r="AC5">
        <f t="shared" si="10"/>
        <v>2084.4</v>
      </c>
      <c r="AD5">
        <f t="shared" si="11"/>
        <v>1.069</v>
      </c>
      <c r="AE5">
        <f t="shared" si="12"/>
        <v>1.2245460383342064</v>
      </c>
      <c r="AF5">
        <f t="shared" si="13"/>
        <v>1.8536944102805555</v>
      </c>
      <c r="AG5">
        <f t="shared" si="14"/>
        <v>0.65699045515553711</v>
      </c>
      <c r="AH5">
        <f t="shared" si="15"/>
        <v>5.6522848654360924</v>
      </c>
      <c r="AI5">
        <f t="shared" si="16"/>
        <v>7.4799039551250193</v>
      </c>
      <c r="AJ5">
        <f t="shared" si="17"/>
        <v>1.4957500746981081</v>
      </c>
      <c r="AK5">
        <f t="shared" si="18"/>
        <v>0.90877027585171244</v>
      </c>
      <c r="AL5">
        <f t="shared" si="19"/>
        <v>-1.4340808950161974</v>
      </c>
      <c r="AN5">
        <f t="shared" si="20"/>
        <v>2258.1</v>
      </c>
      <c r="AO5">
        <f t="shared" si="21"/>
        <v>1.069</v>
      </c>
      <c r="AP5">
        <f t="shared" si="22"/>
        <v>1.2245460383342064</v>
      </c>
      <c r="AQ5">
        <f t="shared" si="23"/>
        <v>1.8536944102805555</v>
      </c>
      <c r="AR5">
        <f t="shared" si="24"/>
        <v>0.63297691736822226</v>
      </c>
      <c r="AS5">
        <f t="shared" si="25"/>
        <v>5.6282713276487781</v>
      </c>
      <c r="AT5">
        <f t="shared" si="26"/>
        <v>7.5039174929123336</v>
      </c>
      <c r="AU5">
        <f t="shared" si="27"/>
        <v>1.4487544789135627</v>
      </c>
      <c r="AV5">
        <f t="shared" si="28"/>
        <v>0.90889604764991816</v>
      </c>
      <c r="AW5">
        <f t="shared" si="29"/>
        <v>-1.4017152154077184</v>
      </c>
      <c r="AY5">
        <f t="shared" si="30"/>
        <v>2431.7999999999997</v>
      </c>
      <c r="AZ5">
        <f t="shared" si="31"/>
        <v>1.069</v>
      </c>
      <c r="BA5">
        <f t="shared" si="32"/>
        <v>1.2245460383342064</v>
      </c>
      <c r="BB5">
        <f t="shared" si="33"/>
        <v>1.8536944102805555</v>
      </c>
      <c r="BC5">
        <f t="shared" si="34"/>
        <v>0.61080570648279409</v>
      </c>
      <c r="BD5">
        <f t="shared" si="35"/>
        <v>5.6061001167633497</v>
      </c>
      <c r="BE5">
        <f t="shared" si="36"/>
        <v>7.526088703797762</v>
      </c>
      <c r="BF5">
        <f t="shared" si="37"/>
        <v>1.4046220718780134</v>
      </c>
      <c r="BG5">
        <f t="shared" si="38"/>
        <v>0.90643014803874544</v>
      </c>
      <c r="BH5">
        <f t="shared" si="39"/>
        <v>-1.3696816974447994</v>
      </c>
      <c r="BJ5">
        <f t="shared" si="40"/>
        <v>2605.5</v>
      </c>
      <c r="BK5">
        <f t="shared" si="41"/>
        <v>1.069</v>
      </c>
      <c r="BL5">
        <f t="shared" si="42"/>
        <v>1.2245460383342064</v>
      </c>
      <c r="BM5">
        <f t="shared" si="43"/>
        <v>1.8536944102805555</v>
      </c>
      <c r="BN5">
        <f t="shared" si="44"/>
        <v>0.59025532641682021</v>
      </c>
      <c r="BO5">
        <f t="shared" si="45"/>
        <v>5.5855497366973754</v>
      </c>
      <c r="BP5">
        <f t="shared" si="46"/>
        <v>7.5466390838637363</v>
      </c>
      <c r="BQ5">
        <f t="shared" si="47"/>
        <v>1.3630989306469705</v>
      </c>
      <c r="BR5">
        <f t="shared" si="48"/>
        <v>0.90193488727919902</v>
      </c>
      <c r="BS5">
        <f t="shared" si="49"/>
        <v>-1.3382020796994876</v>
      </c>
    </row>
    <row r="6" spans="1:71" x14ac:dyDescent="0.25">
      <c r="A6" s="1">
        <v>4</v>
      </c>
      <c r="B6">
        <v>600</v>
      </c>
      <c r="C6">
        <v>4089</v>
      </c>
      <c r="D6">
        <v>449</v>
      </c>
      <c r="E6">
        <v>2210</v>
      </c>
      <c r="F6">
        <v>18</v>
      </c>
      <c r="G6">
        <v>1.554</v>
      </c>
      <c r="H6">
        <v>133.88</v>
      </c>
      <c r="I6">
        <v>142</v>
      </c>
      <c r="J6">
        <v>1.0389999999999999</v>
      </c>
      <c r="K6">
        <v>0.98899999999999999</v>
      </c>
      <c r="L6">
        <v>0.318</v>
      </c>
      <c r="M6">
        <v>75.869</v>
      </c>
      <c r="N6">
        <v>40362516784162</v>
      </c>
      <c r="O6">
        <v>364737177854</v>
      </c>
      <c r="P6">
        <v>39997779606307</v>
      </c>
      <c r="R6">
        <f t="shared" si="0"/>
        <v>1910.7</v>
      </c>
      <c r="S6">
        <f t="shared" si="1"/>
        <v>1.0389999999999999</v>
      </c>
      <c r="T6">
        <f t="shared" si="2"/>
        <v>1.2186324302266045</v>
      </c>
      <c r="U6">
        <f t="shared" si="3"/>
        <v>1.8349145739041859</v>
      </c>
      <c r="V6">
        <f t="shared" si="4"/>
        <v>0.6860206732076104</v>
      </c>
      <c r="W6">
        <f t="shared" si="5"/>
        <v>5.6625352471117969</v>
      </c>
      <c r="X6">
        <f t="shared" si="6"/>
        <v>7.432093900696576</v>
      </c>
      <c r="Y6">
        <f t="shared" si="7"/>
        <v>1.5439173798610091</v>
      </c>
      <c r="Z6">
        <f t="shared" si="8"/>
        <v>0.9248235412530571</v>
      </c>
      <c r="AA6">
        <f t="shared" si="9"/>
        <v>-1.4507992422435947</v>
      </c>
      <c r="AC6">
        <f t="shared" si="10"/>
        <v>2084.4</v>
      </c>
      <c r="AD6">
        <f t="shared" si="11"/>
        <v>1.0389999999999999</v>
      </c>
      <c r="AE6">
        <f t="shared" si="12"/>
        <v>1.2186324302266045</v>
      </c>
      <c r="AF6">
        <f t="shared" si="13"/>
        <v>1.8349145739041859</v>
      </c>
      <c r="AG6">
        <f t="shared" si="14"/>
        <v>0.65989742583933675</v>
      </c>
      <c r="AH6">
        <f t="shared" si="15"/>
        <v>5.6364119997435234</v>
      </c>
      <c r="AI6">
        <f t="shared" si="16"/>
        <v>7.4582171480648496</v>
      </c>
      <c r="AJ6">
        <f t="shared" si="17"/>
        <v>1.4941306524338349</v>
      </c>
      <c r="AK6">
        <f t="shared" si="18"/>
        <v>0.92739640466165074</v>
      </c>
      <c r="AL6">
        <f t="shared" si="19"/>
        <v>-1.4199966373039883</v>
      </c>
      <c r="AN6">
        <f t="shared" si="20"/>
        <v>2258.1</v>
      </c>
      <c r="AO6">
        <f t="shared" si="21"/>
        <v>1.0389999999999999</v>
      </c>
      <c r="AP6">
        <f t="shared" si="22"/>
        <v>1.2186324302266045</v>
      </c>
      <c r="AQ6">
        <f t="shared" si="23"/>
        <v>1.8349145739041859</v>
      </c>
      <c r="AR6">
        <f t="shared" si="24"/>
        <v>0.63587882656040262</v>
      </c>
      <c r="AS6">
        <f t="shared" si="25"/>
        <v>5.6123934004645886</v>
      </c>
      <c r="AT6">
        <f t="shared" si="26"/>
        <v>7.4822357473437844</v>
      </c>
      <c r="AU6">
        <f t="shared" si="27"/>
        <v>1.447454562943242</v>
      </c>
      <c r="AV6">
        <f t="shared" si="28"/>
        <v>0.92673958851538918</v>
      </c>
      <c r="AW6">
        <f t="shared" si="29"/>
        <v>-1.3890431463576316</v>
      </c>
      <c r="AY6">
        <f t="shared" si="30"/>
        <v>2431.7999999999997</v>
      </c>
      <c r="AZ6">
        <f t="shared" si="31"/>
        <v>1.0389999999999999</v>
      </c>
      <c r="BA6">
        <f t="shared" si="32"/>
        <v>1.2186324302266045</v>
      </c>
      <c r="BB6">
        <f t="shared" si="33"/>
        <v>1.8349145739041859</v>
      </c>
      <c r="BC6">
        <f t="shared" si="34"/>
        <v>0.61369737694537652</v>
      </c>
      <c r="BD6">
        <f t="shared" si="35"/>
        <v>5.5902119508495627</v>
      </c>
      <c r="BE6">
        <f t="shared" si="36"/>
        <v>7.5044171969588103</v>
      </c>
      <c r="BF6">
        <f t="shared" si="37"/>
        <v>1.4036064171146976</v>
      </c>
      <c r="BG6">
        <f t="shared" si="38"/>
        <v>0.92356232828682061</v>
      </c>
      <c r="BH6">
        <f t="shared" si="39"/>
        <v>-1.3582806486903731</v>
      </c>
      <c r="BJ6">
        <f t="shared" si="40"/>
        <v>2605.5</v>
      </c>
      <c r="BK6">
        <f t="shared" si="41"/>
        <v>1.0389999999999999</v>
      </c>
      <c r="BL6">
        <f t="shared" si="42"/>
        <v>1.2186324302266045</v>
      </c>
      <c r="BM6">
        <f t="shared" si="43"/>
        <v>1.8349145739041859</v>
      </c>
      <c r="BN6">
        <f t="shared" si="44"/>
        <v>0.59313262434942959</v>
      </c>
      <c r="BO6">
        <f t="shared" si="45"/>
        <v>5.569647198253616</v>
      </c>
      <c r="BP6">
        <f t="shared" si="46"/>
        <v>7.524981949554757</v>
      </c>
      <c r="BQ6">
        <f t="shared" si="47"/>
        <v>1.3623367684367222</v>
      </c>
      <c r="BR6">
        <f t="shared" si="48"/>
        <v>0.91841693204004327</v>
      </c>
      <c r="BS6">
        <f t="shared" si="49"/>
        <v>-1.3279472958162786</v>
      </c>
    </row>
    <row r="7" spans="1:71" x14ac:dyDescent="0.25">
      <c r="A7" s="1">
        <v>5</v>
      </c>
      <c r="B7">
        <v>600</v>
      </c>
      <c r="C7">
        <v>4089</v>
      </c>
      <c r="D7">
        <v>449</v>
      </c>
      <c r="E7">
        <v>2210</v>
      </c>
      <c r="F7">
        <v>18</v>
      </c>
      <c r="G7">
        <v>1.653</v>
      </c>
      <c r="H7">
        <v>134.63</v>
      </c>
      <c r="I7">
        <v>155</v>
      </c>
      <c r="J7">
        <v>1.02</v>
      </c>
      <c r="K7">
        <v>0.97299999999999998</v>
      </c>
      <c r="L7">
        <v>0.30499999999999999</v>
      </c>
      <c r="M7">
        <v>77.177000000000007</v>
      </c>
      <c r="N7">
        <v>41074822572277</v>
      </c>
      <c r="O7">
        <v>387642382281</v>
      </c>
      <c r="P7">
        <v>40687180189996</v>
      </c>
      <c r="R7">
        <f t="shared" si="0"/>
        <v>1910.7</v>
      </c>
      <c r="S7">
        <f t="shared" si="1"/>
        <v>1.02</v>
      </c>
      <c r="T7">
        <f t="shared" si="2"/>
        <v>1.2134059502079262</v>
      </c>
      <c r="U7">
        <f t="shared" si="3"/>
        <v>1.8251469965589173</v>
      </c>
      <c r="V7">
        <f t="shared" si="4"/>
        <v>0.68859986498843928</v>
      </c>
      <c r="W7">
        <f t="shared" si="5"/>
        <v>5.6553468615473568</v>
      </c>
      <c r="X7">
        <f t="shared" si="6"/>
        <v>7.419747131570479</v>
      </c>
      <c r="Y7">
        <f t="shared" si="7"/>
        <v>1.5421339062697961</v>
      </c>
      <c r="Z7">
        <f t="shared" si="8"/>
        <v>0.93301983763381657</v>
      </c>
      <c r="AA7">
        <f t="shared" si="9"/>
        <v>-1.4409824690767106</v>
      </c>
      <c r="AC7">
        <f t="shared" si="10"/>
        <v>2084.4</v>
      </c>
      <c r="AD7">
        <f t="shared" si="11"/>
        <v>1.02</v>
      </c>
      <c r="AE7">
        <f t="shared" si="12"/>
        <v>1.2134059502079262</v>
      </c>
      <c r="AF7">
        <f t="shared" si="13"/>
        <v>1.8251469965589173</v>
      </c>
      <c r="AG7">
        <f t="shared" si="14"/>
        <v>0.6624785560098666</v>
      </c>
      <c r="AH7">
        <f t="shared" si="15"/>
        <v>5.6292255525687844</v>
      </c>
      <c r="AI7">
        <f t="shared" si="16"/>
        <v>7.4458684405490514</v>
      </c>
      <c r="AJ7">
        <f t="shared" si="17"/>
        <v>1.4926664922860289</v>
      </c>
      <c r="AK7">
        <f t="shared" si="18"/>
        <v>0.93528089352075516</v>
      </c>
      <c r="AL7">
        <f t="shared" si="19"/>
        <v>-1.4111779881934463</v>
      </c>
      <c r="AN7">
        <f t="shared" si="20"/>
        <v>2258.1</v>
      </c>
      <c r="AO7">
        <f t="shared" si="21"/>
        <v>1.02</v>
      </c>
      <c r="AP7">
        <f t="shared" si="22"/>
        <v>1.2134059502079262</v>
      </c>
      <c r="AQ7">
        <f t="shared" si="23"/>
        <v>1.8251469965589173</v>
      </c>
      <c r="AR7">
        <f t="shared" si="24"/>
        <v>0.63845608908318197</v>
      </c>
      <c r="AS7">
        <f t="shared" si="25"/>
        <v>5.6052030856421</v>
      </c>
      <c r="AT7">
        <f t="shared" si="26"/>
        <v>7.4698909074757358</v>
      </c>
      <c r="AU7">
        <f t="shared" si="27"/>
        <v>1.4462740004138519</v>
      </c>
      <c r="AV7">
        <f t="shared" si="28"/>
        <v>0.93435007253557534</v>
      </c>
      <c r="AW7">
        <f t="shared" si="29"/>
        <v>-1.381124739051635</v>
      </c>
      <c r="AY7">
        <f t="shared" si="30"/>
        <v>2431.7999999999997</v>
      </c>
      <c r="AZ7">
        <f t="shared" si="31"/>
        <v>1.02</v>
      </c>
      <c r="BA7">
        <f t="shared" si="32"/>
        <v>1.2134059502079262</v>
      </c>
      <c r="BB7">
        <f t="shared" si="33"/>
        <v>1.8251469965589173</v>
      </c>
      <c r="BC7">
        <f t="shared" si="34"/>
        <v>0.61626613665126662</v>
      </c>
      <c r="BD7">
        <f t="shared" si="35"/>
        <v>5.5830131332101844</v>
      </c>
      <c r="BE7">
        <f t="shared" si="36"/>
        <v>7.4920808599076514</v>
      </c>
      <c r="BF7">
        <f t="shared" si="37"/>
        <v>1.4026783647041265</v>
      </c>
      <c r="BG7">
        <f t="shared" si="38"/>
        <v>0.93092935898711382</v>
      </c>
      <c r="BH7">
        <f t="shared" si="39"/>
        <v>-1.3511752495526743</v>
      </c>
      <c r="BJ7">
        <f t="shared" si="40"/>
        <v>2605.5</v>
      </c>
      <c r="BK7">
        <f t="shared" si="41"/>
        <v>1.02</v>
      </c>
      <c r="BL7">
        <f t="shared" si="42"/>
        <v>1.2134059502079262</v>
      </c>
      <c r="BM7">
        <f t="shared" si="43"/>
        <v>1.8251469965589173</v>
      </c>
      <c r="BN7">
        <f t="shared" si="44"/>
        <v>0.59568917312401992</v>
      </c>
      <c r="BO7">
        <f t="shared" si="45"/>
        <v>5.5624361696829379</v>
      </c>
      <c r="BP7">
        <f t="shared" si="46"/>
        <v>7.512657823434898</v>
      </c>
      <c r="BQ7">
        <f t="shared" si="47"/>
        <v>1.3616340655769497</v>
      </c>
      <c r="BR7">
        <f t="shared" si="48"/>
        <v>0.92556547775281783</v>
      </c>
      <c r="BS7">
        <f t="shared" si="49"/>
        <v>-1.3215771562931242</v>
      </c>
    </row>
    <row r="8" spans="1:71" x14ac:dyDescent="0.25">
      <c r="A8" s="1">
        <v>6</v>
      </c>
      <c r="B8">
        <v>600</v>
      </c>
      <c r="C8">
        <v>4089</v>
      </c>
      <c r="D8">
        <v>449</v>
      </c>
      <c r="E8">
        <v>2210</v>
      </c>
      <c r="F8">
        <v>18</v>
      </c>
      <c r="G8">
        <v>1.788</v>
      </c>
      <c r="H8">
        <v>135.56</v>
      </c>
      <c r="I8">
        <v>152</v>
      </c>
      <c r="J8">
        <v>0.91</v>
      </c>
      <c r="K8">
        <v>0.86499999999999999</v>
      </c>
      <c r="L8">
        <v>0.28199999999999997</v>
      </c>
      <c r="M8">
        <v>74.488</v>
      </c>
      <c r="N8">
        <v>39655747600332</v>
      </c>
      <c r="O8">
        <v>385942809273</v>
      </c>
      <c r="P8">
        <v>39269804791059</v>
      </c>
      <c r="R8">
        <f t="shared" si="0"/>
        <v>1910.7</v>
      </c>
      <c r="S8">
        <f t="shared" si="1"/>
        <v>0.91</v>
      </c>
      <c r="T8">
        <f t="shared" si="2"/>
        <v>1.1435597929273309</v>
      </c>
      <c r="U8">
        <f t="shared" si="3"/>
        <v>1.8201187447716083</v>
      </c>
      <c r="V8">
        <f t="shared" si="4"/>
        <v>0.72409585657507236</v>
      </c>
      <c r="W8">
        <f t="shared" si="5"/>
        <v>5.6858146013466806</v>
      </c>
      <c r="X8">
        <f t="shared" si="6"/>
        <v>7.3792228881965354</v>
      </c>
      <c r="Y8">
        <f t="shared" si="7"/>
        <v>1.5151216292003225</v>
      </c>
      <c r="Z8">
        <f t="shared" si="8"/>
        <v>0.87777751643247559</v>
      </c>
      <c r="AA8">
        <f t="shared" si="9"/>
        <v>-1.3879803817589662</v>
      </c>
      <c r="AC8">
        <f t="shared" si="10"/>
        <v>2084.4</v>
      </c>
      <c r="AD8">
        <f t="shared" si="11"/>
        <v>0.91</v>
      </c>
      <c r="AE8">
        <f t="shared" si="12"/>
        <v>1.1435597929273309</v>
      </c>
      <c r="AF8">
        <f t="shared" si="13"/>
        <v>1.8201187447716083</v>
      </c>
      <c r="AG8">
        <f t="shared" si="14"/>
        <v>0.69806392867600864</v>
      </c>
      <c r="AH8">
        <f t="shared" si="15"/>
        <v>5.6597826734476167</v>
      </c>
      <c r="AI8">
        <f t="shared" si="16"/>
        <v>7.4052548160955993</v>
      </c>
      <c r="AJ8">
        <f t="shared" si="17"/>
        <v>1.4700133891364819</v>
      </c>
      <c r="AK8">
        <f t="shared" si="18"/>
        <v>0.88394132975771877</v>
      </c>
      <c r="AL8">
        <f t="shared" si="19"/>
        <v>-1.3642167719202378</v>
      </c>
      <c r="AN8">
        <f t="shared" si="20"/>
        <v>2258.1</v>
      </c>
      <c r="AO8">
        <f t="shared" si="21"/>
        <v>0.91</v>
      </c>
      <c r="AP8">
        <f t="shared" si="22"/>
        <v>1.1435597929273309</v>
      </c>
      <c r="AQ8">
        <f t="shared" si="23"/>
        <v>1.8201187447716083</v>
      </c>
      <c r="AR8">
        <f t="shared" si="24"/>
        <v>0.67404746320945519</v>
      </c>
      <c r="AS8">
        <f t="shared" si="25"/>
        <v>5.6357662079810638</v>
      </c>
      <c r="AT8">
        <f t="shared" si="26"/>
        <v>7.4292712815621522</v>
      </c>
      <c r="AU8">
        <f t="shared" si="27"/>
        <v>1.4275134228427322</v>
      </c>
      <c r="AV8">
        <f t="shared" si="28"/>
        <v>0.88680513106680747</v>
      </c>
      <c r="AW8">
        <f t="shared" si="29"/>
        <v>-1.3397111636422865</v>
      </c>
      <c r="AY8">
        <f t="shared" si="30"/>
        <v>2431.7999999999997</v>
      </c>
      <c r="AZ8">
        <f t="shared" si="31"/>
        <v>0.91</v>
      </c>
      <c r="BA8">
        <f t="shared" si="32"/>
        <v>1.1435597929273309</v>
      </c>
      <c r="BB8">
        <f t="shared" si="33"/>
        <v>1.8201187447716083</v>
      </c>
      <c r="BC8">
        <f t="shared" si="34"/>
        <v>0.65179620178738595</v>
      </c>
      <c r="BD8">
        <f t="shared" si="35"/>
        <v>5.6135149465589942</v>
      </c>
      <c r="BE8">
        <f t="shared" si="36"/>
        <v>7.4515225429842218</v>
      </c>
      <c r="BF8">
        <f t="shared" si="37"/>
        <v>1.3874018614228767</v>
      </c>
      <c r="BG8">
        <f t="shared" si="38"/>
        <v>0.88703455051674807</v>
      </c>
      <c r="BH8">
        <f t="shared" si="39"/>
        <v>-1.3148457564671341</v>
      </c>
      <c r="BJ8">
        <f t="shared" si="40"/>
        <v>2605.5</v>
      </c>
      <c r="BK8">
        <f t="shared" si="41"/>
        <v>0.91</v>
      </c>
      <c r="BL8">
        <f t="shared" si="42"/>
        <v>1.1435597929273309</v>
      </c>
      <c r="BM8">
        <f t="shared" si="43"/>
        <v>1.8201187447716083</v>
      </c>
      <c r="BN8">
        <f t="shared" si="44"/>
        <v>0.63110341855239105</v>
      </c>
      <c r="BO8">
        <f t="shared" si="45"/>
        <v>5.5928221633239996</v>
      </c>
      <c r="BP8">
        <f t="shared" si="46"/>
        <v>7.4722153262192164</v>
      </c>
      <c r="BQ8">
        <f t="shared" si="47"/>
        <v>1.3494828728697845</v>
      </c>
      <c r="BR8">
        <f t="shared" si="48"/>
        <v>0.88515514044453136</v>
      </c>
      <c r="BS8">
        <f t="shared" si="49"/>
        <v>-1.2899008672667265</v>
      </c>
    </row>
    <row r="9" spans="1:71" x14ac:dyDescent="0.25">
      <c r="A9" s="1">
        <v>7</v>
      </c>
      <c r="B9">
        <v>600</v>
      </c>
      <c r="C9">
        <v>4089</v>
      </c>
      <c r="D9">
        <v>449</v>
      </c>
      <c r="E9">
        <v>2210</v>
      </c>
      <c r="F9">
        <v>18</v>
      </c>
      <c r="G9">
        <v>1.907</v>
      </c>
      <c r="H9">
        <v>136.15</v>
      </c>
      <c r="I9">
        <v>157</v>
      </c>
      <c r="J9">
        <v>0.874</v>
      </c>
      <c r="K9">
        <v>0.83099999999999996</v>
      </c>
      <c r="L9">
        <v>0.27100000000000002</v>
      </c>
      <c r="M9">
        <v>76.566999999999993</v>
      </c>
      <c r="N9">
        <v>40761235533100</v>
      </c>
      <c r="O9">
        <v>395462108943</v>
      </c>
      <c r="P9">
        <v>40365773424157</v>
      </c>
      <c r="R9">
        <f t="shared" si="0"/>
        <v>1910.7</v>
      </c>
      <c r="S9">
        <f t="shared" si="1"/>
        <v>0.874</v>
      </c>
      <c r="T9">
        <f t="shared" si="2"/>
        <v>1.125451909234686</v>
      </c>
      <c r="U9">
        <f t="shared" si="3"/>
        <v>1.8139222790742859</v>
      </c>
      <c r="V9">
        <f t="shared" si="4"/>
        <v>0.73361509709267769</v>
      </c>
      <c r="W9">
        <f t="shared" si="5"/>
        <v>5.689137376166963</v>
      </c>
      <c r="X9">
        <f t="shared" si="6"/>
        <v>7.3635071819816087</v>
      </c>
      <c r="Y9">
        <f t="shared" si="7"/>
        <v>1.507113245897596</v>
      </c>
      <c r="Z9">
        <f t="shared" si="8"/>
        <v>0.86886834030903992</v>
      </c>
      <c r="AA9">
        <f t="shared" si="9"/>
        <v>-1.3693220324405362</v>
      </c>
      <c r="AC9">
        <f t="shared" si="10"/>
        <v>2084.4</v>
      </c>
      <c r="AD9">
        <f t="shared" si="11"/>
        <v>0.874</v>
      </c>
      <c r="AE9">
        <f t="shared" si="12"/>
        <v>1.125451909234686</v>
      </c>
      <c r="AF9">
        <f t="shared" si="13"/>
        <v>1.8139222790742859</v>
      </c>
      <c r="AG9">
        <f t="shared" si="14"/>
        <v>0.70762672240471747</v>
      </c>
      <c r="AH9">
        <f t="shared" si="15"/>
        <v>5.6631490014790034</v>
      </c>
      <c r="AI9">
        <f t="shared" si="16"/>
        <v>7.3894955566695684</v>
      </c>
      <c r="AJ9">
        <f t="shared" si="17"/>
        <v>1.4631598119926617</v>
      </c>
      <c r="AK9">
        <f t="shared" si="18"/>
        <v>0.87569624565722881</v>
      </c>
      <c r="AL9">
        <f t="shared" si="19"/>
        <v>-1.3473850375508372</v>
      </c>
      <c r="AN9">
        <f t="shared" si="20"/>
        <v>2258.1</v>
      </c>
      <c r="AO9">
        <f t="shared" si="21"/>
        <v>0.874</v>
      </c>
      <c r="AP9">
        <f t="shared" si="22"/>
        <v>1.125451909234686</v>
      </c>
      <c r="AQ9">
        <f t="shared" si="23"/>
        <v>1.8139222790742859</v>
      </c>
      <c r="AR9">
        <f t="shared" si="24"/>
        <v>0.6836304512302489</v>
      </c>
      <c r="AS9">
        <f t="shared" si="25"/>
        <v>5.6391527303045343</v>
      </c>
      <c r="AT9">
        <f t="shared" si="26"/>
        <v>7.4134918278440374</v>
      </c>
      <c r="AU9">
        <f t="shared" si="27"/>
        <v>1.4216974435940557</v>
      </c>
      <c r="AV9">
        <f t="shared" si="28"/>
        <v>0.87923149956068225</v>
      </c>
      <c r="AW9">
        <f t="shared" si="29"/>
        <v>-1.3245659578537379</v>
      </c>
      <c r="AY9">
        <f t="shared" si="30"/>
        <v>2431.7999999999997</v>
      </c>
      <c r="AZ9">
        <f t="shared" si="31"/>
        <v>0.874</v>
      </c>
      <c r="BA9">
        <f t="shared" si="32"/>
        <v>1.125451909234686</v>
      </c>
      <c r="BB9">
        <f t="shared" si="33"/>
        <v>1.8139222790742859</v>
      </c>
      <c r="BC9">
        <f t="shared" si="34"/>
        <v>0.66138030666458381</v>
      </c>
      <c r="BD9">
        <f t="shared" si="35"/>
        <v>5.6169025857388695</v>
      </c>
      <c r="BE9">
        <f t="shared" si="36"/>
        <v>7.4357419724097022</v>
      </c>
      <c r="BF9">
        <f t="shared" si="37"/>
        <v>1.3825202043336822</v>
      </c>
      <c r="BG9">
        <f t="shared" si="38"/>
        <v>0.88012627082958894</v>
      </c>
      <c r="BH9">
        <f t="shared" si="39"/>
        <v>-1.3012549495431802</v>
      </c>
      <c r="BJ9">
        <f t="shared" si="40"/>
        <v>2605.5</v>
      </c>
      <c r="BK9">
        <f t="shared" si="41"/>
        <v>0.874</v>
      </c>
      <c r="BL9">
        <f t="shared" si="42"/>
        <v>1.125451909234686</v>
      </c>
      <c r="BM9">
        <f t="shared" si="43"/>
        <v>1.8139222790742859</v>
      </c>
      <c r="BN9">
        <f t="shared" si="44"/>
        <v>0.64067299587348714</v>
      </c>
      <c r="BO9">
        <f t="shared" si="45"/>
        <v>5.5961952749477728</v>
      </c>
      <c r="BP9">
        <f t="shared" si="46"/>
        <v>7.4564492832007989</v>
      </c>
      <c r="BQ9">
        <f t="shared" si="47"/>
        <v>1.3454442487687257</v>
      </c>
      <c r="BR9">
        <f t="shared" si="48"/>
        <v>0.87889700933529979</v>
      </c>
      <c r="BS9">
        <f t="shared" si="49"/>
        <v>-1.2777411049242853</v>
      </c>
    </row>
    <row r="10" spans="1:71" x14ac:dyDescent="0.25">
      <c r="A10" s="1">
        <v>8</v>
      </c>
      <c r="B10">
        <v>600</v>
      </c>
      <c r="C10">
        <v>4089</v>
      </c>
      <c r="D10">
        <v>449</v>
      </c>
      <c r="E10">
        <v>2210</v>
      </c>
      <c r="F10">
        <v>18</v>
      </c>
      <c r="G10">
        <v>2.0230000000000001</v>
      </c>
      <c r="H10">
        <v>136.69999999999999</v>
      </c>
      <c r="I10">
        <v>187</v>
      </c>
      <c r="J10">
        <v>0.94799999999999995</v>
      </c>
      <c r="K10">
        <v>0.90900000000000003</v>
      </c>
      <c r="L10">
        <v>0.26700000000000002</v>
      </c>
      <c r="M10">
        <v>83.424999999999997</v>
      </c>
      <c r="N10">
        <v>44426741697845</v>
      </c>
      <c r="O10">
        <v>445683033359</v>
      </c>
      <c r="P10">
        <v>43981058664486</v>
      </c>
      <c r="R10">
        <f t="shared" si="0"/>
        <v>1910.7</v>
      </c>
      <c r="S10">
        <f t="shared" si="1"/>
        <v>0.94799999999999995</v>
      </c>
      <c r="T10">
        <f t="shared" si="2"/>
        <v>1.1867813614984017</v>
      </c>
      <c r="U10">
        <f t="shared" si="3"/>
        <v>1.7981931237170106</v>
      </c>
      <c r="V10">
        <f t="shared" si="4"/>
        <v>0.70190379999475982</v>
      </c>
      <c r="W10">
        <f t="shared" si="5"/>
        <v>5.6416969237117707</v>
      </c>
      <c r="X10">
        <f t="shared" si="6"/>
        <v>7.3794893237222503</v>
      </c>
      <c r="Y10">
        <f t="shared" si="7"/>
        <v>1.5325444750080568</v>
      </c>
      <c r="Z10">
        <f t="shared" si="8"/>
        <v>0.94456886581778265</v>
      </c>
      <c r="AA10">
        <f t="shared" si="9"/>
        <v>-1.4041333961758513</v>
      </c>
      <c r="AC10">
        <f t="shared" si="10"/>
        <v>2084.4</v>
      </c>
      <c r="AD10">
        <f t="shared" si="11"/>
        <v>0.94799999999999995</v>
      </c>
      <c r="AE10">
        <f t="shared" si="12"/>
        <v>1.1867813614984017</v>
      </c>
      <c r="AF10">
        <f t="shared" si="13"/>
        <v>1.7981931237170106</v>
      </c>
      <c r="AG10">
        <f t="shared" si="14"/>
        <v>0.67580236147723161</v>
      </c>
      <c r="AH10">
        <f t="shared" si="15"/>
        <v>5.615595485194242</v>
      </c>
      <c r="AI10">
        <f t="shared" si="16"/>
        <v>7.405590762239779</v>
      </c>
      <c r="AJ10">
        <f t="shared" si="17"/>
        <v>1.4847193205704556</v>
      </c>
      <c r="AK10">
        <f t="shared" si="18"/>
        <v>0.94675783125847901</v>
      </c>
      <c r="AL10">
        <f t="shared" si="19"/>
        <v>-1.3780871162566635</v>
      </c>
      <c r="AN10">
        <f t="shared" si="20"/>
        <v>2258.1</v>
      </c>
      <c r="AO10">
        <f t="shared" si="21"/>
        <v>0.94799999999999995</v>
      </c>
      <c r="AP10">
        <f t="shared" si="22"/>
        <v>1.1867813614984017</v>
      </c>
      <c r="AQ10">
        <f t="shared" si="23"/>
        <v>1.7981931237170106</v>
      </c>
      <c r="AR10">
        <f t="shared" si="24"/>
        <v>0.65176924908220857</v>
      </c>
      <c r="AS10">
        <f t="shared" si="25"/>
        <v>5.5915623727992196</v>
      </c>
      <c r="AT10">
        <f t="shared" si="26"/>
        <v>7.4296238746348013</v>
      </c>
      <c r="AU10">
        <f t="shared" si="27"/>
        <v>1.4397887363072794</v>
      </c>
      <c r="AV10">
        <f t="shared" si="28"/>
        <v>0.94582841506226512</v>
      </c>
      <c r="AW10">
        <f t="shared" si="29"/>
        <v>-1.3514468339042351</v>
      </c>
      <c r="AY10">
        <f t="shared" si="30"/>
        <v>2431.7999999999997</v>
      </c>
      <c r="AZ10">
        <f t="shared" si="31"/>
        <v>0.94799999999999995</v>
      </c>
      <c r="BA10">
        <f t="shared" si="32"/>
        <v>1.1867813614984017</v>
      </c>
      <c r="BB10">
        <f t="shared" si="33"/>
        <v>1.7981931237170106</v>
      </c>
      <c r="BC10">
        <f t="shared" si="34"/>
        <v>0.62954417109226635</v>
      </c>
      <c r="BD10">
        <f t="shared" si="35"/>
        <v>5.5693372948092774</v>
      </c>
      <c r="BE10">
        <f t="shared" si="36"/>
        <v>7.4518489526247436</v>
      </c>
      <c r="BF10">
        <f t="shared" si="37"/>
        <v>1.3974976545810587</v>
      </c>
      <c r="BG10">
        <f t="shared" si="38"/>
        <v>0.94245779693476195</v>
      </c>
      <c r="BH10">
        <f t="shared" si="39"/>
        <v>-1.3245975340463143</v>
      </c>
      <c r="BJ10">
        <f t="shared" si="40"/>
        <v>2605.5</v>
      </c>
      <c r="BK10">
        <f t="shared" si="41"/>
        <v>0.94799999999999995</v>
      </c>
      <c r="BL10">
        <f t="shared" si="42"/>
        <v>1.1867813614984017</v>
      </c>
      <c r="BM10">
        <f t="shared" si="43"/>
        <v>1.7981931237170106</v>
      </c>
      <c r="BN10">
        <f t="shared" si="44"/>
        <v>0.60891239329783553</v>
      </c>
      <c r="BO10">
        <f t="shared" si="45"/>
        <v>5.548705517014846</v>
      </c>
      <c r="BP10">
        <f t="shared" si="46"/>
        <v>7.4724807304191749</v>
      </c>
      <c r="BQ10">
        <f t="shared" si="47"/>
        <v>1.3576201211291088</v>
      </c>
      <c r="BR10">
        <f t="shared" si="48"/>
        <v>0.93717493359580262</v>
      </c>
      <c r="BS10">
        <f t="shared" si="49"/>
        <v>-1.297817063600563</v>
      </c>
    </row>
    <row r="11" spans="1:71" x14ac:dyDescent="0.25">
      <c r="A11" s="1">
        <v>9</v>
      </c>
      <c r="B11">
        <v>600</v>
      </c>
      <c r="C11">
        <v>4089</v>
      </c>
      <c r="D11">
        <v>449</v>
      </c>
      <c r="E11">
        <v>2210</v>
      </c>
      <c r="F11">
        <v>18</v>
      </c>
      <c r="G11">
        <v>2.157</v>
      </c>
      <c r="H11">
        <v>137.31</v>
      </c>
      <c r="I11">
        <v>177</v>
      </c>
      <c r="J11">
        <v>0.82899999999999996</v>
      </c>
      <c r="K11">
        <v>0.78900000000000003</v>
      </c>
      <c r="L11">
        <v>0.254</v>
      </c>
      <c r="M11">
        <v>82.477999999999994</v>
      </c>
      <c r="N11">
        <v>43909794514095</v>
      </c>
      <c r="O11">
        <v>427767088033</v>
      </c>
      <c r="P11">
        <v>43482027426062</v>
      </c>
      <c r="R11">
        <f t="shared" si="0"/>
        <v>1910.7</v>
      </c>
      <c r="S11">
        <f t="shared" si="1"/>
        <v>0.82899999999999996</v>
      </c>
      <c r="T11">
        <f t="shared" si="2"/>
        <v>1.1066602911462939</v>
      </c>
      <c r="U11">
        <f t="shared" si="3"/>
        <v>1.8024721333889915</v>
      </c>
      <c r="V11">
        <f t="shared" si="4"/>
        <v>0.74363382502002073</v>
      </c>
      <c r="W11">
        <f t="shared" si="5"/>
        <v>5.6877059584090119</v>
      </c>
      <c r="X11">
        <f t="shared" si="6"/>
        <v>7.34203830836897</v>
      </c>
      <c r="Y11">
        <f t="shared" si="7"/>
        <v>1.4983448161795709</v>
      </c>
      <c r="Z11">
        <f t="shared" si="8"/>
        <v>0.86564299383565624</v>
      </c>
      <c r="AA11">
        <f t="shared" si="9"/>
        <v>-1.3454357281840119</v>
      </c>
      <c r="AC11">
        <f t="shared" si="10"/>
        <v>2084.4</v>
      </c>
      <c r="AD11">
        <f t="shared" si="11"/>
        <v>0.82899999999999996</v>
      </c>
      <c r="AE11">
        <f t="shared" si="12"/>
        <v>1.1066602911462939</v>
      </c>
      <c r="AF11">
        <f t="shared" si="13"/>
        <v>1.8024721333889915</v>
      </c>
      <c r="AG11">
        <f t="shared" si="14"/>
        <v>0.71770007609214259</v>
      </c>
      <c r="AH11">
        <f t="shared" si="15"/>
        <v>5.6617722094811338</v>
      </c>
      <c r="AI11">
        <f t="shared" si="16"/>
        <v>7.3679720572968481</v>
      </c>
      <c r="AJ11">
        <f t="shared" si="17"/>
        <v>1.455598765862008</v>
      </c>
      <c r="AK11">
        <f t="shared" si="18"/>
        <v>0.87285010548554054</v>
      </c>
      <c r="AL11">
        <f t="shared" si="19"/>
        <v>-1.3256573767109183</v>
      </c>
      <c r="AN11">
        <f t="shared" si="20"/>
        <v>2258.1</v>
      </c>
      <c r="AO11">
        <f t="shared" si="21"/>
        <v>0.82899999999999996</v>
      </c>
      <c r="AP11">
        <f t="shared" si="22"/>
        <v>1.1066602911462939</v>
      </c>
      <c r="AQ11">
        <f t="shared" si="23"/>
        <v>1.8024721333889915</v>
      </c>
      <c r="AR11">
        <f t="shared" si="24"/>
        <v>0.6937334428784141</v>
      </c>
      <c r="AS11">
        <f t="shared" si="25"/>
        <v>5.6378055762674055</v>
      </c>
      <c r="AT11">
        <f t="shared" si="26"/>
        <v>7.3919386905105773</v>
      </c>
      <c r="AU11">
        <f t="shared" si="27"/>
        <v>1.4152240550384032</v>
      </c>
      <c r="AV11">
        <f t="shared" si="28"/>
        <v>0.87679766646177548</v>
      </c>
      <c r="AW11">
        <f t="shared" si="29"/>
        <v>-1.3048337163198895</v>
      </c>
      <c r="AY11">
        <f t="shared" si="30"/>
        <v>2431.7999999999997</v>
      </c>
      <c r="AZ11">
        <f t="shared" si="31"/>
        <v>0.82899999999999996</v>
      </c>
      <c r="BA11">
        <f t="shared" si="32"/>
        <v>1.1066602911462939</v>
      </c>
      <c r="BB11">
        <f t="shared" si="33"/>
        <v>1.8024721333889915</v>
      </c>
      <c r="BC11">
        <f t="shared" si="34"/>
        <v>0.67149243525365465</v>
      </c>
      <c r="BD11">
        <f t="shared" si="35"/>
        <v>5.6155645686426467</v>
      </c>
      <c r="BE11">
        <f t="shared" si="36"/>
        <v>7.4141796981353369</v>
      </c>
      <c r="BF11">
        <f t="shared" si="37"/>
        <v>1.377028684021947</v>
      </c>
      <c r="BG11">
        <f t="shared" si="38"/>
        <v>0.87812140647198422</v>
      </c>
      <c r="BH11">
        <f t="shared" si="39"/>
        <v>-1.2833646926294042</v>
      </c>
      <c r="BJ11">
        <f t="shared" si="40"/>
        <v>2605.5</v>
      </c>
      <c r="BK11">
        <f t="shared" si="41"/>
        <v>0.82899999999999996</v>
      </c>
      <c r="BL11">
        <f t="shared" si="42"/>
        <v>1.1066602911462939</v>
      </c>
      <c r="BM11">
        <f t="shared" si="43"/>
        <v>1.8024721333889915</v>
      </c>
      <c r="BN11">
        <f t="shared" si="44"/>
        <v>0.65077736754337223</v>
      </c>
      <c r="BO11">
        <f t="shared" si="45"/>
        <v>5.594849500932364</v>
      </c>
      <c r="BP11">
        <f t="shared" si="46"/>
        <v>7.4348947658456188</v>
      </c>
      <c r="BQ11">
        <f t="shared" si="47"/>
        <v>1.3408408358731938</v>
      </c>
      <c r="BR11">
        <f t="shared" si="48"/>
        <v>0.87732608020984326</v>
      </c>
      <c r="BS11">
        <f t="shared" si="49"/>
        <v>-1.2615498451364868</v>
      </c>
    </row>
    <row r="12" spans="1:71" x14ac:dyDescent="0.25">
      <c r="A12" s="1">
        <v>10</v>
      </c>
      <c r="B12">
        <v>600</v>
      </c>
      <c r="C12">
        <v>4089</v>
      </c>
      <c r="D12">
        <v>449</v>
      </c>
      <c r="E12">
        <v>2210</v>
      </c>
      <c r="F12">
        <v>18</v>
      </c>
      <c r="G12">
        <v>2.2730000000000001</v>
      </c>
      <c r="H12">
        <v>137.88999999999999</v>
      </c>
      <c r="I12">
        <v>204</v>
      </c>
      <c r="J12">
        <v>0.82699999999999996</v>
      </c>
      <c r="K12">
        <v>0.78800000000000003</v>
      </c>
      <c r="L12">
        <v>0.249</v>
      </c>
      <c r="M12">
        <v>85.876999999999995</v>
      </c>
      <c r="N12">
        <v>45749442820123</v>
      </c>
      <c r="O12">
        <v>475762555595</v>
      </c>
      <c r="P12">
        <v>45273680264528</v>
      </c>
      <c r="R12">
        <f t="shared" si="0"/>
        <v>1910.7</v>
      </c>
      <c r="S12">
        <f t="shared" si="1"/>
        <v>0.82699999999999996</v>
      </c>
      <c r="T12">
        <f t="shared" si="2"/>
        <v>1.1094615811284319</v>
      </c>
      <c r="U12">
        <f t="shared" si="3"/>
        <v>1.7975995095911543</v>
      </c>
      <c r="V12">
        <f t="shared" si="4"/>
        <v>0.74213123204195719</v>
      </c>
      <c r="W12">
        <f t="shared" si="5"/>
        <v>5.6813307416331114</v>
      </c>
      <c r="X12">
        <f t="shared" si="6"/>
        <v>7.3386682775491971</v>
      </c>
      <c r="Y12">
        <f t="shared" si="7"/>
        <v>1.4996819119902591</v>
      </c>
      <c r="Z12">
        <f t="shared" si="8"/>
        <v>0.87455046171704487</v>
      </c>
      <c r="AA12">
        <f t="shared" si="9"/>
        <v>-1.3440786522568833</v>
      </c>
      <c r="AC12">
        <f t="shared" si="10"/>
        <v>2084.4</v>
      </c>
      <c r="AD12">
        <f t="shared" si="11"/>
        <v>0.82699999999999996</v>
      </c>
      <c r="AE12">
        <f t="shared" si="12"/>
        <v>1.1094615811284319</v>
      </c>
      <c r="AF12">
        <f t="shared" si="13"/>
        <v>1.7975995095911543</v>
      </c>
      <c r="AG12">
        <f t="shared" si="14"/>
        <v>0.7161887194060339</v>
      </c>
      <c r="AH12">
        <f t="shared" si="15"/>
        <v>5.6553882289971886</v>
      </c>
      <c r="AI12">
        <f t="shared" si="16"/>
        <v>7.3646107901851199</v>
      </c>
      <c r="AJ12">
        <f t="shared" si="17"/>
        <v>1.4567553352818847</v>
      </c>
      <c r="AK12">
        <f t="shared" si="18"/>
        <v>0.88131397231147124</v>
      </c>
      <c r="AL12">
        <f t="shared" si="19"/>
        <v>-1.3243474116102067</v>
      </c>
      <c r="AN12">
        <f t="shared" si="20"/>
        <v>2258.1</v>
      </c>
      <c r="AO12">
        <f t="shared" si="21"/>
        <v>0.82699999999999996</v>
      </c>
      <c r="AP12">
        <f t="shared" si="22"/>
        <v>1.1094615811284319</v>
      </c>
      <c r="AQ12">
        <f t="shared" si="23"/>
        <v>1.7975995095911543</v>
      </c>
      <c r="AR12">
        <f t="shared" si="24"/>
        <v>0.692217095374701</v>
      </c>
      <c r="AS12">
        <f t="shared" si="25"/>
        <v>5.6314166049658558</v>
      </c>
      <c r="AT12">
        <f t="shared" si="26"/>
        <v>7.3885824142164527</v>
      </c>
      <c r="AU12">
        <f t="shared" si="27"/>
        <v>1.4162178171083231</v>
      </c>
      <c r="AV12">
        <f t="shared" si="28"/>
        <v>0.88484056874227346</v>
      </c>
      <c r="AW12">
        <f t="shared" si="29"/>
        <v>-1.3035601672837271</v>
      </c>
      <c r="AY12">
        <f t="shared" si="30"/>
        <v>2431.7999999999997</v>
      </c>
      <c r="AZ12">
        <f t="shared" si="31"/>
        <v>0.82699999999999996</v>
      </c>
      <c r="BA12">
        <f t="shared" si="32"/>
        <v>1.1094615811284319</v>
      </c>
      <c r="BB12">
        <f t="shared" si="33"/>
        <v>1.7975995095911543</v>
      </c>
      <c r="BC12">
        <f t="shared" si="34"/>
        <v>0.66997419829772087</v>
      </c>
      <c r="BD12">
        <f t="shared" si="35"/>
        <v>5.6091737078888757</v>
      </c>
      <c r="BE12">
        <f t="shared" si="36"/>
        <v>7.4108253112934328</v>
      </c>
      <c r="BF12">
        <f t="shared" si="37"/>
        <v>1.3778753142597586</v>
      </c>
      <c r="BG12">
        <f t="shared" si="38"/>
        <v>0.88576593477930954</v>
      </c>
      <c r="BH12">
        <f t="shared" si="39"/>
        <v>-1.2821196474775198</v>
      </c>
      <c r="BJ12">
        <f t="shared" si="40"/>
        <v>2605.5</v>
      </c>
      <c r="BK12">
        <f t="shared" si="41"/>
        <v>0.82699999999999996</v>
      </c>
      <c r="BL12">
        <f t="shared" si="42"/>
        <v>1.1094615811284319</v>
      </c>
      <c r="BM12">
        <f t="shared" si="43"/>
        <v>1.7975995095911543</v>
      </c>
      <c r="BN12">
        <f t="shared" si="44"/>
        <v>0.64925980201971545</v>
      </c>
      <c r="BO12">
        <f t="shared" si="45"/>
        <v>5.5884593116108698</v>
      </c>
      <c r="BP12">
        <f t="shared" si="46"/>
        <v>7.4315397075714387</v>
      </c>
      <c r="BQ12">
        <f t="shared" si="47"/>
        <v>1.3415542435986687</v>
      </c>
      <c r="BR12">
        <f t="shared" si="48"/>
        <v>0.88459432468981292</v>
      </c>
      <c r="BS12">
        <f t="shared" si="49"/>
        <v>-1.2603274443577572</v>
      </c>
    </row>
    <row r="13" spans="1:71" x14ac:dyDescent="0.25">
      <c r="A13" s="1">
        <v>11</v>
      </c>
      <c r="B13">
        <v>600</v>
      </c>
      <c r="C13">
        <v>4089</v>
      </c>
      <c r="D13">
        <v>449</v>
      </c>
      <c r="E13">
        <v>2210</v>
      </c>
      <c r="F13">
        <v>18</v>
      </c>
      <c r="G13">
        <v>2.379</v>
      </c>
      <c r="H13">
        <v>138.22999999999999</v>
      </c>
      <c r="I13">
        <v>206</v>
      </c>
      <c r="J13">
        <v>0.79600000000000004</v>
      </c>
      <c r="K13">
        <v>0.75800000000000001</v>
      </c>
      <c r="L13">
        <v>0.24399999999999999</v>
      </c>
      <c r="M13">
        <v>88.147000000000006</v>
      </c>
      <c r="N13">
        <v>46948368021242</v>
      </c>
      <c r="O13">
        <v>478024855610</v>
      </c>
      <c r="P13">
        <v>46470343165632</v>
      </c>
      <c r="R13">
        <f t="shared" si="0"/>
        <v>1910.7</v>
      </c>
      <c r="S13">
        <f t="shared" si="1"/>
        <v>0.79600000000000004</v>
      </c>
      <c r="T13">
        <f t="shared" si="2"/>
        <v>1.0919523799140693</v>
      </c>
      <c r="U13">
        <f t="shared" si="3"/>
        <v>1.7959311668730085</v>
      </c>
      <c r="V13">
        <f t="shared" si="4"/>
        <v>0.75157552678466899</v>
      </c>
      <c r="W13">
        <f t="shared" si="5"/>
        <v>5.6891066936576777</v>
      </c>
      <c r="X13">
        <f t="shared" si="6"/>
        <v>7.327555640088339</v>
      </c>
      <c r="Y13">
        <f t="shared" si="7"/>
        <v>1.4911498792353923</v>
      </c>
      <c r="Z13">
        <f t="shared" si="8"/>
        <v>0.85970432454227985</v>
      </c>
      <c r="AA13">
        <f t="shared" si="9"/>
        <v>-1.3279384333418189</v>
      </c>
      <c r="AC13">
        <f t="shared" si="10"/>
        <v>2084.4</v>
      </c>
      <c r="AD13">
        <f t="shared" si="11"/>
        <v>0.79600000000000004</v>
      </c>
      <c r="AE13">
        <f t="shared" si="12"/>
        <v>1.0919523799140693</v>
      </c>
      <c r="AF13">
        <f t="shared" si="13"/>
        <v>1.7959311668730085</v>
      </c>
      <c r="AG13">
        <f t="shared" si="14"/>
        <v>0.72569142391439623</v>
      </c>
      <c r="AH13">
        <f t="shared" si="15"/>
        <v>5.663222590787405</v>
      </c>
      <c r="AI13">
        <f t="shared" si="16"/>
        <v>7.3534397429586118</v>
      </c>
      <c r="AJ13">
        <f t="shared" si="17"/>
        <v>1.4493545404834416</v>
      </c>
      <c r="AK13">
        <f t="shared" si="18"/>
        <v>0.86734442686951507</v>
      </c>
      <c r="AL13">
        <f t="shared" si="19"/>
        <v>-1.3096980933219651</v>
      </c>
      <c r="AN13">
        <f t="shared" si="20"/>
        <v>2258.1</v>
      </c>
      <c r="AO13">
        <f t="shared" si="21"/>
        <v>0.79600000000000004</v>
      </c>
      <c r="AP13">
        <f t="shared" si="22"/>
        <v>1.0919523799140693</v>
      </c>
      <c r="AQ13">
        <f t="shared" si="23"/>
        <v>1.7959311668730085</v>
      </c>
      <c r="AR13">
        <f t="shared" si="24"/>
        <v>0.70175435403742248</v>
      </c>
      <c r="AS13">
        <f t="shared" si="25"/>
        <v>5.6392855209104313</v>
      </c>
      <c r="AT13">
        <f t="shared" si="26"/>
        <v>7.3773768128355854</v>
      </c>
      <c r="AU13">
        <f t="shared" si="27"/>
        <v>1.4098382790538802</v>
      </c>
      <c r="AV13">
        <f t="shared" si="28"/>
        <v>0.87174313351235777</v>
      </c>
      <c r="AW13">
        <f t="shared" si="29"/>
        <v>-1.2903042372483502</v>
      </c>
      <c r="AY13">
        <f t="shared" si="30"/>
        <v>2431.7999999999997</v>
      </c>
      <c r="AZ13">
        <f t="shared" si="31"/>
        <v>0.79600000000000004</v>
      </c>
      <c r="BA13">
        <f t="shared" si="32"/>
        <v>1.0919523799140693</v>
      </c>
      <c r="BB13">
        <f t="shared" si="33"/>
        <v>1.7959311668730085</v>
      </c>
      <c r="BC13">
        <f t="shared" si="34"/>
        <v>0.67952636736317817</v>
      </c>
      <c r="BD13">
        <f t="shared" si="35"/>
        <v>5.6170575342361868</v>
      </c>
      <c r="BE13">
        <f t="shared" si="36"/>
        <v>7.39960479950983</v>
      </c>
      <c r="BF13">
        <f t="shared" si="37"/>
        <v>1.3724196273233789</v>
      </c>
      <c r="BG13">
        <f t="shared" si="38"/>
        <v>0.87352394338846617</v>
      </c>
      <c r="BH13">
        <f t="shared" si="39"/>
        <v>-1.2701616741329103</v>
      </c>
      <c r="BJ13">
        <f t="shared" si="40"/>
        <v>2605.5</v>
      </c>
      <c r="BK13">
        <f t="shared" si="41"/>
        <v>0.79600000000000004</v>
      </c>
      <c r="BL13">
        <f t="shared" si="42"/>
        <v>1.0919523799140693</v>
      </c>
      <c r="BM13">
        <f t="shared" si="43"/>
        <v>1.7959311668730085</v>
      </c>
      <c r="BN13">
        <f t="shared" si="44"/>
        <v>0.65881063112725657</v>
      </c>
      <c r="BO13">
        <f t="shared" si="45"/>
        <v>5.5963417980002657</v>
      </c>
      <c r="BP13">
        <f t="shared" si="46"/>
        <v>7.420320535745752</v>
      </c>
      <c r="BQ13">
        <f t="shared" si="47"/>
        <v>1.3369358849618302</v>
      </c>
      <c r="BR13">
        <f t="shared" si="48"/>
        <v>0.87318300349082634</v>
      </c>
      <c r="BS13">
        <f t="shared" si="49"/>
        <v>-1.2495757616218908</v>
      </c>
    </row>
    <row r="14" spans="1:71" x14ac:dyDescent="0.25">
      <c r="A14" s="1">
        <v>12</v>
      </c>
      <c r="B14">
        <v>600</v>
      </c>
      <c r="C14">
        <v>4089</v>
      </c>
      <c r="D14">
        <v>449</v>
      </c>
      <c r="E14">
        <v>2210</v>
      </c>
      <c r="F14">
        <v>18</v>
      </c>
      <c r="G14">
        <v>2.5089999999999999</v>
      </c>
      <c r="H14">
        <v>138.58000000000001</v>
      </c>
      <c r="I14">
        <v>224</v>
      </c>
      <c r="J14">
        <v>0.81299999999999994</v>
      </c>
      <c r="K14">
        <v>0.77700000000000002</v>
      </c>
      <c r="L14">
        <v>0.24</v>
      </c>
      <c r="M14">
        <v>92.527000000000001</v>
      </c>
      <c r="N14">
        <v>49292048170918</v>
      </c>
      <c r="O14">
        <v>512660809383</v>
      </c>
      <c r="P14">
        <v>48779387361535</v>
      </c>
      <c r="R14">
        <f t="shared" si="0"/>
        <v>1910.7</v>
      </c>
      <c r="S14">
        <f t="shared" si="1"/>
        <v>0.81299999999999994</v>
      </c>
      <c r="T14">
        <f t="shared" si="2"/>
        <v>1.1080744559820881</v>
      </c>
      <c r="U14">
        <f t="shared" si="3"/>
        <v>1.788956969615543</v>
      </c>
      <c r="V14">
        <f t="shared" si="4"/>
        <v>0.7428748776584384</v>
      </c>
      <c r="W14">
        <f t="shared" si="5"/>
        <v>5.6734318472739815</v>
      </c>
      <c r="X14">
        <f t="shared" si="6"/>
        <v>7.3292820919571042</v>
      </c>
      <c r="Y14">
        <f t="shared" si="7"/>
        <v>1.4990211391232093</v>
      </c>
      <c r="Z14">
        <f t="shared" si="8"/>
        <v>0.88419061487136763</v>
      </c>
      <c r="AA14">
        <f t="shared" si="9"/>
        <v>-1.3362855018382884</v>
      </c>
      <c r="AC14">
        <f t="shared" si="10"/>
        <v>2084.4</v>
      </c>
      <c r="AD14">
        <f t="shared" si="11"/>
        <v>0.81299999999999994</v>
      </c>
      <c r="AE14">
        <f t="shared" si="12"/>
        <v>1.1080744559820881</v>
      </c>
      <c r="AF14">
        <f t="shared" si="13"/>
        <v>1.788956969615543</v>
      </c>
      <c r="AG14">
        <f t="shared" si="14"/>
        <v>0.71693667714593634</v>
      </c>
      <c r="AH14">
        <f t="shared" si="15"/>
        <v>5.6474936467614789</v>
      </c>
      <c r="AI14">
        <f t="shared" si="16"/>
        <v>7.3552202924696068</v>
      </c>
      <c r="AJ14">
        <f t="shared" si="17"/>
        <v>1.4561839315828837</v>
      </c>
      <c r="AK14">
        <f t="shared" si="18"/>
        <v>0.89052380069715809</v>
      </c>
      <c r="AL14">
        <f t="shared" si="19"/>
        <v>-1.3171489532881493</v>
      </c>
      <c r="AN14">
        <f t="shared" si="20"/>
        <v>2258.1</v>
      </c>
      <c r="AO14">
        <f t="shared" si="21"/>
        <v>0.81299999999999994</v>
      </c>
      <c r="AP14">
        <f t="shared" si="22"/>
        <v>1.1080744559820881</v>
      </c>
      <c r="AQ14">
        <f t="shared" si="23"/>
        <v>1.788956969615543</v>
      </c>
      <c r="AR14">
        <f t="shared" si="24"/>
        <v>0.69296749909301814</v>
      </c>
      <c r="AS14">
        <f t="shared" si="25"/>
        <v>5.6235244687085606</v>
      </c>
      <c r="AT14">
        <f t="shared" si="26"/>
        <v>7.3791894705225252</v>
      </c>
      <c r="AU14">
        <f t="shared" si="27"/>
        <v>1.4157270028195597</v>
      </c>
      <c r="AV14">
        <f t="shared" si="28"/>
        <v>0.89365551184563796</v>
      </c>
      <c r="AW14">
        <f t="shared" si="29"/>
        <v>-1.2969041671813029</v>
      </c>
      <c r="AY14">
        <f t="shared" si="30"/>
        <v>2431.7999999999997</v>
      </c>
      <c r="AZ14">
        <f t="shared" si="31"/>
        <v>0.81299999999999994</v>
      </c>
      <c r="BA14">
        <f t="shared" si="32"/>
        <v>1.1080744559820881</v>
      </c>
      <c r="BB14">
        <f t="shared" si="33"/>
        <v>1.788956969615543</v>
      </c>
      <c r="BC14">
        <f t="shared" si="34"/>
        <v>0.67072551425708571</v>
      </c>
      <c r="BD14">
        <f t="shared" si="35"/>
        <v>5.6012824838726285</v>
      </c>
      <c r="BE14">
        <f t="shared" si="36"/>
        <v>7.4014314553584573</v>
      </c>
      <c r="BF14">
        <f t="shared" si="37"/>
        <v>1.3774573230193332</v>
      </c>
      <c r="BG14">
        <f t="shared" si="38"/>
        <v>0.8942172109439851</v>
      </c>
      <c r="BH14">
        <f t="shared" si="39"/>
        <v>-1.2759593579086843</v>
      </c>
      <c r="BJ14">
        <f t="shared" si="40"/>
        <v>2605.5</v>
      </c>
      <c r="BK14">
        <f t="shared" si="41"/>
        <v>0.81299999999999994</v>
      </c>
      <c r="BL14">
        <f t="shared" si="42"/>
        <v>1.1080744559820881</v>
      </c>
      <c r="BM14">
        <f t="shared" si="43"/>
        <v>1.788956969615543</v>
      </c>
      <c r="BN14">
        <f t="shared" si="44"/>
        <v>0.65001076399663149</v>
      </c>
      <c r="BO14">
        <f t="shared" si="45"/>
        <v>5.580567733612174</v>
      </c>
      <c r="BP14">
        <f t="shared" si="46"/>
        <v>7.4221462056189118</v>
      </c>
      <c r="BQ14">
        <f t="shared" si="47"/>
        <v>1.3412021848057805</v>
      </c>
      <c r="BR14">
        <f t="shared" si="48"/>
        <v>0.89270958450190563</v>
      </c>
      <c r="BS14">
        <f t="shared" si="49"/>
        <v>-1.2546209515712654</v>
      </c>
    </row>
    <row r="15" spans="1:71" x14ac:dyDescent="0.25">
      <c r="A15" s="1">
        <v>13</v>
      </c>
      <c r="B15">
        <v>600</v>
      </c>
      <c r="C15">
        <v>4089</v>
      </c>
      <c r="D15">
        <v>449</v>
      </c>
      <c r="E15">
        <v>2210</v>
      </c>
      <c r="F15">
        <v>18</v>
      </c>
      <c r="G15">
        <v>2.6019999999999999</v>
      </c>
      <c r="H15">
        <v>138.85</v>
      </c>
      <c r="I15">
        <v>225</v>
      </c>
      <c r="J15">
        <v>0.77700000000000002</v>
      </c>
      <c r="K15">
        <v>0.74099999999999999</v>
      </c>
      <c r="L15">
        <v>0.23599999999999999</v>
      </c>
      <c r="M15">
        <v>94.337000000000003</v>
      </c>
      <c r="N15">
        <v>50246335439620</v>
      </c>
      <c r="O15">
        <v>512598790129</v>
      </c>
      <c r="P15">
        <v>49733736649491</v>
      </c>
      <c r="R15">
        <f t="shared" si="0"/>
        <v>1910.7</v>
      </c>
      <c r="S15">
        <f t="shared" si="1"/>
        <v>0.77700000000000002</v>
      </c>
      <c r="T15">
        <f t="shared" si="2"/>
        <v>1.0860557075951491</v>
      </c>
      <c r="U15">
        <f t="shared" si="3"/>
        <v>1.7893640661249601</v>
      </c>
      <c r="V15">
        <f t="shared" si="4"/>
        <v>0.75478433219395624</v>
      </c>
      <c r="W15">
        <f t="shared" si="5"/>
        <v>5.6857483983189159</v>
      </c>
      <c r="X15">
        <f t="shared" si="6"/>
        <v>7.3177797339310029</v>
      </c>
      <c r="Y15">
        <f t="shared" si="7"/>
        <v>1.4881821431924178</v>
      </c>
      <c r="Z15">
        <f t="shared" si="8"/>
        <v>0.8622541727454156</v>
      </c>
      <c r="AA15">
        <f t="shared" si="9"/>
        <v>-1.3177032696165669</v>
      </c>
      <c r="AC15">
        <f t="shared" si="10"/>
        <v>2084.4</v>
      </c>
      <c r="AD15">
        <f t="shared" si="11"/>
        <v>0.77700000000000002</v>
      </c>
      <c r="AE15">
        <f t="shared" si="12"/>
        <v>1.0860557075951491</v>
      </c>
      <c r="AF15">
        <f t="shared" si="13"/>
        <v>1.7893640661249601</v>
      </c>
      <c r="AG15">
        <f t="shared" si="14"/>
        <v>0.7289218689130823</v>
      </c>
      <c r="AH15">
        <f t="shared" si="15"/>
        <v>5.6598859350380426</v>
      </c>
      <c r="AI15">
        <f t="shared" si="16"/>
        <v>7.3436421972118771</v>
      </c>
      <c r="AJ15">
        <f t="shared" si="17"/>
        <v>1.4467692401750611</v>
      </c>
      <c r="AK15">
        <f t="shared" si="18"/>
        <v>0.86983933338536834</v>
      </c>
      <c r="AL15">
        <f t="shared" si="19"/>
        <v>-1.300292701064554</v>
      </c>
      <c r="AN15">
        <f t="shared" si="20"/>
        <v>2258.1</v>
      </c>
      <c r="AO15">
        <f t="shared" si="21"/>
        <v>0.77700000000000002</v>
      </c>
      <c r="AP15">
        <f t="shared" si="22"/>
        <v>1.0860557075951491</v>
      </c>
      <c r="AQ15">
        <f t="shared" si="23"/>
        <v>1.7893640661249601</v>
      </c>
      <c r="AR15">
        <f t="shared" si="24"/>
        <v>0.70499825877871503</v>
      </c>
      <c r="AS15">
        <f t="shared" si="25"/>
        <v>5.6359623249036748</v>
      </c>
      <c r="AT15">
        <f t="shared" si="26"/>
        <v>7.3675658073462449</v>
      </c>
      <c r="AU15">
        <f t="shared" si="27"/>
        <v>1.4075987980503111</v>
      </c>
      <c r="AV15">
        <f t="shared" si="28"/>
        <v>0.87420687961057164</v>
      </c>
      <c r="AW15">
        <f t="shared" si="29"/>
        <v>-1.2816671441935061</v>
      </c>
      <c r="AY15">
        <f t="shared" si="30"/>
        <v>2431.7999999999997</v>
      </c>
      <c r="AZ15">
        <f t="shared" si="31"/>
        <v>0.77700000000000002</v>
      </c>
      <c r="BA15">
        <f t="shared" si="32"/>
        <v>1.0860557075951491</v>
      </c>
      <c r="BB15">
        <f t="shared" si="33"/>
        <v>1.7893640661249601</v>
      </c>
      <c r="BC15">
        <f t="shared" si="34"/>
        <v>0.68277697797698556</v>
      </c>
      <c r="BD15">
        <f t="shared" si="35"/>
        <v>5.6137410441019453</v>
      </c>
      <c r="BE15">
        <f t="shared" si="36"/>
        <v>7.3897870881479744</v>
      </c>
      <c r="BF15">
        <f t="shared" si="37"/>
        <v>1.3704934781570013</v>
      </c>
      <c r="BG15">
        <f t="shared" si="38"/>
        <v>0.87597393263709089</v>
      </c>
      <c r="BH15">
        <f t="shared" si="39"/>
        <v>-1.2622353661073689</v>
      </c>
      <c r="BJ15">
        <f t="shared" si="40"/>
        <v>2605.5</v>
      </c>
      <c r="BK15">
        <f t="shared" si="41"/>
        <v>0.77700000000000002</v>
      </c>
      <c r="BL15">
        <f t="shared" si="42"/>
        <v>1.0860557075951491</v>
      </c>
      <c r="BM15">
        <f t="shared" si="43"/>
        <v>1.7893640661249601</v>
      </c>
      <c r="BN15">
        <f t="shared" si="44"/>
        <v>0.66206234445274958</v>
      </c>
      <c r="BO15">
        <f t="shared" si="45"/>
        <v>5.5930264105777097</v>
      </c>
      <c r="BP15">
        <f t="shared" si="46"/>
        <v>7.41050172167221</v>
      </c>
      <c r="BQ15">
        <f t="shared" si="47"/>
        <v>1.3352941606724682</v>
      </c>
      <c r="BR15">
        <f t="shared" si="48"/>
        <v>0.87563185016135647</v>
      </c>
      <c r="BS15">
        <f t="shared" si="49"/>
        <v>-1.2423067786500841</v>
      </c>
    </row>
    <row r="16" spans="1:71" x14ac:dyDescent="0.25">
      <c r="A16" s="1">
        <v>14</v>
      </c>
      <c r="B16">
        <v>600</v>
      </c>
      <c r="C16">
        <v>4089</v>
      </c>
      <c r="D16">
        <v>449</v>
      </c>
      <c r="E16">
        <v>2210</v>
      </c>
      <c r="F16">
        <v>18</v>
      </c>
      <c r="G16">
        <v>2.7429999999999999</v>
      </c>
      <c r="H16">
        <v>139.18</v>
      </c>
      <c r="I16">
        <v>240</v>
      </c>
      <c r="J16">
        <v>0.77700000000000002</v>
      </c>
      <c r="K16">
        <v>0.74099999999999999</v>
      </c>
      <c r="L16">
        <v>0.23200000000000001</v>
      </c>
      <c r="M16">
        <v>98.552000000000007</v>
      </c>
      <c r="N16">
        <v>52497870727116</v>
      </c>
      <c r="O16">
        <v>541671041760</v>
      </c>
      <c r="P16">
        <v>51956199685356</v>
      </c>
      <c r="R16">
        <f t="shared" si="0"/>
        <v>1910.7</v>
      </c>
      <c r="S16">
        <f t="shared" si="1"/>
        <v>0.77700000000000002</v>
      </c>
      <c r="T16">
        <f t="shared" si="2"/>
        <v>1.0889834709489397</v>
      </c>
      <c r="U16">
        <f t="shared" si="3"/>
        <v>1.7858604087329408</v>
      </c>
      <c r="V16">
        <f t="shared" si="4"/>
        <v>0.75318934433505402</v>
      </c>
      <c r="W16">
        <f t="shared" si="5"/>
        <v>5.6806497530679945</v>
      </c>
      <c r="X16">
        <f t="shared" si="6"/>
        <v>7.3158710643978875</v>
      </c>
      <c r="Y16">
        <f t="shared" si="7"/>
        <v>1.4896616470231074</v>
      </c>
      <c r="Z16">
        <f t="shared" si="8"/>
        <v>0.86956814709962427</v>
      </c>
      <c r="AA16">
        <f t="shared" si="9"/>
        <v>-1.3175147549468895</v>
      </c>
      <c r="AC16">
        <f t="shared" si="10"/>
        <v>2084.4</v>
      </c>
      <c r="AD16">
        <f t="shared" si="11"/>
        <v>0.77700000000000002</v>
      </c>
      <c r="AE16">
        <f t="shared" si="12"/>
        <v>1.0889834709489397</v>
      </c>
      <c r="AF16">
        <f t="shared" si="13"/>
        <v>1.7858604087329408</v>
      </c>
      <c r="AG16">
        <f t="shared" si="14"/>
        <v>0.727316011427659</v>
      </c>
      <c r="AH16">
        <f t="shared" si="15"/>
        <v>5.6547764201605997</v>
      </c>
      <c r="AI16">
        <f t="shared" si="16"/>
        <v>7.3417443973052823</v>
      </c>
      <c r="AJ16">
        <f t="shared" si="17"/>
        <v>1.4480587732705195</v>
      </c>
      <c r="AK16">
        <f t="shared" si="18"/>
        <v>0.87679104390937723</v>
      </c>
      <c r="AL16">
        <f t="shared" si="19"/>
        <v>-1.3000666758498198</v>
      </c>
      <c r="AN16">
        <f t="shared" si="20"/>
        <v>2258.1</v>
      </c>
      <c r="AO16">
        <f t="shared" si="21"/>
        <v>0.77700000000000002</v>
      </c>
      <c r="AP16">
        <f t="shared" si="22"/>
        <v>1.0889834709489397</v>
      </c>
      <c r="AQ16">
        <f t="shared" si="23"/>
        <v>1.7858604087329408</v>
      </c>
      <c r="AR16">
        <f t="shared" si="24"/>
        <v>0.70338560219058466</v>
      </c>
      <c r="AS16">
        <f t="shared" si="25"/>
        <v>5.6308460109235252</v>
      </c>
      <c r="AT16">
        <f t="shared" si="26"/>
        <v>7.3656748065423567</v>
      </c>
      <c r="AU16">
        <f t="shared" si="27"/>
        <v>1.4087165136456552</v>
      </c>
      <c r="AV16">
        <f t="shared" si="28"/>
        <v>0.8808118822933596</v>
      </c>
      <c r="AW16">
        <f t="shared" si="29"/>
        <v>-1.2813999518831205</v>
      </c>
      <c r="AY16">
        <f t="shared" si="30"/>
        <v>2431.7999999999997</v>
      </c>
      <c r="AZ16">
        <f t="shared" si="31"/>
        <v>0.77700000000000002</v>
      </c>
      <c r="BA16">
        <f t="shared" si="32"/>
        <v>1.0889834709489397</v>
      </c>
      <c r="BB16">
        <f t="shared" si="33"/>
        <v>1.7858604087329408</v>
      </c>
      <c r="BC16">
        <f t="shared" si="34"/>
        <v>0.6811608843401038</v>
      </c>
      <c r="BD16">
        <f t="shared" si="35"/>
        <v>5.6086212930730444</v>
      </c>
      <c r="BE16">
        <f t="shared" si="36"/>
        <v>7.3878995243928376</v>
      </c>
      <c r="BF16">
        <f t="shared" si="37"/>
        <v>1.3714554861272086</v>
      </c>
      <c r="BG16">
        <f t="shared" si="38"/>
        <v>0.88224851844161534</v>
      </c>
      <c r="BH16">
        <f t="shared" si="39"/>
        <v>-1.2619253920636655</v>
      </c>
      <c r="BJ16">
        <f t="shared" si="40"/>
        <v>2605.5</v>
      </c>
      <c r="BK16">
        <f t="shared" si="41"/>
        <v>0.77700000000000002</v>
      </c>
      <c r="BL16">
        <f t="shared" si="42"/>
        <v>1.0889834709489397</v>
      </c>
      <c r="BM16">
        <f t="shared" si="43"/>
        <v>1.7858604087329408</v>
      </c>
      <c r="BN16">
        <f t="shared" si="44"/>
        <v>0.66044560399823682</v>
      </c>
      <c r="BO16">
        <f t="shared" si="45"/>
        <v>5.5879060127311773</v>
      </c>
      <c r="BP16">
        <f t="shared" si="46"/>
        <v>7.4086148047347047</v>
      </c>
      <c r="BQ16">
        <f t="shared" si="47"/>
        <v>1.3361147984926198</v>
      </c>
      <c r="BR16">
        <f t="shared" si="48"/>
        <v>0.8815924945942174</v>
      </c>
      <c r="BS16">
        <f t="shared" si="49"/>
        <v>-1.2419538198154603</v>
      </c>
    </row>
    <row r="17" spans="1:71" x14ac:dyDescent="0.25">
      <c r="A17" s="1">
        <v>15</v>
      </c>
      <c r="B17">
        <v>600</v>
      </c>
      <c r="C17">
        <v>4089</v>
      </c>
      <c r="D17">
        <v>449</v>
      </c>
      <c r="E17">
        <v>2210</v>
      </c>
      <c r="F17">
        <v>18</v>
      </c>
      <c r="G17">
        <v>2.87</v>
      </c>
      <c r="H17">
        <v>139.43</v>
      </c>
      <c r="I17">
        <v>228</v>
      </c>
      <c r="J17">
        <v>0.70299999999999996</v>
      </c>
      <c r="K17">
        <v>0.66400000000000003</v>
      </c>
      <c r="L17">
        <v>0.22800000000000001</v>
      </c>
      <c r="M17">
        <v>100.67700000000001</v>
      </c>
      <c r="N17">
        <v>53589834907082</v>
      </c>
      <c r="O17">
        <v>513719257758</v>
      </c>
      <c r="P17">
        <v>53076115649323</v>
      </c>
      <c r="R17">
        <f t="shared" si="0"/>
        <v>1910.7</v>
      </c>
      <c r="S17">
        <f t="shared" si="1"/>
        <v>0.70299999999999996</v>
      </c>
      <c r="T17">
        <f t="shared" si="2"/>
        <v>1.0412012293500235</v>
      </c>
      <c r="U17">
        <f t="shared" si="3"/>
        <v>1.7921981668141076</v>
      </c>
      <c r="V17">
        <f t="shared" si="4"/>
        <v>0.77966170880284569</v>
      </c>
      <c r="W17">
        <f t="shared" si="5"/>
        <v>5.7134598756169535</v>
      </c>
      <c r="X17">
        <f t="shared" si="6"/>
        <v>7.2957364580112616</v>
      </c>
      <c r="Y17">
        <f t="shared" si="7"/>
        <v>1.4640098988773866</v>
      </c>
      <c r="Z17">
        <f t="shared" si="8"/>
        <v>0.8133788579704192</v>
      </c>
      <c r="AA17">
        <f t="shared" si="9"/>
        <v>-1.2790051971328003</v>
      </c>
      <c r="AC17">
        <f t="shared" si="10"/>
        <v>2084.4</v>
      </c>
      <c r="AD17">
        <f t="shared" si="11"/>
        <v>0.70299999999999996</v>
      </c>
      <c r="AE17">
        <f t="shared" si="12"/>
        <v>1.0412012293500235</v>
      </c>
      <c r="AF17">
        <f t="shared" si="13"/>
        <v>1.7921981668141076</v>
      </c>
      <c r="AG17">
        <f t="shared" si="14"/>
        <v>0.75399749800080529</v>
      </c>
      <c r="AH17">
        <f t="shared" si="15"/>
        <v>5.6877956648149128</v>
      </c>
      <c r="AI17">
        <f t="shared" si="16"/>
        <v>7.3214006688133022</v>
      </c>
      <c r="AJ17">
        <f t="shared" si="17"/>
        <v>1.4255257428178032</v>
      </c>
      <c r="AK17">
        <f t="shared" si="18"/>
        <v>0.82346397674544813</v>
      </c>
      <c r="AL17">
        <f t="shared" si="19"/>
        <v>-1.264932309618928</v>
      </c>
      <c r="AN17">
        <f t="shared" si="20"/>
        <v>2258.1</v>
      </c>
      <c r="AO17">
        <f t="shared" si="21"/>
        <v>0.70299999999999996</v>
      </c>
      <c r="AP17">
        <f t="shared" si="22"/>
        <v>1.0412012293500235</v>
      </c>
      <c r="AQ17">
        <f t="shared" si="23"/>
        <v>1.7921981668141076</v>
      </c>
      <c r="AR17">
        <f t="shared" si="24"/>
        <v>0.73020755766490153</v>
      </c>
      <c r="AS17">
        <f t="shared" si="25"/>
        <v>5.6640057244790096</v>
      </c>
      <c r="AT17">
        <f t="shared" si="26"/>
        <v>7.3451906091492054</v>
      </c>
      <c r="AU17">
        <f t="shared" si="27"/>
        <v>1.3890130158800216</v>
      </c>
      <c r="AV17">
        <f t="shared" si="28"/>
        <v>0.83032178716287475</v>
      </c>
      <c r="AW17">
        <f t="shared" si="29"/>
        <v>-1.2494645533754196</v>
      </c>
      <c r="AY17">
        <f t="shared" si="30"/>
        <v>2431.7999999999997</v>
      </c>
      <c r="AZ17">
        <f t="shared" si="31"/>
        <v>0.70299999999999996</v>
      </c>
      <c r="BA17">
        <f t="shared" si="32"/>
        <v>1.0412012293500235</v>
      </c>
      <c r="BB17">
        <f t="shared" si="33"/>
        <v>1.7921981668141076</v>
      </c>
      <c r="BC17">
        <f t="shared" si="34"/>
        <v>0.70806631978773593</v>
      </c>
      <c r="BD17">
        <f t="shared" si="35"/>
        <v>5.6418644866018433</v>
      </c>
      <c r="BE17">
        <f t="shared" si="36"/>
        <v>7.3673318470263709</v>
      </c>
      <c r="BF17">
        <f t="shared" si="37"/>
        <v>1.3543240155486347</v>
      </c>
      <c r="BG17">
        <f t="shared" si="38"/>
        <v>0.83453713324470735</v>
      </c>
      <c r="BH17">
        <f t="shared" si="39"/>
        <v>-1.2330060254994353</v>
      </c>
      <c r="BJ17">
        <f t="shared" si="40"/>
        <v>2605.5</v>
      </c>
      <c r="BK17">
        <f t="shared" si="41"/>
        <v>0.70299999999999996</v>
      </c>
      <c r="BL17">
        <f t="shared" si="42"/>
        <v>1.0412012293500235</v>
      </c>
      <c r="BM17">
        <f t="shared" si="43"/>
        <v>1.7921981668141076</v>
      </c>
      <c r="BN17">
        <f t="shared" si="44"/>
        <v>0.68738697281209582</v>
      </c>
      <c r="BO17">
        <f t="shared" si="45"/>
        <v>5.6211851396262036</v>
      </c>
      <c r="BP17">
        <f t="shared" si="46"/>
        <v>7.3880111940020115</v>
      </c>
      <c r="BQ17">
        <f t="shared" si="47"/>
        <v>1.3213254346031713</v>
      </c>
      <c r="BR17">
        <f t="shared" si="48"/>
        <v>0.83657951106113893</v>
      </c>
      <c r="BS17">
        <f t="shared" si="49"/>
        <v>-1.2158672232804404</v>
      </c>
    </row>
    <row r="18" spans="1:71" x14ac:dyDescent="0.25">
      <c r="A18" s="1">
        <v>16</v>
      </c>
      <c r="B18">
        <v>600</v>
      </c>
      <c r="C18">
        <v>4089</v>
      </c>
      <c r="D18">
        <v>449</v>
      </c>
      <c r="E18">
        <v>2210</v>
      </c>
      <c r="F18">
        <v>18</v>
      </c>
      <c r="G18">
        <v>2.9969999999999999</v>
      </c>
      <c r="H18">
        <v>139.75</v>
      </c>
      <c r="I18">
        <v>256</v>
      </c>
      <c r="J18">
        <v>0.71799999999999997</v>
      </c>
      <c r="K18">
        <v>0.68200000000000005</v>
      </c>
      <c r="L18">
        <v>0.22600000000000001</v>
      </c>
      <c r="M18">
        <v>104.822</v>
      </c>
      <c r="N18">
        <v>55832213575893</v>
      </c>
      <c r="O18">
        <v>570559814770</v>
      </c>
      <c r="P18">
        <v>55261653761124</v>
      </c>
      <c r="R18">
        <f t="shared" si="0"/>
        <v>1910.7</v>
      </c>
      <c r="S18">
        <f t="shared" si="1"/>
        <v>0.71799999999999997</v>
      </c>
      <c r="T18">
        <f t="shared" si="2"/>
        <v>1.0542959736241053</v>
      </c>
      <c r="U18">
        <f t="shared" si="3"/>
        <v>1.7865153095162221</v>
      </c>
      <c r="V18">
        <f t="shared" si="4"/>
        <v>0.77231303985875521</v>
      </c>
      <c r="W18">
        <f t="shared" si="5"/>
        <v>5.7004283493749774</v>
      </c>
      <c r="X18">
        <f t="shared" si="6"/>
        <v>7.2974022696574679</v>
      </c>
      <c r="Y18">
        <f t="shared" si="7"/>
        <v>1.4713626635895867</v>
      </c>
      <c r="Z18">
        <f t="shared" si="8"/>
        <v>0.83402394829028115</v>
      </c>
      <c r="AA18">
        <f t="shared" si="9"/>
        <v>-1.2867642671848711</v>
      </c>
      <c r="AC18">
        <f t="shared" si="10"/>
        <v>2084.4</v>
      </c>
      <c r="AD18">
        <f t="shared" si="11"/>
        <v>0.71799999999999997</v>
      </c>
      <c r="AE18">
        <f t="shared" si="12"/>
        <v>1.0542959736241053</v>
      </c>
      <c r="AF18">
        <f t="shared" si="13"/>
        <v>1.7865153095162221</v>
      </c>
      <c r="AG18">
        <f t="shared" si="14"/>
        <v>0.74658468632523256</v>
      </c>
      <c r="AH18">
        <f t="shared" si="15"/>
        <v>5.674699995841455</v>
      </c>
      <c r="AI18">
        <f t="shared" si="16"/>
        <v>7.3231306231909903</v>
      </c>
      <c r="AJ18">
        <f t="shared" si="17"/>
        <v>1.4320203684634942</v>
      </c>
      <c r="AK18">
        <f t="shared" si="18"/>
        <v>0.84313643289913287</v>
      </c>
      <c r="AL18">
        <f t="shared" si="19"/>
        <v>-1.2719889993033819</v>
      </c>
      <c r="AN18">
        <f t="shared" si="20"/>
        <v>2258.1</v>
      </c>
      <c r="AO18">
        <f t="shared" si="21"/>
        <v>0.71799999999999997</v>
      </c>
      <c r="AP18">
        <f t="shared" si="22"/>
        <v>1.0542959736241053</v>
      </c>
      <c r="AQ18">
        <f t="shared" si="23"/>
        <v>1.7865153095162221</v>
      </c>
      <c r="AR18">
        <f t="shared" si="24"/>
        <v>0.72274988370143978</v>
      </c>
      <c r="AS18">
        <f t="shared" si="25"/>
        <v>5.6508651932176619</v>
      </c>
      <c r="AT18">
        <f t="shared" si="26"/>
        <v>7.3469654258147834</v>
      </c>
      <c r="AU18">
        <f t="shared" si="27"/>
        <v>1.3947272043432397</v>
      </c>
      <c r="AV18">
        <f t="shared" si="28"/>
        <v>0.84903798629535665</v>
      </c>
      <c r="AW18">
        <f t="shared" si="29"/>
        <v>-1.255844672401067</v>
      </c>
      <c r="AY18">
        <f t="shared" si="30"/>
        <v>2431.7999999999997</v>
      </c>
      <c r="AZ18">
        <f t="shared" si="31"/>
        <v>0.71799999999999997</v>
      </c>
      <c r="BA18">
        <f t="shared" si="32"/>
        <v>1.0542959736241053</v>
      </c>
      <c r="BB18">
        <f t="shared" si="33"/>
        <v>1.7865153095162221</v>
      </c>
      <c r="BC18">
        <f t="shared" si="34"/>
        <v>0.70057984725798961</v>
      </c>
      <c r="BD18">
        <f t="shared" si="35"/>
        <v>5.6286951567742118</v>
      </c>
      <c r="BE18">
        <f t="shared" si="36"/>
        <v>7.3691354622582335</v>
      </c>
      <c r="BF18">
        <f t="shared" si="37"/>
        <v>1.3593271420821293</v>
      </c>
      <c r="BG18">
        <f t="shared" si="38"/>
        <v>0.85232187080223054</v>
      </c>
      <c r="BH18">
        <f t="shared" si="39"/>
        <v>-1.2387399458102129</v>
      </c>
      <c r="BJ18">
        <f t="shared" si="40"/>
        <v>2605.5</v>
      </c>
      <c r="BK18">
        <f t="shared" si="41"/>
        <v>0.71799999999999997</v>
      </c>
      <c r="BL18">
        <f t="shared" si="42"/>
        <v>1.0542959736241053</v>
      </c>
      <c r="BM18">
        <f t="shared" si="43"/>
        <v>1.7865153095162221</v>
      </c>
      <c r="BN18">
        <f t="shared" si="44"/>
        <v>0.67988515569043673</v>
      </c>
      <c r="BO18">
        <f t="shared" si="45"/>
        <v>5.6080004652066595</v>
      </c>
      <c r="BP18">
        <f t="shared" si="46"/>
        <v>7.3898301538257858</v>
      </c>
      <c r="BQ18">
        <f t="shared" si="47"/>
        <v>1.3256796013445979</v>
      </c>
      <c r="BR18">
        <f t="shared" si="48"/>
        <v>0.85346306447053011</v>
      </c>
      <c r="BS18">
        <f t="shared" si="49"/>
        <v>-1.2209877556268929</v>
      </c>
    </row>
    <row r="19" spans="1:71" x14ac:dyDescent="0.25">
      <c r="A19" s="1">
        <v>17</v>
      </c>
      <c r="B19">
        <v>600</v>
      </c>
      <c r="C19">
        <v>4089</v>
      </c>
      <c r="D19">
        <v>449</v>
      </c>
      <c r="E19">
        <v>2210</v>
      </c>
      <c r="F19">
        <v>18</v>
      </c>
      <c r="G19">
        <v>3.1120000000000001</v>
      </c>
      <c r="H19">
        <v>140</v>
      </c>
      <c r="I19">
        <v>262</v>
      </c>
      <c r="J19">
        <v>0.67100000000000004</v>
      </c>
      <c r="K19">
        <v>0.63300000000000001</v>
      </c>
      <c r="L19">
        <v>0.223</v>
      </c>
      <c r="M19">
        <v>107.375</v>
      </c>
      <c r="N19">
        <v>57188308692897</v>
      </c>
      <c r="O19">
        <v>580857755561</v>
      </c>
      <c r="P19">
        <v>56607450937335</v>
      </c>
      <c r="R19">
        <f t="shared" si="0"/>
        <v>1910.7</v>
      </c>
      <c r="S19">
        <f t="shared" si="1"/>
        <v>0.67100000000000004</v>
      </c>
      <c r="T19">
        <f t="shared" si="2"/>
        <v>1.0256402878202475</v>
      </c>
      <c r="U19">
        <f t="shared" si="3"/>
        <v>1.7898862406471818</v>
      </c>
      <c r="V19">
        <f t="shared" si="4"/>
        <v>0.78848718169587251</v>
      </c>
      <c r="W19">
        <f t="shared" si="5"/>
        <v>5.7199734223430543</v>
      </c>
      <c r="X19">
        <f t="shared" si="6"/>
        <v>7.2845990589513097</v>
      </c>
      <c r="Y19">
        <f t="shared" si="7"/>
        <v>1.4549480197723936</v>
      </c>
      <c r="Z19">
        <f t="shared" si="8"/>
        <v>0.80010775230072351</v>
      </c>
      <c r="AA19">
        <f t="shared" si="9"/>
        <v>-1.262168886665135</v>
      </c>
      <c r="AC19">
        <f t="shared" si="10"/>
        <v>2084.4</v>
      </c>
      <c r="AD19">
        <f t="shared" si="11"/>
        <v>0.67100000000000004</v>
      </c>
      <c r="AE19">
        <f t="shared" si="12"/>
        <v>1.0256402878202475</v>
      </c>
      <c r="AF19">
        <f t="shared" si="13"/>
        <v>1.7898862406471818</v>
      </c>
      <c r="AG19">
        <f t="shared" si="14"/>
        <v>0.76290611449609336</v>
      </c>
      <c r="AH19">
        <f t="shared" si="15"/>
        <v>5.6943923551432754</v>
      </c>
      <c r="AI19">
        <f t="shared" si="16"/>
        <v>7.3101801261510886</v>
      </c>
      <c r="AJ19">
        <f t="shared" si="17"/>
        <v>1.4174861381248696</v>
      </c>
      <c r="AK19">
        <f t="shared" si="18"/>
        <v>0.81082809829339619</v>
      </c>
      <c r="AL19">
        <f t="shared" si="19"/>
        <v>-1.2494012504676659</v>
      </c>
      <c r="AN19">
        <f t="shared" si="20"/>
        <v>2258.1</v>
      </c>
      <c r="AO19">
        <f t="shared" si="21"/>
        <v>0.67100000000000004</v>
      </c>
      <c r="AP19">
        <f t="shared" si="22"/>
        <v>1.0256402878202475</v>
      </c>
      <c r="AQ19">
        <f t="shared" si="23"/>
        <v>1.7898862406471818</v>
      </c>
      <c r="AR19">
        <f t="shared" si="24"/>
        <v>0.73917595864394814</v>
      </c>
      <c r="AS19">
        <f t="shared" si="25"/>
        <v>5.6706621992911295</v>
      </c>
      <c r="AT19">
        <f t="shared" si="26"/>
        <v>7.3339102820032345</v>
      </c>
      <c r="AU19">
        <f t="shared" si="27"/>
        <v>1.3819049630784443</v>
      </c>
      <c r="AV19">
        <f t="shared" si="28"/>
        <v>0.81833883811446906</v>
      </c>
      <c r="AW19">
        <f t="shared" si="29"/>
        <v>-1.2351704742564649</v>
      </c>
      <c r="AY19">
        <f t="shared" si="30"/>
        <v>2431.7999999999997</v>
      </c>
      <c r="AZ19">
        <f t="shared" si="31"/>
        <v>0.67100000000000004</v>
      </c>
      <c r="BA19">
        <f t="shared" si="32"/>
        <v>1.0256402878202475</v>
      </c>
      <c r="BB19">
        <f t="shared" si="33"/>
        <v>1.7898862406471818</v>
      </c>
      <c r="BC19">
        <f t="shared" si="34"/>
        <v>0.71707498555888238</v>
      </c>
      <c r="BD19">
        <f t="shared" si="35"/>
        <v>5.6485612262060645</v>
      </c>
      <c r="BE19">
        <f t="shared" si="36"/>
        <v>7.3560112550882994</v>
      </c>
      <c r="BF19">
        <f t="shared" si="37"/>
        <v>1.3480663363726344</v>
      </c>
      <c r="BG19">
        <f t="shared" si="38"/>
        <v>0.82321163895289706</v>
      </c>
      <c r="BH19">
        <f t="shared" si="39"/>
        <v>-1.2198792747087956</v>
      </c>
      <c r="BJ19">
        <f t="shared" si="40"/>
        <v>2605.5</v>
      </c>
      <c r="BK19">
        <f t="shared" si="41"/>
        <v>0.67100000000000004</v>
      </c>
      <c r="BL19">
        <f t="shared" si="42"/>
        <v>1.0256402878202475</v>
      </c>
      <c r="BM19">
        <f t="shared" si="43"/>
        <v>1.7898862406471818</v>
      </c>
      <c r="BN19">
        <f t="shared" si="44"/>
        <v>0.69641950415694376</v>
      </c>
      <c r="BO19">
        <f t="shared" si="45"/>
        <v>5.6279057448041252</v>
      </c>
      <c r="BP19">
        <f t="shared" si="46"/>
        <v>7.3766667364902387</v>
      </c>
      <c r="BQ19">
        <f t="shared" si="47"/>
        <v>1.3158453085958925</v>
      </c>
      <c r="BR19">
        <f t="shared" si="48"/>
        <v>0.82590656344740598</v>
      </c>
      <c r="BS19">
        <f t="shared" si="49"/>
        <v>-1.2038387106474222</v>
      </c>
    </row>
    <row r="20" spans="1:71" x14ac:dyDescent="0.25">
      <c r="A20" s="1">
        <v>18</v>
      </c>
      <c r="B20">
        <v>600</v>
      </c>
      <c r="C20">
        <v>4089</v>
      </c>
      <c r="D20">
        <v>449</v>
      </c>
      <c r="E20">
        <v>2210</v>
      </c>
      <c r="F20">
        <v>18</v>
      </c>
      <c r="G20">
        <v>3.234</v>
      </c>
      <c r="H20">
        <v>140.13</v>
      </c>
      <c r="I20">
        <v>257</v>
      </c>
      <c r="J20">
        <v>0.66700000000000004</v>
      </c>
      <c r="K20">
        <v>0.629</v>
      </c>
      <c r="L20">
        <v>0.221</v>
      </c>
      <c r="M20">
        <v>110.96899999999999</v>
      </c>
      <c r="N20">
        <v>59069614720140</v>
      </c>
      <c r="O20">
        <v>567419205333</v>
      </c>
      <c r="P20">
        <v>58502195514807</v>
      </c>
      <c r="R20">
        <f t="shared" si="0"/>
        <v>1910.7</v>
      </c>
      <c r="S20">
        <f t="shared" si="1"/>
        <v>0.66700000000000004</v>
      </c>
      <c r="T20">
        <f t="shared" si="2"/>
        <v>1.0247546047713081</v>
      </c>
      <c r="U20">
        <f t="shared" si="3"/>
        <v>1.7883628830180984</v>
      </c>
      <c r="V20">
        <f t="shared" si="4"/>
        <v>0.78899254152833964</v>
      </c>
      <c r="W20">
        <f t="shared" si="5"/>
        <v>5.7189554245464382</v>
      </c>
      <c r="X20">
        <f t="shared" si="6"/>
        <v>7.282570341489758</v>
      </c>
      <c r="Y20">
        <f t="shared" si="7"/>
        <v>1.4544215386763781</v>
      </c>
      <c r="Z20">
        <f t="shared" si="8"/>
        <v>0.80110728314752877</v>
      </c>
      <c r="AA20">
        <f t="shared" si="9"/>
        <v>-1.2600711373392433</v>
      </c>
      <c r="AC20">
        <f t="shared" si="10"/>
        <v>2084.4</v>
      </c>
      <c r="AD20">
        <f t="shared" si="11"/>
        <v>0.66700000000000004</v>
      </c>
      <c r="AE20">
        <f t="shared" si="12"/>
        <v>1.0247546047713081</v>
      </c>
      <c r="AF20">
        <f t="shared" si="13"/>
        <v>1.7883628830180984</v>
      </c>
      <c r="AG20">
        <f t="shared" si="14"/>
        <v>0.76341643592069286</v>
      </c>
      <c r="AH20">
        <f t="shared" si="15"/>
        <v>5.6933793189387911</v>
      </c>
      <c r="AI20">
        <f t="shared" si="16"/>
        <v>7.3081464470974051</v>
      </c>
      <c r="AJ20">
        <f t="shared" si="17"/>
        <v>1.4170179103556833</v>
      </c>
      <c r="AK20">
        <f t="shared" si="18"/>
        <v>0.81178943094901845</v>
      </c>
      <c r="AL20">
        <f t="shared" si="19"/>
        <v>-1.2474502312827958</v>
      </c>
      <c r="AN20">
        <f t="shared" si="20"/>
        <v>2258.1</v>
      </c>
      <c r="AO20">
        <f t="shared" si="21"/>
        <v>0.66700000000000004</v>
      </c>
      <c r="AP20">
        <f t="shared" si="22"/>
        <v>1.0247546047713081</v>
      </c>
      <c r="AQ20">
        <f t="shared" si="23"/>
        <v>1.7883628830180984</v>
      </c>
      <c r="AR20">
        <f t="shared" si="24"/>
        <v>0.7396898976770121</v>
      </c>
      <c r="AS20">
        <f t="shared" si="25"/>
        <v>5.6696527806951105</v>
      </c>
      <c r="AT20">
        <f t="shared" si="26"/>
        <v>7.3318729853410858</v>
      </c>
      <c r="AU20">
        <f t="shared" si="27"/>
        <v>1.381489879045285</v>
      </c>
      <c r="AV20">
        <f t="shared" si="28"/>
        <v>0.81926782658541764</v>
      </c>
      <c r="AW20">
        <f t="shared" si="29"/>
        <v>-1.2333562982870381</v>
      </c>
      <c r="AY20">
        <f t="shared" si="30"/>
        <v>2431.7999999999997</v>
      </c>
      <c r="AZ20">
        <f t="shared" si="31"/>
        <v>0.66700000000000004</v>
      </c>
      <c r="BA20">
        <f t="shared" si="32"/>
        <v>1.0247546047713081</v>
      </c>
      <c r="BB20">
        <f t="shared" si="33"/>
        <v>1.7883628830180984</v>
      </c>
      <c r="BC20">
        <f t="shared" si="34"/>
        <v>0.7175914172529434</v>
      </c>
      <c r="BD20">
        <f t="shared" si="35"/>
        <v>5.6475543002710413</v>
      </c>
      <c r="BE20">
        <f t="shared" si="36"/>
        <v>7.353971465765154</v>
      </c>
      <c r="BF20">
        <f t="shared" si="37"/>
        <v>1.3476998182493958</v>
      </c>
      <c r="BG20">
        <f t="shared" si="38"/>
        <v>0.82411299966803209</v>
      </c>
      <c r="BH20">
        <f t="shared" si="39"/>
        <v>-1.2181926278724369</v>
      </c>
      <c r="BJ20">
        <f t="shared" si="40"/>
        <v>2605.5</v>
      </c>
      <c r="BK20">
        <f t="shared" si="41"/>
        <v>0.66700000000000004</v>
      </c>
      <c r="BL20">
        <f t="shared" si="42"/>
        <v>1.0247546047713081</v>
      </c>
      <c r="BM20">
        <f t="shared" si="43"/>
        <v>1.7883628830180984</v>
      </c>
      <c r="BN20">
        <f t="shared" si="44"/>
        <v>0.69693748176246151</v>
      </c>
      <c r="BO20">
        <f t="shared" si="45"/>
        <v>5.6269003647805595</v>
      </c>
      <c r="BP20">
        <f t="shared" si="46"/>
        <v>7.3746254012556367</v>
      </c>
      <c r="BQ20">
        <f t="shared" si="47"/>
        <v>1.3155232449006871</v>
      </c>
      <c r="BR20">
        <f t="shared" si="48"/>
        <v>0.82678411905795623</v>
      </c>
      <c r="BS20">
        <f t="shared" si="49"/>
        <v>-1.2022708719612787</v>
      </c>
    </row>
    <row r="21" spans="1:71" x14ac:dyDescent="0.25">
      <c r="A21" s="1">
        <v>19</v>
      </c>
      <c r="B21">
        <v>600</v>
      </c>
      <c r="C21">
        <v>4089</v>
      </c>
      <c r="D21">
        <v>449</v>
      </c>
      <c r="E21">
        <v>2210</v>
      </c>
      <c r="F21">
        <v>18</v>
      </c>
      <c r="G21">
        <v>3.3460000000000001</v>
      </c>
      <c r="H21">
        <v>140.36000000000001</v>
      </c>
      <c r="I21">
        <v>282</v>
      </c>
      <c r="J21">
        <v>0.66900000000000004</v>
      </c>
      <c r="K21">
        <v>0.63200000000000001</v>
      </c>
      <c r="L21">
        <v>0.219</v>
      </c>
      <c r="M21">
        <v>114.36499999999999</v>
      </c>
      <c r="N21">
        <v>60912861839929</v>
      </c>
      <c r="O21">
        <v>620192324590</v>
      </c>
      <c r="P21">
        <v>60292669515339</v>
      </c>
      <c r="R21">
        <f t="shared" si="0"/>
        <v>1910.7</v>
      </c>
      <c r="S21">
        <f t="shared" si="1"/>
        <v>0.66900000000000004</v>
      </c>
      <c r="T21">
        <f t="shared" si="2"/>
        <v>1.0281755686651965</v>
      </c>
      <c r="U21">
        <f t="shared" si="3"/>
        <v>1.7855243830129492</v>
      </c>
      <c r="V21">
        <f t="shared" si="4"/>
        <v>0.78704239385053854</v>
      </c>
      <c r="W21">
        <f t="shared" si="5"/>
        <v>5.7141667768634878</v>
      </c>
      <c r="X21">
        <f t="shared" si="6"/>
        <v>7.2816819891624105</v>
      </c>
      <c r="Y21">
        <f t="shared" si="7"/>
        <v>1.456448676568513</v>
      </c>
      <c r="Z21">
        <f t="shared" si="8"/>
        <v>0.80828481713365441</v>
      </c>
      <c r="AA21">
        <f t="shared" si="9"/>
        <v>-1.2611061705760693</v>
      </c>
      <c r="AC21">
        <f t="shared" si="10"/>
        <v>2084.4</v>
      </c>
      <c r="AD21">
        <f t="shared" si="11"/>
        <v>0.66900000000000004</v>
      </c>
      <c r="AE21">
        <f t="shared" si="12"/>
        <v>1.0281755686651965</v>
      </c>
      <c r="AF21">
        <f t="shared" si="13"/>
        <v>1.7855243830129492</v>
      </c>
      <c r="AG21">
        <f t="shared" si="14"/>
        <v>0.761447261395787</v>
      </c>
      <c r="AH21">
        <f t="shared" si="15"/>
        <v>5.6885716444087366</v>
      </c>
      <c r="AI21">
        <f t="shared" si="16"/>
        <v>7.3072771216171617</v>
      </c>
      <c r="AJ21">
        <f t="shared" si="17"/>
        <v>1.4188200810111011</v>
      </c>
      <c r="AK21">
        <f t="shared" si="18"/>
        <v>0.81865128550885968</v>
      </c>
      <c r="AL21">
        <f t="shared" si="19"/>
        <v>-1.2483767577569875</v>
      </c>
      <c r="AN21">
        <f t="shared" si="20"/>
        <v>2258.1</v>
      </c>
      <c r="AO21">
        <f t="shared" si="21"/>
        <v>0.66900000000000004</v>
      </c>
      <c r="AP21">
        <f t="shared" si="22"/>
        <v>1.0281755686651965</v>
      </c>
      <c r="AQ21">
        <f t="shared" si="23"/>
        <v>1.7855243830129492</v>
      </c>
      <c r="AR21">
        <f t="shared" si="24"/>
        <v>0.73770687890274622</v>
      </c>
      <c r="AS21">
        <f t="shared" si="25"/>
        <v>5.6648312619156957</v>
      </c>
      <c r="AT21">
        <f t="shared" si="26"/>
        <v>7.3310175041102026</v>
      </c>
      <c r="AU21">
        <f t="shared" si="27"/>
        <v>1.3830868508809513</v>
      </c>
      <c r="AV21">
        <f t="shared" si="28"/>
        <v>0.82582125602849743</v>
      </c>
      <c r="AW21">
        <f t="shared" si="29"/>
        <v>-1.2341738021089521</v>
      </c>
      <c r="AY21">
        <f t="shared" si="30"/>
        <v>2431.7999999999997</v>
      </c>
      <c r="AZ21">
        <f t="shared" si="31"/>
        <v>0.66900000000000004</v>
      </c>
      <c r="BA21">
        <f t="shared" si="32"/>
        <v>1.0281755686651965</v>
      </c>
      <c r="BB21">
        <f t="shared" si="33"/>
        <v>1.7855243830129492</v>
      </c>
      <c r="BC21">
        <f t="shared" si="34"/>
        <v>0.715598891086897</v>
      </c>
      <c r="BD21">
        <f t="shared" si="35"/>
        <v>5.6427232740998461</v>
      </c>
      <c r="BE21">
        <f t="shared" si="36"/>
        <v>7.3531254919260522</v>
      </c>
      <c r="BF21">
        <f t="shared" si="37"/>
        <v>1.3491092989040248</v>
      </c>
      <c r="BG21">
        <f t="shared" si="38"/>
        <v>0.83036726434711472</v>
      </c>
      <c r="BH21">
        <f t="shared" si="39"/>
        <v>-1.2189026287811844</v>
      </c>
      <c r="BJ21">
        <f t="shared" si="40"/>
        <v>2605.5</v>
      </c>
      <c r="BK21">
        <f t="shared" si="41"/>
        <v>0.66900000000000004</v>
      </c>
      <c r="BL21">
        <f t="shared" si="42"/>
        <v>1.0281755686651965</v>
      </c>
      <c r="BM21">
        <f t="shared" si="43"/>
        <v>1.7855243830129492</v>
      </c>
      <c r="BN21">
        <f t="shared" si="44"/>
        <v>0.69493909711116553</v>
      </c>
      <c r="BO21">
        <f t="shared" si="45"/>
        <v>5.6220634801241154</v>
      </c>
      <c r="BP21">
        <f t="shared" si="46"/>
        <v>7.3737852859017838</v>
      </c>
      <c r="BQ21">
        <f t="shared" si="47"/>
        <v>1.3167611351694624</v>
      </c>
      <c r="BR21">
        <f t="shared" si="48"/>
        <v>0.83274973988996481</v>
      </c>
      <c r="BS21">
        <f t="shared" si="49"/>
        <v>-1.202876259752411</v>
      </c>
    </row>
    <row r="22" spans="1:71" x14ac:dyDescent="0.25">
      <c r="A22" s="1">
        <v>20</v>
      </c>
      <c r="B22">
        <v>600</v>
      </c>
      <c r="C22">
        <v>4089</v>
      </c>
      <c r="D22">
        <v>449</v>
      </c>
      <c r="E22">
        <v>2210</v>
      </c>
      <c r="F22">
        <v>18</v>
      </c>
      <c r="G22">
        <v>3.4580000000000002</v>
      </c>
      <c r="H22">
        <v>140.49</v>
      </c>
      <c r="I22">
        <v>274</v>
      </c>
      <c r="J22">
        <v>0.625</v>
      </c>
      <c r="K22">
        <v>0.58599999999999997</v>
      </c>
      <c r="L22">
        <v>0.218</v>
      </c>
      <c r="M22">
        <v>117.001</v>
      </c>
      <c r="N22">
        <v>62281958048655</v>
      </c>
      <c r="O22">
        <v>599593547328</v>
      </c>
      <c r="P22">
        <v>61682364501327</v>
      </c>
      <c r="R22">
        <f t="shared" si="0"/>
        <v>1910.7</v>
      </c>
      <c r="S22">
        <f t="shared" si="1"/>
        <v>0.625</v>
      </c>
      <c r="T22">
        <f t="shared" si="2"/>
        <v>1.001369062833479</v>
      </c>
      <c r="U22">
        <f t="shared" si="3"/>
        <v>1.7901091363991053</v>
      </c>
      <c r="V22">
        <f t="shared" si="4"/>
        <v>0.80245491598893692</v>
      </c>
      <c r="W22">
        <f t="shared" si="5"/>
        <v>5.7341640523880422</v>
      </c>
      <c r="X22">
        <f t="shared" si="6"/>
        <v>7.2708542204101683</v>
      </c>
      <c r="Y22">
        <f t="shared" si="7"/>
        <v>1.4400974563911302</v>
      </c>
      <c r="Z22">
        <f t="shared" si="8"/>
        <v>0.77406412198554686</v>
      </c>
      <c r="AA22">
        <f t="shared" si="9"/>
        <v>-1.2381770782988943</v>
      </c>
      <c r="AC22">
        <f t="shared" si="10"/>
        <v>2084.4</v>
      </c>
      <c r="AD22">
        <f t="shared" si="11"/>
        <v>0.625</v>
      </c>
      <c r="AE22">
        <f t="shared" si="12"/>
        <v>1.001369062833479</v>
      </c>
      <c r="AF22">
        <f t="shared" si="13"/>
        <v>1.7901091363991053</v>
      </c>
      <c r="AG22">
        <f t="shared" si="14"/>
        <v>0.77701891981822491</v>
      </c>
      <c r="AH22">
        <f t="shared" si="15"/>
        <v>5.7087280562173301</v>
      </c>
      <c r="AI22">
        <f t="shared" si="16"/>
        <v>7.2962902165808803</v>
      </c>
      <c r="AJ22">
        <f t="shared" si="17"/>
        <v>1.4042338702318775</v>
      </c>
      <c r="AK22">
        <f t="shared" si="18"/>
        <v>0.78592247888209688</v>
      </c>
      <c r="AL22">
        <f t="shared" si="19"/>
        <v>-1.2272070400977528</v>
      </c>
      <c r="AN22">
        <f t="shared" si="20"/>
        <v>2258.1</v>
      </c>
      <c r="AO22">
        <f t="shared" si="21"/>
        <v>0.625</v>
      </c>
      <c r="AP22">
        <f t="shared" si="22"/>
        <v>1.001369062833479</v>
      </c>
      <c r="AQ22">
        <f t="shared" si="23"/>
        <v>1.7901091363991053</v>
      </c>
      <c r="AR22">
        <f t="shared" si="24"/>
        <v>0.75339645083537665</v>
      </c>
      <c r="AS22">
        <f t="shared" si="25"/>
        <v>5.6851055872344816</v>
      </c>
      <c r="AT22">
        <f t="shared" si="26"/>
        <v>7.3199126855637289</v>
      </c>
      <c r="AU22">
        <f t="shared" si="27"/>
        <v>1.3701131441822381</v>
      </c>
      <c r="AV22">
        <f t="shared" si="28"/>
        <v>0.79459472647812113</v>
      </c>
      <c r="AW22">
        <f t="shared" si="29"/>
        <v>-1.2146946788956752</v>
      </c>
      <c r="AY22">
        <f t="shared" si="30"/>
        <v>2431.7999999999997</v>
      </c>
      <c r="AZ22">
        <f t="shared" si="31"/>
        <v>0.625</v>
      </c>
      <c r="BA22">
        <f t="shared" si="32"/>
        <v>1.001369062833479</v>
      </c>
      <c r="BB22">
        <f t="shared" si="33"/>
        <v>1.7901091363991053</v>
      </c>
      <c r="BC22">
        <f t="shared" si="34"/>
        <v>0.73137180034690108</v>
      </c>
      <c r="BD22">
        <f t="shared" si="35"/>
        <v>5.663080936746006</v>
      </c>
      <c r="BE22">
        <f t="shared" si="36"/>
        <v>7.3419373360522044</v>
      </c>
      <c r="BF22">
        <f t="shared" si="37"/>
        <v>1.3376112455749614</v>
      </c>
      <c r="BG22">
        <f t="shared" si="38"/>
        <v>0.80063216727176878</v>
      </c>
      <c r="BH22">
        <f t="shared" si="39"/>
        <v>-1.2010371862204563</v>
      </c>
      <c r="BJ22">
        <f t="shared" si="40"/>
        <v>2605.5</v>
      </c>
      <c r="BK22">
        <f t="shared" si="41"/>
        <v>0.625</v>
      </c>
      <c r="BL22">
        <f t="shared" si="42"/>
        <v>1.001369062833479</v>
      </c>
      <c r="BM22">
        <f t="shared" si="43"/>
        <v>1.7901091363991053</v>
      </c>
      <c r="BN22">
        <f t="shared" si="44"/>
        <v>0.7107661815507853</v>
      </c>
      <c r="BO22">
        <f t="shared" si="45"/>
        <v>5.6424753179498905</v>
      </c>
      <c r="BP22">
        <f t="shared" si="46"/>
        <v>7.3625429548483199</v>
      </c>
      <c r="BQ22">
        <f t="shared" si="47"/>
        <v>1.3066156382605214</v>
      </c>
      <c r="BR22">
        <f t="shared" si="48"/>
        <v>0.80448026057323652</v>
      </c>
      <c r="BS22">
        <f t="shared" si="49"/>
        <v>-1.1865435566317368</v>
      </c>
    </row>
    <row r="23" spans="1:71" x14ac:dyDescent="0.25">
      <c r="A23" s="1">
        <v>21</v>
      </c>
      <c r="B23">
        <v>600</v>
      </c>
      <c r="C23">
        <v>4089</v>
      </c>
      <c r="D23">
        <v>449</v>
      </c>
      <c r="E23">
        <v>2210</v>
      </c>
      <c r="F23">
        <v>18</v>
      </c>
      <c r="G23">
        <v>3.5840000000000001</v>
      </c>
      <c r="H23">
        <v>140.71</v>
      </c>
      <c r="I23">
        <v>300</v>
      </c>
      <c r="J23">
        <v>0.624</v>
      </c>
      <c r="K23">
        <v>0.58599999999999997</v>
      </c>
      <c r="L23">
        <v>0.216</v>
      </c>
      <c r="M23">
        <v>120.782</v>
      </c>
      <c r="N23">
        <v>64330671315376</v>
      </c>
      <c r="O23">
        <v>655072445167</v>
      </c>
      <c r="P23">
        <v>63675598870209</v>
      </c>
      <c r="R23">
        <f t="shared" si="0"/>
        <v>1910.7</v>
      </c>
      <c r="S23">
        <f t="shared" si="1"/>
        <v>0.624</v>
      </c>
      <c r="T23">
        <f t="shared" si="2"/>
        <v>1.0029915253879267</v>
      </c>
      <c r="U23">
        <f t="shared" si="3"/>
        <v>1.7875174223354926</v>
      </c>
      <c r="V23">
        <f t="shared" si="4"/>
        <v>0.80151350249124154</v>
      </c>
      <c r="W23">
        <f t="shared" si="5"/>
        <v>5.730630924826734</v>
      </c>
      <c r="X23">
        <f t="shared" si="6"/>
        <v>7.2692039198442515</v>
      </c>
      <c r="Y23">
        <f t="shared" si="7"/>
        <v>1.4411177543641112</v>
      </c>
      <c r="Z23">
        <f t="shared" si="8"/>
        <v>0.77908135888330221</v>
      </c>
      <c r="AA23">
        <f t="shared" si="9"/>
        <v>-1.23770377545582</v>
      </c>
      <c r="AC23">
        <f t="shared" si="10"/>
        <v>2084.4</v>
      </c>
      <c r="AD23">
        <f t="shared" si="11"/>
        <v>0.624</v>
      </c>
      <c r="AE23">
        <f t="shared" si="12"/>
        <v>1.0029915253879267</v>
      </c>
      <c r="AF23">
        <f t="shared" si="13"/>
        <v>1.7875174223354926</v>
      </c>
      <c r="AG23">
        <f t="shared" si="14"/>
        <v>0.77606721340455875</v>
      </c>
      <c r="AH23">
        <f t="shared" si="15"/>
        <v>5.7051846357400517</v>
      </c>
      <c r="AI23">
        <f t="shared" si="16"/>
        <v>7.2946502089309337</v>
      </c>
      <c r="AJ23">
        <f t="shared" si="17"/>
        <v>1.4051472290121862</v>
      </c>
      <c r="AK23">
        <f t="shared" si="18"/>
        <v>0.79073394738207425</v>
      </c>
      <c r="AL23">
        <f t="shared" si="19"/>
        <v>-1.2267474340619602</v>
      </c>
      <c r="AN23">
        <f t="shared" si="20"/>
        <v>2258.1</v>
      </c>
      <c r="AO23">
        <f t="shared" si="21"/>
        <v>0.624</v>
      </c>
      <c r="AP23">
        <f t="shared" si="22"/>
        <v>1.0029915253879267</v>
      </c>
      <c r="AQ23">
        <f t="shared" si="23"/>
        <v>1.7875174223354926</v>
      </c>
      <c r="AR23">
        <f t="shared" si="24"/>
        <v>0.75243698602663234</v>
      </c>
      <c r="AS23">
        <f t="shared" si="25"/>
        <v>5.6815544083621248</v>
      </c>
      <c r="AT23">
        <f t="shared" si="26"/>
        <v>7.3182804363088607</v>
      </c>
      <c r="AU23">
        <f t="shared" si="27"/>
        <v>1.3709286350943697</v>
      </c>
      <c r="AV23">
        <f t="shared" si="28"/>
        <v>0.79920669317500692</v>
      </c>
      <c r="AW23">
        <f t="shared" si="29"/>
        <v>-1.214242796813257</v>
      </c>
      <c r="AY23">
        <f t="shared" si="30"/>
        <v>2431.7999999999997</v>
      </c>
      <c r="AZ23">
        <f t="shared" si="31"/>
        <v>0.624</v>
      </c>
      <c r="BA23">
        <f t="shared" si="32"/>
        <v>1.0029915253879267</v>
      </c>
      <c r="BB23">
        <f t="shared" si="33"/>
        <v>1.7875174223354926</v>
      </c>
      <c r="BC23">
        <f t="shared" si="34"/>
        <v>0.73040670820645681</v>
      </c>
      <c r="BD23">
        <f t="shared" si="35"/>
        <v>5.659524130541949</v>
      </c>
      <c r="BE23">
        <f t="shared" si="36"/>
        <v>7.3403107141290365</v>
      </c>
      <c r="BF23">
        <f t="shared" si="37"/>
        <v>1.3383370246036415</v>
      </c>
      <c r="BG23">
        <f t="shared" si="38"/>
        <v>0.80505166765158798</v>
      </c>
      <c r="BH23">
        <f t="shared" si="39"/>
        <v>-1.2005886447034975</v>
      </c>
      <c r="BJ23">
        <f t="shared" si="40"/>
        <v>2605.5</v>
      </c>
      <c r="BK23">
        <f t="shared" si="41"/>
        <v>0.624</v>
      </c>
      <c r="BL23">
        <f t="shared" si="42"/>
        <v>1.0029915253879267</v>
      </c>
      <c r="BM23">
        <f t="shared" si="43"/>
        <v>1.7875174223354926</v>
      </c>
      <c r="BN23">
        <f t="shared" si="44"/>
        <v>0.709797264020534</v>
      </c>
      <c r="BO23">
        <f t="shared" si="45"/>
        <v>5.6389146863560269</v>
      </c>
      <c r="BP23">
        <f t="shared" si="46"/>
        <v>7.3609201583149586</v>
      </c>
      <c r="BQ23">
        <f t="shared" si="47"/>
        <v>1.3072590553699175</v>
      </c>
      <c r="BR23">
        <f t="shared" si="48"/>
        <v>0.80871476103594786</v>
      </c>
      <c r="BS23">
        <f t="shared" si="49"/>
        <v>-1.1860951664712664</v>
      </c>
    </row>
    <row r="24" spans="1:71" x14ac:dyDescent="0.25">
      <c r="A24" s="1">
        <v>22</v>
      </c>
      <c r="B24">
        <v>600</v>
      </c>
      <c r="C24">
        <v>4089</v>
      </c>
      <c r="D24">
        <v>449</v>
      </c>
      <c r="E24">
        <v>2210</v>
      </c>
      <c r="F24">
        <v>18</v>
      </c>
      <c r="G24">
        <v>3.6960000000000002</v>
      </c>
      <c r="H24">
        <v>140.85</v>
      </c>
      <c r="I24">
        <v>317</v>
      </c>
      <c r="J24">
        <v>0.622</v>
      </c>
      <c r="K24">
        <v>0.58399999999999996</v>
      </c>
      <c r="L24">
        <v>0.215</v>
      </c>
      <c r="M24">
        <v>124.11799999999999</v>
      </c>
      <c r="N24">
        <v>66125826888848</v>
      </c>
      <c r="O24">
        <v>691567322118</v>
      </c>
      <c r="P24">
        <v>65434259566729</v>
      </c>
      <c r="R24">
        <f t="shared" si="0"/>
        <v>1910.7</v>
      </c>
      <c r="S24">
        <f t="shared" si="1"/>
        <v>0.622</v>
      </c>
      <c r="T24">
        <f t="shared" si="2"/>
        <v>1.0026370230547046</v>
      </c>
      <c r="U24">
        <f t="shared" si="3"/>
        <v>1.7867123990421974</v>
      </c>
      <c r="V24">
        <f t="shared" si="4"/>
        <v>0.80171910352457443</v>
      </c>
      <c r="W24">
        <f t="shared" si="5"/>
        <v>5.7300315025667716</v>
      </c>
      <c r="X24">
        <f t="shared" si="6"/>
        <v>7.2681932955176229</v>
      </c>
      <c r="Y24">
        <f t="shared" si="7"/>
        <v>1.4408951628138227</v>
      </c>
      <c r="Z24">
        <f t="shared" si="8"/>
        <v>0.77971811290441739</v>
      </c>
      <c r="AA24">
        <f t="shared" si="9"/>
        <v>-1.2366840106564601</v>
      </c>
      <c r="AC24">
        <f t="shared" si="10"/>
        <v>2084.4</v>
      </c>
      <c r="AD24">
        <f t="shared" si="11"/>
        <v>0.622</v>
      </c>
      <c r="AE24">
        <f t="shared" si="12"/>
        <v>1.0026370230547046</v>
      </c>
      <c r="AF24">
        <f t="shared" si="13"/>
        <v>1.7867123990421974</v>
      </c>
      <c r="AG24">
        <f t="shared" si="14"/>
        <v>0.77627505604484059</v>
      </c>
      <c r="AH24">
        <f t="shared" si="15"/>
        <v>5.7045874550870384</v>
      </c>
      <c r="AI24">
        <f t="shared" si="16"/>
        <v>7.2936373429973562</v>
      </c>
      <c r="AJ24">
        <f t="shared" si="17"/>
        <v>1.4049480024538403</v>
      </c>
      <c r="AK24">
        <f t="shared" si="18"/>
        <v>0.79134549144582056</v>
      </c>
      <c r="AL24">
        <f t="shared" si="19"/>
        <v>-1.2257951356179246</v>
      </c>
      <c r="AN24">
        <f t="shared" si="20"/>
        <v>2258.1</v>
      </c>
      <c r="AO24">
        <f t="shared" si="21"/>
        <v>0.622</v>
      </c>
      <c r="AP24">
        <f t="shared" si="22"/>
        <v>1.0026370230547046</v>
      </c>
      <c r="AQ24">
        <f t="shared" si="23"/>
        <v>1.7867123990421974</v>
      </c>
      <c r="AR24">
        <f t="shared" si="24"/>
        <v>0.75264651691954765</v>
      </c>
      <c r="AS24">
        <f t="shared" si="25"/>
        <v>5.6809589159617451</v>
      </c>
      <c r="AT24">
        <f t="shared" si="26"/>
        <v>7.3172658821226495</v>
      </c>
      <c r="AU24">
        <f t="shared" si="27"/>
        <v>1.3707507896917426</v>
      </c>
      <c r="AV24">
        <f t="shared" si="28"/>
        <v>0.79979600725076982</v>
      </c>
      <c r="AW24">
        <f t="shared" si="29"/>
        <v>-1.2133534815628166</v>
      </c>
      <c r="AY24">
        <f t="shared" si="30"/>
        <v>2431.7999999999997</v>
      </c>
      <c r="AZ24">
        <f t="shared" si="31"/>
        <v>0.622</v>
      </c>
      <c r="BA24">
        <f t="shared" si="32"/>
        <v>1.0026370230547046</v>
      </c>
      <c r="BB24">
        <f t="shared" si="33"/>
        <v>1.7867123990421974</v>
      </c>
      <c r="BC24">
        <f t="shared" si="34"/>
        <v>0.73061746214002354</v>
      </c>
      <c r="BD24">
        <f t="shared" si="35"/>
        <v>5.6589298611822212</v>
      </c>
      <c r="BE24">
        <f t="shared" si="36"/>
        <v>7.3392949369021734</v>
      </c>
      <c r="BF24">
        <f t="shared" si="37"/>
        <v>1.3381787768724052</v>
      </c>
      <c r="BG24">
        <f t="shared" si="38"/>
        <v>0.80562123202970448</v>
      </c>
      <c r="BH24">
        <f t="shared" si="39"/>
        <v>-1.1997581020845109</v>
      </c>
      <c r="BJ24">
        <f t="shared" si="40"/>
        <v>2605.5</v>
      </c>
      <c r="BK24">
        <f t="shared" si="41"/>
        <v>0.622</v>
      </c>
      <c r="BL24">
        <f t="shared" si="42"/>
        <v>1.0026370230547046</v>
      </c>
      <c r="BM24">
        <f t="shared" si="43"/>
        <v>1.7867123990421974</v>
      </c>
      <c r="BN24">
        <f t="shared" si="44"/>
        <v>0.71000884767988304</v>
      </c>
      <c r="BO24">
        <f t="shared" si="45"/>
        <v>5.6383212467220805</v>
      </c>
      <c r="BP24">
        <f t="shared" si="46"/>
        <v>7.3599035513623141</v>
      </c>
      <c r="BQ24">
        <f t="shared" si="47"/>
        <v>1.3071187982296728</v>
      </c>
      <c r="BR24">
        <f t="shared" si="48"/>
        <v>0.80926665529931519</v>
      </c>
      <c r="BS24">
        <f t="shared" si="49"/>
        <v>-1.1853194609144988</v>
      </c>
    </row>
    <row r="25" spans="1:71" x14ac:dyDescent="0.25">
      <c r="A25" s="1">
        <v>23</v>
      </c>
      <c r="B25">
        <v>600</v>
      </c>
      <c r="C25">
        <v>4089</v>
      </c>
      <c r="D25">
        <v>449</v>
      </c>
      <c r="E25">
        <v>2210</v>
      </c>
      <c r="F25">
        <v>18</v>
      </c>
      <c r="G25">
        <v>3.782</v>
      </c>
      <c r="H25">
        <v>140.91999999999999</v>
      </c>
      <c r="I25">
        <v>309</v>
      </c>
      <c r="J25">
        <v>0.62</v>
      </c>
      <c r="K25">
        <v>0.58199999999999996</v>
      </c>
      <c r="L25">
        <v>0.214</v>
      </c>
      <c r="M25">
        <v>126.657</v>
      </c>
      <c r="N25">
        <v>67443352185067</v>
      </c>
      <c r="O25">
        <v>670862139712</v>
      </c>
      <c r="P25">
        <v>66772490045355</v>
      </c>
      <c r="R25">
        <f t="shared" si="0"/>
        <v>1910.7</v>
      </c>
      <c r="S25">
        <f t="shared" si="1"/>
        <v>0.62</v>
      </c>
      <c r="T25">
        <f t="shared" si="2"/>
        <v>1.0022873839373616</v>
      </c>
      <c r="U25">
        <f t="shared" si="3"/>
        <v>1.7859048968983238</v>
      </c>
      <c r="V25">
        <f t="shared" si="4"/>
        <v>0.80192193578326554</v>
      </c>
      <c r="W25">
        <f t="shared" si="5"/>
        <v>5.7294268326815887</v>
      </c>
      <c r="X25">
        <f t="shared" si="6"/>
        <v>7.2671829611150587</v>
      </c>
      <c r="Y25">
        <f t="shared" si="7"/>
        <v>1.4406754387304421</v>
      </c>
      <c r="Z25">
        <f t="shared" si="8"/>
        <v>0.78036252930355987</v>
      </c>
      <c r="AA25">
        <f t="shared" si="9"/>
        <v>-1.2356659365885889</v>
      </c>
      <c r="AC25">
        <f t="shared" si="10"/>
        <v>2084.4</v>
      </c>
      <c r="AD25">
        <f t="shared" si="11"/>
        <v>0.62</v>
      </c>
      <c r="AE25">
        <f t="shared" si="12"/>
        <v>1.0022873839373616</v>
      </c>
      <c r="AF25">
        <f t="shared" si="13"/>
        <v>1.7859048968983238</v>
      </c>
      <c r="AG25">
        <f t="shared" si="14"/>
        <v>0.77648010318801552</v>
      </c>
      <c r="AH25">
        <f t="shared" si="15"/>
        <v>5.7039850000863392</v>
      </c>
      <c r="AI25">
        <f t="shared" si="16"/>
        <v>7.2926247937103081</v>
      </c>
      <c r="AJ25">
        <f t="shared" si="17"/>
        <v>1.4047513233012165</v>
      </c>
      <c r="AK25">
        <f t="shared" si="18"/>
        <v>0.79196437100767969</v>
      </c>
      <c r="AL25">
        <f t="shared" si="19"/>
        <v>-1.2248442656119316</v>
      </c>
      <c r="AN25">
        <f t="shared" si="20"/>
        <v>2258.1</v>
      </c>
      <c r="AO25">
        <f t="shared" si="21"/>
        <v>0.62</v>
      </c>
      <c r="AP25">
        <f t="shared" si="22"/>
        <v>1.0022873839373616</v>
      </c>
      <c r="AQ25">
        <f t="shared" si="23"/>
        <v>1.7859048968983238</v>
      </c>
      <c r="AR25">
        <f t="shared" si="24"/>
        <v>0.75285323294867312</v>
      </c>
      <c r="AS25">
        <f t="shared" si="25"/>
        <v>5.6803581298469963</v>
      </c>
      <c r="AT25">
        <f t="shared" si="26"/>
        <v>7.3162516639496511</v>
      </c>
      <c r="AU25">
        <f t="shared" si="27"/>
        <v>1.3705751998251736</v>
      </c>
      <c r="AV25">
        <f t="shared" si="28"/>
        <v>0.80039233097874052</v>
      </c>
      <c r="AW25">
        <f t="shared" si="29"/>
        <v>-1.2124653457276435</v>
      </c>
      <c r="AY25">
        <f t="shared" si="30"/>
        <v>2431.7999999999997</v>
      </c>
      <c r="AZ25">
        <f t="shared" si="31"/>
        <v>0.62</v>
      </c>
      <c r="BA25">
        <f t="shared" si="32"/>
        <v>1.0022873839373616</v>
      </c>
      <c r="BB25">
        <f t="shared" si="33"/>
        <v>1.7859048968983238</v>
      </c>
      <c r="BC25">
        <f t="shared" si="34"/>
        <v>0.73082538799616104</v>
      </c>
      <c r="BD25">
        <f t="shared" si="35"/>
        <v>5.6583302848944843</v>
      </c>
      <c r="BE25">
        <f t="shared" si="36"/>
        <v>7.3382795089021631</v>
      </c>
      <c r="BF25">
        <f t="shared" si="37"/>
        <v>1.3380225180570022</v>
      </c>
      <c r="BG25">
        <f t="shared" si="38"/>
        <v>0.80619748494376764</v>
      </c>
      <c r="BH25">
        <f t="shared" si="39"/>
        <v>-1.1989285040605628</v>
      </c>
      <c r="BJ25">
        <f t="shared" si="40"/>
        <v>2605.5</v>
      </c>
      <c r="BK25">
        <f t="shared" si="41"/>
        <v>0.62</v>
      </c>
      <c r="BL25">
        <f t="shared" si="42"/>
        <v>1.0022873839373616</v>
      </c>
      <c r="BM25">
        <f t="shared" si="43"/>
        <v>1.7859048968983238</v>
      </c>
      <c r="BN25">
        <f t="shared" si="44"/>
        <v>0.71021759522300054</v>
      </c>
      <c r="BO25">
        <f t="shared" si="45"/>
        <v>5.6377224921213243</v>
      </c>
      <c r="BP25">
        <f t="shared" si="46"/>
        <v>7.3588873016753231</v>
      </c>
      <c r="BQ25">
        <f t="shared" si="47"/>
        <v>1.3069802860549586</v>
      </c>
      <c r="BR25">
        <f t="shared" si="48"/>
        <v>0.8098249242745974</v>
      </c>
      <c r="BS25">
        <f t="shared" si="49"/>
        <v>-1.1845444796389628</v>
      </c>
    </row>
    <row r="26" spans="1:71" x14ac:dyDescent="0.25">
      <c r="A26" s="1">
        <v>24</v>
      </c>
      <c r="B26">
        <v>600</v>
      </c>
      <c r="C26">
        <v>4089</v>
      </c>
      <c r="D26">
        <v>449</v>
      </c>
      <c r="E26">
        <v>2210</v>
      </c>
      <c r="F26">
        <v>18</v>
      </c>
      <c r="G26">
        <v>3.9409999999999998</v>
      </c>
      <c r="H26">
        <v>141.11000000000001</v>
      </c>
      <c r="I26">
        <v>324</v>
      </c>
      <c r="J26">
        <v>0.59199999999999997</v>
      </c>
      <c r="K26">
        <v>0.55300000000000005</v>
      </c>
      <c r="L26">
        <v>0.21199999999999999</v>
      </c>
      <c r="M26">
        <v>131.059</v>
      </c>
      <c r="N26">
        <v>69794482255326</v>
      </c>
      <c r="O26">
        <v>701255044718</v>
      </c>
      <c r="P26">
        <v>69093227210608</v>
      </c>
      <c r="R26">
        <f t="shared" si="0"/>
        <v>1910.7</v>
      </c>
      <c r="S26">
        <f t="shared" si="1"/>
        <v>0.59199999999999997</v>
      </c>
      <c r="T26">
        <f t="shared" si="2"/>
        <v>0.98738695555491318</v>
      </c>
      <c r="U26">
        <f t="shared" si="3"/>
        <v>1.7870438264965554</v>
      </c>
      <c r="V26">
        <f t="shared" si="4"/>
        <v>0.81061377609619956</v>
      </c>
      <c r="W26">
        <f t="shared" si="5"/>
        <v>5.7392576025927555</v>
      </c>
      <c r="X26">
        <f t="shared" si="6"/>
        <v>7.2596300504003546</v>
      </c>
      <c r="Y26">
        <f t="shared" si="7"/>
        <v>1.4311388663237363</v>
      </c>
      <c r="Z26">
        <f t="shared" si="8"/>
        <v>0.76283403769951486</v>
      </c>
      <c r="AA26">
        <f t="shared" si="9"/>
        <v>-1.2212868538718795</v>
      </c>
      <c r="AC26">
        <f t="shared" si="10"/>
        <v>2084.4</v>
      </c>
      <c r="AD26">
        <f t="shared" si="11"/>
        <v>0.59199999999999997</v>
      </c>
      <c r="AE26">
        <f t="shared" si="12"/>
        <v>0.98738695555491318</v>
      </c>
      <c r="AF26">
        <f t="shared" si="13"/>
        <v>1.7870438264965554</v>
      </c>
      <c r="AG26">
        <f t="shared" si="14"/>
        <v>0.78527007900622836</v>
      </c>
      <c r="AH26">
        <f t="shared" si="15"/>
        <v>5.7139139055027837</v>
      </c>
      <c r="AI26">
        <f t="shared" si="16"/>
        <v>7.2849737474903264</v>
      </c>
      <c r="AJ26">
        <f t="shared" si="17"/>
        <v>1.3961971584293968</v>
      </c>
      <c r="AK26">
        <f t="shared" si="18"/>
        <v>0.77515337798531103</v>
      </c>
      <c r="AL26">
        <f t="shared" si="19"/>
        <v>-1.2114928612208473</v>
      </c>
      <c r="AN26">
        <f t="shared" si="20"/>
        <v>2258.1</v>
      </c>
      <c r="AO26">
        <f t="shared" si="21"/>
        <v>0.59199999999999997</v>
      </c>
      <c r="AP26">
        <f t="shared" si="22"/>
        <v>0.98738695555491318</v>
      </c>
      <c r="AQ26">
        <f t="shared" si="23"/>
        <v>1.7870438264965554</v>
      </c>
      <c r="AR26">
        <f t="shared" si="24"/>
        <v>0.76171786010047227</v>
      </c>
      <c r="AS26">
        <f t="shared" si="25"/>
        <v>5.6903616865970283</v>
      </c>
      <c r="AT26">
        <f t="shared" si="26"/>
        <v>7.3085259663960818</v>
      </c>
      <c r="AU26">
        <f t="shared" si="27"/>
        <v>1.362921011039772</v>
      </c>
      <c r="AV26">
        <f t="shared" si="28"/>
        <v>0.78431499557729811</v>
      </c>
      <c r="AW26">
        <f t="shared" si="29"/>
        <v>-1.2001033391128162</v>
      </c>
      <c r="AY26">
        <f t="shared" si="30"/>
        <v>2431.7999999999997</v>
      </c>
      <c r="AZ26">
        <f t="shared" si="31"/>
        <v>0.59199999999999997</v>
      </c>
      <c r="BA26">
        <f t="shared" si="32"/>
        <v>0.98738695555491318</v>
      </c>
      <c r="BB26">
        <f t="shared" si="33"/>
        <v>1.7870438264965554</v>
      </c>
      <c r="BC26">
        <f t="shared" si="34"/>
        <v>0.73974489294951451</v>
      </c>
      <c r="BD26">
        <f t="shared" si="35"/>
        <v>5.66838871944607</v>
      </c>
      <c r="BE26">
        <f t="shared" si="36"/>
        <v>7.3304989335470401</v>
      </c>
      <c r="BF26">
        <f t="shared" si="37"/>
        <v>1.3311941083692873</v>
      </c>
      <c r="BG26">
        <f t="shared" si="38"/>
        <v>0.79085728093443353</v>
      </c>
      <c r="BH26">
        <f t="shared" si="39"/>
        <v>-1.1875129217434086</v>
      </c>
      <c r="BJ26">
        <f t="shared" si="40"/>
        <v>2605.5</v>
      </c>
      <c r="BK26">
        <f t="shared" si="41"/>
        <v>0.59199999999999997</v>
      </c>
      <c r="BL26">
        <f t="shared" si="42"/>
        <v>0.98738695555491318</v>
      </c>
      <c r="BM26">
        <f t="shared" si="43"/>
        <v>1.7870438264965554</v>
      </c>
      <c r="BN26">
        <f t="shared" si="44"/>
        <v>0.71917523392861193</v>
      </c>
      <c r="BO26">
        <f t="shared" si="45"/>
        <v>5.6478190604251672</v>
      </c>
      <c r="BP26">
        <f t="shared" si="46"/>
        <v>7.3510685925679429</v>
      </c>
      <c r="BQ26">
        <f t="shared" si="47"/>
        <v>1.3009107189227025</v>
      </c>
      <c r="BR26">
        <f t="shared" si="48"/>
        <v>0.79521615022416947</v>
      </c>
      <c r="BS26">
        <f t="shared" si="49"/>
        <v>-1.1740299324345</v>
      </c>
    </row>
    <row r="27" spans="1:71" x14ac:dyDescent="0.25">
      <c r="A27" s="1">
        <v>25</v>
      </c>
      <c r="B27">
        <v>600</v>
      </c>
      <c r="C27">
        <v>4089</v>
      </c>
      <c r="D27">
        <v>449</v>
      </c>
      <c r="E27">
        <v>2210</v>
      </c>
      <c r="F27">
        <v>18</v>
      </c>
      <c r="G27">
        <v>4.0279999999999996</v>
      </c>
      <c r="H27">
        <v>141.16999999999999</v>
      </c>
      <c r="I27">
        <v>318</v>
      </c>
      <c r="J27">
        <v>0.57799999999999996</v>
      </c>
      <c r="K27">
        <v>0.53800000000000003</v>
      </c>
      <c r="L27">
        <v>0.21099999999999999</v>
      </c>
      <c r="M27">
        <v>133.45699999999999</v>
      </c>
      <c r="N27">
        <v>71042950860264</v>
      </c>
      <c r="O27">
        <v>685240418190</v>
      </c>
      <c r="P27">
        <v>70357710442074</v>
      </c>
      <c r="R27">
        <f t="shared" si="0"/>
        <v>1910.7</v>
      </c>
      <c r="S27">
        <f t="shared" si="1"/>
        <v>0.57799999999999996</v>
      </c>
      <c r="T27">
        <f t="shared" si="2"/>
        <v>0.97990050515345695</v>
      </c>
      <c r="U27">
        <f t="shared" si="3"/>
        <v>1.7878843750602729</v>
      </c>
      <c r="V27">
        <f t="shared" si="4"/>
        <v>0.81501616331443627</v>
      </c>
      <c r="W27">
        <f t="shared" si="5"/>
        <v>5.7445005383747096</v>
      </c>
      <c r="X27">
        <f t="shared" si="6"/>
        <v>7.2560682117458368</v>
      </c>
      <c r="Y27">
        <f t="shared" si="7"/>
        <v>1.4262190893460722</v>
      </c>
      <c r="Z27">
        <f t="shared" si="8"/>
        <v>0.75361086645679154</v>
      </c>
      <c r="AA27">
        <f t="shared" si="9"/>
        <v>-1.2141507898304087</v>
      </c>
      <c r="AC27">
        <f t="shared" si="10"/>
        <v>2084.4</v>
      </c>
      <c r="AD27">
        <f t="shared" si="11"/>
        <v>0.57799999999999996</v>
      </c>
      <c r="AE27">
        <f t="shared" si="12"/>
        <v>0.97990050515345695</v>
      </c>
      <c r="AF27">
        <f t="shared" si="13"/>
        <v>1.7878843750602729</v>
      </c>
      <c r="AG27">
        <f t="shared" si="14"/>
        <v>0.78972456252795897</v>
      </c>
      <c r="AH27">
        <f t="shared" si="15"/>
        <v>5.719208937588232</v>
      </c>
      <c r="AI27">
        <f t="shared" si="16"/>
        <v>7.2813598125323145</v>
      </c>
      <c r="AJ27">
        <f t="shared" si="17"/>
        <v>1.3917710705986142</v>
      </c>
      <c r="AK27">
        <f t="shared" si="18"/>
        <v>0.7662917804301278</v>
      </c>
      <c r="AL27">
        <f t="shared" si="19"/>
        <v>-1.2048531013765738</v>
      </c>
      <c r="AN27">
        <f t="shared" si="20"/>
        <v>2258.1</v>
      </c>
      <c r="AO27">
        <f t="shared" si="21"/>
        <v>0.57799999999999996</v>
      </c>
      <c r="AP27">
        <f t="shared" si="22"/>
        <v>0.97990050515345695</v>
      </c>
      <c r="AQ27">
        <f t="shared" si="23"/>
        <v>1.7878843750602729</v>
      </c>
      <c r="AR27">
        <f t="shared" si="24"/>
        <v>0.76621248357053318</v>
      </c>
      <c r="AS27">
        <f t="shared" si="25"/>
        <v>5.6956968586308063</v>
      </c>
      <c r="AT27">
        <f t="shared" si="26"/>
        <v>7.3048718914897401</v>
      </c>
      <c r="AU27">
        <f t="shared" si="27"/>
        <v>1.3589478792865792</v>
      </c>
      <c r="AV27">
        <f t="shared" si="28"/>
        <v>0.77582400977538357</v>
      </c>
      <c r="AW27">
        <f t="shared" si="29"/>
        <v>-1.1939433347897213</v>
      </c>
      <c r="AY27">
        <f t="shared" si="30"/>
        <v>2431.7999999999997</v>
      </c>
      <c r="AZ27">
        <f t="shared" si="31"/>
        <v>0.57799999999999996</v>
      </c>
      <c r="BA27">
        <f t="shared" si="32"/>
        <v>0.97990050515345695</v>
      </c>
      <c r="BB27">
        <f t="shared" si="33"/>
        <v>1.7878843750602729</v>
      </c>
      <c r="BC27">
        <f t="shared" si="34"/>
        <v>0.74426956806680322</v>
      </c>
      <c r="BD27">
        <f t="shared" si="35"/>
        <v>5.6737539431270765</v>
      </c>
      <c r="BE27">
        <f t="shared" si="36"/>
        <v>7.32681480699347</v>
      </c>
      <c r="BF27">
        <f t="shared" si="37"/>
        <v>1.3276372054915833</v>
      </c>
      <c r="BG27">
        <f t="shared" si="38"/>
        <v>0.78273948132518067</v>
      </c>
      <c r="BH27">
        <f t="shared" si="39"/>
        <v>-1.1818134451033941</v>
      </c>
      <c r="BJ27">
        <f t="shared" si="40"/>
        <v>2605.5</v>
      </c>
      <c r="BK27">
        <f t="shared" si="41"/>
        <v>0.57799999999999996</v>
      </c>
      <c r="BL27">
        <f t="shared" si="42"/>
        <v>0.97990050515345695</v>
      </c>
      <c r="BM27">
        <f t="shared" si="43"/>
        <v>1.7878843750602729</v>
      </c>
      <c r="BN27">
        <f t="shared" si="44"/>
        <v>0.72372139943220015</v>
      </c>
      <c r="BO27">
        <f t="shared" si="45"/>
        <v>5.6532057744924735</v>
      </c>
      <c r="BP27">
        <f t="shared" si="46"/>
        <v>7.3473629756280729</v>
      </c>
      <c r="BQ27">
        <f t="shared" si="47"/>
        <v>1.2977368568354954</v>
      </c>
      <c r="BR27">
        <f t="shared" si="48"/>
        <v>0.78746940618570582</v>
      </c>
      <c r="BS27">
        <f t="shared" si="49"/>
        <v>-1.1687702539400697</v>
      </c>
    </row>
    <row r="28" spans="1:71" x14ac:dyDescent="0.25">
      <c r="A28" s="1">
        <v>26</v>
      </c>
      <c r="B28">
        <v>600</v>
      </c>
      <c r="C28">
        <v>4089</v>
      </c>
      <c r="D28">
        <v>449</v>
      </c>
      <c r="E28">
        <v>2210</v>
      </c>
      <c r="F28">
        <v>18</v>
      </c>
      <c r="G28">
        <v>4.1970000000000001</v>
      </c>
      <c r="H28">
        <v>141.27000000000001</v>
      </c>
      <c r="I28">
        <v>322</v>
      </c>
      <c r="J28">
        <v>0.60199999999999998</v>
      </c>
      <c r="K28">
        <v>0.56399999999999995</v>
      </c>
      <c r="L28">
        <v>0.21</v>
      </c>
      <c r="M28">
        <v>138.86699999999999</v>
      </c>
      <c r="N28">
        <v>73900415166783</v>
      </c>
      <c r="O28">
        <v>690730096872</v>
      </c>
      <c r="P28">
        <v>73209685069910</v>
      </c>
      <c r="R28">
        <f t="shared" si="0"/>
        <v>1910.7</v>
      </c>
      <c r="S28">
        <f t="shared" si="1"/>
        <v>0.60199999999999998</v>
      </c>
      <c r="T28">
        <f t="shared" si="2"/>
        <v>0.99523665527350835</v>
      </c>
      <c r="U28">
        <f t="shared" si="3"/>
        <v>1.7835032056644802</v>
      </c>
      <c r="V28">
        <f t="shared" si="4"/>
        <v>0.80602317085995212</v>
      </c>
      <c r="W28">
        <f t="shared" si="5"/>
        <v>5.7311263765244327</v>
      </c>
      <c r="X28">
        <f t="shared" si="6"/>
        <v>7.2606800348045279</v>
      </c>
      <c r="Y28">
        <f t="shared" si="7"/>
        <v>1.4362049914230606</v>
      </c>
      <c r="Z28">
        <f t="shared" si="8"/>
        <v>0.77580152991631679</v>
      </c>
      <c r="AA28">
        <f t="shared" si="9"/>
        <v>-1.2264792089441663</v>
      </c>
      <c r="AC28">
        <f t="shared" si="10"/>
        <v>2084.4</v>
      </c>
      <c r="AD28">
        <f t="shared" si="11"/>
        <v>0.60199999999999998</v>
      </c>
      <c r="AE28">
        <f t="shared" si="12"/>
        <v>0.99523665527350835</v>
      </c>
      <c r="AF28">
        <f t="shared" si="13"/>
        <v>1.7835032056644802</v>
      </c>
      <c r="AG28">
        <f t="shared" si="14"/>
        <v>0.78062685988293001</v>
      </c>
      <c r="AH28">
        <f t="shared" si="15"/>
        <v>5.7057300655474101</v>
      </c>
      <c r="AI28">
        <f t="shared" si="16"/>
        <v>7.2860763457815496</v>
      </c>
      <c r="AJ28">
        <f t="shared" si="17"/>
        <v>1.4007456795280069</v>
      </c>
      <c r="AK28">
        <f t="shared" si="18"/>
        <v>0.78759780046414463</v>
      </c>
      <c r="AL28">
        <f t="shared" si="19"/>
        <v>-1.2162960290424467</v>
      </c>
      <c r="AN28">
        <f t="shared" si="20"/>
        <v>2258.1</v>
      </c>
      <c r="AO28">
        <f t="shared" si="21"/>
        <v>0.60199999999999998</v>
      </c>
      <c r="AP28">
        <f t="shared" si="22"/>
        <v>0.99523665527350835</v>
      </c>
      <c r="AQ28">
        <f t="shared" si="23"/>
        <v>1.7835032056644802</v>
      </c>
      <c r="AR28">
        <f t="shared" si="24"/>
        <v>0.75703445110656897</v>
      </c>
      <c r="AS28">
        <f t="shared" si="25"/>
        <v>5.6821376567710491</v>
      </c>
      <c r="AT28">
        <f t="shared" si="26"/>
        <v>7.3096687545579107</v>
      </c>
      <c r="AU28">
        <f t="shared" si="27"/>
        <v>1.3669951306942518</v>
      </c>
      <c r="AV28">
        <f t="shared" si="28"/>
        <v>0.79623643063501492</v>
      </c>
      <c r="AW28">
        <f t="shared" si="29"/>
        <v>-1.2045247571679427</v>
      </c>
      <c r="AY28">
        <f t="shared" si="30"/>
        <v>2431.7999999999997</v>
      </c>
      <c r="AZ28">
        <f t="shared" si="31"/>
        <v>0.60199999999999998</v>
      </c>
      <c r="BA28">
        <f t="shared" si="32"/>
        <v>0.99523665527350835</v>
      </c>
      <c r="BB28">
        <f t="shared" si="33"/>
        <v>1.7835032056644802</v>
      </c>
      <c r="BC28">
        <f t="shared" si="34"/>
        <v>0.73503176198415965</v>
      </c>
      <c r="BD28">
        <f t="shared" si="35"/>
        <v>5.6601349676486397</v>
      </c>
      <c r="BE28">
        <f t="shared" si="36"/>
        <v>7.3316714436803201</v>
      </c>
      <c r="BF28">
        <f t="shared" si="37"/>
        <v>1.3348327345848583</v>
      </c>
      <c r="BG28">
        <f t="shared" si="38"/>
        <v>0.80226185217700963</v>
      </c>
      <c r="BH28">
        <f t="shared" si="39"/>
        <v>-1.1915638645247091</v>
      </c>
      <c r="BJ28">
        <f t="shared" si="40"/>
        <v>2605.5</v>
      </c>
      <c r="BK28">
        <f t="shared" si="41"/>
        <v>0.60199999999999998</v>
      </c>
      <c r="BL28">
        <f t="shared" si="42"/>
        <v>0.99523665527350835</v>
      </c>
      <c r="BM28">
        <f t="shared" si="43"/>
        <v>1.7835032056644802</v>
      </c>
      <c r="BN28">
        <f t="shared" si="44"/>
        <v>0.71444125122160662</v>
      </c>
      <c r="BO28">
        <f t="shared" si="45"/>
        <v>5.6395444568860871</v>
      </c>
      <c r="BP28">
        <f t="shared" si="46"/>
        <v>7.3522619544428727</v>
      </c>
      <c r="BQ28">
        <f t="shared" si="47"/>
        <v>1.3041489707290617</v>
      </c>
      <c r="BR28">
        <f t="shared" si="48"/>
        <v>0.80611422487731155</v>
      </c>
      <c r="BS28">
        <f t="shared" si="49"/>
        <v>-1.1777241312119884</v>
      </c>
    </row>
    <row r="29" spans="1:71" x14ac:dyDescent="0.25">
      <c r="A29" s="1">
        <v>27</v>
      </c>
      <c r="B29">
        <v>600</v>
      </c>
      <c r="C29">
        <v>4089</v>
      </c>
      <c r="D29">
        <v>449</v>
      </c>
      <c r="E29">
        <v>2210</v>
      </c>
      <c r="F29">
        <v>18</v>
      </c>
      <c r="G29">
        <v>4.2910000000000004</v>
      </c>
      <c r="H29">
        <v>141.43</v>
      </c>
      <c r="I29">
        <v>354</v>
      </c>
      <c r="J29">
        <v>0.58299999999999996</v>
      </c>
      <c r="K29">
        <v>0.54500000000000004</v>
      </c>
      <c r="L29">
        <v>0.20899999999999999</v>
      </c>
      <c r="M29">
        <v>141.43600000000001</v>
      </c>
      <c r="N29">
        <v>75326546459260</v>
      </c>
      <c r="O29">
        <v>762390505808</v>
      </c>
      <c r="P29">
        <v>74564155953452</v>
      </c>
      <c r="R29">
        <f t="shared" si="0"/>
        <v>1910.7</v>
      </c>
      <c r="S29">
        <f t="shared" si="1"/>
        <v>0.58299999999999996</v>
      </c>
      <c r="T29">
        <f t="shared" si="2"/>
        <v>0.98542681108238583</v>
      </c>
      <c r="U29">
        <f t="shared" si="3"/>
        <v>1.7840984875242438</v>
      </c>
      <c r="V29">
        <f t="shared" si="4"/>
        <v>0.81176414764544358</v>
      </c>
      <c r="W29">
        <f t="shared" si="5"/>
        <v>5.7374626351696874</v>
      </c>
      <c r="X29">
        <f t="shared" si="6"/>
        <v>7.2555343398788006</v>
      </c>
      <c r="Y29">
        <f t="shared" si="7"/>
        <v>1.4298590796525139</v>
      </c>
      <c r="Z29">
        <f t="shared" si="8"/>
        <v>0.76441268670037443</v>
      </c>
      <c r="AA29">
        <f t="shared" si="9"/>
        <v>-1.2168067647469103</v>
      </c>
      <c r="AC29">
        <f t="shared" si="10"/>
        <v>2084.4</v>
      </c>
      <c r="AD29">
        <f t="shared" si="11"/>
        <v>0.58299999999999996</v>
      </c>
      <c r="AE29">
        <f t="shared" si="12"/>
        <v>0.98542681108238583</v>
      </c>
      <c r="AF29">
        <f t="shared" si="13"/>
        <v>1.7840984875242438</v>
      </c>
      <c r="AG29">
        <f t="shared" si="14"/>
        <v>0.78643390904681021</v>
      </c>
      <c r="AH29">
        <f t="shared" si="15"/>
        <v>5.7121323965710538</v>
      </c>
      <c r="AI29">
        <f t="shared" si="16"/>
        <v>7.2808645784774342</v>
      </c>
      <c r="AJ29">
        <f t="shared" si="17"/>
        <v>1.3950466324326685</v>
      </c>
      <c r="AK29">
        <f t="shared" si="18"/>
        <v>0.77666953164868924</v>
      </c>
      <c r="AL29">
        <f t="shared" si="19"/>
        <v>-1.2073030278219663</v>
      </c>
      <c r="AN29">
        <f t="shared" si="20"/>
        <v>2258.1</v>
      </c>
      <c r="AO29">
        <f t="shared" si="21"/>
        <v>0.58299999999999996</v>
      </c>
      <c r="AP29">
        <f t="shared" si="22"/>
        <v>0.98542681108238583</v>
      </c>
      <c r="AQ29">
        <f t="shared" si="23"/>
        <v>1.7840984875242438</v>
      </c>
      <c r="AR29">
        <f t="shared" si="24"/>
        <v>0.76289202822000868</v>
      </c>
      <c r="AS29">
        <f t="shared" si="25"/>
        <v>5.6885905157442522</v>
      </c>
      <c r="AT29">
        <f t="shared" si="26"/>
        <v>7.3044064593042357</v>
      </c>
      <c r="AU29">
        <f t="shared" si="27"/>
        <v>1.3618890360912621</v>
      </c>
      <c r="AV29">
        <f t="shared" si="28"/>
        <v>0.7857804612753958</v>
      </c>
      <c r="AW29">
        <f t="shared" si="29"/>
        <v>-1.1961864864270038</v>
      </c>
      <c r="AY29">
        <f t="shared" si="30"/>
        <v>2431.7999999999997</v>
      </c>
      <c r="AZ29">
        <f t="shared" si="31"/>
        <v>0.58299999999999996</v>
      </c>
      <c r="BA29">
        <f t="shared" si="32"/>
        <v>0.98542681108238583</v>
      </c>
      <c r="BB29">
        <f t="shared" si="33"/>
        <v>1.7840984875242438</v>
      </c>
      <c r="BC29">
        <f t="shared" si="34"/>
        <v>0.7409267676192981</v>
      </c>
      <c r="BD29">
        <f t="shared" si="35"/>
        <v>5.6666252551435417</v>
      </c>
      <c r="BE29">
        <f t="shared" si="36"/>
        <v>7.3263717199049463</v>
      </c>
      <c r="BF29">
        <f t="shared" si="37"/>
        <v>1.3302710321596656</v>
      </c>
      <c r="BG29">
        <f t="shared" si="38"/>
        <v>0.7922814772547685</v>
      </c>
      <c r="BH29">
        <f t="shared" si="39"/>
        <v>-1.1838524353852677</v>
      </c>
      <c r="BJ29">
        <f t="shared" si="40"/>
        <v>2605.5</v>
      </c>
      <c r="BK29">
        <f t="shared" si="41"/>
        <v>0.58299999999999996</v>
      </c>
      <c r="BL29">
        <f t="shared" si="42"/>
        <v>0.98542681108238583</v>
      </c>
      <c r="BM29">
        <f t="shared" si="43"/>
        <v>1.7840984875242438</v>
      </c>
      <c r="BN29">
        <f t="shared" si="44"/>
        <v>0.72036258313624324</v>
      </c>
      <c r="BO29">
        <f t="shared" si="45"/>
        <v>5.6460610706604868</v>
      </c>
      <c r="BP29">
        <f t="shared" si="46"/>
        <v>7.3469359043880011</v>
      </c>
      <c r="BQ29">
        <f t="shared" si="47"/>
        <v>1.3000878228059303</v>
      </c>
      <c r="BR29">
        <f t="shared" si="48"/>
        <v>0.79660661776638153</v>
      </c>
      <c r="BS29">
        <f t="shared" si="49"/>
        <v>-1.1706099856717234</v>
      </c>
    </row>
    <row r="30" spans="1:71" x14ac:dyDescent="0.25">
      <c r="A30" s="1">
        <v>28</v>
      </c>
      <c r="B30">
        <v>600</v>
      </c>
      <c r="C30">
        <v>4089</v>
      </c>
      <c r="D30">
        <v>449</v>
      </c>
      <c r="E30">
        <v>2210</v>
      </c>
      <c r="F30">
        <v>18</v>
      </c>
      <c r="G30">
        <v>4.4370000000000003</v>
      </c>
      <c r="H30">
        <v>141.5</v>
      </c>
      <c r="I30">
        <v>363</v>
      </c>
      <c r="J30">
        <v>0.61799999999999999</v>
      </c>
      <c r="K30">
        <v>0.58099999999999996</v>
      </c>
      <c r="L30">
        <v>0.20899999999999999</v>
      </c>
      <c r="M30">
        <v>146.286</v>
      </c>
      <c r="N30">
        <v>77901468177656</v>
      </c>
      <c r="O30">
        <v>780227517132</v>
      </c>
      <c r="P30">
        <v>77121240660524</v>
      </c>
      <c r="R30">
        <f t="shared" si="0"/>
        <v>1910.7</v>
      </c>
      <c r="S30">
        <f t="shared" si="1"/>
        <v>0.61799999999999999</v>
      </c>
      <c r="T30">
        <f t="shared" si="2"/>
        <v>1.0057842711038985</v>
      </c>
      <c r="U30">
        <f t="shared" si="3"/>
        <v>1.7804561698560375</v>
      </c>
      <c r="V30">
        <f t="shared" si="4"/>
        <v>0.79989563826480026</v>
      </c>
      <c r="W30">
        <f t="shared" si="5"/>
        <v>5.7219518081208376</v>
      </c>
      <c r="X30">
        <f t="shared" si="6"/>
        <v>7.2637605315912364</v>
      </c>
      <c r="Y30">
        <f t="shared" si="7"/>
        <v>1.4428646779713286</v>
      </c>
      <c r="Z30">
        <f t="shared" si="8"/>
        <v>0.7909752542681735</v>
      </c>
      <c r="AA30">
        <f t="shared" si="9"/>
        <v>-1.2347201583689551</v>
      </c>
      <c r="AC30">
        <f t="shared" si="10"/>
        <v>2084.4</v>
      </c>
      <c r="AD30">
        <f t="shared" si="11"/>
        <v>0.61799999999999999</v>
      </c>
      <c r="AE30">
        <f t="shared" si="12"/>
        <v>1.0057842711038985</v>
      </c>
      <c r="AF30">
        <f t="shared" si="13"/>
        <v>1.7804561698560375</v>
      </c>
      <c r="AG30">
        <f t="shared" si="14"/>
        <v>0.77443183355631606</v>
      </c>
      <c r="AH30">
        <f t="shared" si="15"/>
        <v>5.6964880034123535</v>
      </c>
      <c r="AI30">
        <f t="shared" si="16"/>
        <v>7.2892243362997204</v>
      </c>
      <c r="AJ30">
        <f t="shared" si="17"/>
        <v>1.406710102600141</v>
      </c>
      <c r="AK30">
        <f t="shared" si="18"/>
        <v>0.80213713025363131</v>
      </c>
      <c r="AL30">
        <f t="shared" si="19"/>
        <v>-1.2239223014185148</v>
      </c>
      <c r="AN30">
        <f t="shared" si="20"/>
        <v>2258.1</v>
      </c>
      <c r="AO30">
        <f t="shared" si="21"/>
        <v>0.61799999999999999</v>
      </c>
      <c r="AP30">
        <f t="shared" si="22"/>
        <v>1.0057842711038985</v>
      </c>
      <c r="AQ30">
        <f t="shared" si="23"/>
        <v>1.7804561698560375</v>
      </c>
      <c r="AR30">
        <f t="shared" si="24"/>
        <v>0.75078844142777956</v>
      </c>
      <c r="AS30">
        <f t="shared" si="25"/>
        <v>5.6728446112838169</v>
      </c>
      <c r="AT30">
        <f t="shared" si="26"/>
        <v>7.3128677284282571</v>
      </c>
      <c r="AU30">
        <f t="shared" si="27"/>
        <v>1.3723231219608232</v>
      </c>
      <c r="AV30">
        <f t="shared" si="28"/>
        <v>0.81013871103201518</v>
      </c>
      <c r="AW30">
        <f t="shared" si="29"/>
        <v>-1.211554801200549</v>
      </c>
      <c r="AY30">
        <f t="shared" si="30"/>
        <v>2431.7999999999997</v>
      </c>
      <c r="AZ30">
        <f t="shared" si="31"/>
        <v>0.61799999999999999</v>
      </c>
      <c r="BA30">
        <f t="shared" si="32"/>
        <v>1.0057842711038985</v>
      </c>
      <c r="BB30">
        <f t="shared" si="33"/>
        <v>1.7804561698560375</v>
      </c>
      <c r="BC30">
        <f t="shared" si="34"/>
        <v>0.72874865558174851</v>
      </c>
      <c r="BD30">
        <f t="shared" si="35"/>
        <v>5.6508048254377856</v>
      </c>
      <c r="BE30">
        <f t="shared" si="36"/>
        <v>7.3349075142742883</v>
      </c>
      <c r="BF30">
        <f t="shared" si="37"/>
        <v>1.3395772027756447</v>
      </c>
      <c r="BG30">
        <f t="shared" si="38"/>
        <v>0.81553269758248559</v>
      </c>
      <c r="BH30">
        <f t="shared" si="39"/>
        <v>-1.1980203623609122</v>
      </c>
      <c r="BJ30">
        <f t="shared" si="40"/>
        <v>2605.5</v>
      </c>
      <c r="BK30">
        <f t="shared" si="41"/>
        <v>0.61799999999999999</v>
      </c>
      <c r="BL30">
        <f t="shared" si="42"/>
        <v>1.0057842711038985</v>
      </c>
      <c r="BM30">
        <f t="shared" si="43"/>
        <v>1.7804561698560375</v>
      </c>
      <c r="BN30">
        <f t="shared" si="44"/>
        <v>0.70813279398639195</v>
      </c>
      <c r="BO30">
        <f t="shared" si="45"/>
        <v>5.6301889638424294</v>
      </c>
      <c r="BP30">
        <f t="shared" si="46"/>
        <v>7.3555233758696446</v>
      </c>
      <c r="BQ30">
        <f t="shared" si="47"/>
        <v>1.3083576074818641</v>
      </c>
      <c r="BR30">
        <f t="shared" si="48"/>
        <v>0.81876508375296442</v>
      </c>
      <c r="BS30">
        <f t="shared" si="49"/>
        <v>-1.183632255025995</v>
      </c>
    </row>
    <row r="31" spans="1:71" x14ac:dyDescent="0.25">
      <c r="A31" s="1">
        <v>29</v>
      </c>
      <c r="B31">
        <v>600</v>
      </c>
      <c r="C31">
        <v>4089</v>
      </c>
      <c r="D31">
        <v>449</v>
      </c>
      <c r="E31">
        <v>2210</v>
      </c>
      <c r="F31">
        <v>18</v>
      </c>
      <c r="G31">
        <v>4.5229999999999997</v>
      </c>
      <c r="H31">
        <v>141.6</v>
      </c>
      <c r="I31">
        <v>356</v>
      </c>
      <c r="J31">
        <v>0.54700000000000004</v>
      </c>
      <c r="K31">
        <v>0.50600000000000001</v>
      </c>
      <c r="L31">
        <v>0.20799999999999999</v>
      </c>
      <c r="M31">
        <v>147.941</v>
      </c>
      <c r="N31">
        <v>78754130316941</v>
      </c>
      <c r="O31">
        <v>760707984091</v>
      </c>
      <c r="P31">
        <v>77993422332850</v>
      </c>
      <c r="R31">
        <f t="shared" si="0"/>
        <v>1910.7</v>
      </c>
      <c r="S31">
        <f t="shared" si="1"/>
        <v>0.54700000000000004</v>
      </c>
      <c r="T31">
        <f t="shared" si="2"/>
        <v>0.96525644260994192</v>
      </c>
      <c r="U31">
        <f t="shared" si="3"/>
        <v>1.7879397519839679</v>
      </c>
      <c r="V31">
        <f t="shared" si="4"/>
        <v>0.82369605438514615</v>
      </c>
      <c r="W31">
        <f t="shared" si="5"/>
        <v>5.7532358063691138</v>
      </c>
      <c r="X31">
        <f t="shared" si="6"/>
        <v>7.247443697598821</v>
      </c>
      <c r="Y31">
        <f t="shared" si="7"/>
        <v>1.4163446329161944</v>
      </c>
      <c r="Z31">
        <f t="shared" si="8"/>
        <v>0.73742615368976061</v>
      </c>
      <c r="AA31">
        <f t="shared" si="9"/>
        <v>-1.1986173340084019</v>
      </c>
      <c r="AC31">
        <f t="shared" si="10"/>
        <v>2084.4</v>
      </c>
      <c r="AD31">
        <f t="shared" si="11"/>
        <v>0.54700000000000004</v>
      </c>
      <c r="AE31">
        <f t="shared" si="12"/>
        <v>0.96525644260994192</v>
      </c>
      <c r="AF31">
        <f t="shared" si="13"/>
        <v>1.7879397519839679</v>
      </c>
      <c r="AG31">
        <f t="shared" si="14"/>
        <v>0.79851184012137133</v>
      </c>
      <c r="AH31">
        <f t="shared" si="15"/>
        <v>5.7280515921053388</v>
      </c>
      <c r="AI31">
        <f t="shared" si="16"/>
        <v>7.2726279118625961</v>
      </c>
      <c r="AJ31">
        <f t="shared" si="17"/>
        <v>1.3828620670956038</v>
      </c>
      <c r="AK31">
        <f t="shared" si="18"/>
        <v>0.75071246100076061</v>
      </c>
      <c r="AL31">
        <f t="shared" si="19"/>
        <v>-1.1903560678160718</v>
      </c>
      <c r="AN31">
        <f t="shared" si="20"/>
        <v>2258.1</v>
      </c>
      <c r="AO31">
        <f t="shared" si="21"/>
        <v>0.54700000000000004</v>
      </c>
      <c r="AP31">
        <f t="shared" si="22"/>
        <v>0.96525644260994192</v>
      </c>
      <c r="AQ31">
        <f t="shared" si="23"/>
        <v>1.7879397519839679</v>
      </c>
      <c r="AR31">
        <f t="shared" si="24"/>
        <v>0.77508346230240666</v>
      </c>
      <c r="AS31">
        <f t="shared" si="25"/>
        <v>5.7046232142863742</v>
      </c>
      <c r="AT31">
        <f t="shared" si="26"/>
        <v>7.2960562896815606</v>
      </c>
      <c r="AU31">
        <f t="shared" si="27"/>
        <v>1.350926005872122</v>
      </c>
      <c r="AV31">
        <f t="shared" si="28"/>
        <v>0.76087561513780799</v>
      </c>
      <c r="AW31">
        <f t="shared" si="29"/>
        <v>-1.180447215422312</v>
      </c>
      <c r="AY31">
        <f t="shared" si="30"/>
        <v>2431.7999999999997</v>
      </c>
      <c r="AZ31">
        <f t="shared" si="31"/>
        <v>0.54700000000000004</v>
      </c>
      <c r="BA31">
        <f t="shared" si="32"/>
        <v>0.96525644260994192</v>
      </c>
      <c r="BB31">
        <f t="shared" si="33"/>
        <v>1.7879397519839679</v>
      </c>
      <c r="BC31">
        <f t="shared" si="34"/>
        <v>0.75320422252823194</v>
      </c>
      <c r="BD31">
        <f t="shared" si="35"/>
        <v>5.6827439745121993</v>
      </c>
      <c r="BE31">
        <f t="shared" si="36"/>
        <v>7.3179355294557356</v>
      </c>
      <c r="BF31">
        <f t="shared" si="37"/>
        <v>1.3204317220811304</v>
      </c>
      <c r="BG31">
        <f t="shared" si="38"/>
        <v>0.76843430667210522</v>
      </c>
      <c r="BH31">
        <f t="shared" si="39"/>
        <v>-1.1692777514110626</v>
      </c>
      <c r="BJ31">
        <f t="shared" si="40"/>
        <v>2605.5</v>
      </c>
      <c r="BK31">
        <f t="shared" si="41"/>
        <v>0.54700000000000004</v>
      </c>
      <c r="BL31">
        <f t="shared" si="42"/>
        <v>0.96525644260994192</v>
      </c>
      <c r="BM31">
        <f t="shared" si="43"/>
        <v>1.7879397519839679</v>
      </c>
      <c r="BN31">
        <f t="shared" si="44"/>
        <v>0.73270269964879775</v>
      </c>
      <c r="BO31">
        <f t="shared" si="45"/>
        <v>5.6622424516327658</v>
      </c>
      <c r="BP31">
        <f t="shared" si="46"/>
        <v>7.3384370523351699</v>
      </c>
      <c r="BQ31">
        <f t="shared" si="47"/>
        <v>1.2912837357940683</v>
      </c>
      <c r="BR31">
        <f t="shared" si="48"/>
        <v>0.77380996559030013</v>
      </c>
      <c r="BS31">
        <f t="shared" si="49"/>
        <v>-1.157151765394218</v>
      </c>
    </row>
    <row r="32" spans="1:71" x14ac:dyDescent="0.25">
      <c r="A32" s="1">
        <v>30</v>
      </c>
      <c r="B32">
        <v>600</v>
      </c>
      <c r="C32">
        <v>4089</v>
      </c>
      <c r="D32">
        <v>449</v>
      </c>
      <c r="E32">
        <v>2210</v>
      </c>
      <c r="F32">
        <v>18</v>
      </c>
      <c r="G32">
        <v>4.6740000000000004</v>
      </c>
      <c r="H32">
        <v>141.69</v>
      </c>
      <c r="I32">
        <v>388</v>
      </c>
      <c r="J32">
        <v>0.59599999999999997</v>
      </c>
      <c r="K32">
        <v>0.55900000000000005</v>
      </c>
      <c r="L32">
        <v>0.20699999999999999</v>
      </c>
      <c r="M32">
        <v>153.09899999999999</v>
      </c>
      <c r="N32">
        <v>81545962804561</v>
      </c>
      <c r="O32">
        <v>833048344346</v>
      </c>
      <c r="P32">
        <v>80712914460215</v>
      </c>
      <c r="R32">
        <f t="shared" si="0"/>
        <v>1910.7</v>
      </c>
      <c r="S32">
        <f t="shared" si="1"/>
        <v>0.59599999999999997</v>
      </c>
      <c r="T32">
        <f t="shared" si="2"/>
        <v>0.99489195393268715</v>
      </c>
      <c r="U32">
        <f t="shared" si="3"/>
        <v>1.7803334507029311</v>
      </c>
      <c r="V32">
        <f t="shared" si="4"/>
        <v>0.80622421160630087</v>
      </c>
      <c r="W32">
        <f t="shared" si="5"/>
        <v>5.7281576623092318</v>
      </c>
      <c r="X32">
        <f t="shared" si="6"/>
        <v>7.2573092390966298</v>
      </c>
      <c r="Y32">
        <f t="shared" si="7"/>
        <v>1.4359844996590936</v>
      </c>
      <c r="Z32">
        <f t="shared" si="8"/>
        <v>0.77941763451467205</v>
      </c>
      <c r="AA32">
        <f t="shared" si="9"/>
        <v>-1.2234964849367804</v>
      </c>
      <c r="AC32">
        <f t="shared" si="10"/>
        <v>2084.4</v>
      </c>
      <c r="AD32">
        <f t="shared" si="11"/>
        <v>0.59599999999999997</v>
      </c>
      <c r="AE32">
        <f t="shared" si="12"/>
        <v>0.99489195393268715</v>
      </c>
      <c r="AF32">
        <f t="shared" si="13"/>
        <v>1.7803334507029311</v>
      </c>
      <c r="AG32">
        <f t="shared" si="14"/>
        <v>0.78083016813241179</v>
      </c>
      <c r="AH32">
        <f t="shared" si="15"/>
        <v>5.702763618835343</v>
      </c>
      <c r="AI32">
        <f t="shared" si="16"/>
        <v>7.2827032825705187</v>
      </c>
      <c r="AJ32">
        <f t="shared" si="17"/>
        <v>1.4005479149312241</v>
      </c>
      <c r="AK32">
        <f t="shared" si="18"/>
        <v>0.79106855590924963</v>
      </c>
      <c r="AL32">
        <f t="shared" si="19"/>
        <v>-1.2135002052105712</v>
      </c>
      <c r="AN32">
        <f t="shared" si="20"/>
        <v>2258.1</v>
      </c>
      <c r="AO32">
        <f t="shared" si="21"/>
        <v>0.59599999999999997</v>
      </c>
      <c r="AP32">
        <f t="shared" si="22"/>
        <v>0.99489195393268715</v>
      </c>
      <c r="AQ32">
        <f t="shared" si="23"/>
        <v>1.7803334507029311</v>
      </c>
      <c r="AR32">
        <f t="shared" si="24"/>
        <v>0.75723948372334349</v>
      </c>
      <c r="AS32">
        <f t="shared" si="25"/>
        <v>5.6791729344262745</v>
      </c>
      <c r="AT32">
        <f t="shared" si="26"/>
        <v>7.3062939669795872</v>
      </c>
      <c r="AU32">
        <f t="shared" si="27"/>
        <v>1.3668181856378729</v>
      </c>
      <c r="AV32">
        <f t="shared" si="28"/>
        <v>0.79957217900059452</v>
      </c>
      <c r="AW32">
        <f t="shared" si="29"/>
        <v>-1.2019017233444738</v>
      </c>
      <c r="AY32">
        <f t="shared" si="30"/>
        <v>2431.7999999999997</v>
      </c>
      <c r="AZ32">
        <f t="shared" si="31"/>
        <v>0.59599999999999997</v>
      </c>
      <c r="BA32">
        <f t="shared" si="32"/>
        <v>0.99489195393268715</v>
      </c>
      <c r="BB32">
        <f t="shared" si="33"/>
        <v>1.7803334507029311</v>
      </c>
      <c r="BC32">
        <f t="shared" si="34"/>
        <v>0.73523806167131833</v>
      </c>
      <c r="BD32">
        <f t="shared" si="35"/>
        <v>5.6571715123742496</v>
      </c>
      <c r="BE32">
        <f t="shared" si="36"/>
        <v>7.328295389031612</v>
      </c>
      <c r="BF32">
        <f t="shared" si="37"/>
        <v>1.3346748920569989</v>
      </c>
      <c r="BG32">
        <f t="shared" si="38"/>
        <v>0.80547188757931432</v>
      </c>
      <c r="BH32">
        <f t="shared" si="39"/>
        <v>-1.1891008024701502</v>
      </c>
      <c r="BJ32">
        <f t="shared" si="40"/>
        <v>2605.5</v>
      </c>
      <c r="BK32">
        <f t="shared" si="41"/>
        <v>0.59599999999999997</v>
      </c>
      <c r="BL32">
        <f t="shared" si="42"/>
        <v>0.99489195393268715</v>
      </c>
      <c r="BM32">
        <f t="shared" si="43"/>
        <v>1.7803334507029311</v>
      </c>
      <c r="BN32">
        <f t="shared" si="44"/>
        <v>0.71464843076216966</v>
      </c>
      <c r="BO32">
        <f t="shared" si="45"/>
        <v>5.6365818814651005</v>
      </c>
      <c r="BP32">
        <f t="shared" si="46"/>
        <v>7.3488850199407612</v>
      </c>
      <c r="BQ32">
        <f t="shared" si="47"/>
        <v>1.3040086817805245</v>
      </c>
      <c r="BR32">
        <f t="shared" si="48"/>
        <v>0.80920693128121501</v>
      </c>
      <c r="BS32">
        <f t="shared" si="49"/>
        <v>-1.1754093792969642</v>
      </c>
    </row>
    <row r="33" spans="1:71" x14ac:dyDescent="0.25">
      <c r="A33" s="1">
        <v>31</v>
      </c>
      <c r="B33">
        <v>600</v>
      </c>
      <c r="C33">
        <v>4089</v>
      </c>
      <c r="D33">
        <v>449</v>
      </c>
      <c r="E33">
        <v>2210</v>
      </c>
      <c r="F33">
        <v>18</v>
      </c>
      <c r="G33">
        <v>4.7300000000000004</v>
      </c>
      <c r="H33">
        <v>141.76</v>
      </c>
      <c r="I33">
        <v>388</v>
      </c>
      <c r="J33">
        <v>0.55700000000000005</v>
      </c>
      <c r="K33">
        <v>0.51700000000000002</v>
      </c>
      <c r="L33">
        <v>0.20699999999999999</v>
      </c>
      <c r="M33">
        <v>154.26400000000001</v>
      </c>
      <c r="N33">
        <v>82157958642114</v>
      </c>
      <c r="O33">
        <v>830995466865</v>
      </c>
      <c r="P33">
        <v>81326963175249</v>
      </c>
      <c r="R33">
        <f t="shared" si="0"/>
        <v>1910.7</v>
      </c>
      <c r="S33">
        <f t="shared" si="1"/>
        <v>0.55700000000000005</v>
      </c>
      <c r="T33">
        <f t="shared" si="2"/>
        <v>0.97191460530233831</v>
      </c>
      <c r="U33">
        <f t="shared" si="3"/>
        <v>1.7854787115559014</v>
      </c>
      <c r="V33">
        <f t="shared" si="4"/>
        <v>0.8197383517764657</v>
      </c>
      <c r="W33">
        <f t="shared" si="5"/>
        <v>5.746817063332367</v>
      </c>
      <c r="X33">
        <f t="shared" si="6"/>
        <v>7.2489403597794348</v>
      </c>
      <c r="Y33">
        <f t="shared" si="7"/>
        <v>1.4208755950530929</v>
      </c>
      <c r="Z33">
        <f t="shared" si="8"/>
        <v>0.74787523750948315</v>
      </c>
      <c r="AA33">
        <f t="shared" si="9"/>
        <v>-1.2036989951083403</v>
      </c>
      <c r="AC33">
        <f t="shared" si="10"/>
        <v>2084.4</v>
      </c>
      <c r="AD33">
        <f t="shared" si="11"/>
        <v>0.55700000000000005</v>
      </c>
      <c r="AE33">
        <f t="shared" si="12"/>
        <v>0.97191460530233831</v>
      </c>
      <c r="AF33">
        <f t="shared" si="13"/>
        <v>1.7854787115559014</v>
      </c>
      <c r="AG33">
        <f t="shared" si="14"/>
        <v>0.79450440705402559</v>
      </c>
      <c r="AH33">
        <f t="shared" si="15"/>
        <v>5.7215831186099271</v>
      </c>
      <c r="AI33">
        <f t="shared" si="16"/>
        <v>7.2741743045018747</v>
      </c>
      <c r="AJ33">
        <f t="shared" si="17"/>
        <v>1.3869541393182099</v>
      </c>
      <c r="AK33">
        <f t="shared" si="18"/>
        <v>0.76077106835449704</v>
      </c>
      <c r="AL33">
        <f t="shared" si="19"/>
        <v>-1.1950902117174402</v>
      </c>
      <c r="AN33">
        <f t="shared" si="20"/>
        <v>2258.1</v>
      </c>
      <c r="AO33">
        <f t="shared" si="21"/>
        <v>0.55700000000000005</v>
      </c>
      <c r="AP33">
        <f t="shared" si="22"/>
        <v>0.97191460530233831</v>
      </c>
      <c r="AQ33">
        <f t="shared" si="23"/>
        <v>1.7854787115559014</v>
      </c>
      <c r="AR33">
        <f t="shared" si="24"/>
        <v>0.77103711616390236</v>
      </c>
      <c r="AS33">
        <f t="shared" si="25"/>
        <v>5.6981158277198034</v>
      </c>
      <c r="AT33">
        <f t="shared" si="26"/>
        <v>7.2976415953919984</v>
      </c>
      <c r="AU33">
        <f t="shared" si="27"/>
        <v>1.3546145745536862</v>
      </c>
      <c r="AV33">
        <f t="shared" si="28"/>
        <v>0.77053867068335347</v>
      </c>
      <c r="AW33">
        <f t="shared" si="29"/>
        <v>-1.1848398624770793</v>
      </c>
      <c r="AY33">
        <f t="shared" si="30"/>
        <v>2431.7999999999997</v>
      </c>
      <c r="AZ33">
        <f t="shared" si="31"/>
        <v>0.55700000000000005</v>
      </c>
      <c r="BA33">
        <f t="shared" si="32"/>
        <v>0.97191460530233831</v>
      </c>
      <c r="BB33">
        <f t="shared" si="33"/>
        <v>1.7854787115559014</v>
      </c>
      <c r="BC33">
        <f t="shared" si="34"/>
        <v>0.74912811575298899</v>
      </c>
      <c r="BD33">
        <f t="shared" si="35"/>
        <v>5.6762068273088904</v>
      </c>
      <c r="BE33">
        <f t="shared" si="36"/>
        <v>7.3195505958029115</v>
      </c>
      <c r="BF33">
        <f t="shared" si="37"/>
        <v>1.3237487673999382</v>
      </c>
      <c r="BG33">
        <f t="shared" si="38"/>
        <v>0.77770228679479869</v>
      </c>
      <c r="BH33">
        <f t="shared" si="39"/>
        <v>-1.1733382468483389</v>
      </c>
      <c r="BJ33">
        <f t="shared" si="40"/>
        <v>2605.5</v>
      </c>
      <c r="BK33">
        <f t="shared" si="41"/>
        <v>0.55700000000000005</v>
      </c>
      <c r="BL33">
        <f t="shared" si="42"/>
        <v>0.97191460530233831</v>
      </c>
      <c r="BM33">
        <f t="shared" si="43"/>
        <v>1.7854787115559014</v>
      </c>
      <c r="BN33">
        <f t="shared" si="44"/>
        <v>0.72860462144120508</v>
      </c>
      <c r="BO33">
        <f t="shared" si="45"/>
        <v>5.6556833329971061</v>
      </c>
      <c r="BP33">
        <f t="shared" si="46"/>
        <v>7.3400740901146957</v>
      </c>
      <c r="BQ33">
        <f t="shared" si="47"/>
        <v>1.2942582205008004</v>
      </c>
      <c r="BR33">
        <f t="shared" si="48"/>
        <v>0.78268736297219643</v>
      </c>
      <c r="BS33">
        <f t="shared" si="49"/>
        <v>-1.1608916201169426</v>
      </c>
    </row>
    <row r="34" spans="1:71" x14ac:dyDescent="0.25">
      <c r="A34" s="1">
        <v>32</v>
      </c>
      <c r="B34">
        <v>600</v>
      </c>
      <c r="C34">
        <v>4089</v>
      </c>
      <c r="D34">
        <v>449</v>
      </c>
      <c r="E34">
        <v>2210</v>
      </c>
      <c r="F34">
        <v>18</v>
      </c>
      <c r="G34">
        <v>4.8739999999999997</v>
      </c>
      <c r="H34">
        <v>141.85</v>
      </c>
      <c r="I34">
        <v>378</v>
      </c>
      <c r="J34">
        <v>0.51600000000000001</v>
      </c>
      <c r="K34">
        <v>0.47299999999999998</v>
      </c>
      <c r="L34">
        <v>0.20599999999999999</v>
      </c>
      <c r="M34">
        <v>158.15899999999999</v>
      </c>
      <c r="N34">
        <v>84183556852459</v>
      </c>
      <c r="O34">
        <v>803012612780</v>
      </c>
      <c r="P34">
        <v>83380544239679</v>
      </c>
      <c r="R34">
        <f t="shared" si="0"/>
        <v>1910.7</v>
      </c>
      <c r="S34">
        <f t="shared" si="1"/>
        <v>0.51600000000000001</v>
      </c>
      <c r="T34">
        <f t="shared" si="2"/>
        <v>0.95010788861055151</v>
      </c>
      <c r="U34">
        <f t="shared" si="3"/>
        <v>1.7893971700552085</v>
      </c>
      <c r="V34">
        <f t="shared" si="4"/>
        <v>0.83277056573207586</v>
      </c>
      <c r="W34">
        <f t="shared" si="5"/>
        <v>5.763767735787285</v>
      </c>
      <c r="X34">
        <f t="shared" si="6"/>
        <v>7.2398266043231327</v>
      </c>
      <c r="Y34">
        <f t="shared" si="7"/>
        <v>1.4057764475697507</v>
      </c>
      <c r="Z34">
        <f t="shared" si="8"/>
        <v>0.71872548925988222</v>
      </c>
      <c r="AA34">
        <f t="shared" si="9"/>
        <v>-1.1833523727148909</v>
      </c>
      <c r="AC34">
        <f t="shared" si="10"/>
        <v>2084.4</v>
      </c>
      <c r="AD34">
        <f t="shared" si="11"/>
        <v>0.51600000000000001</v>
      </c>
      <c r="AE34">
        <f t="shared" si="12"/>
        <v>0.95010788861055151</v>
      </c>
      <c r="AF34">
        <f t="shared" si="13"/>
        <v>1.7893971700552085</v>
      </c>
      <c r="AG34">
        <f t="shared" si="14"/>
        <v>0.80770519330737844</v>
      </c>
      <c r="AH34">
        <f t="shared" si="15"/>
        <v>5.7387023633625871</v>
      </c>
      <c r="AI34">
        <f t="shared" si="16"/>
        <v>7.2648919767478306</v>
      </c>
      <c r="AJ34">
        <f t="shared" si="17"/>
        <v>1.3732916486277778</v>
      </c>
      <c r="AK34">
        <f t="shared" si="18"/>
        <v>0.73267189791141385</v>
      </c>
      <c r="AL34">
        <f t="shared" si="19"/>
        <v>-1.1760735348612956</v>
      </c>
      <c r="AN34">
        <f t="shared" si="20"/>
        <v>2258.1</v>
      </c>
      <c r="AO34">
        <f t="shared" si="21"/>
        <v>0.51600000000000001</v>
      </c>
      <c r="AP34">
        <f t="shared" si="22"/>
        <v>0.95010788861055151</v>
      </c>
      <c r="AQ34">
        <f t="shared" si="23"/>
        <v>1.7893971700552085</v>
      </c>
      <c r="AR34">
        <f t="shared" si="24"/>
        <v>0.78437075014030611</v>
      </c>
      <c r="AS34">
        <f t="shared" si="25"/>
        <v>5.715367920195515</v>
      </c>
      <c r="AT34">
        <f t="shared" si="26"/>
        <v>7.2882264199149027</v>
      </c>
      <c r="AU34">
        <f t="shared" si="27"/>
        <v>1.3422742634325908</v>
      </c>
      <c r="AV34">
        <f t="shared" si="28"/>
        <v>0.74352197933234077</v>
      </c>
      <c r="AW34">
        <f t="shared" si="29"/>
        <v>-1.1671202588769236</v>
      </c>
      <c r="AY34">
        <f t="shared" si="30"/>
        <v>2431.7999999999997</v>
      </c>
      <c r="AZ34">
        <f t="shared" si="31"/>
        <v>0.51600000000000001</v>
      </c>
      <c r="BA34">
        <f t="shared" si="32"/>
        <v>0.95010788861055151</v>
      </c>
      <c r="BB34">
        <f t="shared" si="33"/>
        <v>1.7893971700552085</v>
      </c>
      <c r="BC34">
        <f t="shared" si="34"/>
        <v>0.76256433038157478</v>
      </c>
      <c r="BD34">
        <f t="shared" si="35"/>
        <v>5.6935615004367834</v>
      </c>
      <c r="BE34">
        <f t="shared" si="36"/>
        <v>7.3100328396736343</v>
      </c>
      <c r="BF34">
        <f t="shared" si="37"/>
        <v>1.3126270583917357</v>
      </c>
      <c r="BG34">
        <f t="shared" si="38"/>
        <v>0.7517806863783083</v>
      </c>
      <c r="BH34">
        <f t="shared" si="39"/>
        <v>-1.1568732725308088</v>
      </c>
      <c r="BJ34">
        <f t="shared" si="40"/>
        <v>2605.5</v>
      </c>
      <c r="BK34">
        <f t="shared" si="41"/>
        <v>0.51600000000000001</v>
      </c>
      <c r="BL34">
        <f t="shared" si="42"/>
        <v>0.95010788861055151</v>
      </c>
      <c r="BM34">
        <f t="shared" si="43"/>
        <v>1.7893971700552085</v>
      </c>
      <c r="BN34">
        <f t="shared" si="44"/>
        <v>0.7421176216865184</v>
      </c>
      <c r="BO34">
        <f t="shared" si="45"/>
        <v>5.6731147917417273</v>
      </c>
      <c r="BP34">
        <f t="shared" si="46"/>
        <v>7.3304795483686904</v>
      </c>
      <c r="BQ34">
        <f t="shared" si="47"/>
        <v>1.2842612047794171</v>
      </c>
      <c r="BR34">
        <f t="shared" si="48"/>
        <v>0.75785925058596726</v>
      </c>
      <c r="BS34">
        <f t="shared" si="49"/>
        <v>-1.1456328581629893</v>
      </c>
    </row>
    <row r="35" spans="1:71" x14ac:dyDescent="0.25">
      <c r="A35" s="1">
        <v>33</v>
      </c>
      <c r="B35">
        <v>600</v>
      </c>
      <c r="C35">
        <v>4089</v>
      </c>
      <c r="D35">
        <v>449</v>
      </c>
      <c r="E35">
        <v>2210</v>
      </c>
      <c r="F35">
        <v>18</v>
      </c>
      <c r="G35">
        <v>5.0060000000000002</v>
      </c>
      <c r="H35">
        <v>141.91</v>
      </c>
      <c r="I35">
        <v>416</v>
      </c>
      <c r="J35">
        <v>0.56899999999999995</v>
      </c>
      <c r="K35">
        <v>0.53</v>
      </c>
      <c r="L35">
        <v>0.20499999999999999</v>
      </c>
      <c r="M35">
        <v>162.696</v>
      </c>
      <c r="N35">
        <v>86663189895874</v>
      </c>
      <c r="O35">
        <v>890709524956</v>
      </c>
      <c r="P35">
        <v>85772480370918</v>
      </c>
      <c r="R35">
        <f t="shared" si="0"/>
        <v>1910.7</v>
      </c>
      <c r="S35">
        <f t="shared" si="1"/>
        <v>0.56899999999999995</v>
      </c>
      <c r="T35">
        <f t="shared" si="2"/>
        <v>0.98057381160216606</v>
      </c>
      <c r="U35">
        <f t="shared" si="3"/>
        <v>1.7818344751905291</v>
      </c>
      <c r="V35">
        <f t="shared" si="4"/>
        <v>0.81461925876551966</v>
      </c>
      <c r="W35">
        <f t="shared" si="5"/>
        <v>5.7380537339560487</v>
      </c>
      <c r="X35">
        <f t="shared" si="6"/>
        <v>7.2504152164250097</v>
      </c>
      <c r="Y35">
        <f t="shared" si="7"/>
        <v>1.426665093695304</v>
      </c>
      <c r="Z35">
        <f t="shared" si="8"/>
        <v>0.76196258911548753</v>
      </c>
      <c r="AA35">
        <f t="shared" si="9"/>
        <v>-1.2098349945601354</v>
      </c>
      <c r="AC35">
        <f t="shared" si="10"/>
        <v>2084.4</v>
      </c>
      <c r="AD35">
        <f t="shared" si="11"/>
        <v>0.56899999999999995</v>
      </c>
      <c r="AE35">
        <f t="shared" si="12"/>
        <v>0.98057381160216606</v>
      </c>
      <c r="AF35">
        <f t="shared" si="13"/>
        <v>1.7818344751905291</v>
      </c>
      <c r="AG35">
        <f t="shared" si="14"/>
        <v>0.78932289552038326</v>
      </c>
      <c r="AH35">
        <f t="shared" si="15"/>
        <v>5.7127573707109125</v>
      </c>
      <c r="AI35">
        <f t="shared" si="16"/>
        <v>7.2757115796701459</v>
      </c>
      <c r="AJ35">
        <f t="shared" si="17"/>
        <v>1.3921726750689443</v>
      </c>
      <c r="AK35">
        <f t="shared" si="18"/>
        <v>0.77431537107289705</v>
      </c>
      <c r="AL35">
        <f t="shared" si="19"/>
        <v>-1.2007931099659359</v>
      </c>
      <c r="AN35">
        <f t="shared" si="20"/>
        <v>2258.1</v>
      </c>
      <c r="AO35">
        <f t="shared" si="21"/>
        <v>0.56899999999999995</v>
      </c>
      <c r="AP35">
        <f t="shared" si="22"/>
        <v>0.98057381160216606</v>
      </c>
      <c r="AQ35">
        <f t="shared" si="23"/>
        <v>1.7818344751905291</v>
      </c>
      <c r="AR35">
        <f t="shared" si="24"/>
        <v>0.76580713367137565</v>
      </c>
      <c r="AS35">
        <f t="shared" si="25"/>
        <v>5.6892416088619049</v>
      </c>
      <c r="AT35">
        <f t="shared" si="26"/>
        <v>7.2992273415191535</v>
      </c>
      <c r="AU35">
        <f t="shared" si="27"/>
        <v>1.3593087282981691</v>
      </c>
      <c r="AV35">
        <f t="shared" si="28"/>
        <v>0.78353637648072705</v>
      </c>
      <c r="AW35">
        <f t="shared" si="29"/>
        <v>-1.190116638235899</v>
      </c>
      <c r="AY35">
        <f t="shared" si="30"/>
        <v>2431.7999999999997</v>
      </c>
      <c r="AZ35">
        <f t="shared" si="31"/>
        <v>0.56899999999999995</v>
      </c>
      <c r="BA35">
        <f t="shared" si="32"/>
        <v>0.98057381160216606</v>
      </c>
      <c r="BB35">
        <f t="shared" si="33"/>
        <v>1.7818344751905291</v>
      </c>
      <c r="BC35">
        <f t="shared" si="34"/>
        <v>0.7438614467454262</v>
      </c>
      <c r="BD35">
        <f t="shared" si="35"/>
        <v>5.6672959219359553</v>
      </c>
      <c r="BE35">
        <f t="shared" si="36"/>
        <v>7.3211730284451031</v>
      </c>
      <c r="BF35">
        <f t="shared" si="37"/>
        <v>1.3279605867787119</v>
      </c>
      <c r="BG35">
        <f t="shared" si="38"/>
        <v>0.79015681628110312</v>
      </c>
      <c r="BH35">
        <f t="shared" si="39"/>
        <v>-1.1782002836285788</v>
      </c>
      <c r="BJ35">
        <f t="shared" si="40"/>
        <v>2605.5</v>
      </c>
      <c r="BK35">
        <f t="shared" si="41"/>
        <v>0.56899999999999995</v>
      </c>
      <c r="BL35">
        <f t="shared" si="42"/>
        <v>0.98057381160216606</v>
      </c>
      <c r="BM35">
        <f t="shared" si="43"/>
        <v>1.7818344751905291</v>
      </c>
      <c r="BN35">
        <f t="shared" si="44"/>
        <v>0.72331128069524664</v>
      </c>
      <c r="BO35">
        <f t="shared" si="45"/>
        <v>5.6467457558857754</v>
      </c>
      <c r="BP35">
        <f t="shared" si="46"/>
        <v>7.341723194495283</v>
      </c>
      <c r="BQ35">
        <f t="shared" si="47"/>
        <v>1.2980257428138882</v>
      </c>
      <c r="BR35">
        <f t="shared" si="48"/>
        <v>0.79460711858723909</v>
      </c>
      <c r="BS35">
        <f t="shared" si="49"/>
        <v>-1.1653531778014352</v>
      </c>
    </row>
    <row r="36" spans="1:71" x14ac:dyDescent="0.25">
      <c r="A36" s="1">
        <v>34</v>
      </c>
      <c r="B36">
        <v>600</v>
      </c>
      <c r="C36">
        <v>4089</v>
      </c>
      <c r="D36">
        <v>449</v>
      </c>
      <c r="E36">
        <v>2210</v>
      </c>
      <c r="F36">
        <v>18</v>
      </c>
      <c r="G36">
        <v>5.1189999999999998</v>
      </c>
      <c r="H36">
        <v>141.96</v>
      </c>
      <c r="I36">
        <v>388</v>
      </c>
      <c r="J36">
        <v>0.52300000000000002</v>
      </c>
      <c r="K36">
        <v>0.48099999999999998</v>
      </c>
      <c r="L36">
        <v>0.20499999999999999</v>
      </c>
      <c r="M36">
        <v>165.57300000000001</v>
      </c>
      <c r="N36">
        <v>88109205098950</v>
      </c>
      <c r="O36">
        <v>820455243581</v>
      </c>
      <c r="P36">
        <v>87288749855370</v>
      </c>
      <c r="R36">
        <f t="shared" si="0"/>
        <v>1910.7</v>
      </c>
      <c r="S36">
        <f t="shared" si="1"/>
        <v>0.52300000000000002</v>
      </c>
      <c r="T36">
        <f t="shared" si="2"/>
        <v>0.9549795809335403</v>
      </c>
      <c r="U36">
        <f t="shared" si="3"/>
        <v>1.7872188316693975</v>
      </c>
      <c r="V36">
        <f t="shared" si="4"/>
        <v>0.82984163267261279</v>
      </c>
      <c r="W36">
        <f t="shared" si="5"/>
        <v>5.758660464342011</v>
      </c>
      <c r="X36">
        <f t="shared" si="6"/>
        <v>7.2405771989967835</v>
      </c>
      <c r="Y36">
        <f t="shared" si="7"/>
        <v>1.4092146322753702</v>
      </c>
      <c r="Z36">
        <f t="shared" si="8"/>
        <v>0.72690931683585913</v>
      </c>
      <c r="AA36">
        <f t="shared" si="9"/>
        <v>-1.1868740619062979</v>
      </c>
      <c r="AC36">
        <f t="shared" si="10"/>
        <v>2084.4</v>
      </c>
      <c r="AD36">
        <f t="shared" si="11"/>
        <v>0.52300000000000002</v>
      </c>
      <c r="AE36">
        <f t="shared" si="12"/>
        <v>0.9549795809335403</v>
      </c>
      <c r="AF36">
        <f t="shared" si="13"/>
        <v>1.7872188316693975</v>
      </c>
      <c r="AG36">
        <f t="shared" si="14"/>
        <v>0.80473717205792072</v>
      </c>
      <c r="AH36">
        <f t="shared" si="15"/>
        <v>5.733556003727319</v>
      </c>
      <c r="AI36">
        <f t="shared" si="16"/>
        <v>7.2656816596114755</v>
      </c>
      <c r="AJ36">
        <f t="shared" si="17"/>
        <v>1.3764091078528311</v>
      </c>
      <c r="AK36">
        <f t="shared" si="18"/>
        <v>0.74056632224264096</v>
      </c>
      <c r="AL36">
        <f t="shared" si="19"/>
        <v>-1.1793649470840619</v>
      </c>
      <c r="AN36">
        <f t="shared" si="20"/>
        <v>2258.1</v>
      </c>
      <c r="AO36">
        <f t="shared" si="21"/>
        <v>0.52300000000000002</v>
      </c>
      <c r="AP36">
        <f t="shared" si="22"/>
        <v>0.9549795809335403</v>
      </c>
      <c r="AQ36">
        <f t="shared" si="23"/>
        <v>1.7872188316693975</v>
      </c>
      <c r="AR36">
        <f t="shared" si="24"/>
        <v>0.78137169505117432</v>
      </c>
      <c r="AS36">
        <f t="shared" si="25"/>
        <v>5.7101905267205719</v>
      </c>
      <c r="AT36">
        <f t="shared" si="26"/>
        <v>7.2890471366182226</v>
      </c>
      <c r="AU36">
        <f t="shared" si="27"/>
        <v>1.3450962150383028</v>
      </c>
      <c r="AV36">
        <f t="shared" si="28"/>
        <v>0.75112252390278356</v>
      </c>
      <c r="AW36">
        <f t="shared" si="29"/>
        <v>-1.1701831043697091</v>
      </c>
      <c r="AY36">
        <f t="shared" si="30"/>
        <v>2431.7999999999997</v>
      </c>
      <c r="AZ36">
        <f t="shared" si="31"/>
        <v>0.52300000000000002</v>
      </c>
      <c r="BA36">
        <f t="shared" si="32"/>
        <v>0.9549795809335403</v>
      </c>
      <c r="BB36">
        <f t="shared" si="33"/>
        <v>1.7872188316693975</v>
      </c>
      <c r="BC36">
        <f t="shared" si="34"/>
        <v>0.75954107554974026</v>
      </c>
      <c r="BD36">
        <f t="shared" si="35"/>
        <v>5.6883599072191382</v>
      </c>
      <c r="BE36">
        <f t="shared" si="36"/>
        <v>7.3108777561196563</v>
      </c>
      <c r="BF36">
        <f t="shared" si="37"/>
        <v>1.3151763490514421</v>
      </c>
      <c r="BG36">
        <f t="shared" si="38"/>
        <v>0.75908700886349167</v>
      </c>
      <c r="BH36">
        <f t="shared" si="39"/>
        <v>-1.1597119820165458</v>
      </c>
      <c r="BJ36">
        <f t="shared" si="40"/>
        <v>2605.5</v>
      </c>
      <c r="BK36">
        <f t="shared" si="41"/>
        <v>0.52300000000000002</v>
      </c>
      <c r="BL36">
        <f t="shared" si="42"/>
        <v>0.9549795809335403</v>
      </c>
      <c r="BM36">
        <f t="shared" si="43"/>
        <v>1.7872188316693975</v>
      </c>
      <c r="BN36">
        <f t="shared" si="44"/>
        <v>0.73907600042105126</v>
      </c>
      <c r="BO36">
        <f t="shared" si="45"/>
        <v>5.6678948320904494</v>
      </c>
      <c r="BP36">
        <f t="shared" si="46"/>
        <v>7.3313428312483451</v>
      </c>
      <c r="BQ36">
        <f t="shared" si="47"/>
        <v>1.2865585745717649</v>
      </c>
      <c r="BR36">
        <f t="shared" si="48"/>
        <v>0.76487402598257026</v>
      </c>
      <c r="BS36">
        <f t="shared" si="49"/>
        <v>-1.1482537090016645</v>
      </c>
    </row>
    <row r="37" spans="1:71" x14ac:dyDescent="0.25">
      <c r="A37" s="1">
        <v>35</v>
      </c>
      <c r="B37">
        <v>600</v>
      </c>
      <c r="C37">
        <v>4089</v>
      </c>
      <c r="D37">
        <v>449</v>
      </c>
      <c r="E37">
        <v>2210</v>
      </c>
      <c r="F37">
        <v>18</v>
      </c>
      <c r="G37">
        <v>5.234</v>
      </c>
      <c r="H37">
        <v>142.03</v>
      </c>
      <c r="I37">
        <v>415</v>
      </c>
      <c r="J37">
        <v>0.54400000000000004</v>
      </c>
      <c r="K37">
        <v>0.504</v>
      </c>
      <c r="L37">
        <v>0.20399999999999999</v>
      </c>
      <c r="M37">
        <v>169.233</v>
      </c>
      <c r="N37">
        <v>90100310111619</v>
      </c>
      <c r="O37">
        <v>881629954188</v>
      </c>
      <c r="P37">
        <v>89218680157431</v>
      </c>
      <c r="R37">
        <f t="shared" si="0"/>
        <v>1910.7</v>
      </c>
      <c r="S37">
        <f t="shared" si="1"/>
        <v>0.54400000000000004</v>
      </c>
      <c r="T37">
        <f t="shared" si="2"/>
        <v>0.96762182695513854</v>
      </c>
      <c r="U37">
        <f t="shared" si="3"/>
        <v>1.7833723921417834</v>
      </c>
      <c r="V37">
        <f t="shared" si="4"/>
        <v>0.82228788805303044</v>
      </c>
      <c r="W37">
        <f t="shared" si="5"/>
        <v>5.7472602801948138</v>
      </c>
      <c r="X37">
        <f t="shared" si="6"/>
        <v>7.2442845040887525</v>
      </c>
      <c r="Y37">
        <f t="shared" si="7"/>
        <v>1.4179622380427817</v>
      </c>
      <c r="Z37">
        <f t="shared" si="8"/>
        <v>0.74578530825211364</v>
      </c>
      <c r="AA37">
        <f t="shared" si="9"/>
        <v>-1.1973501844326473</v>
      </c>
      <c r="AC37">
        <f t="shared" si="10"/>
        <v>2084.4</v>
      </c>
      <c r="AD37">
        <f t="shared" si="11"/>
        <v>0.54400000000000004</v>
      </c>
      <c r="AE37">
        <f t="shared" si="12"/>
        <v>0.96762182695513854</v>
      </c>
      <c r="AF37">
        <f t="shared" si="13"/>
        <v>1.7833723921417834</v>
      </c>
      <c r="AG37">
        <f t="shared" si="14"/>
        <v>0.7970858326998419</v>
      </c>
      <c r="AH37">
        <f t="shared" si="15"/>
        <v>5.722058224841625</v>
      </c>
      <c r="AI37">
        <f t="shared" si="16"/>
        <v>7.2694865594419413</v>
      </c>
      <c r="AJ37">
        <f t="shared" si="17"/>
        <v>1.3843237695465707</v>
      </c>
      <c r="AK37">
        <f t="shared" si="18"/>
        <v>0.7587547938293957</v>
      </c>
      <c r="AL37">
        <f t="shared" si="19"/>
        <v>-1.1891486854220945</v>
      </c>
      <c r="AN37">
        <f t="shared" si="20"/>
        <v>2258.1</v>
      </c>
      <c r="AO37">
        <f t="shared" si="21"/>
        <v>0.54400000000000004</v>
      </c>
      <c r="AP37">
        <f t="shared" si="22"/>
        <v>0.96762182695513854</v>
      </c>
      <c r="AQ37">
        <f t="shared" si="23"/>
        <v>1.7833723921417834</v>
      </c>
      <c r="AR37">
        <f t="shared" si="24"/>
        <v>0.77364346596974398</v>
      </c>
      <c r="AS37">
        <f t="shared" si="25"/>
        <v>5.6986158581115269</v>
      </c>
      <c r="AT37">
        <f t="shared" si="26"/>
        <v>7.2929289261720385</v>
      </c>
      <c r="AU37">
        <f t="shared" si="27"/>
        <v>1.3522443338583123</v>
      </c>
      <c r="AV37">
        <f t="shared" si="28"/>
        <v>0.76860971179365811</v>
      </c>
      <c r="AW37">
        <f t="shared" si="29"/>
        <v>-1.1792873093733662</v>
      </c>
      <c r="AY37">
        <f t="shared" si="30"/>
        <v>2431.7999999999997</v>
      </c>
      <c r="AZ37">
        <f t="shared" si="31"/>
        <v>0.54400000000000004</v>
      </c>
      <c r="BA37">
        <f t="shared" si="32"/>
        <v>0.96762182695513854</v>
      </c>
      <c r="BB37">
        <f t="shared" si="33"/>
        <v>1.7833723921417834</v>
      </c>
      <c r="BC37">
        <f t="shared" si="34"/>
        <v>0.7517534978140511</v>
      </c>
      <c r="BD37">
        <f t="shared" si="35"/>
        <v>5.6767258899558346</v>
      </c>
      <c r="BE37">
        <f t="shared" si="36"/>
        <v>7.3148188943277317</v>
      </c>
      <c r="BF37">
        <f t="shared" si="37"/>
        <v>1.3216180016229038</v>
      </c>
      <c r="BG37">
        <f t="shared" si="38"/>
        <v>0.77586998807329866</v>
      </c>
      <c r="BH37">
        <f t="shared" si="39"/>
        <v>-1.168155699667434</v>
      </c>
      <c r="BJ37">
        <f t="shared" si="40"/>
        <v>2605.5</v>
      </c>
      <c r="BK37">
        <f t="shared" si="41"/>
        <v>0.54400000000000004</v>
      </c>
      <c r="BL37">
        <f t="shared" si="42"/>
        <v>0.96762182695513854</v>
      </c>
      <c r="BM37">
        <f t="shared" si="43"/>
        <v>1.7833723921417834</v>
      </c>
      <c r="BN37">
        <f t="shared" si="44"/>
        <v>0.73124402254251697</v>
      </c>
      <c r="BO37">
        <f t="shared" si="45"/>
        <v>5.6562164146842999</v>
      </c>
      <c r="BP37">
        <f t="shared" si="46"/>
        <v>7.3353283695992655</v>
      </c>
      <c r="BQ37">
        <f t="shared" si="47"/>
        <v>1.2923482275229616</v>
      </c>
      <c r="BR37">
        <f t="shared" si="48"/>
        <v>0.78095779148169475</v>
      </c>
      <c r="BS37">
        <f t="shared" si="49"/>
        <v>-1.1560600077956475</v>
      </c>
    </row>
    <row r="38" spans="1:71" x14ac:dyDescent="0.25">
      <c r="A38" s="1">
        <v>36</v>
      </c>
      <c r="B38">
        <v>600</v>
      </c>
      <c r="C38">
        <v>4089</v>
      </c>
      <c r="D38">
        <v>449</v>
      </c>
      <c r="E38">
        <v>2210</v>
      </c>
      <c r="F38">
        <v>18</v>
      </c>
      <c r="G38">
        <v>5.35</v>
      </c>
      <c r="H38">
        <v>142.11000000000001</v>
      </c>
      <c r="I38">
        <v>429</v>
      </c>
      <c r="J38">
        <v>0.52700000000000002</v>
      </c>
      <c r="K38">
        <v>0.48599999999999999</v>
      </c>
      <c r="L38">
        <v>0.20399999999999999</v>
      </c>
      <c r="M38">
        <v>172.55099999999999</v>
      </c>
      <c r="N38">
        <v>91879261267160</v>
      </c>
      <c r="O38">
        <v>911749841520</v>
      </c>
      <c r="P38">
        <v>90967511425640</v>
      </c>
      <c r="R38">
        <f t="shared" si="0"/>
        <v>1910.7</v>
      </c>
      <c r="S38">
        <f t="shared" si="1"/>
        <v>0.52700000000000002</v>
      </c>
      <c r="T38">
        <f t="shared" si="2"/>
        <v>0.95836944859485174</v>
      </c>
      <c r="U38">
        <f t="shared" si="3"/>
        <v>1.7852559910909009</v>
      </c>
      <c r="V38">
        <f t="shared" si="4"/>
        <v>0.82780953700312454</v>
      </c>
      <c r="W38">
        <f t="shared" si="5"/>
        <v>5.7546655280940255</v>
      </c>
      <c r="X38">
        <f t="shared" si="6"/>
        <v>7.2406464540877753</v>
      </c>
      <c r="Y38">
        <f t="shared" si="7"/>
        <v>1.4115848747692923</v>
      </c>
      <c r="Z38">
        <f t="shared" si="8"/>
        <v>0.73315362750902691</v>
      </c>
      <c r="AA38">
        <f t="shared" si="9"/>
        <v>-1.1889282975650235</v>
      </c>
      <c r="AC38">
        <f t="shared" si="10"/>
        <v>2084.4</v>
      </c>
      <c r="AD38">
        <f t="shared" si="11"/>
        <v>0.52700000000000002</v>
      </c>
      <c r="AE38">
        <f t="shared" si="12"/>
        <v>0.95836944859485174</v>
      </c>
      <c r="AF38">
        <f t="shared" si="13"/>
        <v>1.7852559910909009</v>
      </c>
      <c r="AG38">
        <f t="shared" si="14"/>
        <v>0.8026783653097086</v>
      </c>
      <c r="AH38">
        <f t="shared" si="15"/>
        <v>5.7295343564006096</v>
      </c>
      <c r="AI38">
        <f t="shared" si="16"/>
        <v>7.2657776257811912</v>
      </c>
      <c r="AJ38">
        <f t="shared" si="17"/>
        <v>1.3785560884918742</v>
      </c>
      <c r="AK38">
        <f t="shared" si="18"/>
        <v>0.74658482959790684</v>
      </c>
      <c r="AL38">
        <f t="shared" si="19"/>
        <v>-1.1812801836919484</v>
      </c>
      <c r="AN38">
        <f t="shared" si="20"/>
        <v>2258.1</v>
      </c>
      <c r="AO38">
        <f t="shared" si="21"/>
        <v>0.52700000000000002</v>
      </c>
      <c r="AP38">
        <f t="shared" si="22"/>
        <v>0.95836944859485174</v>
      </c>
      <c r="AQ38">
        <f t="shared" si="23"/>
        <v>1.7852559910909009</v>
      </c>
      <c r="AR38">
        <f t="shared" si="24"/>
        <v>0.77929175698790021</v>
      </c>
      <c r="AS38">
        <f t="shared" si="25"/>
        <v>5.7061477480788012</v>
      </c>
      <c r="AT38">
        <f t="shared" si="26"/>
        <v>7.2891642341029996</v>
      </c>
      <c r="AU38">
        <f t="shared" si="27"/>
        <v>1.3470376032068601</v>
      </c>
      <c r="AV38">
        <f t="shared" si="28"/>
        <v>0.75691372644845845</v>
      </c>
      <c r="AW38">
        <f t="shared" si="29"/>
        <v>-1.1719590092894114</v>
      </c>
      <c r="AY38">
        <f t="shared" si="30"/>
        <v>2431.7999999999997</v>
      </c>
      <c r="AZ38">
        <f t="shared" si="31"/>
        <v>0.52700000000000002</v>
      </c>
      <c r="BA38">
        <f t="shared" si="32"/>
        <v>0.95836944859485174</v>
      </c>
      <c r="BB38">
        <f t="shared" si="33"/>
        <v>1.7852559910909009</v>
      </c>
      <c r="BC38">
        <f t="shared" si="34"/>
        <v>0.75744473715648264</v>
      </c>
      <c r="BD38">
        <f t="shared" si="35"/>
        <v>5.6843007282473836</v>
      </c>
      <c r="BE38">
        <f t="shared" si="36"/>
        <v>7.3110112539344172</v>
      </c>
      <c r="BF38">
        <f t="shared" si="37"/>
        <v>1.3169281425693873</v>
      </c>
      <c r="BG38">
        <f t="shared" si="38"/>
        <v>0.76465216388265267</v>
      </c>
      <c r="BH38">
        <f t="shared" si="39"/>
        <v>-1.1613502711890757</v>
      </c>
      <c r="BJ38">
        <f t="shared" si="40"/>
        <v>2605.5</v>
      </c>
      <c r="BK38">
        <f t="shared" si="41"/>
        <v>0.52700000000000002</v>
      </c>
      <c r="BL38">
        <f t="shared" si="42"/>
        <v>0.95836944859485174</v>
      </c>
      <c r="BM38">
        <f t="shared" si="43"/>
        <v>1.7852559910909009</v>
      </c>
      <c r="BN38">
        <f t="shared" si="44"/>
        <v>0.73696729685378704</v>
      </c>
      <c r="BO38">
        <f t="shared" si="45"/>
        <v>5.6638232879446875</v>
      </c>
      <c r="BP38">
        <f t="shared" si="46"/>
        <v>7.3314886942371134</v>
      </c>
      <c r="BQ38">
        <f t="shared" si="47"/>
        <v>1.2881352873165983</v>
      </c>
      <c r="BR38">
        <f t="shared" si="48"/>
        <v>0.77021637810745414</v>
      </c>
      <c r="BS38">
        <f t="shared" si="49"/>
        <v>-1.1497575161822911</v>
      </c>
    </row>
    <row r="39" spans="1:71" x14ac:dyDescent="0.25">
      <c r="A39" s="1">
        <v>37</v>
      </c>
      <c r="B39">
        <v>600</v>
      </c>
      <c r="C39">
        <v>4089</v>
      </c>
      <c r="D39">
        <v>449</v>
      </c>
      <c r="E39">
        <v>2210</v>
      </c>
      <c r="F39">
        <v>18</v>
      </c>
      <c r="G39">
        <v>5.4550000000000001</v>
      </c>
      <c r="H39">
        <v>142.16999999999999</v>
      </c>
      <c r="I39">
        <v>418</v>
      </c>
      <c r="J39">
        <v>0.48299999999999998</v>
      </c>
      <c r="K39">
        <v>0.438</v>
      </c>
      <c r="L39">
        <v>0.20300000000000001</v>
      </c>
      <c r="M39">
        <v>175.25</v>
      </c>
      <c r="N39">
        <v>93272745765268</v>
      </c>
      <c r="O39">
        <v>882096958260</v>
      </c>
      <c r="P39">
        <v>92390648807008</v>
      </c>
      <c r="R39">
        <f t="shared" si="0"/>
        <v>1910.7</v>
      </c>
      <c r="S39">
        <f t="shared" si="1"/>
        <v>0.48299999999999998</v>
      </c>
      <c r="T39">
        <f t="shared" si="2"/>
        <v>0.93582744135871543</v>
      </c>
      <c r="U39">
        <f t="shared" si="3"/>
        <v>1.7895803074275529</v>
      </c>
      <c r="V39">
        <f t="shared" si="4"/>
        <v>0.84141428036307775</v>
      </c>
      <c r="W39">
        <f t="shared" si="5"/>
        <v>5.7725945877906311</v>
      </c>
      <c r="X39">
        <f t="shared" si="6"/>
        <v>7.2313660270644755</v>
      </c>
      <c r="Y39">
        <f t="shared" si="7"/>
        <v>1.3954803409070615</v>
      </c>
      <c r="Z39">
        <f t="shared" si="8"/>
        <v>0.70241989988341358</v>
      </c>
      <c r="AA39">
        <f t="shared" si="9"/>
        <v>-1.1676355101652285</v>
      </c>
      <c r="AC39">
        <f t="shared" si="10"/>
        <v>2084.4</v>
      </c>
      <c r="AD39">
        <f t="shared" si="11"/>
        <v>0.48299999999999998</v>
      </c>
      <c r="AE39">
        <f t="shared" si="12"/>
        <v>0.93582744135871543</v>
      </c>
      <c r="AF39">
        <f t="shared" si="13"/>
        <v>1.7895803074275529</v>
      </c>
      <c r="AG39">
        <f t="shared" si="14"/>
        <v>0.81646829339155613</v>
      </c>
      <c r="AH39">
        <f t="shared" si="15"/>
        <v>5.747648600819109</v>
      </c>
      <c r="AI39">
        <f t="shared" si="16"/>
        <v>7.2563120140359976</v>
      </c>
      <c r="AJ39">
        <f t="shared" si="17"/>
        <v>1.3639345623420991</v>
      </c>
      <c r="AK39">
        <f t="shared" si="18"/>
        <v>0.71690004304057942</v>
      </c>
      <c r="AL39">
        <f t="shared" si="19"/>
        <v>-1.1613202831830671</v>
      </c>
      <c r="AN39">
        <f t="shared" si="20"/>
        <v>2258.1</v>
      </c>
      <c r="AO39">
        <f t="shared" si="21"/>
        <v>0.48299999999999998</v>
      </c>
      <c r="AP39">
        <f t="shared" si="22"/>
        <v>0.93582744135871543</v>
      </c>
      <c r="AQ39">
        <f t="shared" si="23"/>
        <v>1.7895803074275529</v>
      </c>
      <c r="AR39">
        <f t="shared" si="24"/>
        <v>0.79322938829002765</v>
      </c>
      <c r="AS39">
        <f t="shared" si="25"/>
        <v>5.724409695717581</v>
      </c>
      <c r="AT39">
        <f t="shared" si="26"/>
        <v>7.2795509191375256</v>
      </c>
      <c r="AU39">
        <f t="shared" si="27"/>
        <v>1.3337834830495485</v>
      </c>
      <c r="AV39">
        <f t="shared" si="28"/>
        <v>0.7283163168743384</v>
      </c>
      <c r="AW39">
        <f t="shared" si="29"/>
        <v>-1.1533049937266702</v>
      </c>
      <c r="AY39">
        <f t="shared" si="30"/>
        <v>2431.7999999999997</v>
      </c>
      <c r="AZ39">
        <f t="shared" si="31"/>
        <v>0.48299999999999998</v>
      </c>
      <c r="BA39">
        <f t="shared" si="32"/>
        <v>0.93582744135871543</v>
      </c>
      <c r="BB39">
        <f t="shared" si="33"/>
        <v>1.7895803074275529</v>
      </c>
      <c r="BC39">
        <f t="shared" si="34"/>
        <v>0.77149823853735155</v>
      </c>
      <c r="BD39">
        <f t="shared" si="35"/>
        <v>5.702678545964905</v>
      </c>
      <c r="BE39">
        <f t="shared" si="36"/>
        <v>7.3012820688902016</v>
      </c>
      <c r="BF39">
        <f t="shared" si="37"/>
        <v>1.3049366099769821</v>
      </c>
      <c r="BG39">
        <f t="shared" si="38"/>
        <v>0.73716023841039846</v>
      </c>
      <c r="BH39">
        <f t="shared" si="39"/>
        <v>-1.143964459086263</v>
      </c>
      <c r="BJ39">
        <f t="shared" si="40"/>
        <v>2605.5</v>
      </c>
      <c r="BK39">
        <f t="shared" si="41"/>
        <v>0.48299999999999998</v>
      </c>
      <c r="BL39">
        <f t="shared" si="42"/>
        <v>0.93582744135871543</v>
      </c>
      <c r="BM39">
        <f t="shared" si="43"/>
        <v>1.7895803074275529</v>
      </c>
      <c r="BN39">
        <f t="shared" si="44"/>
        <v>0.75110947019471308</v>
      </c>
      <c r="BO39">
        <f t="shared" si="45"/>
        <v>5.6822897776222661</v>
      </c>
      <c r="BP39">
        <f t="shared" si="46"/>
        <v>7.3216708372328405</v>
      </c>
      <c r="BQ39">
        <f t="shared" si="47"/>
        <v>1.2773111130205812</v>
      </c>
      <c r="BR39">
        <f t="shared" si="48"/>
        <v>0.74383293015481788</v>
      </c>
      <c r="BS39">
        <f t="shared" si="49"/>
        <v>-1.1335953225432325</v>
      </c>
    </row>
    <row r="40" spans="1:71" x14ac:dyDescent="0.25">
      <c r="A40" s="1">
        <v>38</v>
      </c>
      <c r="B40">
        <v>600</v>
      </c>
      <c r="C40">
        <v>4089</v>
      </c>
      <c r="D40">
        <v>449</v>
      </c>
      <c r="E40">
        <v>2210</v>
      </c>
      <c r="F40">
        <v>18</v>
      </c>
      <c r="G40">
        <v>5.585</v>
      </c>
      <c r="H40">
        <v>142.22999999999999</v>
      </c>
      <c r="I40">
        <v>454</v>
      </c>
      <c r="J40">
        <v>0.50600000000000001</v>
      </c>
      <c r="K40">
        <v>0.46300000000000002</v>
      </c>
      <c r="L40">
        <v>0.20300000000000001</v>
      </c>
      <c r="M40">
        <v>179.36099999999999</v>
      </c>
      <c r="N40">
        <v>95523246519339</v>
      </c>
      <c r="O40">
        <v>965188571337</v>
      </c>
      <c r="P40">
        <v>94558057948002</v>
      </c>
      <c r="R40">
        <f t="shared" si="0"/>
        <v>1910.7</v>
      </c>
      <c r="S40">
        <f t="shared" si="1"/>
        <v>0.50600000000000001</v>
      </c>
      <c r="T40">
        <f t="shared" si="2"/>
        <v>0.94778584078894101</v>
      </c>
      <c r="U40">
        <f t="shared" si="3"/>
        <v>1.7868922436838768</v>
      </c>
      <c r="V40">
        <f t="shared" si="4"/>
        <v>0.83417016147131129</v>
      </c>
      <c r="W40">
        <f t="shared" si="5"/>
        <v>5.7626624051551882</v>
      </c>
      <c r="X40">
        <f t="shared" si="6"/>
        <v>7.2359220822125661</v>
      </c>
      <c r="Y40">
        <f t="shared" si="7"/>
        <v>1.4041244167234057</v>
      </c>
      <c r="Z40">
        <f t="shared" si="8"/>
        <v>0.71926816632665602</v>
      </c>
      <c r="AA40">
        <f t="shared" si="9"/>
        <v>-1.1786985940388532</v>
      </c>
      <c r="AC40">
        <f t="shared" si="10"/>
        <v>2084.4</v>
      </c>
      <c r="AD40">
        <f t="shared" si="11"/>
        <v>0.50600000000000001</v>
      </c>
      <c r="AE40">
        <f t="shared" si="12"/>
        <v>0.94778584078894101</v>
      </c>
      <c r="AF40">
        <f t="shared" si="13"/>
        <v>1.7868922436838768</v>
      </c>
      <c r="AG40">
        <f t="shared" si="14"/>
        <v>0.80912371218689383</v>
      </c>
      <c r="AH40">
        <f t="shared" si="15"/>
        <v>5.7376159558707709</v>
      </c>
      <c r="AI40">
        <f t="shared" si="16"/>
        <v>7.2609685314969834</v>
      </c>
      <c r="AJ40">
        <f t="shared" si="17"/>
        <v>1.3717924274319535</v>
      </c>
      <c r="AK40">
        <f t="shared" si="18"/>
        <v>0.73318467042885116</v>
      </c>
      <c r="AL40">
        <f t="shared" si="19"/>
        <v>-1.1717005246293128</v>
      </c>
      <c r="AN40">
        <f t="shared" si="20"/>
        <v>2258.1</v>
      </c>
      <c r="AO40">
        <f t="shared" si="21"/>
        <v>0.50600000000000001</v>
      </c>
      <c r="AP40">
        <f t="shared" si="22"/>
        <v>0.94778584078894101</v>
      </c>
      <c r="AQ40">
        <f t="shared" si="23"/>
        <v>1.7868922436838768</v>
      </c>
      <c r="AR40">
        <f t="shared" si="24"/>
        <v>0.78580433850065279</v>
      </c>
      <c r="AS40">
        <f t="shared" si="25"/>
        <v>5.71429658218453</v>
      </c>
      <c r="AT40">
        <f t="shared" si="26"/>
        <v>7.2842879051832243</v>
      </c>
      <c r="AU40">
        <f t="shared" si="27"/>
        <v>1.3409159052568931</v>
      </c>
      <c r="AV40">
        <f t="shared" si="28"/>
        <v>0.74401659813660226</v>
      </c>
      <c r="AW40">
        <f t="shared" si="29"/>
        <v>-1.163014172714034</v>
      </c>
      <c r="AY40">
        <f t="shared" si="30"/>
        <v>2431.7999999999997</v>
      </c>
      <c r="AZ40">
        <f t="shared" si="31"/>
        <v>0.50600000000000001</v>
      </c>
      <c r="BA40">
        <f t="shared" si="32"/>
        <v>0.94778584078894101</v>
      </c>
      <c r="BB40">
        <f t="shared" si="33"/>
        <v>1.7868922436838768</v>
      </c>
      <c r="BC40">
        <f t="shared" si="34"/>
        <v>0.76400971635237158</v>
      </c>
      <c r="BD40">
        <f t="shared" si="35"/>
        <v>5.6925019600362488</v>
      </c>
      <c r="BE40">
        <f t="shared" si="36"/>
        <v>7.3060825273315055</v>
      </c>
      <c r="BF40">
        <f t="shared" si="37"/>
        <v>1.3113987339420543</v>
      </c>
      <c r="BG40">
        <f t="shared" si="38"/>
        <v>0.75226627862417073</v>
      </c>
      <c r="BH40">
        <f t="shared" si="39"/>
        <v>-1.1530202858914207</v>
      </c>
      <c r="BJ40">
        <f t="shared" si="40"/>
        <v>2605.5</v>
      </c>
      <c r="BK40">
        <f t="shared" si="41"/>
        <v>0.50600000000000001</v>
      </c>
      <c r="BL40">
        <f t="shared" si="42"/>
        <v>0.94778584078894101</v>
      </c>
      <c r="BM40">
        <f t="shared" si="43"/>
        <v>1.7868922436838768</v>
      </c>
      <c r="BN40">
        <f t="shared" si="44"/>
        <v>0.74357201072467005</v>
      </c>
      <c r="BO40">
        <f t="shared" si="45"/>
        <v>5.6720642544085473</v>
      </c>
      <c r="BP40">
        <f t="shared" si="46"/>
        <v>7.326520232959207</v>
      </c>
      <c r="BQ40">
        <f t="shared" si="47"/>
        <v>1.2831530780588321</v>
      </c>
      <c r="BR40">
        <f t="shared" si="48"/>
        <v>0.75834288872390843</v>
      </c>
      <c r="BS40">
        <f t="shared" si="49"/>
        <v>-1.1420194103365227</v>
      </c>
    </row>
    <row r="41" spans="1:71" x14ac:dyDescent="0.25">
      <c r="A41" s="1">
        <v>39</v>
      </c>
      <c r="B41">
        <v>600</v>
      </c>
      <c r="C41">
        <v>4089</v>
      </c>
      <c r="D41">
        <v>449</v>
      </c>
      <c r="E41">
        <v>2210</v>
      </c>
      <c r="F41">
        <v>18</v>
      </c>
      <c r="G41">
        <v>5.742</v>
      </c>
      <c r="H41">
        <v>142.29</v>
      </c>
      <c r="I41">
        <v>452</v>
      </c>
      <c r="J41">
        <v>0.495</v>
      </c>
      <c r="K41">
        <v>0.45200000000000001</v>
      </c>
      <c r="L41">
        <v>0.20200000000000001</v>
      </c>
      <c r="M41">
        <v>183.977</v>
      </c>
      <c r="N41">
        <v>97947409724979</v>
      </c>
      <c r="O41">
        <v>955772052423</v>
      </c>
      <c r="P41">
        <v>96991637672556</v>
      </c>
      <c r="R41">
        <f t="shared" si="0"/>
        <v>1910.7</v>
      </c>
      <c r="S41">
        <f t="shared" si="1"/>
        <v>0.495</v>
      </c>
      <c r="T41">
        <f t="shared" si="2"/>
        <v>0.94333875145676072</v>
      </c>
      <c r="U41">
        <f t="shared" si="3"/>
        <v>1.7865568035602171</v>
      </c>
      <c r="V41">
        <f t="shared" si="4"/>
        <v>0.83685700371935867</v>
      </c>
      <c r="W41">
        <f t="shared" si="5"/>
        <v>5.7650138072795754</v>
      </c>
      <c r="X41">
        <f t="shared" si="6"/>
        <v>7.2328997998408591</v>
      </c>
      <c r="Y41">
        <f t="shared" si="7"/>
        <v>1.4009365548994768</v>
      </c>
      <c r="Z41">
        <f t="shared" si="8"/>
        <v>0.71468957059051075</v>
      </c>
      <c r="AA41">
        <f t="shared" si="9"/>
        <v>-1.1734901325434608</v>
      </c>
      <c r="AC41">
        <f t="shared" si="10"/>
        <v>2084.4</v>
      </c>
      <c r="AD41">
        <f t="shared" si="11"/>
        <v>0.495</v>
      </c>
      <c r="AE41">
        <f t="shared" si="12"/>
        <v>0.94333875145676072</v>
      </c>
      <c r="AF41">
        <f t="shared" si="13"/>
        <v>1.7865568035602171</v>
      </c>
      <c r="AG41">
        <f t="shared" si="14"/>
        <v>0.81184732413451954</v>
      </c>
      <c r="AH41">
        <f t="shared" si="15"/>
        <v>5.7400041276947364</v>
      </c>
      <c r="AI41">
        <f t="shared" si="16"/>
        <v>7.257909479425698</v>
      </c>
      <c r="AJ41">
        <f t="shared" si="17"/>
        <v>1.368897096766418</v>
      </c>
      <c r="AK41">
        <f t="shared" si="18"/>
        <v>0.72875669221277117</v>
      </c>
      <c r="AL41">
        <f t="shared" si="19"/>
        <v>-1.1668115863599271</v>
      </c>
      <c r="AN41">
        <f t="shared" si="20"/>
        <v>2258.1</v>
      </c>
      <c r="AO41">
        <f t="shared" si="21"/>
        <v>0.495</v>
      </c>
      <c r="AP41">
        <f t="shared" si="22"/>
        <v>0.94333875145676072</v>
      </c>
      <c r="AQ41">
        <f t="shared" si="23"/>
        <v>1.7865568035602171</v>
      </c>
      <c r="AR41">
        <f t="shared" si="24"/>
        <v>0.78855731362355996</v>
      </c>
      <c r="AS41">
        <f t="shared" si="25"/>
        <v>5.716714117183777</v>
      </c>
      <c r="AT41">
        <f t="shared" si="26"/>
        <v>7.2811994899366574</v>
      </c>
      <c r="AU41">
        <f t="shared" si="27"/>
        <v>1.3382903588856514</v>
      </c>
      <c r="AV41">
        <f t="shared" si="28"/>
        <v>0.73975005985587994</v>
      </c>
      <c r="AW41">
        <f t="shared" si="29"/>
        <v>-1.1584352106930731</v>
      </c>
      <c r="AY41">
        <f t="shared" si="30"/>
        <v>2431.7999999999997</v>
      </c>
      <c r="AZ41">
        <f t="shared" si="31"/>
        <v>0.495</v>
      </c>
      <c r="BA41">
        <f t="shared" si="32"/>
        <v>0.94333875145676072</v>
      </c>
      <c r="BB41">
        <f t="shared" si="33"/>
        <v>1.7865568035602171</v>
      </c>
      <c r="BC41">
        <f t="shared" si="34"/>
        <v>0.76678576260799713</v>
      </c>
      <c r="BD41">
        <f t="shared" si="35"/>
        <v>5.6949425661682138</v>
      </c>
      <c r="BE41">
        <f t="shared" si="36"/>
        <v>7.3029710409522206</v>
      </c>
      <c r="BF41">
        <f t="shared" si="37"/>
        <v>1.3090223417436357</v>
      </c>
      <c r="BG41">
        <f t="shared" si="38"/>
        <v>0.74816777439334758</v>
      </c>
      <c r="BH41">
        <f t="shared" si="39"/>
        <v>-1.1487400679847215</v>
      </c>
      <c r="BJ41">
        <f t="shared" si="40"/>
        <v>2605.5</v>
      </c>
      <c r="BK41">
        <f t="shared" si="41"/>
        <v>0.495</v>
      </c>
      <c r="BL41">
        <f t="shared" si="42"/>
        <v>0.94333875145676072</v>
      </c>
      <c r="BM41">
        <f t="shared" si="43"/>
        <v>1.7865568035602171</v>
      </c>
      <c r="BN41">
        <f t="shared" si="44"/>
        <v>0.74636575075533818</v>
      </c>
      <c r="BO41">
        <f t="shared" si="45"/>
        <v>5.6745225543155549</v>
      </c>
      <c r="BP41">
        <f t="shared" si="46"/>
        <v>7.3233910528048796</v>
      </c>
      <c r="BQ41">
        <f t="shared" si="47"/>
        <v>1.2810070928087274</v>
      </c>
      <c r="BR41">
        <f t="shared" si="48"/>
        <v>0.75441582438046273</v>
      </c>
      <c r="BS41">
        <f t="shared" si="49"/>
        <v>-1.1380257086712089</v>
      </c>
    </row>
    <row r="42" spans="1:71" x14ac:dyDescent="0.25">
      <c r="A42" s="1">
        <v>40</v>
      </c>
      <c r="B42">
        <v>600</v>
      </c>
      <c r="C42">
        <v>4089</v>
      </c>
      <c r="D42">
        <v>449</v>
      </c>
      <c r="E42">
        <v>2210</v>
      </c>
      <c r="F42">
        <v>18</v>
      </c>
      <c r="G42">
        <v>5.867</v>
      </c>
      <c r="H42">
        <v>142.31</v>
      </c>
      <c r="I42">
        <v>423</v>
      </c>
      <c r="J42">
        <v>0.45600000000000002</v>
      </c>
      <c r="K42">
        <v>0.40899999999999997</v>
      </c>
      <c r="L42">
        <v>0.20200000000000001</v>
      </c>
      <c r="M42">
        <v>187.39400000000001</v>
      </c>
      <c r="N42">
        <v>99675933978993</v>
      </c>
      <c r="O42">
        <v>883217872299</v>
      </c>
      <c r="P42">
        <v>98792716106694</v>
      </c>
      <c r="R42">
        <f t="shared" si="0"/>
        <v>1910.7</v>
      </c>
      <c r="S42">
        <f t="shared" si="1"/>
        <v>0.45600000000000002</v>
      </c>
      <c r="T42">
        <f t="shared" si="2"/>
        <v>0.92350690306028582</v>
      </c>
      <c r="U42">
        <f t="shared" si="3"/>
        <v>1.7912303089096933</v>
      </c>
      <c r="V42">
        <f t="shared" si="4"/>
        <v>0.848941413169777</v>
      </c>
      <c r="W42">
        <f t="shared" si="5"/>
        <v>5.7817717220794709</v>
      </c>
      <c r="X42">
        <f t="shared" si="6"/>
        <v>7.2254888957399164</v>
      </c>
      <c r="Y42">
        <f t="shared" si="7"/>
        <v>1.3863340881023114</v>
      </c>
      <c r="Z42">
        <f t="shared" si="8"/>
        <v>0.68635399491254667</v>
      </c>
      <c r="AA42">
        <f t="shared" si="9"/>
        <v>-1.1550686401551136</v>
      </c>
      <c r="AC42">
        <f t="shared" si="10"/>
        <v>2084.4</v>
      </c>
      <c r="AD42">
        <f t="shared" si="11"/>
        <v>0.45600000000000002</v>
      </c>
      <c r="AE42">
        <f t="shared" si="12"/>
        <v>0.92350690306028582</v>
      </c>
      <c r="AF42">
        <f t="shared" si="13"/>
        <v>1.7912303089096933</v>
      </c>
      <c r="AG42">
        <f t="shared" si="14"/>
        <v>0.8241042575915104</v>
      </c>
      <c r="AH42">
        <f t="shared" si="15"/>
        <v>5.7569345665012035</v>
      </c>
      <c r="AI42">
        <f t="shared" si="16"/>
        <v>7.2503260513181838</v>
      </c>
      <c r="AJ42">
        <f t="shared" si="17"/>
        <v>1.3555967133111639</v>
      </c>
      <c r="AK42">
        <f t="shared" si="18"/>
        <v>0.70133660648091101</v>
      </c>
      <c r="AL42">
        <f t="shared" si="19"/>
        <v>-1.1494971950216308</v>
      </c>
      <c r="AN42">
        <f t="shared" si="20"/>
        <v>2258.1</v>
      </c>
      <c r="AO42">
        <f t="shared" si="21"/>
        <v>0.45600000000000002</v>
      </c>
      <c r="AP42">
        <f t="shared" si="22"/>
        <v>0.92350690306028582</v>
      </c>
      <c r="AQ42">
        <f t="shared" si="23"/>
        <v>1.7912303089096933</v>
      </c>
      <c r="AR42">
        <f t="shared" si="24"/>
        <v>0.8009533308646537</v>
      </c>
      <c r="AS42">
        <f t="shared" si="25"/>
        <v>5.7337836397743471</v>
      </c>
      <c r="AT42">
        <f t="shared" si="26"/>
        <v>7.2734769780450401</v>
      </c>
      <c r="AU42">
        <f t="shared" si="27"/>
        <v>1.3261927733308796</v>
      </c>
      <c r="AV42">
        <f t="shared" si="28"/>
        <v>0.71328264234450578</v>
      </c>
      <c r="AW42">
        <f t="shared" si="29"/>
        <v>-1.1422121177926927</v>
      </c>
      <c r="AY42">
        <f t="shared" si="30"/>
        <v>2431.7999999999997</v>
      </c>
      <c r="AZ42">
        <f t="shared" si="31"/>
        <v>0.45600000000000002</v>
      </c>
      <c r="BA42">
        <f t="shared" si="32"/>
        <v>0.92350690306028582</v>
      </c>
      <c r="BB42">
        <f t="shared" si="33"/>
        <v>1.7912303089096933</v>
      </c>
      <c r="BC42">
        <f t="shared" si="34"/>
        <v>0.77929239634670933</v>
      </c>
      <c r="BD42">
        <f t="shared" si="35"/>
        <v>5.7121227052564025</v>
      </c>
      <c r="BE42">
        <f t="shared" si="36"/>
        <v>7.2951379125629847</v>
      </c>
      <c r="BF42">
        <f t="shared" si="37"/>
        <v>1.298037340612032</v>
      </c>
      <c r="BG42">
        <f t="shared" si="38"/>
        <v>0.72267208680019446</v>
      </c>
      <c r="BH42">
        <f t="shared" si="39"/>
        <v>-1.1335822479678226</v>
      </c>
      <c r="BJ42">
        <f t="shared" si="40"/>
        <v>2605.5</v>
      </c>
      <c r="BK42">
        <f t="shared" si="41"/>
        <v>0.45600000000000002</v>
      </c>
      <c r="BL42">
        <f t="shared" si="42"/>
        <v>0.92350690306028582</v>
      </c>
      <c r="BM42">
        <f t="shared" si="43"/>
        <v>1.7912303089096933</v>
      </c>
      <c r="BN42">
        <f t="shared" si="44"/>
        <v>0.75895861999901337</v>
      </c>
      <c r="BO42">
        <f t="shared" si="45"/>
        <v>5.6917889289087071</v>
      </c>
      <c r="BP42">
        <f t="shared" si="46"/>
        <v>7.3154716889106801</v>
      </c>
      <c r="BQ42">
        <f t="shared" si="47"/>
        <v>1.2710525498123662</v>
      </c>
      <c r="BR42">
        <f t="shared" si="48"/>
        <v>0.72989736524862681</v>
      </c>
      <c r="BS42">
        <f t="shared" si="49"/>
        <v>-1.1239002977098425</v>
      </c>
    </row>
    <row r="43" spans="1:71" x14ac:dyDescent="0.25">
      <c r="A43" s="1">
        <v>41</v>
      </c>
      <c r="B43">
        <v>600</v>
      </c>
      <c r="C43">
        <v>4089</v>
      </c>
      <c r="D43">
        <v>449</v>
      </c>
      <c r="E43">
        <v>2210</v>
      </c>
      <c r="F43">
        <v>18</v>
      </c>
      <c r="G43">
        <v>5.9950000000000001</v>
      </c>
      <c r="H43">
        <v>142.41</v>
      </c>
      <c r="I43">
        <v>479</v>
      </c>
      <c r="J43">
        <v>0.47299999999999998</v>
      </c>
      <c r="K43">
        <v>0.42799999999999999</v>
      </c>
      <c r="L43">
        <v>0.20100000000000001</v>
      </c>
      <c r="M43">
        <v>191.364</v>
      </c>
      <c r="N43">
        <v>101899512546249</v>
      </c>
      <c r="O43">
        <v>1013602569048</v>
      </c>
      <c r="P43">
        <v>100885909977201</v>
      </c>
      <c r="R43">
        <f t="shared" si="0"/>
        <v>1910.7</v>
      </c>
      <c r="S43">
        <f t="shared" si="1"/>
        <v>0.47299999999999998</v>
      </c>
      <c r="T43">
        <f t="shared" si="2"/>
        <v>0.93296570140600554</v>
      </c>
      <c r="U43">
        <f t="shared" si="3"/>
        <v>1.7880174949516827</v>
      </c>
      <c r="V43">
        <f t="shared" si="4"/>
        <v>0.84315687494658764</v>
      </c>
      <c r="W43">
        <f t="shared" si="5"/>
        <v>5.7727743698982703</v>
      </c>
      <c r="X43">
        <f t="shared" si="6"/>
        <v>7.2280606200050945</v>
      </c>
      <c r="Y43">
        <f t="shared" si="7"/>
        <v>1.3933777492205945</v>
      </c>
      <c r="Z43">
        <f t="shared" si="8"/>
        <v>0.70113643101332679</v>
      </c>
      <c r="AA43">
        <f t="shared" si="9"/>
        <v>-1.1631034183447173</v>
      </c>
      <c r="AC43">
        <f t="shared" si="10"/>
        <v>2084.4</v>
      </c>
      <c r="AD43">
        <f t="shared" si="11"/>
        <v>0.47299999999999998</v>
      </c>
      <c r="AE43">
        <f t="shared" si="12"/>
        <v>0.93296570140600554</v>
      </c>
      <c r="AF43">
        <f t="shared" si="13"/>
        <v>1.7880174949516827</v>
      </c>
      <c r="AG43">
        <f t="shared" si="14"/>
        <v>0.81823568186375562</v>
      </c>
      <c r="AH43">
        <f t="shared" si="15"/>
        <v>5.7478531768154379</v>
      </c>
      <c r="AI43">
        <f t="shared" si="16"/>
        <v>7.2529818130879269</v>
      </c>
      <c r="AJ43">
        <f t="shared" si="17"/>
        <v>1.3620199034017686</v>
      </c>
      <c r="AK43">
        <f t="shared" si="18"/>
        <v>0.71564684600093864</v>
      </c>
      <c r="AL43">
        <f t="shared" si="19"/>
        <v>-1.1570546779085831</v>
      </c>
      <c r="AN43">
        <f t="shared" si="20"/>
        <v>2258.1</v>
      </c>
      <c r="AO43">
        <f t="shared" si="21"/>
        <v>0.47299999999999998</v>
      </c>
      <c r="AP43">
        <f t="shared" si="22"/>
        <v>0.93296570140600554</v>
      </c>
      <c r="AQ43">
        <f t="shared" si="23"/>
        <v>1.7880174949516827</v>
      </c>
      <c r="AR43">
        <f t="shared" si="24"/>
        <v>0.7950167497621059</v>
      </c>
      <c r="AS43">
        <f t="shared" si="25"/>
        <v>5.7246342447137888</v>
      </c>
      <c r="AT43">
        <f t="shared" si="26"/>
        <v>7.276200745189576</v>
      </c>
      <c r="AU43">
        <f t="shared" si="27"/>
        <v>1.3320424042210428</v>
      </c>
      <c r="AV43">
        <f t="shared" si="28"/>
        <v>0.72710435315991373</v>
      </c>
      <c r="AW43">
        <f t="shared" si="29"/>
        <v>-1.1492955331484764</v>
      </c>
      <c r="AY43">
        <f t="shared" si="30"/>
        <v>2431.7999999999997</v>
      </c>
      <c r="AZ43">
        <f t="shared" si="31"/>
        <v>0.47299999999999998</v>
      </c>
      <c r="BA43">
        <f t="shared" si="32"/>
        <v>0.93296570140600554</v>
      </c>
      <c r="BB43">
        <f t="shared" si="33"/>
        <v>1.7880174949516827</v>
      </c>
      <c r="BC43">
        <f t="shared" si="34"/>
        <v>0.77330146971853209</v>
      </c>
      <c r="BD43">
        <f t="shared" si="35"/>
        <v>5.7029189646702143</v>
      </c>
      <c r="BE43">
        <f t="shared" si="36"/>
        <v>7.2979160252331496</v>
      </c>
      <c r="BF43">
        <f t="shared" si="37"/>
        <v>1.3033560718994839</v>
      </c>
      <c r="BG43">
        <f t="shared" si="38"/>
        <v>0.73599748921402508</v>
      </c>
      <c r="BH43">
        <f t="shared" si="39"/>
        <v>-1.1402001285453847</v>
      </c>
      <c r="BJ43">
        <f t="shared" si="40"/>
        <v>2605.5</v>
      </c>
      <c r="BK43">
        <f t="shared" si="41"/>
        <v>0.47299999999999998</v>
      </c>
      <c r="BL43">
        <f t="shared" si="42"/>
        <v>0.93296570140600554</v>
      </c>
      <c r="BM43">
        <f t="shared" si="43"/>
        <v>1.7880174949516827</v>
      </c>
      <c r="BN43">
        <f t="shared" si="44"/>
        <v>0.75292505739574733</v>
      </c>
      <c r="BO43">
        <f t="shared" si="45"/>
        <v>5.6825425523474298</v>
      </c>
      <c r="BP43">
        <f t="shared" si="46"/>
        <v>7.3182924375559351</v>
      </c>
      <c r="BQ43">
        <f t="shared" si="47"/>
        <v>1.2758792468661353</v>
      </c>
      <c r="BR43">
        <f t="shared" si="48"/>
        <v>0.74272507317484715</v>
      </c>
      <c r="BS43">
        <f t="shared" si="49"/>
        <v>-1.1300648202714805</v>
      </c>
    </row>
    <row r="44" spans="1:71" x14ac:dyDescent="0.25">
      <c r="A44" s="1">
        <v>42</v>
      </c>
      <c r="B44">
        <v>600</v>
      </c>
      <c r="C44">
        <v>4089</v>
      </c>
      <c r="D44">
        <v>449</v>
      </c>
      <c r="E44">
        <v>2210</v>
      </c>
      <c r="F44">
        <v>18</v>
      </c>
      <c r="G44">
        <v>6.0030000000000001</v>
      </c>
      <c r="H44">
        <v>142.41</v>
      </c>
      <c r="I44">
        <v>490</v>
      </c>
      <c r="J44">
        <v>0.48</v>
      </c>
      <c r="K44">
        <v>0.435</v>
      </c>
      <c r="L44">
        <v>0.20100000000000001</v>
      </c>
      <c r="M44">
        <v>191.666</v>
      </c>
      <c r="N44">
        <v>102085401081070</v>
      </c>
      <c r="O44">
        <v>1040241099520</v>
      </c>
      <c r="P44">
        <v>101045159981550</v>
      </c>
      <c r="R44">
        <f t="shared" si="0"/>
        <v>1910.7</v>
      </c>
      <c r="S44">
        <f t="shared" si="1"/>
        <v>0.48</v>
      </c>
      <c r="T44">
        <f t="shared" si="2"/>
        <v>0.93619762870881051</v>
      </c>
      <c r="U44">
        <f t="shared" si="3"/>
        <v>1.7875901348131715</v>
      </c>
      <c r="V44">
        <f t="shared" si="4"/>
        <v>0.84118911735225022</v>
      </c>
      <c r="W44">
        <f t="shared" si="5"/>
        <v>5.770379252165422</v>
      </c>
      <c r="X44">
        <f t="shared" si="6"/>
        <v>7.2296010174609204</v>
      </c>
      <c r="Y44">
        <f t="shared" si="7"/>
        <v>1.395751364646173</v>
      </c>
      <c r="Z44">
        <f t="shared" si="8"/>
        <v>0.70533320916069864</v>
      </c>
      <c r="AA44">
        <f t="shared" si="9"/>
        <v>-1.1663807377950242</v>
      </c>
      <c r="AC44">
        <f t="shared" si="10"/>
        <v>2084.4</v>
      </c>
      <c r="AD44">
        <f t="shared" si="11"/>
        <v>0.48</v>
      </c>
      <c r="AE44">
        <f t="shared" si="12"/>
        <v>0.93619762870881051</v>
      </c>
      <c r="AF44">
        <f t="shared" si="13"/>
        <v>1.7875901348131715</v>
      </c>
      <c r="AG44">
        <f t="shared" si="14"/>
        <v>0.81623994443011194</v>
      </c>
      <c r="AH44">
        <f t="shared" si="15"/>
        <v>5.7454300792432837</v>
      </c>
      <c r="AI44">
        <f t="shared" si="16"/>
        <v>7.2545501903830587</v>
      </c>
      <c r="AJ44">
        <f t="shared" si="17"/>
        <v>1.3641812690238793</v>
      </c>
      <c r="AK44">
        <f t="shared" si="18"/>
        <v>0.71970877544233647</v>
      </c>
      <c r="AL44">
        <f t="shared" si="19"/>
        <v>-1.1601355035989076</v>
      </c>
      <c r="AN44">
        <f t="shared" si="20"/>
        <v>2258.1</v>
      </c>
      <c r="AO44">
        <f t="shared" si="21"/>
        <v>0.48</v>
      </c>
      <c r="AP44">
        <f t="shared" si="22"/>
        <v>0.93619762870881051</v>
      </c>
      <c r="AQ44">
        <f t="shared" si="23"/>
        <v>1.7875901348131715</v>
      </c>
      <c r="AR44">
        <f t="shared" si="24"/>
        <v>0.79299847598207374</v>
      </c>
      <c r="AS44">
        <f t="shared" si="25"/>
        <v>5.7221886107952455</v>
      </c>
      <c r="AT44">
        <f t="shared" si="26"/>
        <v>7.2777916588310969</v>
      </c>
      <c r="AU44">
        <f t="shared" si="27"/>
        <v>1.334007734674354</v>
      </c>
      <c r="AV44">
        <f t="shared" si="28"/>
        <v>0.73102463506484672</v>
      </c>
      <c r="AW44">
        <f t="shared" si="29"/>
        <v>-1.1521836747498864</v>
      </c>
      <c r="AY44">
        <f t="shared" si="30"/>
        <v>2431.7999999999997</v>
      </c>
      <c r="AZ44">
        <f t="shared" si="31"/>
        <v>0.48</v>
      </c>
      <c r="BA44">
        <f t="shared" si="32"/>
        <v>0.93619762870881051</v>
      </c>
      <c r="BB44">
        <f t="shared" si="33"/>
        <v>1.7875901348131715</v>
      </c>
      <c r="BC44">
        <f t="shared" si="34"/>
        <v>0.77126529266634292</v>
      </c>
      <c r="BD44">
        <f t="shared" si="35"/>
        <v>5.7004554274795147</v>
      </c>
      <c r="BE44">
        <f t="shared" si="36"/>
        <v>7.2995248421468277</v>
      </c>
      <c r="BF44">
        <f t="shared" si="37"/>
        <v>1.3051400977519956</v>
      </c>
      <c r="BG44">
        <f t="shared" si="38"/>
        <v>0.73977232461788778</v>
      </c>
      <c r="BH44">
        <f t="shared" si="39"/>
        <v>-1.1429009400966932</v>
      </c>
      <c r="BJ44">
        <f t="shared" si="40"/>
        <v>2605.5</v>
      </c>
      <c r="BK44">
        <f t="shared" si="41"/>
        <v>0.48</v>
      </c>
      <c r="BL44">
        <f t="shared" si="42"/>
        <v>0.93619762870881051</v>
      </c>
      <c r="BM44">
        <f t="shared" si="43"/>
        <v>1.7875901348131715</v>
      </c>
      <c r="BN44">
        <f t="shared" si="44"/>
        <v>0.75087494429169144</v>
      </c>
      <c r="BO44">
        <f t="shared" si="45"/>
        <v>5.680065079104863</v>
      </c>
      <c r="BP44">
        <f t="shared" si="46"/>
        <v>7.3199151905214794</v>
      </c>
      <c r="BQ44">
        <f t="shared" si="47"/>
        <v>1.2774953759675123</v>
      </c>
      <c r="BR44">
        <f t="shared" si="48"/>
        <v>0.74635291790218716</v>
      </c>
      <c r="BS44">
        <f t="shared" si="49"/>
        <v>-1.1325846634688588</v>
      </c>
    </row>
    <row r="45" spans="1:71" x14ac:dyDescent="0.25">
      <c r="A45" s="1">
        <v>43</v>
      </c>
      <c r="B45">
        <v>600</v>
      </c>
      <c r="C45">
        <v>4089</v>
      </c>
      <c r="D45">
        <v>449</v>
      </c>
      <c r="E45">
        <v>2210</v>
      </c>
      <c r="F45">
        <v>18</v>
      </c>
      <c r="G45">
        <v>6.2380000000000004</v>
      </c>
      <c r="H45">
        <v>142.47999999999999</v>
      </c>
      <c r="I45">
        <v>490</v>
      </c>
      <c r="J45">
        <v>0.47699999999999998</v>
      </c>
      <c r="K45">
        <v>0.432</v>
      </c>
      <c r="L45">
        <v>0.20100000000000001</v>
      </c>
      <c r="M45">
        <v>198.68100000000001</v>
      </c>
      <c r="N45">
        <v>105776825155052</v>
      </c>
      <c r="O45">
        <v>1033386058208</v>
      </c>
      <c r="P45">
        <v>104743439096845</v>
      </c>
      <c r="R45">
        <f t="shared" si="0"/>
        <v>1910.7</v>
      </c>
      <c r="S45">
        <f t="shared" si="1"/>
        <v>0.47699999999999998</v>
      </c>
      <c r="T45">
        <f t="shared" si="2"/>
        <v>0.93480746680800531</v>
      </c>
      <c r="U45">
        <f t="shared" si="3"/>
        <v>1.7877741133323459</v>
      </c>
      <c r="V45">
        <f t="shared" si="4"/>
        <v>0.84203497206113076</v>
      </c>
      <c r="W45">
        <f t="shared" si="5"/>
        <v>5.7714090853934765</v>
      </c>
      <c r="X45">
        <f t="shared" si="6"/>
        <v>7.2289391412712147</v>
      </c>
      <c r="Y45">
        <f t="shared" si="7"/>
        <v>1.3947324514562953</v>
      </c>
      <c r="Z45">
        <f t="shared" si="8"/>
        <v>0.7035288004346546</v>
      </c>
      <c r="AA45">
        <f t="shared" si="9"/>
        <v>-1.1649731594102055</v>
      </c>
      <c r="AC45">
        <f t="shared" si="10"/>
        <v>2084.4</v>
      </c>
      <c r="AD45">
        <f t="shared" si="11"/>
        <v>0.47699999999999998</v>
      </c>
      <c r="AE45">
        <f t="shared" si="12"/>
        <v>0.93480746680800531</v>
      </c>
      <c r="AF45">
        <f t="shared" si="13"/>
        <v>1.7877741133323459</v>
      </c>
      <c r="AG45">
        <f t="shared" si="14"/>
        <v>0.81709778856960591</v>
      </c>
      <c r="AH45">
        <f t="shared" si="15"/>
        <v>5.746471901901951</v>
      </c>
      <c r="AI45">
        <f t="shared" si="16"/>
        <v>7.2538763247627402</v>
      </c>
      <c r="AJ45">
        <f t="shared" si="17"/>
        <v>1.3632536658322112</v>
      </c>
      <c r="AK45">
        <f t="shared" si="18"/>
        <v>0.71796259738216661</v>
      </c>
      <c r="AL45">
        <f t="shared" si="19"/>
        <v>-1.1588125564998935</v>
      </c>
      <c r="AN45">
        <f t="shared" si="20"/>
        <v>2258.1</v>
      </c>
      <c r="AO45">
        <f t="shared" si="21"/>
        <v>0.47699999999999998</v>
      </c>
      <c r="AP45">
        <f t="shared" si="22"/>
        <v>0.93480746680800531</v>
      </c>
      <c r="AQ45">
        <f t="shared" si="23"/>
        <v>1.7877741133323459</v>
      </c>
      <c r="AR45">
        <f t="shared" si="24"/>
        <v>0.79386597028844674</v>
      </c>
      <c r="AS45">
        <f t="shared" si="25"/>
        <v>5.7232400836207926</v>
      </c>
      <c r="AT45">
        <f t="shared" si="26"/>
        <v>7.2771081430438986</v>
      </c>
      <c r="AU45">
        <f t="shared" si="27"/>
        <v>1.3331644554948785</v>
      </c>
      <c r="AV45">
        <f t="shared" si="28"/>
        <v>0.72933958616773531</v>
      </c>
      <c r="AW45">
        <f t="shared" si="29"/>
        <v>-1.1509436975654292</v>
      </c>
      <c r="AY45">
        <f t="shared" si="30"/>
        <v>2431.7999999999997</v>
      </c>
      <c r="AZ45">
        <f t="shared" si="31"/>
        <v>0.47699999999999998</v>
      </c>
      <c r="BA45">
        <f t="shared" si="32"/>
        <v>0.93480746680800531</v>
      </c>
      <c r="BB45">
        <f t="shared" si="33"/>
        <v>1.7877741133323459</v>
      </c>
      <c r="BC45">
        <f t="shared" si="34"/>
        <v>0.77214044645195923</v>
      </c>
      <c r="BD45">
        <f t="shared" si="35"/>
        <v>5.7015145597843047</v>
      </c>
      <c r="BE45">
        <f t="shared" si="36"/>
        <v>7.2988336668803866</v>
      </c>
      <c r="BF45">
        <f t="shared" si="37"/>
        <v>1.30437479689633</v>
      </c>
      <c r="BG45">
        <f t="shared" si="38"/>
        <v>0.73815001469347596</v>
      </c>
      <c r="BH45">
        <f t="shared" si="39"/>
        <v>-1.1417416095570261</v>
      </c>
      <c r="BJ45">
        <f t="shared" si="40"/>
        <v>2605.5</v>
      </c>
      <c r="BK45">
        <f t="shared" si="41"/>
        <v>0.47699999999999998</v>
      </c>
      <c r="BL45">
        <f t="shared" si="42"/>
        <v>0.93480746680800531</v>
      </c>
      <c r="BM45">
        <f t="shared" si="43"/>
        <v>1.7877741133323459</v>
      </c>
      <c r="BN45">
        <f t="shared" si="44"/>
        <v>0.75175605323936401</v>
      </c>
      <c r="BO45">
        <f t="shared" si="45"/>
        <v>5.6811301665717098</v>
      </c>
      <c r="BP45">
        <f t="shared" si="46"/>
        <v>7.3192180600929815</v>
      </c>
      <c r="BQ45">
        <f t="shared" si="47"/>
        <v>1.2768022783374404</v>
      </c>
      <c r="BR45">
        <f t="shared" si="48"/>
        <v>0.74479398870464042</v>
      </c>
      <c r="BS45">
        <f t="shared" si="49"/>
        <v>-1.1315032251688784</v>
      </c>
    </row>
    <row r="46" spans="1:71" x14ac:dyDescent="0.25">
      <c r="A46" s="1">
        <v>44</v>
      </c>
      <c r="B46">
        <v>600</v>
      </c>
      <c r="C46">
        <v>4089</v>
      </c>
      <c r="D46">
        <v>449</v>
      </c>
      <c r="E46">
        <v>2210</v>
      </c>
      <c r="F46">
        <v>18</v>
      </c>
      <c r="G46">
        <v>6.3220000000000001</v>
      </c>
      <c r="H46">
        <v>142.49</v>
      </c>
      <c r="I46">
        <v>510</v>
      </c>
      <c r="J46">
        <v>0.51200000000000001</v>
      </c>
      <c r="K46">
        <v>0.47099999999999997</v>
      </c>
      <c r="L46">
        <v>0.20100000000000001</v>
      </c>
      <c r="M46">
        <v>201.54400000000001</v>
      </c>
      <c r="N46">
        <v>107332655315702</v>
      </c>
      <c r="O46">
        <v>1080267918101</v>
      </c>
      <c r="P46">
        <v>106252387397601</v>
      </c>
      <c r="R46">
        <f t="shared" si="0"/>
        <v>1910.7</v>
      </c>
      <c r="S46">
        <f t="shared" si="1"/>
        <v>0.51200000000000001</v>
      </c>
      <c r="T46">
        <f t="shared" si="2"/>
        <v>0.95345791726745854</v>
      </c>
      <c r="U46">
        <f t="shared" si="3"/>
        <v>1.7831504408621546</v>
      </c>
      <c r="V46">
        <f t="shared" si="4"/>
        <v>0.83075539728535797</v>
      </c>
      <c r="W46">
        <f t="shared" si="5"/>
        <v>5.7555058381475126</v>
      </c>
      <c r="X46">
        <f t="shared" si="6"/>
        <v>7.2355950435767955</v>
      </c>
      <c r="Y46">
        <f t="shared" si="7"/>
        <v>1.4081447591833571</v>
      </c>
      <c r="Z46">
        <f t="shared" si="8"/>
        <v>0.73031415091047691</v>
      </c>
      <c r="AA46">
        <f t="shared" si="9"/>
        <v>-1.1817985708145129</v>
      </c>
      <c r="AC46">
        <f t="shared" si="10"/>
        <v>2084.4</v>
      </c>
      <c r="AD46">
        <f t="shared" si="11"/>
        <v>0.51200000000000001</v>
      </c>
      <c r="AE46">
        <f t="shared" si="12"/>
        <v>0.95345791726745854</v>
      </c>
      <c r="AF46">
        <f t="shared" si="13"/>
        <v>1.7831504408621546</v>
      </c>
      <c r="AG46">
        <f t="shared" si="14"/>
        <v>0.80566305685254003</v>
      </c>
      <c r="AH46">
        <f t="shared" si="15"/>
        <v>5.7304134977146948</v>
      </c>
      <c r="AI46">
        <f t="shared" si="16"/>
        <v>7.2606873840096142</v>
      </c>
      <c r="AJ46">
        <f t="shared" si="17"/>
        <v>1.3754394303467123</v>
      </c>
      <c r="AK46">
        <f t="shared" si="18"/>
        <v>0.74383723290638715</v>
      </c>
      <c r="AL46">
        <f t="shared" si="19"/>
        <v>-1.174592927118663</v>
      </c>
      <c r="AN46">
        <f t="shared" si="20"/>
        <v>2258.1</v>
      </c>
      <c r="AO46">
        <f t="shared" si="21"/>
        <v>0.51200000000000001</v>
      </c>
      <c r="AP46">
        <f t="shared" si="22"/>
        <v>0.95345791726745854</v>
      </c>
      <c r="AQ46">
        <f t="shared" si="23"/>
        <v>1.7831504408621546</v>
      </c>
      <c r="AR46">
        <f t="shared" si="24"/>
        <v>0.78230718874712424</v>
      </c>
      <c r="AS46">
        <f t="shared" si="25"/>
        <v>5.7070576296092783</v>
      </c>
      <c r="AT46">
        <f t="shared" si="26"/>
        <v>7.2840432521150298</v>
      </c>
      <c r="AU46">
        <f t="shared" si="27"/>
        <v>1.3442188340901002</v>
      </c>
      <c r="AV46">
        <f t="shared" si="28"/>
        <v>0.7542737266749977</v>
      </c>
      <c r="AW46">
        <f t="shared" si="29"/>
        <v>-1.1656961571465549</v>
      </c>
      <c r="AY46">
        <f t="shared" si="30"/>
        <v>2431.7999999999997</v>
      </c>
      <c r="AZ46">
        <f t="shared" si="31"/>
        <v>0.51200000000000001</v>
      </c>
      <c r="BA46">
        <f t="shared" si="32"/>
        <v>0.95345791726745854</v>
      </c>
      <c r="BB46">
        <f t="shared" si="33"/>
        <v>1.7831504408621546</v>
      </c>
      <c r="BC46">
        <f t="shared" si="34"/>
        <v>0.76048404795646152</v>
      </c>
      <c r="BD46">
        <f t="shared" si="35"/>
        <v>5.6852344888186161</v>
      </c>
      <c r="BE46">
        <f t="shared" si="36"/>
        <v>7.305866392905692</v>
      </c>
      <c r="BF46">
        <f t="shared" si="37"/>
        <v>1.3143841102009171</v>
      </c>
      <c r="BG46">
        <f t="shared" si="38"/>
        <v>0.7621305467359194</v>
      </c>
      <c r="BH46">
        <f t="shared" si="39"/>
        <v>-1.155492672302693</v>
      </c>
      <c r="BJ46">
        <f t="shared" si="40"/>
        <v>2605.5</v>
      </c>
      <c r="BK46">
        <f t="shared" si="41"/>
        <v>0.51200000000000001</v>
      </c>
      <c r="BL46">
        <f t="shared" si="42"/>
        <v>0.95345791726745854</v>
      </c>
      <c r="BM46">
        <f t="shared" si="43"/>
        <v>1.7831504408621546</v>
      </c>
      <c r="BN46">
        <f t="shared" si="44"/>
        <v>0.74002463384459793</v>
      </c>
      <c r="BO46">
        <f t="shared" si="45"/>
        <v>5.6647750747067525</v>
      </c>
      <c r="BP46">
        <f t="shared" si="46"/>
        <v>7.3263258070175556</v>
      </c>
      <c r="BQ46">
        <f t="shared" si="47"/>
        <v>1.2858449846446733</v>
      </c>
      <c r="BR46">
        <f t="shared" si="48"/>
        <v>0.76782017204164144</v>
      </c>
      <c r="BS46">
        <f t="shared" si="49"/>
        <v>-1.1442856019497059</v>
      </c>
    </row>
    <row r="47" spans="1:71" x14ac:dyDescent="0.25">
      <c r="A47" s="1">
        <v>45</v>
      </c>
      <c r="B47">
        <v>600</v>
      </c>
      <c r="C47">
        <v>4089</v>
      </c>
      <c r="D47">
        <v>449</v>
      </c>
      <c r="E47">
        <v>2210</v>
      </c>
      <c r="F47">
        <v>18</v>
      </c>
      <c r="G47">
        <v>6.4729999999999999</v>
      </c>
      <c r="H47">
        <v>142.53</v>
      </c>
      <c r="I47">
        <v>523</v>
      </c>
      <c r="J47">
        <v>0.52100000000000002</v>
      </c>
      <c r="K47">
        <v>0.48099999999999998</v>
      </c>
      <c r="L47">
        <v>0.2</v>
      </c>
      <c r="M47">
        <v>206.16200000000001</v>
      </c>
      <c r="N47">
        <v>109794821599784</v>
      </c>
      <c r="O47">
        <v>1107823538558</v>
      </c>
      <c r="P47">
        <v>108686998061226</v>
      </c>
      <c r="R47">
        <f t="shared" si="0"/>
        <v>1910.7</v>
      </c>
      <c r="S47">
        <f t="shared" si="1"/>
        <v>0.52100000000000002</v>
      </c>
      <c r="T47">
        <f t="shared" si="2"/>
        <v>0.95930235066948522</v>
      </c>
      <c r="U47">
        <f t="shared" si="3"/>
        <v>1.7808632225807592</v>
      </c>
      <c r="V47">
        <f t="shared" si="4"/>
        <v>0.82725115328781973</v>
      </c>
      <c r="W47">
        <f t="shared" si="5"/>
        <v>5.7497143758685798</v>
      </c>
      <c r="X47">
        <f t="shared" si="6"/>
        <v>7.2368120692929399</v>
      </c>
      <c r="Y47">
        <f t="shared" si="7"/>
        <v>1.4122339921968747</v>
      </c>
      <c r="Z47">
        <f t="shared" si="8"/>
        <v>0.7397010292088958</v>
      </c>
      <c r="AA47">
        <f t="shared" si="9"/>
        <v>-1.1862558925655189</v>
      </c>
      <c r="AC47">
        <f t="shared" si="10"/>
        <v>2084.4</v>
      </c>
      <c r="AD47">
        <f t="shared" si="11"/>
        <v>0.52100000000000002</v>
      </c>
      <c r="AE47">
        <f t="shared" si="12"/>
        <v>0.95930235066948522</v>
      </c>
      <c r="AF47">
        <f t="shared" si="13"/>
        <v>1.7808632225807592</v>
      </c>
      <c r="AG47">
        <f t="shared" si="14"/>
        <v>0.80211270057813233</v>
      </c>
      <c r="AH47">
        <f t="shared" si="15"/>
        <v>5.7245759231588922</v>
      </c>
      <c r="AI47">
        <f t="shared" si="16"/>
        <v>7.2619505220026275</v>
      </c>
      <c r="AJ47">
        <f t="shared" si="17"/>
        <v>1.3791437517595033</v>
      </c>
      <c r="AK47">
        <f t="shared" si="18"/>
        <v>0.7528851970000735</v>
      </c>
      <c r="AL47">
        <f t="shared" si="19"/>
        <v>-1.1787585811797103</v>
      </c>
      <c r="AN47">
        <f t="shared" si="20"/>
        <v>2258.1</v>
      </c>
      <c r="AO47">
        <f t="shared" si="21"/>
        <v>0.52100000000000002</v>
      </c>
      <c r="AP47">
        <f t="shared" si="22"/>
        <v>0.95930235066948522</v>
      </c>
      <c r="AQ47">
        <f t="shared" si="23"/>
        <v>1.7808632225807592</v>
      </c>
      <c r="AR47">
        <f t="shared" si="24"/>
        <v>0.77872034323183836</v>
      </c>
      <c r="AS47">
        <f t="shared" si="25"/>
        <v>5.701183565812598</v>
      </c>
      <c r="AT47">
        <f t="shared" si="26"/>
        <v>7.2853428793489217</v>
      </c>
      <c r="AU47">
        <f t="shared" si="27"/>
        <v>1.3475686924662376</v>
      </c>
      <c r="AV47">
        <f t="shared" si="28"/>
        <v>0.76297740637968681</v>
      </c>
      <c r="AW47">
        <f t="shared" si="29"/>
        <v>-1.1695734775027997</v>
      </c>
      <c r="AY47">
        <f t="shared" si="30"/>
        <v>2431.7999999999997</v>
      </c>
      <c r="AZ47">
        <f t="shared" si="31"/>
        <v>0.52100000000000002</v>
      </c>
      <c r="BA47">
        <f t="shared" si="32"/>
        <v>0.95930235066948522</v>
      </c>
      <c r="BB47">
        <f t="shared" si="33"/>
        <v>1.7808632225807592</v>
      </c>
      <c r="BC47">
        <f t="shared" si="34"/>
        <v>0.7568688728296965</v>
      </c>
      <c r="BD47">
        <f t="shared" si="35"/>
        <v>5.679332095410456</v>
      </c>
      <c r="BE47">
        <f t="shared" si="36"/>
        <v>7.3071943497510636</v>
      </c>
      <c r="BF47">
        <f t="shared" si="37"/>
        <v>1.317407074833439</v>
      </c>
      <c r="BG47">
        <f t="shared" si="38"/>
        <v>0.77048950726910248</v>
      </c>
      <c r="BH47">
        <f t="shared" si="39"/>
        <v>-1.1590881353683027</v>
      </c>
      <c r="BJ47">
        <f t="shared" si="40"/>
        <v>2605.5</v>
      </c>
      <c r="BK47">
        <f t="shared" si="41"/>
        <v>0.52100000000000002</v>
      </c>
      <c r="BL47">
        <f t="shared" si="42"/>
        <v>0.95930235066948522</v>
      </c>
      <c r="BM47">
        <f t="shared" si="43"/>
        <v>1.7808632225807592</v>
      </c>
      <c r="BN47">
        <f t="shared" si="44"/>
        <v>0.73638808899818053</v>
      </c>
      <c r="BO47">
        <f t="shared" si="45"/>
        <v>5.6588513115789398</v>
      </c>
      <c r="BP47">
        <f t="shared" si="46"/>
        <v>7.3276751335825798</v>
      </c>
      <c r="BQ47">
        <f t="shared" si="47"/>
        <v>1.2885660686026814</v>
      </c>
      <c r="BR47">
        <f t="shared" si="48"/>
        <v>0.77583757554051769</v>
      </c>
      <c r="BS47">
        <f t="shared" si="49"/>
        <v>-1.1476077895755212</v>
      </c>
    </row>
    <row r="48" spans="1:71" x14ac:dyDescent="0.25">
      <c r="A48" s="1">
        <v>46</v>
      </c>
      <c r="B48">
        <v>600</v>
      </c>
      <c r="C48">
        <v>4089</v>
      </c>
      <c r="D48">
        <v>449</v>
      </c>
      <c r="E48">
        <v>2210</v>
      </c>
      <c r="F48">
        <v>18</v>
      </c>
      <c r="G48">
        <v>6.5270000000000001</v>
      </c>
      <c r="H48">
        <v>142.58000000000001</v>
      </c>
      <c r="I48">
        <v>521</v>
      </c>
      <c r="J48">
        <v>0.46899999999999997</v>
      </c>
      <c r="K48">
        <v>0.42399999999999999</v>
      </c>
      <c r="L48">
        <v>0.2</v>
      </c>
      <c r="M48">
        <v>207.297</v>
      </c>
      <c r="N48">
        <v>110386175320573</v>
      </c>
      <c r="O48">
        <v>1100371407266</v>
      </c>
      <c r="P48">
        <v>109285803913307</v>
      </c>
      <c r="R48">
        <f t="shared" si="0"/>
        <v>1910.7</v>
      </c>
      <c r="S48">
        <f t="shared" si="1"/>
        <v>0.46899999999999997</v>
      </c>
      <c r="T48">
        <f t="shared" si="2"/>
        <v>0.93202789657820861</v>
      </c>
      <c r="U48">
        <f t="shared" si="3"/>
        <v>1.7871627654327991</v>
      </c>
      <c r="V48">
        <f t="shared" si="4"/>
        <v>0.84372868916381594</v>
      </c>
      <c r="W48">
        <f t="shared" si="5"/>
        <v>5.7724914545966151</v>
      </c>
      <c r="X48">
        <f t="shared" si="6"/>
        <v>7.2266340762689829</v>
      </c>
      <c r="Y48">
        <f t="shared" si="7"/>
        <v>1.3926858518348346</v>
      </c>
      <c r="Z48">
        <f t="shared" si="8"/>
        <v>0.70114235242877698</v>
      </c>
      <c r="AA48">
        <f t="shared" si="9"/>
        <v>-1.1613258543014575</v>
      </c>
      <c r="AC48">
        <f t="shared" si="10"/>
        <v>2084.4</v>
      </c>
      <c r="AD48">
        <f t="shared" si="11"/>
        <v>0.46899999999999997</v>
      </c>
      <c r="AE48">
        <f t="shared" si="12"/>
        <v>0.93202789657820861</v>
      </c>
      <c r="AF48">
        <f t="shared" si="13"/>
        <v>1.7871627654327991</v>
      </c>
      <c r="AG48">
        <f t="shared" si="14"/>
        <v>0.81881568475695021</v>
      </c>
      <c r="AH48">
        <f t="shared" si="15"/>
        <v>5.7475784501897493</v>
      </c>
      <c r="AI48">
        <f t="shared" si="16"/>
        <v>7.2515470806758486</v>
      </c>
      <c r="AJ48">
        <f t="shared" si="17"/>
        <v>1.3613895723034226</v>
      </c>
      <c r="AK48">
        <f t="shared" si="18"/>
        <v>0.7156469600556663</v>
      </c>
      <c r="AL48">
        <f t="shared" si="19"/>
        <v>-1.155380390686692</v>
      </c>
      <c r="AN48">
        <f t="shared" si="20"/>
        <v>2258.1</v>
      </c>
      <c r="AO48">
        <f t="shared" si="21"/>
        <v>0.46899999999999997</v>
      </c>
      <c r="AP48">
        <f t="shared" si="22"/>
        <v>0.93202789657820861</v>
      </c>
      <c r="AQ48">
        <f t="shared" si="23"/>
        <v>1.7871627654327991</v>
      </c>
      <c r="AR48">
        <f t="shared" si="24"/>
        <v>0.79560335849465624</v>
      </c>
      <c r="AS48">
        <f t="shared" si="25"/>
        <v>5.7243661239274548</v>
      </c>
      <c r="AT48">
        <f t="shared" si="26"/>
        <v>7.2747594069381432</v>
      </c>
      <c r="AU48">
        <f t="shared" si="27"/>
        <v>1.3314689520460055</v>
      </c>
      <c r="AV48">
        <f t="shared" si="28"/>
        <v>0.72710312634273477</v>
      </c>
      <c r="AW48">
        <f t="shared" si="29"/>
        <v>-1.1477199709370407</v>
      </c>
      <c r="AY48">
        <f t="shared" si="30"/>
        <v>2431.7999999999997</v>
      </c>
      <c r="AZ48">
        <f t="shared" si="31"/>
        <v>0.46899999999999997</v>
      </c>
      <c r="BA48">
        <f t="shared" si="32"/>
        <v>0.93202789657820861</v>
      </c>
      <c r="BB48">
        <f t="shared" si="33"/>
        <v>1.7871627654327991</v>
      </c>
      <c r="BC48">
        <f t="shared" si="34"/>
        <v>0.77389333663018955</v>
      </c>
      <c r="BD48">
        <f t="shared" si="35"/>
        <v>5.7026561020629885</v>
      </c>
      <c r="BE48">
        <f t="shared" si="36"/>
        <v>7.2964694288026095</v>
      </c>
      <c r="BF48">
        <f t="shared" si="37"/>
        <v>1.302835238937512</v>
      </c>
      <c r="BG48">
        <f t="shared" si="38"/>
        <v>0.73599835538691116</v>
      </c>
      <c r="BH48">
        <f t="shared" si="39"/>
        <v>-1.1387186331496517</v>
      </c>
      <c r="BJ48">
        <f t="shared" si="40"/>
        <v>2605.5</v>
      </c>
      <c r="BK48">
        <f t="shared" si="41"/>
        <v>0.46899999999999997</v>
      </c>
      <c r="BL48">
        <f t="shared" si="42"/>
        <v>0.93202789657820861</v>
      </c>
      <c r="BM48">
        <f t="shared" si="43"/>
        <v>1.7871627654327991</v>
      </c>
      <c r="BN48">
        <f t="shared" si="44"/>
        <v>0.75352102809032862</v>
      </c>
      <c r="BO48">
        <f t="shared" si="45"/>
        <v>5.6822837935231272</v>
      </c>
      <c r="BP48">
        <f t="shared" si="46"/>
        <v>7.3168417373424708</v>
      </c>
      <c r="BQ48">
        <f t="shared" si="47"/>
        <v>1.275407154708933</v>
      </c>
      <c r="BR48">
        <f t="shared" si="48"/>
        <v>0.74273065781812797</v>
      </c>
      <c r="BS48">
        <f t="shared" si="49"/>
        <v>-1.128672738673967</v>
      </c>
    </row>
    <row r="49" spans="1:71" x14ac:dyDescent="0.25">
      <c r="A49" s="1">
        <v>47</v>
      </c>
      <c r="B49">
        <v>600</v>
      </c>
      <c r="C49">
        <v>4089</v>
      </c>
      <c r="D49">
        <v>449</v>
      </c>
      <c r="E49">
        <v>2210</v>
      </c>
      <c r="F49">
        <v>18</v>
      </c>
      <c r="G49">
        <v>6.6680000000000001</v>
      </c>
      <c r="H49">
        <v>142.61000000000001</v>
      </c>
      <c r="I49">
        <v>504</v>
      </c>
      <c r="J49">
        <v>0.45</v>
      </c>
      <c r="K49">
        <v>0.40400000000000003</v>
      </c>
      <c r="L49">
        <v>0.2</v>
      </c>
      <c r="M49">
        <v>211.37299999999999</v>
      </c>
      <c r="N49">
        <v>112489400637196</v>
      </c>
      <c r="O49">
        <v>1054857386139</v>
      </c>
      <c r="P49">
        <v>111434543251057</v>
      </c>
      <c r="R49">
        <f t="shared" si="0"/>
        <v>1910.7</v>
      </c>
      <c r="S49">
        <f t="shared" si="1"/>
        <v>0.45</v>
      </c>
      <c r="T49">
        <f t="shared" si="2"/>
        <v>0.92310129455006185</v>
      </c>
      <c r="U49">
        <f t="shared" si="3"/>
        <v>1.7888035231147756</v>
      </c>
      <c r="V49">
        <f t="shared" si="4"/>
        <v>0.84919031561149483</v>
      </c>
      <c r="W49">
        <f t="shared" si="5"/>
        <v>5.7795938387262709</v>
      </c>
      <c r="X49">
        <f t="shared" si="6"/>
        <v>7.2228132075032807</v>
      </c>
      <c r="Y49">
        <f t="shared" si="7"/>
        <v>1.3860288044227098</v>
      </c>
      <c r="Z49">
        <f t="shared" si="8"/>
        <v>0.68892766502161729</v>
      </c>
      <c r="AA49">
        <f t="shared" si="9"/>
        <v>-1.1525643691306247</v>
      </c>
      <c r="AC49">
        <f t="shared" si="10"/>
        <v>2084.4</v>
      </c>
      <c r="AD49">
        <f t="shared" si="11"/>
        <v>0.45</v>
      </c>
      <c r="AE49">
        <f t="shared" si="12"/>
        <v>0.92310129455006185</v>
      </c>
      <c r="AF49">
        <f t="shared" si="13"/>
        <v>1.7888035231147756</v>
      </c>
      <c r="AG49">
        <f t="shared" si="14"/>
        <v>0.82435683570787788</v>
      </c>
      <c r="AH49">
        <f t="shared" si="15"/>
        <v>5.7547603588226535</v>
      </c>
      <c r="AI49">
        <f t="shared" si="16"/>
        <v>7.2476466874068972</v>
      </c>
      <c r="AJ49">
        <f t="shared" si="17"/>
        <v>1.3553180105700322</v>
      </c>
      <c r="AK49">
        <f t="shared" si="18"/>
        <v>0.70381523536785129</v>
      </c>
      <c r="AL49">
        <f t="shared" si="19"/>
        <v>-1.147133521417536</v>
      </c>
      <c r="AN49">
        <f t="shared" si="20"/>
        <v>2258.1</v>
      </c>
      <c r="AO49">
        <f t="shared" si="21"/>
        <v>0.45</v>
      </c>
      <c r="AP49">
        <f t="shared" si="22"/>
        <v>0.92310129455006185</v>
      </c>
      <c r="AQ49">
        <f t="shared" si="23"/>
        <v>1.7888035231147756</v>
      </c>
      <c r="AR49">
        <f t="shared" si="24"/>
        <v>0.80120889384488847</v>
      </c>
      <c r="AS49">
        <f t="shared" si="25"/>
        <v>5.7316124169596643</v>
      </c>
      <c r="AT49">
        <f t="shared" si="26"/>
        <v>7.2707946292698864</v>
      </c>
      <c r="AU49">
        <f t="shared" si="27"/>
        <v>1.3259386580919157</v>
      </c>
      <c r="AV49">
        <f t="shared" si="28"/>
        <v>0.71567318246046063</v>
      </c>
      <c r="AW49">
        <f t="shared" si="29"/>
        <v>-1.1399800116393428</v>
      </c>
      <c r="AY49">
        <f t="shared" si="30"/>
        <v>2431.7999999999997</v>
      </c>
      <c r="AZ49">
        <f t="shared" si="31"/>
        <v>0.45</v>
      </c>
      <c r="BA49">
        <f t="shared" si="32"/>
        <v>0.92310129455006185</v>
      </c>
      <c r="BB49">
        <f t="shared" si="33"/>
        <v>1.7888035231147756</v>
      </c>
      <c r="BC49">
        <f t="shared" si="34"/>
        <v>0.77955035511683779</v>
      </c>
      <c r="BD49">
        <f t="shared" si="35"/>
        <v>5.7099538782316133</v>
      </c>
      <c r="BE49">
        <f t="shared" si="36"/>
        <v>7.2924531679979374</v>
      </c>
      <c r="BF49">
        <f t="shared" si="37"/>
        <v>1.297805998754217</v>
      </c>
      <c r="BG49">
        <f t="shared" si="38"/>
        <v>0.72498072811505432</v>
      </c>
      <c r="BH49">
        <f t="shared" si="39"/>
        <v>-1.1314733265975467</v>
      </c>
      <c r="BJ49">
        <f t="shared" si="40"/>
        <v>2605.5</v>
      </c>
      <c r="BK49">
        <f t="shared" si="41"/>
        <v>0.45</v>
      </c>
      <c r="BL49">
        <f t="shared" si="42"/>
        <v>0.92310129455006185</v>
      </c>
      <c r="BM49">
        <f t="shared" si="43"/>
        <v>1.7888035231147756</v>
      </c>
      <c r="BN49">
        <f t="shared" si="44"/>
        <v>0.75921846916417135</v>
      </c>
      <c r="BO49">
        <f t="shared" si="45"/>
        <v>5.6896219922789468</v>
      </c>
      <c r="BP49">
        <f t="shared" si="46"/>
        <v>7.3127850539506039</v>
      </c>
      <c r="BQ49">
        <f t="shared" si="47"/>
        <v>1.2708423273586209</v>
      </c>
      <c r="BR49">
        <f t="shared" si="48"/>
        <v>0.73212964618499521</v>
      </c>
      <c r="BS49">
        <f t="shared" si="49"/>
        <v>-1.1219067849410487</v>
      </c>
    </row>
    <row r="50" spans="1:71" x14ac:dyDescent="0.25">
      <c r="A50" s="1">
        <v>48</v>
      </c>
      <c r="B50">
        <v>600</v>
      </c>
      <c r="C50">
        <v>4089</v>
      </c>
      <c r="D50">
        <v>449</v>
      </c>
      <c r="E50">
        <v>2210</v>
      </c>
      <c r="F50">
        <v>18</v>
      </c>
      <c r="G50">
        <v>6.8280000000000003</v>
      </c>
      <c r="H50">
        <v>142.63</v>
      </c>
      <c r="I50">
        <v>540</v>
      </c>
      <c r="J50">
        <v>0.51100000000000001</v>
      </c>
      <c r="K50">
        <v>0.47099999999999997</v>
      </c>
      <c r="L50">
        <v>0.2</v>
      </c>
      <c r="M50">
        <v>216.71</v>
      </c>
      <c r="N50">
        <v>115386783198256</v>
      </c>
      <c r="O50">
        <v>1138872167382</v>
      </c>
      <c r="P50">
        <v>114247911030874</v>
      </c>
      <c r="R50">
        <f t="shared" si="0"/>
        <v>1910.7</v>
      </c>
      <c r="S50">
        <f t="shared" si="1"/>
        <v>0.51100000000000001</v>
      </c>
      <c r="T50">
        <f t="shared" si="2"/>
        <v>0.95432751191611365</v>
      </c>
      <c r="U50">
        <f t="shared" si="3"/>
        <v>1.7815586525617941</v>
      </c>
      <c r="V50">
        <f t="shared" si="4"/>
        <v>0.83023308218319303</v>
      </c>
      <c r="W50">
        <f t="shared" si="5"/>
        <v>5.7533917347449872</v>
      </c>
      <c r="X50">
        <f t="shared" si="6"/>
        <v>7.2345255703786009</v>
      </c>
      <c r="Y50">
        <f t="shared" si="7"/>
        <v>1.4087566147787904</v>
      </c>
      <c r="Z50">
        <f t="shared" si="8"/>
        <v>0.73328018900559189</v>
      </c>
      <c r="AA50">
        <f t="shared" si="9"/>
        <v>-1.1814117736127994</v>
      </c>
      <c r="AC50">
        <f t="shared" si="10"/>
        <v>2084.4</v>
      </c>
      <c r="AD50">
        <f t="shared" si="11"/>
        <v>0.51100000000000001</v>
      </c>
      <c r="AE50">
        <f t="shared" si="12"/>
        <v>0.95432751191611365</v>
      </c>
      <c r="AF50">
        <f t="shared" si="13"/>
        <v>1.7815586525617941</v>
      </c>
      <c r="AG50">
        <f t="shared" si="14"/>
        <v>0.80513380547809521</v>
      </c>
      <c r="AH50">
        <f t="shared" si="15"/>
        <v>5.7282924580398893</v>
      </c>
      <c r="AI50">
        <f t="shared" si="16"/>
        <v>7.2596248470836988</v>
      </c>
      <c r="AJ50">
        <f t="shared" si="17"/>
        <v>1.3759940284129135</v>
      </c>
      <c r="AK50">
        <f t="shared" si="18"/>
        <v>0.7466938874606418</v>
      </c>
      <c r="AL50">
        <f t="shared" si="19"/>
        <v>-1.174223932774296</v>
      </c>
      <c r="AN50">
        <f t="shared" si="20"/>
        <v>2258.1</v>
      </c>
      <c r="AO50">
        <f t="shared" si="21"/>
        <v>0.51100000000000001</v>
      </c>
      <c r="AP50">
        <f t="shared" si="22"/>
        <v>0.95432751191611365</v>
      </c>
      <c r="AQ50">
        <f t="shared" si="23"/>
        <v>1.7815586525617941</v>
      </c>
      <c r="AR50">
        <f t="shared" si="24"/>
        <v>0.78177243673731112</v>
      </c>
      <c r="AS50">
        <f t="shared" si="25"/>
        <v>5.7049310892991052</v>
      </c>
      <c r="AT50">
        <f t="shared" si="26"/>
        <v>7.2829862158244829</v>
      </c>
      <c r="AU50">
        <f t="shared" si="27"/>
        <v>1.3447206862617922</v>
      </c>
      <c r="AV50">
        <f t="shared" si="28"/>
        <v>0.7570235615187928</v>
      </c>
      <c r="AW50">
        <f t="shared" si="29"/>
        <v>-1.1653407297824989</v>
      </c>
      <c r="AY50">
        <f t="shared" si="30"/>
        <v>2431.7999999999997</v>
      </c>
      <c r="AZ50">
        <f t="shared" si="31"/>
        <v>0.51100000000000001</v>
      </c>
      <c r="BA50">
        <f t="shared" si="32"/>
        <v>0.95432751191611365</v>
      </c>
      <c r="BB50">
        <f t="shared" si="33"/>
        <v>1.7815586525617941</v>
      </c>
      <c r="BC50">
        <f t="shared" si="34"/>
        <v>0.75994501315808438</v>
      </c>
      <c r="BD50">
        <f t="shared" si="35"/>
        <v>5.6831036657198784</v>
      </c>
      <c r="BE50">
        <f t="shared" si="36"/>
        <v>7.3048136394037098</v>
      </c>
      <c r="BF50">
        <f t="shared" si="37"/>
        <v>1.3148373030477689</v>
      </c>
      <c r="BG50">
        <f t="shared" si="38"/>
        <v>0.76477662768590482</v>
      </c>
      <c r="BH50">
        <f t="shared" si="39"/>
        <v>-1.1551475234483017</v>
      </c>
      <c r="BJ50">
        <f t="shared" si="40"/>
        <v>2605.5</v>
      </c>
      <c r="BK50">
        <f t="shared" si="41"/>
        <v>0.51100000000000001</v>
      </c>
      <c r="BL50">
        <f t="shared" si="42"/>
        <v>0.95432751191611365</v>
      </c>
      <c r="BM50">
        <f t="shared" si="43"/>
        <v>1.7815586525617941</v>
      </c>
      <c r="BN50">
        <f t="shared" si="44"/>
        <v>0.73948235550899377</v>
      </c>
      <c r="BO50">
        <f t="shared" si="45"/>
        <v>5.6626410080707874</v>
      </c>
      <c r="BP50">
        <f t="shared" si="46"/>
        <v>7.3252762970528007</v>
      </c>
      <c r="BQ50">
        <f t="shared" si="47"/>
        <v>1.2862532271938012</v>
      </c>
      <c r="BR50">
        <f t="shared" si="48"/>
        <v>0.77036588244115045</v>
      </c>
      <c r="BS50">
        <f t="shared" si="49"/>
        <v>-1.1439481741911846</v>
      </c>
    </row>
    <row r="51" spans="1:71" x14ac:dyDescent="0.25">
      <c r="A51" s="1">
        <v>49</v>
      </c>
      <c r="B51">
        <v>600</v>
      </c>
      <c r="C51">
        <v>4089</v>
      </c>
      <c r="D51">
        <v>449</v>
      </c>
      <c r="E51">
        <v>2210</v>
      </c>
      <c r="F51">
        <v>18</v>
      </c>
      <c r="G51">
        <v>6.851</v>
      </c>
      <c r="H51">
        <v>142.65</v>
      </c>
      <c r="I51">
        <v>517</v>
      </c>
      <c r="J51">
        <v>0.47199999999999998</v>
      </c>
      <c r="K51">
        <v>0.42799999999999999</v>
      </c>
      <c r="L51">
        <v>0.2</v>
      </c>
      <c r="M51">
        <v>217.02500000000001</v>
      </c>
      <c r="N51">
        <v>115495759896013</v>
      </c>
      <c r="O51">
        <v>1081630355338</v>
      </c>
      <c r="P51">
        <v>114414129540675</v>
      </c>
      <c r="R51">
        <f t="shared" si="0"/>
        <v>1910.7</v>
      </c>
      <c r="S51">
        <f t="shared" si="1"/>
        <v>0.47199999999999998</v>
      </c>
      <c r="T51">
        <f t="shared" si="2"/>
        <v>0.93385437836956142</v>
      </c>
      <c r="U51">
        <f t="shared" si="3"/>
        <v>1.7864215604077176</v>
      </c>
      <c r="V51">
        <f t="shared" si="4"/>
        <v>0.84261536124280823</v>
      </c>
      <c r="W51">
        <f t="shared" si="5"/>
        <v>5.7706369216505262</v>
      </c>
      <c r="X51">
        <f t="shared" si="6"/>
        <v>7.2270061991649097</v>
      </c>
      <c r="Y51">
        <f t="shared" si="7"/>
        <v>1.3940320933210362</v>
      </c>
      <c r="Z51">
        <f t="shared" si="8"/>
        <v>0.70414197799677614</v>
      </c>
      <c r="AA51">
        <f t="shared" si="9"/>
        <v>-1.1627620127705887</v>
      </c>
      <c r="AC51">
        <f t="shared" si="10"/>
        <v>2084.4</v>
      </c>
      <c r="AD51">
        <f t="shared" si="11"/>
        <v>0.47199999999999998</v>
      </c>
      <c r="AE51">
        <f t="shared" si="12"/>
        <v>0.93385437836956142</v>
      </c>
      <c r="AF51">
        <f t="shared" si="13"/>
        <v>1.7864215604077176</v>
      </c>
      <c r="AG51">
        <f t="shared" si="14"/>
        <v>0.81768643745407432</v>
      </c>
      <c r="AH51">
        <f t="shared" si="15"/>
        <v>5.7457079978617918</v>
      </c>
      <c r="AI51">
        <f t="shared" si="16"/>
        <v>7.2519351229536442</v>
      </c>
      <c r="AJ51">
        <f t="shared" si="17"/>
        <v>1.3626158971466891</v>
      </c>
      <c r="AK51">
        <f t="shared" si="18"/>
        <v>0.71854789085854143</v>
      </c>
      <c r="AL51">
        <f t="shared" si="19"/>
        <v>-1.1567296638816471</v>
      </c>
      <c r="AN51">
        <f t="shared" si="20"/>
        <v>2258.1</v>
      </c>
      <c r="AO51">
        <f t="shared" si="21"/>
        <v>0.47199999999999998</v>
      </c>
      <c r="AP51">
        <f t="shared" si="22"/>
        <v>0.93385437836956142</v>
      </c>
      <c r="AQ51">
        <f t="shared" si="23"/>
        <v>1.7864215604077176</v>
      </c>
      <c r="AR51">
        <f t="shared" si="24"/>
        <v>0.79446127319541837</v>
      </c>
      <c r="AS51">
        <f t="shared" si="25"/>
        <v>5.7224828336031361</v>
      </c>
      <c r="AT51">
        <f t="shared" si="26"/>
        <v>7.2751602872122998</v>
      </c>
      <c r="AU51">
        <f t="shared" si="27"/>
        <v>1.3325844967440841</v>
      </c>
      <c r="AV51">
        <f t="shared" si="28"/>
        <v>0.72990274072774386</v>
      </c>
      <c r="AW51">
        <f t="shared" si="29"/>
        <v>-1.1489826557276468</v>
      </c>
      <c r="AY51">
        <f t="shared" si="30"/>
        <v>2431.7999999999997</v>
      </c>
      <c r="AZ51">
        <f t="shared" si="31"/>
        <v>0.47199999999999998</v>
      </c>
      <c r="BA51">
        <f t="shared" si="32"/>
        <v>0.93385437836956142</v>
      </c>
      <c r="BB51">
        <f t="shared" si="33"/>
        <v>1.7864215604077176</v>
      </c>
      <c r="BC51">
        <f t="shared" si="34"/>
        <v>0.77274103669442828</v>
      </c>
      <c r="BD51">
        <f t="shared" si="35"/>
        <v>5.7007625971021465</v>
      </c>
      <c r="BE51">
        <f t="shared" si="36"/>
        <v>7.2968805237132894</v>
      </c>
      <c r="BF51">
        <f t="shared" si="37"/>
        <v>1.3038483058489092</v>
      </c>
      <c r="BG51">
        <f t="shared" si="38"/>
        <v>0.73869564618790262</v>
      </c>
      <c r="BH51">
        <f t="shared" si="39"/>
        <v>-1.1398960845643002</v>
      </c>
      <c r="BJ51">
        <f t="shared" si="40"/>
        <v>2605.5</v>
      </c>
      <c r="BK51">
        <f t="shared" si="41"/>
        <v>0.47199999999999998</v>
      </c>
      <c r="BL51">
        <f t="shared" si="42"/>
        <v>0.93385437836956142</v>
      </c>
      <c r="BM51">
        <f t="shared" si="43"/>
        <v>1.7864215604077176</v>
      </c>
      <c r="BN51">
        <f t="shared" si="44"/>
        <v>0.75236076049612877</v>
      </c>
      <c r="BO51">
        <f t="shared" si="45"/>
        <v>5.6803823209038464</v>
      </c>
      <c r="BP51">
        <f t="shared" si="46"/>
        <v>7.3172607999115895</v>
      </c>
      <c r="BQ51">
        <f t="shared" si="47"/>
        <v>1.2763253025217511</v>
      </c>
      <c r="BR51">
        <f t="shared" si="48"/>
        <v>0.74532581625501237</v>
      </c>
      <c r="BS51">
        <f t="shared" si="49"/>
        <v>-1.1297670432247366</v>
      </c>
    </row>
    <row r="52" spans="1:71" x14ac:dyDescent="0.25">
      <c r="A52" s="1">
        <v>50</v>
      </c>
      <c r="B52">
        <v>600</v>
      </c>
      <c r="C52">
        <v>4089</v>
      </c>
      <c r="D52">
        <v>449</v>
      </c>
      <c r="E52">
        <v>2210</v>
      </c>
      <c r="F52">
        <v>18</v>
      </c>
      <c r="G52">
        <v>7.0679999999999996</v>
      </c>
      <c r="H52">
        <v>142.71</v>
      </c>
      <c r="I52">
        <v>552</v>
      </c>
      <c r="J52">
        <v>0.48399999999999999</v>
      </c>
      <c r="K52">
        <v>0.441</v>
      </c>
      <c r="L52">
        <v>0.19900000000000001</v>
      </c>
      <c r="M52">
        <v>223.66499999999999</v>
      </c>
      <c r="N52">
        <v>119075171878287</v>
      </c>
      <c r="O52">
        <v>1160685822135</v>
      </c>
      <c r="P52">
        <v>117914486056153</v>
      </c>
      <c r="R52">
        <f t="shared" si="0"/>
        <v>1910.7</v>
      </c>
      <c r="S52">
        <f t="shared" si="1"/>
        <v>0.48399999999999999</v>
      </c>
      <c r="T52">
        <f t="shared" si="2"/>
        <v>0.94076670859464406</v>
      </c>
      <c r="U52">
        <f t="shared" si="3"/>
        <v>1.7840278938190033</v>
      </c>
      <c r="V52">
        <f t="shared" si="4"/>
        <v>0.83841481723602806</v>
      </c>
      <c r="W52">
        <f t="shared" si="5"/>
        <v>5.7640427110550316</v>
      </c>
      <c r="X52">
        <f t="shared" si="6"/>
        <v>7.2288130765829752</v>
      </c>
      <c r="Y52">
        <f t="shared" si="7"/>
        <v>1.3990783971316836</v>
      </c>
      <c r="Z52">
        <f t="shared" si="8"/>
        <v>0.71495698693300225</v>
      </c>
      <c r="AA52">
        <f t="shared" si="9"/>
        <v>-1.1684968742261848</v>
      </c>
      <c r="AC52">
        <f t="shared" si="10"/>
        <v>2084.4</v>
      </c>
      <c r="AD52">
        <f t="shared" si="11"/>
        <v>0.48399999999999999</v>
      </c>
      <c r="AE52">
        <f t="shared" si="12"/>
        <v>0.94076670859464406</v>
      </c>
      <c r="AF52">
        <f t="shared" si="13"/>
        <v>1.7840278938190033</v>
      </c>
      <c r="AG52">
        <f t="shared" si="14"/>
        <v>0.813426722348357</v>
      </c>
      <c r="AH52">
        <f t="shared" si="15"/>
        <v>5.7390546161673601</v>
      </c>
      <c r="AI52">
        <f t="shared" si="16"/>
        <v>7.2538011714706467</v>
      </c>
      <c r="AJ52">
        <f t="shared" si="17"/>
        <v>1.3672080484615594</v>
      </c>
      <c r="AK52">
        <f t="shared" si="18"/>
        <v>0.72900184019911518</v>
      </c>
      <c r="AL52">
        <f t="shared" si="19"/>
        <v>-1.1621141477822894</v>
      </c>
      <c r="AN52">
        <f t="shared" si="20"/>
        <v>2258.1</v>
      </c>
      <c r="AO52">
        <f t="shared" si="21"/>
        <v>0.48399999999999999</v>
      </c>
      <c r="AP52">
        <f t="shared" si="22"/>
        <v>0.94076670859464406</v>
      </c>
      <c r="AQ52">
        <f t="shared" si="23"/>
        <v>1.7840278938190033</v>
      </c>
      <c r="AR52">
        <f t="shared" si="24"/>
        <v>0.79015399726913682</v>
      </c>
      <c r="AS52">
        <f t="shared" si="25"/>
        <v>5.7157818910881399</v>
      </c>
      <c r="AT52">
        <f t="shared" si="26"/>
        <v>7.2770738965498669</v>
      </c>
      <c r="AU52">
        <f t="shared" si="27"/>
        <v>1.3367573441041127</v>
      </c>
      <c r="AV52">
        <f t="shared" si="28"/>
        <v>0.73998540833670279</v>
      </c>
      <c r="AW52">
        <f t="shared" si="29"/>
        <v>-1.1540197818036959</v>
      </c>
      <c r="AY52">
        <f t="shared" si="30"/>
        <v>2431.7999999999997</v>
      </c>
      <c r="AZ52">
        <f t="shared" si="31"/>
        <v>0.48399999999999999</v>
      </c>
      <c r="BA52">
        <f t="shared" si="32"/>
        <v>0.94076670859464406</v>
      </c>
      <c r="BB52">
        <f t="shared" si="33"/>
        <v>1.7840278938190033</v>
      </c>
      <c r="BC52">
        <f t="shared" si="34"/>
        <v>0.76839607713819935</v>
      </c>
      <c r="BD52">
        <f t="shared" si="35"/>
        <v>5.6940239709572023</v>
      </c>
      <c r="BE52">
        <f t="shared" si="36"/>
        <v>7.2988318166808046</v>
      </c>
      <c r="BF52">
        <f t="shared" si="37"/>
        <v>1.3076334949521939</v>
      </c>
      <c r="BG52">
        <f t="shared" si="38"/>
        <v>0.74840293335932762</v>
      </c>
      <c r="BH52">
        <f t="shared" si="39"/>
        <v>-1.1445926903622545</v>
      </c>
      <c r="BJ52">
        <f t="shared" si="40"/>
        <v>2605.5</v>
      </c>
      <c r="BK52">
        <f t="shared" si="41"/>
        <v>0.48399999999999999</v>
      </c>
      <c r="BL52">
        <f t="shared" si="42"/>
        <v>0.94076670859464406</v>
      </c>
      <c r="BM52">
        <f t="shared" si="43"/>
        <v>1.7840278938190033</v>
      </c>
      <c r="BN52">
        <f t="shared" si="44"/>
        <v>0.74798657094586962</v>
      </c>
      <c r="BO52">
        <f t="shared" si="45"/>
        <v>5.6736144647648725</v>
      </c>
      <c r="BP52">
        <f t="shared" si="46"/>
        <v>7.3192413228731343</v>
      </c>
      <c r="BQ52">
        <f t="shared" si="47"/>
        <v>1.2797516258401374</v>
      </c>
      <c r="BR52">
        <f t="shared" si="48"/>
        <v>0.75465816785970363</v>
      </c>
      <c r="BS52">
        <f t="shared" si="49"/>
        <v>-1.1341325664099595</v>
      </c>
    </row>
    <row r="53" spans="1:71" x14ac:dyDescent="0.25">
      <c r="A53" s="1">
        <v>51</v>
      </c>
      <c r="B53">
        <v>600</v>
      </c>
      <c r="C53">
        <v>4089</v>
      </c>
      <c r="D53">
        <v>449</v>
      </c>
      <c r="E53">
        <v>2210</v>
      </c>
      <c r="F53">
        <v>18</v>
      </c>
      <c r="G53">
        <v>7.1</v>
      </c>
      <c r="H53">
        <v>142.74</v>
      </c>
      <c r="I53">
        <v>555</v>
      </c>
      <c r="J53">
        <v>0.437</v>
      </c>
      <c r="K53">
        <v>0.38900000000000001</v>
      </c>
      <c r="L53">
        <v>0.19900000000000001</v>
      </c>
      <c r="M53">
        <v>224.20400000000001</v>
      </c>
      <c r="N53">
        <v>119365034423451</v>
      </c>
      <c r="O53">
        <v>1166168784679</v>
      </c>
      <c r="P53">
        <v>118198865638772</v>
      </c>
      <c r="R53">
        <f t="shared" si="0"/>
        <v>1910.7</v>
      </c>
      <c r="S53">
        <f t="shared" si="1"/>
        <v>0.437</v>
      </c>
      <c r="T53">
        <f t="shared" si="2"/>
        <v>0.91754127972533206</v>
      </c>
      <c r="U53">
        <f t="shared" si="3"/>
        <v>1.7894431285643644</v>
      </c>
      <c r="V53">
        <f t="shared" si="4"/>
        <v>0.85260929718694756</v>
      </c>
      <c r="W53">
        <f t="shared" si="5"/>
        <v>5.7836524257513116</v>
      </c>
      <c r="X53">
        <f t="shared" si="6"/>
        <v>7.2200338313774166</v>
      </c>
      <c r="Y53">
        <f t="shared" si="7"/>
        <v>1.3818170531846006</v>
      </c>
      <c r="Z53">
        <f t="shared" si="8"/>
        <v>0.68176921311181382</v>
      </c>
      <c r="AA53">
        <f t="shared" si="9"/>
        <v>-1.1467233392345435</v>
      </c>
      <c r="AC53">
        <f t="shared" si="10"/>
        <v>2084.4</v>
      </c>
      <c r="AD53">
        <f t="shared" si="11"/>
        <v>0.437</v>
      </c>
      <c r="AE53">
        <f t="shared" si="12"/>
        <v>0.91754127972533206</v>
      </c>
      <c r="AF53">
        <f t="shared" si="13"/>
        <v>1.7894431285643644</v>
      </c>
      <c r="AG53">
        <f t="shared" si="14"/>
        <v>0.82782680329614444</v>
      </c>
      <c r="AH53">
        <f t="shared" si="15"/>
        <v>5.7588699318605086</v>
      </c>
      <c r="AI53">
        <f t="shared" si="16"/>
        <v>7.2448163252682196</v>
      </c>
      <c r="AJ53">
        <f t="shared" si="17"/>
        <v>1.3514703921946845</v>
      </c>
      <c r="AK53">
        <f t="shared" si="18"/>
        <v>0.69687094844131647</v>
      </c>
      <c r="AL53">
        <f t="shared" si="19"/>
        <v>-1.1416271475160422</v>
      </c>
      <c r="AN53">
        <f t="shared" si="20"/>
        <v>2258.1</v>
      </c>
      <c r="AO53">
        <f t="shared" si="21"/>
        <v>0.437</v>
      </c>
      <c r="AP53">
        <f t="shared" si="22"/>
        <v>0.91754127972533206</v>
      </c>
      <c r="AQ53">
        <f t="shared" si="23"/>
        <v>1.7894431285643644</v>
      </c>
      <c r="AR53">
        <f t="shared" si="24"/>
        <v>0.80472035066554393</v>
      </c>
      <c r="AS53">
        <f t="shared" si="25"/>
        <v>5.7357634792299086</v>
      </c>
      <c r="AT53">
        <f t="shared" si="26"/>
        <v>7.2679227778988196</v>
      </c>
      <c r="AU53">
        <f t="shared" si="27"/>
        <v>1.3224279990088388</v>
      </c>
      <c r="AV53">
        <f t="shared" si="28"/>
        <v>0.70895651399701753</v>
      </c>
      <c r="AW53">
        <f t="shared" si="29"/>
        <v>-1.1348028752864689</v>
      </c>
      <c r="AY53">
        <f t="shared" si="30"/>
        <v>2431.7999999999997</v>
      </c>
      <c r="AZ53">
        <f t="shared" si="31"/>
        <v>0.437</v>
      </c>
      <c r="BA53">
        <f t="shared" si="32"/>
        <v>0.91754127972533206</v>
      </c>
      <c r="BB53">
        <f t="shared" si="33"/>
        <v>1.7894431285643644</v>
      </c>
      <c r="BC53">
        <f t="shared" si="34"/>
        <v>0.78309519900814306</v>
      </c>
      <c r="BD53">
        <f t="shared" si="35"/>
        <v>5.7141383275725071</v>
      </c>
      <c r="BE53">
        <f t="shared" si="36"/>
        <v>7.2895479295562211</v>
      </c>
      <c r="BF53">
        <f t="shared" si="37"/>
        <v>1.2946075584349404</v>
      </c>
      <c r="BG53">
        <f t="shared" si="38"/>
        <v>0.71849986570151003</v>
      </c>
      <c r="BH53">
        <f t="shared" si="39"/>
        <v>-1.1266172344248522</v>
      </c>
      <c r="BJ53">
        <f t="shared" si="40"/>
        <v>2605.5</v>
      </c>
      <c r="BK53">
        <f t="shared" si="41"/>
        <v>0.437</v>
      </c>
      <c r="BL53">
        <f t="shared" si="42"/>
        <v>0.91754127972533206</v>
      </c>
      <c r="BM53">
        <f t="shared" si="43"/>
        <v>1.7894431285643644</v>
      </c>
      <c r="BN53">
        <f t="shared" si="44"/>
        <v>0.76278974536734778</v>
      </c>
      <c r="BO53">
        <f t="shared" si="45"/>
        <v>5.6938328739317123</v>
      </c>
      <c r="BP53">
        <f t="shared" si="46"/>
        <v>7.3098533831970158</v>
      </c>
      <c r="BQ53">
        <f t="shared" si="47"/>
        <v>1.2679335393506532</v>
      </c>
      <c r="BR53">
        <f t="shared" si="48"/>
        <v>0.72588878302028259</v>
      </c>
      <c r="BS53">
        <f t="shared" si="49"/>
        <v>-1.1173616936097464</v>
      </c>
    </row>
    <row r="54" spans="1:71" x14ac:dyDescent="0.25">
      <c r="A54" s="1">
        <v>52</v>
      </c>
      <c r="B54">
        <v>600</v>
      </c>
      <c r="C54">
        <v>4089</v>
      </c>
      <c r="D54">
        <v>449</v>
      </c>
      <c r="E54">
        <v>2210</v>
      </c>
      <c r="F54">
        <v>18</v>
      </c>
      <c r="G54">
        <v>7.3179999999999996</v>
      </c>
      <c r="H54">
        <v>142.76</v>
      </c>
      <c r="I54">
        <v>537</v>
      </c>
      <c r="J54">
        <v>0.45800000000000002</v>
      </c>
      <c r="K54">
        <v>0.41299999999999998</v>
      </c>
      <c r="L54">
        <v>0.19900000000000001</v>
      </c>
      <c r="M54">
        <v>230.922</v>
      </c>
      <c r="N54">
        <v>122857391609350</v>
      </c>
      <c r="O54">
        <v>1116924747888</v>
      </c>
      <c r="P54">
        <v>121740466861461</v>
      </c>
      <c r="R54">
        <f t="shared" si="0"/>
        <v>1910.7</v>
      </c>
      <c r="S54">
        <f t="shared" si="1"/>
        <v>0.45800000000000002</v>
      </c>
      <c r="T54">
        <f t="shared" si="2"/>
        <v>0.92797090471630628</v>
      </c>
      <c r="U54">
        <f t="shared" si="3"/>
        <v>1.7867038748462047</v>
      </c>
      <c r="V54">
        <f t="shared" si="4"/>
        <v>0.84620670039725976</v>
      </c>
      <c r="W54">
        <f t="shared" si="5"/>
        <v>5.7745105752434647</v>
      </c>
      <c r="X54">
        <f t="shared" si="6"/>
        <v>7.2236971744489447</v>
      </c>
      <c r="Y54">
        <f t="shared" si="7"/>
        <v>1.3896763181091796</v>
      </c>
      <c r="Z54">
        <f t="shared" si="8"/>
        <v>0.69710444880708555</v>
      </c>
      <c r="AA54">
        <f t="shared" si="9"/>
        <v>-1.1563436670364839</v>
      </c>
      <c r="AC54">
        <f t="shared" si="10"/>
        <v>2084.4</v>
      </c>
      <c r="AD54">
        <f t="shared" si="11"/>
        <v>0.45800000000000002</v>
      </c>
      <c r="AE54">
        <f t="shared" si="12"/>
        <v>0.92797090471630628</v>
      </c>
      <c r="AF54">
        <f t="shared" si="13"/>
        <v>1.7867038748462047</v>
      </c>
      <c r="AG54">
        <f t="shared" si="14"/>
        <v>0.82132948346401757</v>
      </c>
      <c r="AH54">
        <f t="shared" si="15"/>
        <v>5.7496333583102226</v>
      </c>
      <c r="AI54">
        <f t="shared" si="16"/>
        <v>7.2485743913821867</v>
      </c>
      <c r="AJ54">
        <f t="shared" si="17"/>
        <v>1.3586462570394928</v>
      </c>
      <c r="AK54">
        <f t="shared" si="18"/>
        <v>0.71173042333651415</v>
      </c>
      <c r="AL54">
        <f t="shared" si="19"/>
        <v>-1.1506898466768967</v>
      </c>
      <c r="AN54">
        <f t="shared" si="20"/>
        <v>2258.1</v>
      </c>
      <c r="AO54">
        <f t="shared" si="21"/>
        <v>0.45800000000000002</v>
      </c>
      <c r="AP54">
        <f t="shared" si="22"/>
        <v>0.92797090471630628</v>
      </c>
      <c r="AQ54">
        <f t="shared" si="23"/>
        <v>1.7867038748462047</v>
      </c>
      <c r="AR54">
        <f t="shared" si="24"/>
        <v>0.79814608022279576</v>
      </c>
      <c r="AS54">
        <f t="shared" si="25"/>
        <v>5.7264499550690005</v>
      </c>
      <c r="AT54">
        <f t="shared" si="26"/>
        <v>7.2717577946234089</v>
      </c>
      <c r="AU54">
        <f t="shared" si="27"/>
        <v>1.3289716691401952</v>
      </c>
      <c r="AV54">
        <f t="shared" si="28"/>
        <v>0.72331928282393787</v>
      </c>
      <c r="AW54">
        <f t="shared" si="29"/>
        <v>-1.1433131592457642</v>
      </c>
      <c r="AY54">
        <f t="shared" si="30"/>
        <v>2431.7999999999997</v>
      </c>
      <c r="AZ54">
        <f t="shared" si="31"/>
        <v>0.45800000000000002</v>
      </c>
      <c r="BA54">
        <f t="shared" si="32"/>
        <v>0.92797090471630628</v>
      </c>
      <c r="BB54">
        <f t="shared" si="33"/>
        <v>1.7867038748462047</v>
      </c>
      <c r="BC54">
        <f t="shared" si="34"/>
        <v>0.77645913438829206</v>
      </c>
      <c r="BD54">
        <f t="shared" si="35"/>
        <v>5.7047630092344974</v>
      </c>
      <c r="BE54">
        <f t="shared" si="36"/>
        <v>7.2934447404579128</v>
      </c>
      <c r="BF54">
        <f t="shared" si="37"/>
        <v>1.3005656369500527</v>
      </c>
      <c r="BG54">
        <f t="shared" si="38"/>
        <v>0.73235458827679789</v>
      </c>
      <c r="BH54">
        <f t="shared" si="39"/>
        <v>-1.1345860099124523</v>
      </c>
      <c r="BJ54">
        <f t="shared" si="40"/>
        <v>2605.5</v>
      </c>
      <c r="BK54">
        <f t="shared" si="41"/>
        <v>0.45800000000000002</v>
      </c>
      <c r="BL54">
        <f t="shared" si="42"/>
        <v>0.92797090471630628</v>
      </c>
      <c r="BM54">
        <f t="shared" si="43"/>
        <v>1.7867038748462047</v>
      </c>
      <c r="BN54">
        <f t="shared" si="44"/>
        <v>0.75610489122163038</v>
      </c>
      <c r="BO54">
        <f t="shared" si="45"/>
        <v>5.6844087660678353</v>
      </c>
      <c r="BP54">
        <f t="shared" si="46"/>
        <v>7.313798983624574</v>
      </c>
      <c r="BQ54">
        <f t="shared" si="47"/>
        <v>1.2733485187430948</v>
      </c>
      <c r="BR54">
        <f t="shared" si="48"/>
        <v>0.73923134771681709</v>
      </c>
      <c r="BS54">
        <f t="shared" si="49"/>
        <v>-1.1248037587464956</v>
      </c>
    </row>
    <row r="55" spans="1:71" x14ac:dyDescent="0.25">
      <c r="A55" s="1">
        <v>53</v>
      </c>
      <c r="B55">
        <v>600</v>
      </c>
      <c r="C55">
        <v>4089</v>
      </c>
      <c r="D55">
        <v>449</v>
      </c>
      <c r="E55">
        <v>2210</v>
      </c>
      <c r="F55">
        <v>18</v>
      </c>
      <c r="G55">
        <v>7.43</v>
      </c>
      <c r="H55">
        <v>142.78</v>
      </c>
      <c r="I55">
        <v>568</v>
      </c>
      <c r="J55">
        <v>0.49099999999999999</v>
      </c>
      <c r="K55">
        <v>0.44900000000000001</v>
      </c>
      <c r="L55">
        <v>0.19900000000000001</v>
      </c>
      <c r="M55">
        <v>234.59700000000001</v>
      </c>
      <c r="N55">
        <v>124867336735578</v>
      </c>
      <c r="O55">
        <v>1189512329621</v>
      </c>
      <c r="P55">
        <v>123677824405956</v>
      </c>
      <c r="R55">
        <f t="shared" si="0"/>
        <v>1910.7</v>
      </c>
      <c r="S55">
        <f t="shared" si="1"/>
        <v>0.49099999999999999</v>
      </c>
      <c r="T55">
        <f t="shared" si="2"/>
        <v>0.94454327587464193</v>
      </c>
      <c r="U55">
        <f t="shared" si="3"/>
        <v>1.7830071568855457</v>
      </c>
      <c r="V55">
        <f t="shared" si="4"/>
        <v>0.83612842429318324</v>
      </c>
      <c r="W55">
        <f t="shared" si="5"/>
        <v>5.7607355811787286</v>
      </c>
      <c r="X55">
        <f t="shared" si="6"/>
        <v>7.2300787325923617</v>
      </c>
      <c r="Y55">
        <f t="shared" si="7"/>
        <v>1.4018031228137655</v>
      </c>
      <c r="Z55">
        <f t="shared" si="8"/>
        <v>0.72049134079501465</v>
      </c>
      <c r="AA55">
        <f t="shared" si="9"/>
        <v>-1.1718410730873512</v>
      </c>
      <c r="AC55">
        <f t="shared" si="10"/>
        <v>2084.4</v>
      </c>
      <c r="AD55">
        <f t="shared" si="11"/>
        <v>0.49099999999999999</v>
      </c>
      <c r="AE55">
        <f t="shared" si="12"/>
        <v>0.94454327587464193</v>
      </c>
      <c r="AF55">
        <f t="shared" si="13"/>
        <v>1.7830071568855457</v>
      </c>
      <c r="AG55">
        <f t="shared" si="14"/>
        <v>0.81110871661063777</v>
      </c>
      <c r="AH55">
        <f t="shared" si="15"/>
        <v>5.7357158734961828</v>
      </c>
      <c r="AI55">
        <f t="shared" si="16"/>
        <v>7.2550984402749075</v>
      </c>
      <c r="AJ55">
        <f t="shared" si="17"/>
        <v>1.3696844474722647</v>
      </c>
      <c r="AK55">
        <f t="shared" si="18"/>
        <v>0.73434814421537498</v>
      </c>
      <c r="AL55">
        <f t="shared" si="19"/>
        <v>-1.1652517394863073</v>
      </c>
      <c r="AN55">
        <f t="shared" si="20"/>
        <v>2258.1</v>
      </c>
      <c r="AO55">
        <f t="shared" si="21"/>
        <v>0.49099999999999999</v>
      </c>
      <c r="AP55">
        <f t="shared" si="22"/>
        <v>0.94454327587464193</v>
      </c>
      <c r="AQ55">
        <f t="shared" si="23"/>
        <v>1.7830071568855457</v>
      </c>
      <c r="AR55">
        <f t="shared" si="24"/>
        <v>0.78781068749045646</v>
      </c>
      <c r="AS55">
        <f t="shared" si="25"/>
        <v>5.7124178443760023</v>
      </c>
      <c r="AT55">
        <f t="shared" si="26"/>
        <v>7.2783964693950889</v>
      </c>
      <c r="AU55">
        <f t="shared" si="27"/>
        <v>1.3390046362403967</v>
      </c>
      <c r="AV55">
        <f t="shared" si="28"/>
        <v>0.74513781330605455</v>
      </c>
      <c r="AW55">
        <f t="shared" si="29"/>
        <v>-1.1569537582884497</v>
      </c>
      <c r="AY55">
        <f t="shared" si="30"/>
        <v>2431.7999999999997</v>
      </c>
      <c r="AZ55">
        <f t="shared" si="31"/>
        <v>0.49099999999999999</v>
      </c>
      <c r="BA55">
        <f t="shared" si="32"/>
        <v>0.94454327587464193</v>
      </c>
      <c r="BB55">
        <f t="shared" si="33"/>
        <v>1.7830071568855457</v>
      </c>
      <c r="BC55">
        <f t="shared" si="34"/>
        <v>0.76603282545725326</v>
      </c>
      <c r="BD55">
        <f t="shared" si="35"/>
        <v>5.6906399823427982</v>
      </c>
      <c r="BE55">
        <f t="shared" si="36"/>
        <v>7.3001743314282912</v>
      </c>
      <c r="BF55">
        <f t="shared" si="37"/>
        <v>1.3096691192682148</v>
      </c>
      <c r="BG55">
        <f t="shared" si="38"/>
        <v>0.75335894967782957</v>
      </c>
      <c r="BH55">
        <f t="shared" si="39"/>
        <v>-1.1473279954331861</v>
      </c>
      <c r="BJ55">
        <f t="shared" si="40"/>
        <v>2605.5</v>
      </c>
      <c r="BK55">
        <f t="shared" si="41"/>
        <v>0.49099999999999999</v>
      </c>
      <c r="BL55">
        <f t="shared" si="42"/>
        <v>0.94454327587464193</v>
      </c>
      <c r="BM55">
        <f t="shared" si="43"/>
        <v>1.7830071568855457</v>
      </c>
      <c r="BN55">
        <f t="shared" si="44"/>
        <v>0.74560796236348525</v>
      </c>
      <c r="BO55">
        <f t="shared" si="45"/>
        <v>5.6702151192490309</v>
      </c>
      <c r="BP55">
        <f t="shared" si="46"/>
        <v>7.3205991945220594</v>
      </c>
      <c r="BQ55">
        <f t="shared" si="47"/>
        <v>1.2815914365472678</v>
      </c>
      <c r="BR55">
        <f t="shared" si="48"/>
        <v>0.75941779851654867</v>
      </c>
      <c r="BS55">
        <f t="shared" si="49"/>
        <v>-1.1366754442146516</v>
      </c>
    </row>
    <row r="56" spans="1:71" x14ac:dyDescent="0.25">
      <c r="A56" s="1">
        <v>54</v>
      </c>
      <c r="B56">
        <v>600</v>
      </c>
      <c r="C56">
        <v>4089</v>
      </c>
      <c r="D56">
        <v>449</v>
      </c>
      <c r="E56">
        <v>2210</v>
      </c>
      <c r="F56">
        <v>18</v>
      </c>
      <c r="G56">
        <v>7.5</v>
      </c>
      <c r="H56">
        <v>142.82</v>
      </c>
      <c r="I56">
        <v>559</v>
      </c>
      <c r="J56">
        <v>0.42699999999999999</v>
      </c>
      <c r="K56">
        <v>0.378</v>
      </c>
      <c r="L56">
        <v>0.19800000000000001</v>
      </c>
      <c r="M56">
        <v>236.14400000000001</v>
      </c>
      <c r="N56">
        <v>125657913349725</v>
      </c>
      <c r="O56">
        <v>1164413886365</v>
      </c>
      <c r="P56">
        <v>124493499463360</v>
      </c>
      <c r="R56">
        <f t="shared" si="0"/>
        <v>1910.7</v>
      </c>
      <c r="S56">
        <f t="shared" si="1"/>
        <v>0.42699999999999999</v>
      </c>
      <c r="T56">
        <f t="shared" si="2"/>
        <v>0.91384243718487934</v>
      </c>
      <c r="U56">
        <f t="shared" si="3"/>
        <v>1.7893270945585245</v>
      </c>
      <c r="V56">
        <f t="shared" si="4"/>
        <v>0.85489110062743334</v>
      </c>
      <c r="W56">
        <f t="shared" si="5"/>
        <v>5.7858181951859571</v>
      </c>
      <c r="X56">
        <f t="shared" si="6"/>
        <v>7.2176359939310899</v>
      </c>
      <c r="Y56">
        <f t="shared" si="7"/>
        <v>1.3789872322595726</v>
      </c>
      <c r="Z56">
        <f t="shared" si="8"/>
        <v>0.67767114771697434</v>
      </c>
      <c r="AA56">
        <f t="shared" si="9"/>
        <v>-1.1423543295734646</v>
      </c>
      <c r="AC56">
        <f t="shared" si="10"/>
        <v>2084.4</v>
      </c>
      <c r="AD56">
        <f t="shared" si="11"/>
        <v>0.42699999999999999</v>
      </c>
      <c r="AE56">
        <f t="shared" si="12"/>
        <v>0.91384243718487934</v>
      </c>
      <c r="AF56">
        <f t="shared" si="13"/>
        <v>1.7893270945585245</v>
      </c>
      <c r="AG56">
        <f t="shared" si="14"/>
        <v>0.8301431478061676</v>
      </c>
      <c r="AH56">
        <f t="shared" si="15"/>
        <v>5.761070242364692</v>
      </c>
      <c r="AI56">
        <f t="shared" si="16"/>
        <v>7.2423839467523559</v>
      </c>
      <c r="AJ56">
        <f t="shared" si="17"/>
        <v>1.3488825586059576</v>
      </c>
      <c r="AK56">
        <f t="shared" si="18"/>
        <v>0.69288853574444287</v>
      </c>
      <c r="AL56">
        <f t="shared" si="19"/>
        <v>-1.137504110253889</v>
      </c>
      <c r="AN56">
        <f t="shared" si="20"/>
        <v>2258.1</v>
      </c>
      <c r="AO56">
        <f t="shared" si="21"/>
        <v>0.42699999999999999</v>
      </c>
      <c r="AP56">
        <f t="shared" si="22"/>
        <v>0.91384243718487934</v>
      </c>
      <c r="AQ56">
        <f t="shared" si="23"/>
        <v>1.7893270945585245</v>
      </c>
      <c r="AR56">
        <f t="shared" si="24"/>
        <v>0.80706489050553043</v>
      </c>
      <c r="AS56">
        <f t="shared" si="25"/>
        <v>5.7379919850640544</v>
      </c>
      <c r="AT56">
        <f t="shared" si="26"/>
        <v>7.2654622040529935</v>
      </c>
      <c r="AU56">
        <f t="shared" si="27"/>
        <v>1.3200642330918608</v>
      </c>
      <c r="AV56">
        <f t="shared" si="28"/>
        <v>0.70510029449570066</v>
      </c>
      <c r="AW56">
        <f t="shared" si="29"/>
        <v>-1.1309206835117185</v>
      </c>
      <c r="AY56">
        <f t="shared" si="30"/>
        <v>2431.7999999999997</v>
      </c>
      <c r="AZ56">
        <f t="shared" si="31"/>
        <v>0.42699999999999999</v>
      </c>
      <c r="BA56">
        <f t="shared" si="32"/>
        <v>0.91384243718487934</v>
      </c>
      <c r="BB56">
        <f t="shared" si="33"/>
        <v>1.7893270945585245</v>
      </c>
      <c r="BC56">
        <f t="shared" si="34"/>
        <v>0.78546251621370977</v>
      </c>
      <c r="BD56">
        <f t="shared" si="35"/>
        <v>5.7163896107722341</v>
      </c>
      <c r="BE56">
        <f t="shared" si="36"/>
        <v>7.2870645783448138</v>
      </c>
      <c r="BF56">
        <f t="shared" si="37"/>
        <v>1.2924515334070121</v>
      </c>
      <c r="BG56">
        <f t="shared" si="38"/>
        <v>0.71477678080424523</v>
      </c>
      <c r="BH56">
        <f t="shared" si="39"/>
        <v>-1.1229690628955129</v>
      </c>
      <c r="BJ56">
        <f t="shared" si="40"/>
        <v>2605.5</v>
      </c>
      <c r="BK56">
        <f t="shared" si="41"/>
        <v>0.42699999999999999</v>
      </c>
      <c r="BL56">
        <f t="shared" si="42"/>
        <v>0.91384243718487934</v>
      </c>
      <c r="BM56">
        <f t="shared" si="43"/>
        <v>1.7893270945585245</v>
      </c>
      <c r="BN56">
        <f t="shared" si="44"/>
        <v>0.76517518561670728</v>
      </c>
      <c r="BO56">
        <f t="shared" si="45"/>
        <v>5.6961022801752312</v>
      </c>
      <c r="BP56">
        <f t="shared" si="46"/>
        <v>7.3073519089418166</v>
      </c>
      <c r="BQ56">
        <f t="shared" si="47"/>
        <v>1.2659703529540229</v>
      </c>
      <c r="BR56">
        <f t="shared" si="48"/>
        <v>0.72230302163419102</v>
      </c>
      <c r="BS56">
        <f t="shared" si="49"/>
        <v>-1.1139396123432017</v>
      </c>
    </row>
    <row r="57" spans="1:71" x14ac:dyDescent="0.25">
      <c r="A57" s="1">
        <v>55</v>
      </c>
      <c r="B57">
        <v>600</v>
      </c>
      <c r="C57">
        <v>4089</v>
      </c>
      <c r="D57">
        <v>449</v>
      </c>
      <c r="E57">
        <v>2210</v>
      </c>
      <c r="F57">
        <v>18</v>
      </c>
      <c r="G57">
        <v>7.6230000000000002</v>
      </c>
      <c r="H57">
        <v>142.84</v>
      </c>
      <c r="I57">
        <v>578</v>
      </c>
      <c r="J57">
        <v>0.44900000000000001</v>
      </c>
      <c r="K57">
        <v>0.40300000000000002</v>
      </c>
      <c r="L57">
        <v>0.19800000000000001</v>
      </c>
      <c r="M57">
        <v>240.006</v>
      </c>
      <c r="N57">
        <v>127737110586761</v>
      </c>
      <c r="O57">
        <v>1207484365040</v>
      </c>
      <c r="P57">
        <v>126529626221720</v>
      </c>
      <c r="R57">
        <f t="shared" si="0"/>
        <v>1910.7</v>
      </c>
      <c r="S57">
        <f t="shared" si="1"/>
        <v>0.44900000000000001</v>
      </c>
      <c r="T57">
        <f t="shared" si="2"/>
        <v>0.92446362827317341</v>
      </c>
      <c r="U57">
        <f t="shared" si="3"/>
        <v>1.7866403536492759</v>
      </c>
      <c r="V57">
        <f t="shared" si="4"/>
        <v>0.84835459457180662</v>
      </c>
      <c r="W57">
        <f t="shared" si="5"/>
        <v>5.7765949482210823</v>
      </c>
      <c r="X57">
        <f t="shared" si="6"/>
        <v>7.2214857590774697</v>
      </c>
      <c r="Y57">
        <f t="shared" si="7"/>
        <v>1.387053115144568</v>
      </c>
      <c r="Z57">
        <f t="shared" si="8"/>
        <v>0.69318621573103889</v>
      </c>
      <c r="AA57">
        <f t="shared" si="9"/>
        <v>-1.1522960375290909</v>
      </c>
      <c r="AC57">
        <f t="shared" si="10"/>
        <v>2084.4</v>
      </c>
      <c r="AD57">
        <f t="shared" si="11"/>
        <v>0.44900000000000001</v>
      </c>
      <c r="AE57">
        <f t="shared" si="12"/>
        <v>0.92446362827317341</v>
      </c>
      <c r="AF57">
        <f t="shared" si="13"/>
        <v>1.7866403536492759</v>
      </c>
      <c r="AG57">
        <f t="shared" si="14"/>
        <v>0.82350879256494813</v>
      </c>
      <c r="AH57">
        <f t="shared" si="15"/>
        <v>5.7517491462142241</v>
      </c>
      <c r="AI57">
        <f t="shared" si="16"/>
        <v>7.246331561084328</v>
      </c>
      <c r="AJ57">
        <f t="shared" si="17"/>
        <v>1.3562530339639438</v>
      </c>
      <c r="AK57">
        <f t="shared" si="18"/>
        <v>0.7079303235346236</v>
      </c>
      <c r="AL57">
        <f t="shared" si="19"/>
        <v>-1.1468770081156283</v>
      </c>
      <c r="AN57">
        <f t="shared" si="20"/>
        <v>2258.1</v>
      </c>
      <c r="AO57">
        <f t="shared" si="21"/>
        <v>0.44900000000000001</v>
      </c>
      <c r="AP57">
        <f t="shared" si="22"/>
        <v>0.92446362827317341</v>
      </c>
      <c r="AQ57">
        <f t="shared" si="23"/>
        <v>1.7866403536492759</v>
      </c>
      <c r="AR57">
        <f t="shared" si="24"/>
        <v>0.8003508477759459</v>
      </c>
      <c r="AS57">
        <f t="shared" si="25"/>
        <v>5.728591201425222</v>
      </c>
      <c r="AT57">
        <f t="shared" si="26"/>
        <v>7.26948950587333</v>
      </c>
      <c r="AU57">
        <f t="shared" si="27"/>
        <v>1.3267910955518265</v>
      </c>
      <c r="AV57">
        <f t="shared" si="28"/>
        <v>0.71964649581538087</v>
      </c>
      <c r="AW57">
        <f t="shared" si="29"/>
        <v>-1.1397297348119155</v>
      </c>
      <c r="AY57">
        <f t="shared" si="30"/>
        <v>2431.7999999999997</v>
      </c>
      <c r="AZ57">
        <f t="shared" si="31"/>
        <v>0.44900000000000001</v>
      </c>
      <c r="BA57">
        <f t="shared" si="32"/>
        <v>0.92446362827317341</v>
      </c>
      <c r="BB57">
        <f t="shared" si="33"/>
        <v>1.7866403536492759</v>
      </c>
      <c r="BC57">
        <f t="shared" si="34"/>
        <v>0.77868428359356412</v>
      </c>
      <c r="BD57">
        <f t="shared" si="35"/>
        <v>5.7069246372428397</v>
      </c>
      <c r="BE57">
        <f t="shared" si="36"/>
        <v>7.2911560700557123</v>
      </c>
      <c r="BF57">
        <f t="shared" si="37"/>
        <v>1.2985819484168515</v>
      </c>
      <c r="BG57">
        <f t="shared" si="38"/>
        <v>0.72881492743465448</v>
      </c>
      <c r="BH57">
        <f t="shared" si="39"/>
        <v>-1.1312250639124291</v>
      </c>
      <c r="BJ57">
        <f t="shared" si="40"/>
        <v>2605.5</v>
      </c>
      <c r="BK57">
        <f t="shared" si="41"/>
        <v>0.44900000000000001</v>
      </c>
      <c r="BL57">
        <f t="shared" si="42"/>
        <v>0.92446362827317341</v>
      </c>
      <c r="BM57">
        <f t="shared" si="43"/>
        <v>1.7866403536492759</v>
      </c>
      <c r="BN57">
        <f t="shared" si="44"/>
        <v>0.75834606861617226</v>
      </c>
      <c r="BO57">
        <f t="shared" si="45"/>
        <v>5.6865864222654476</v>
      </c>
      <c r="BP57">
        <f t="shared" si="46"/>
        <v>7.3114942850331044</v>
      </c>
      <c r="BQ57">
        <f t="shared" si="47"/>
        <v>1.2715473486465394</v>
      </c>
      <c r="BR57">
        <f t="shared" si="48"/>
        <v>0.73582806826619906</v>
      </c>
      <c r="BS57">
        <f t="shared" si="49"/>
        <v>-1.1216573593974719</v>
      </c>
    </row>
    <row r="58" spans="1:71" x14ac:dyDescent="0.25">
      <c r="A58" s="1">
        <v>56</v>
      </c>
      <c r="B58">
        <v>600</v>
      </c>
      <c r="C58">
        <v>4089</v>
      </c>
      <c r="D58">
        <v>449</v>
      </c>
      <c r="E58">
        <v>2210</v>
      </c>
      <c r="F58">
        <v>18</v>
      </c>
      <c r="G58">
        <v>7.7549999999999999</v>
      </c>
      <c r="H58">
        <v>142.88999999999999</v>
      </c>
      <c r="I58">
        <v>617</v>
      </c>
      <c r="J58">
        <v>0.42</v>
      </c>
      <c r="K58">
        <v>0.37</v>
      </c>
      <c r="L58">
        <v>0.19800000000000001</v>
      </c>
      <c r="M58">
        <v>243.75200000000001</v>
      </c>
      <c r="N58">
        <v>129803181884834</v>
      </c>
      <c r="O58">
        <v>1298579233554</v>
      </c>
      <c r="P58">
        <v>128504602651280</v>
      </c>
      <c r="R58">
        <f t="shared" si="0"/>
        <v>1910.7</v>
      </c>
      <c r="S58">
        <f t="shared" si="1"/>
        <v>0.42</v>
      </c>
      <c r="T58">
        <f t="shared" si="2"/>
        <v>0.91056246353558867</v>
      </c>
      <c r="U58">
        <f t="shared" si="3"/>
        <v>1.7901571602686643</v>
      </c>
      <c r="V58">
        <f t="shared" si="4"/>
        <v>0.85691938607315876</v>
      </c>
      <c r="W58">
        <f t="shared" si="5"/>
        <v>5.788676546341823</v>
      </c>
      <c r="X58">
        <f t="shared" si="6"/>
        <v>7.216437774195505</v>
      </c>
      <c r="Y58">
        <f t="shared" si="7"/>
        <v>1.3764591455849005</v>
      </c>
      <c r="Z58">
        <f t="shared" si="8"/>
        <v>0.67286457014981049</v>
      </c>
      <c r="AA58">
        <f t="shared" si="9"/>
        <v>-1.1392497246100557</v>
      </c>
      <c r="AC58">
        <f t="shared" si="10"/>
        <v>2084.4</v>
      </c>
      <c r="AD58">
        <f t="shared" si="11"/>
        <v>0.42</v>
      </c>
      <c r="AE58">
        <f t="shared" si="12"/>
        <v>0.91056246353558867</v>
      </c>
      <c r="AF58">
        <f t="shared" si="13"/>
        <v>1.7901571602686643</v>
      </c>
      <c r="AG58">
        <f t="shared" si="14"/>
        <v>0.83220248061187019</v>
      </c>
      <c r="AH58">
        <f t="shared" si="15"/>
        <v>5.7639596408805343</v>
      </c>
      <c r="AI58">
        <f t="shared" si="16"/>
        <v>7.2411546796567938</v>
      </c>
      <c r="AJ58">
        <f t="shared" si="17"/>
        <v>1.3465688742236543</v>
      </c>
      <c r="AK58">
        <f t="shared" si="18"/>
        <v>0.68822360551895867</v>
      </c>
      <c r="AL58">
        <f t="shared" si="19"/>
        <v>-1.1345731944175625</v>
      </c>
      <c r="AN58">
        <f t="shared" si="20"/>
        <v>2258.1</v>
      </c>
      <c r="AO58">
        <f t="shared" si="21"/>
        <v>0.42</v>
      </c>
      <c r="AP58">
        <f t="shared" si="22"/>
        <v>0.91056246353558867</v>
      </c>
      <c r="AQ58">
        <f t="shared" si="23"/>
        <v>1.7901571602686643</v>
      </c>
      <c r="AR58">
        <f t="shared" si="24"/>
        <v>0.80914962505925969</v>
      </c>
      <c r="AS58">
        <f t="shared" si="25"/>
        <v>5.7409067853279243</v>
      </c>
      <c r="AT58">
        <f t="shared" si="26"/>
        <v>7.2642075352094038</v>
      </c>
      <c r="AU58">
        <f t="shared" si="27"/>
        <v>1.3179491666515823</v>
      </c>
      <c r="AV58">
        <f t="shared" si="28"/>
        <v>0.7005843897068007</v>
      </c>
      <c r="AW58">
        <f t="shared" si="29"/>
        <v>-1.1281622866742105</v>
      </c>
      <c r="AY58">
        <f t="shared" si="30"/>
        <v>2431.7999999999997</v>
      </c>
      <c r="AZ58">
        <f t="shared" si="31"/>
        <v>0.42</v>
      </c>
      <c r="BA58">
        <f t="shared" si="32"/>
        <v>0.91056246353558867</v>
      </c>
      <c r="BB58">
        <f t="shared" si="33"/>
        <v>1.7901571602686643</v>
      </c>
      <c r="BC58">
        <f t="shared" si="34"/>
        <v>0.78756782958155025</v>
      </c>
      <c r="BD58">
        <f t="shared" si="35"/>
        <v>5.7193249898502145</v>
      </c>
      <c r="BE58">
        <f t="shared" si="36"/>
        <v>7.2857893306871135</v>
      </c>
      <c r="BF58">
        <f t="shared" si="37"/>
        <v>1.2905206959358277</v>
      </c>
      <c r="BG58">
        <f t="shared" si="38"/>
        <v>0.71041421162840657</v>
      </c>
      <c r="BH58">
        <f t="shared" si="39"/>
        <v>-1.1203801803566753</v>
      </c>
      <c r="BJ58">
        <f t="shared" si="40"/>
        <v>2605.5</v>
      </c>
      <c r="BK58">
        <f t="shared" si="41"/>
        <v>0.42</v>
      </c>
      <c r="BL58">
        <f t="shared" si="42"/>
        <v>0.91056246353558867</v>
      </c>
      <c r="BM58">
        <f t="shared" si="43"/>
        <v>1.7901571602686643</v>
      </c>
      <c r="BN58">
        <f t="shared" si="44"/>
        <v>0.76729693221995121</v>
      </c>
      <c r="BO58">
        <f t="shared" si="45"/>
        <v>5.6990540924886153</v>
      </c>
      <c r="BP58">
        <f t="shared" si="46"/>
        <v>7.3060602280487128</v>
      </c>
      <c r="BQ58">
        <f t="shared" si="47"/>
        <v>1.2642106041568257</v>
      </c>
      <c r="BR58">
        <f t="shared" si="48"/>
        <v>0.71809577328629248</v>
      </c>
      <c r="BS58">
        <f t="shared" si="49"/>
        <v>-1.1115159707939566</v>
      </c>
    </row>
    <row r="59" spans="1:71" x14ac:dyDescent="0.25">
      <c r="A59" s="1">
        <v>57</v>
      </c>
      <c r="B59">
        <v>600</v>
      </c>
      <c r="C59">
        <v>4089</v>
      </c>
      <c r="D59">
        <v>449</v>
      </c>
      <c r="E59">
        <v>2210</v>
      </c>
      <c r="F59">
        <v>18</v>
      </c>
      <c r="G59">
        <v>7.8369999999999997</v>
      </c>
      <c r="H59">
        <v>142.9</v>
      </c>
      <c r="I59">
        <v>596</v>
      </c>
      <c r="J59">
        <v>0.42299999999999999</v>
      </c>
      <c r="K59">
        <v>0.374</v>
      </c>
      <c r="L59">
        <v>0.19800000000000001</v>
      </c>
      <c r="M59">
        <v>246.22800000000001</v>
      </c>
      <c r="N59">
        <v>131054706739226</v>
      </c>
      <c r="O59">
        <v>1244741645621</v>
      </c>
      <c r="P59">
        <v>129809965093605</v>
      </c>
      <c r="R59">
        <f t="shared" si="0"/>
        <v>1910.7</v>
      </c>
      <c r="S59">
        <f t="shared" si="1"/>
        <v>0.42299999999999999</v>
      </c>
      <c r="T59">
        <f t="shared" si="2"/>
        <v>0.91219515455849698</v>
      </c>
      <c r="U59">
        <f t="shared" si="3"/>
        <v>1.7895144451477556</v>
      </c>
      <c r="V59">
        <f t="shared" si="4"/>
        <v>0.85590918140777372</v>
      </c>
      <c r="W59">
        <f t="shared" si="5"/>
        <v>5.7870236265555297</v>
      </c>
      <c r="X59">
        <f t="shared" si="6"/>
        <v>7.2168052637399827</v>
      </c>
      <c r="Y59">
        <f t="shared" si="7"/>
        <v>1.3777197686083518</v>
      </c>
      <c r="Z59">
        <f t="shared" si="8"/>
        <v>0.67554447115226646</v>
      </c>
      <c r="AA59">
        <f t="shared" si="9"/>
        <v>-1.1406034246874273</v>
      </c>
      <c r="AC59">
        <f t="shared" si="10"/>
        <v>2084.4</v>
      </c>
      <c r="AD59">
        <f t="shared" si="11"/>
        <v>0.42299999999999999</v>
      </c>
      <c r="AE59">
        <f t="shared" si="12"/>
        <v>0.91219515455849698</v>
      </c>
      <c r="AF59">
        <f t="shared" si="13"/>
        <v>1.7895144451477556</v>
      </c>
      <c r="AG59">
        <f t="shared" si="14"/>
        <v>0.83117677213652086</v>
      </c>
      <c r="AH59">
        <f t="shared" si="15"/>
        <v>5.7622912172842771</v>
      </c>
      <c r="AI59">
        <f t="shared" si="16"/>
        <v>7.2415376730112353</v>
      </c>
      <c r="AJ59">
        <f t="shared" si="17"/>
        <v>1.3477227949119959</v>
      </c>
      <c r="AK59">
        <f t="shared" si="18"/>
        <v>0.69082319358471189</v>
      </c>
      <c r="AL59">
        <f t="shared" si="19"/>
        <v>-1.1358511634267805</v>
      </c>
      <c r="AN59">
        <f t="shared" si="20"/>
        <v>2258.1</v>
      </c>
      <c r="AO59">
        <f t="shared" si="21"/>
        <v>0.42299999999999999</v>
      </c>
      <c r="AP59">
        <f t="shared" si="22"/>
        <v>0.91219515455849698</v>
      </c>
      <c r="AQ59">
        <f t="shared" si="23"/>
        <v>1.7895144451477556</v>
      </c>
      <c r="AR59">
        <f t="shared" si="24"/>
        <v>0.80811122518455314</v>
      </c>
      <c r="AS59">
        <f t="shared" si="25"/>
        <v>5.739225670332309</v>
      </c>
      <c r="AT59">
        <f t="shared" si="26"/>
        <v>7.2646032199632034</v>
      </c>
      <c r="AU59">
        <f t="shared" si="27"/>
        <v>1.3190042295827475</v>
      </c>
      <c r="AV59">
        <f t="shared" si="28"/>
        <v>0.70310049668787067</v>
      </c>
      <c r="AW59">
        <f t="shared" si="29"/>
        <v>-1.1293643108877043</v>
      </c>
      <c r="AY59">
        <f t="shared" si="30"/>
        <v>2431.7999999999997</v>
      </c>
      <c r="AZ59">
        <f t="shared" si="31"/>
        <v>0.42299999999999999</v>
      </c>
      <c r="BA59">
        <f t="shared" si="32"/>
        <v>0.91219515455849698</v>
      </c>
      <c r="BB59">
        <f t="shared" si="33"/>
        <v>1.7895144451477556</v>
      </c>
      <c r="BC59">
        <f t="shared" si="34"/>
        <v>0.78651914121431976</v>
      </c>
      <c r="BD59">
        <f t="shared" si="35"/>
        <v>5.7176335863620755</v>
      </c>
      <c r="BE59">
        <f t="shared" si="36"/>
        <v>7.2861953039334368</v>
      </c>
      <c r="BF59">
        <f t="shared" si="37"/>
        <v>1.2914840531110179</v>
      </c>
      <c r="BG59">
        <f t="shared" si="38"/>
        <v>0.71284516544702869</v>
      </c>
      <c r="BH59">
        <f t="shared" si="39"/>
        <v>-1.1215070364396402</v>
      </c>
      <c r="BJ59">
        <f t="shared" si="40"/>
        <v>2605.5</v>
      </c>
      <c r="BK59">
        <f t="shared" si="41"/>
        <v>0.42299999999999999</v>
      </c>
      <c r="BL59">
        <f t="shared" si="42"/>
        <v>0.91219515455849698</v>
      </c>
      <c r="BM59">
        <f t="shared" si="43"/>
        <v>1.7895144451477556</v>
      </c>
      <c r="BN59">
        <f t="shared" si="44"/>
        <v>0.7662400210751088</v>
      </c>
      <c r="BO59">
        <f t="shared" si="45"/>
        <v>5.6973544662228646</v>
      </c>
      <c r="BP59">
        <f t="shared" si="46"/>
        <v>7.3064744240726478</v>
      </c>
      <c r="BQ59">
        <f t="shared" si="47"/>
        <v>1.2650887877209285</v>
      </c>
      <c r="BR59">
        <f t="shared" si="48"/>
        <v>0.72044102968639112</v>
      </c>
      <c r="BS59">
        <f t="shared" si="49"/>
        <v>-1.1125691345631472</v>
      </c>
    </row>
    <row r="60" spans="1:71" x14ac:dyDescent="0.25">
      <c r="A60" s="1">
        <v>58</v>
      </c>
      <c r="B60">
        <v>600</v>
      </c>
      <c r="C60">
        <v>4089</v>
      </c>
      <c r="D60">
        <v>449</v>
      </c>
      <c r="E60">
        <v>2210</v>
      </c>
      <c r="F60">
        <v>18</v>
      </c>
      <c r="G60">
        <v>7.9880000000000004</v>
      </c>
      <c r="H60">
        <v>142.91999999999999</v>
      </c>
      <c r="I60">
        <v>627</v>
      </c>
      <c r="J60">
        <v>0.44800000000000001</v>
      </c>
      <c r="K60">
        <v>0.40200000000000002</v>
      </c>
      <c r="L60">
        <v>0.19800000000000001</v>
      </c>
      <c r="M60">
        <v>250.93899999999999</v>
      </c>
      <c r="N60">
        <v>133609969095683</v>
      </c>
      <c r="O60">
        <v>1316813044722</v>
      </c>
      <c r="P60">
        <v>132293156050961</v>
      </c>
      <c r="R60">
        <f t="shared" si="0"/>
        <v>1910.7</v>
      </c>
      <c r="S60">
        <f t="shared" si="1"/>
        <v>0.44800000000000001</v>
      </c>
      <c r="T60">
        <f t="shared" si="2"/>
        <v>0.92402813809970108</v>
      </c>
      <c r="U60">
        <f t="shared" si="3"/>
        <v>1.7866942098125158</v>
      </c>
      <c r="V60">
        <f t="shared" si="4"/>
        <v>0.84862165920640431</v>
      </c>
      <c r="W60">
        <f t="shared" si="5"/>
        <v>5.7769158690189206</v>
      </c>
      <c r="X60">
        <f t="shared" si="6"/>
        <v>7.2212725506061108</v>
      </c>
      <c r="Y60">
        <f t="shared" si="7"/>
        <v>1.3867260066100588</v>
      </c>
      <c r="Z60">
        <f t="shared" si="8"/>
        <v>0.69262189668668162</v>
      </c>
      <c r="AA60">
        <f t="shared" si="9"/>
        <v>-1.151844238752578</v>
      </c>
      <c r="AC60">
        <f t="shared" si="10"/>
        <v>2084.4</v>
      </c>
      <c r="AD60">
        <f t="shared" si="11"/>
        <v>0.44800000000000001</v>
      </c>
      <c r="AE60">
        <f t="shared" si="12"/>
        <v>0.92402813809970108</v>
      </c>
      <c r="AF60">
        <f t="shared" si="13"/>
        <v>1.7866942098125158</v>
      </c>
      <c r="AG60">
        <f t="shared" si="14"/>
        <v>0.82377978885595504</v>
      </c>
      <c r="AH60">
        <f t="shared" si="15"/>
        <v>5.7520739986684708</v>
      </c>
      <c r="AI60">
        <f t="shared" si="16"/>
        <v>7.2461144209565607</v>
      </c>
      <c r="AJ60">
        <f t="shared" si="17"/>
        <v>1.3559544701813246</v>
      </c>
      <c r="AK60">
        <f t="shared" si="18"/>
        <v>0.70738331783360842</v>
      </c>
      <c r="AL60">
        <f t="shared" si="19"/>
        <v>-1.1464513629691306</v>
      </c>
      <c r="AN60">
        <f t="shared" si="20"/>
        <v>2258.1</v>
      </c>
      <c r="AO60">
        <f t="shared" si="21"/>
        <v>0.44800000000000001</v>
      </c>
      <c r="AP60">
        <f t="shared" si="22"/>
        <v>0.92402813809970108</v>
      </c>
      <c r="AQ60">
        <f t="shared" si="23"/>
        <v>1.7866942098125158</v>
      </c>
      <c r="AR60">
        <f t="shared" si="24"/>
        <v>0.80062503469760671</v>
      </c>
      <c r="AS60">
        <f t="shared" si="25"/>
        <v>5.7289192445101227</v>
      </c>
      <c r="AT60">
        <f t="shared" si="26"/>
        <v>7.2692691751149088</v>
      </c>
      <c r="AU60">
        <f t="shared" si="27"/>
        <v>1.326518932476306</v>
      </c>
      <c r="AV60">
        <f t="shared" si="28"/>
        <v>0.71911780715141016</v>
      </c>
      <c r="AW60">
        <f t="shared" si="29"/>
        <v>-1.1393298085257293</v>
      </c>
      <c r="AY60">
        <f t="shared" si="30"/>
        <v>2431.7999999999997</v>
      </c>
      <c r="AZ60">
        <f t="shared" si="31"/>
        <v>0.44800000000000001</v>
      </c>
      <c r="BA60">
        <f t="shared" si="32"/>
        <v>0.92402813809970108</v>
      </c>
      <c r="BB60">
        <f t="shared" si="33"/>
        <v>1.7866942098125158</v>
      </c>
      <c r="BC60">
        <f t="shared" si="34"/>
        <v>0.77896102935073019</v>
      </c>
      <c r="BD60">
        <f t="shared" si="35"/>
        <v>5.7072552391632465</v>
      </c>
      <c r="BE60">
        <f t="shared" si="36"/>
        <v>7.290933180461785</v>
      </c>
      <c r="BF60">
        <f t="shared" si="37"/>
        <v>1.2983342351484399</v>
      </c>
      <c r="BG60">
        <f t="shared" si="38"/>
        <v>0.72830515040227872</v>
      </c>
      <c r="BH60">
        <f t="shared" si="39"/>
        <v>-1.1308502051335743</v>
      </c>
      <c r="BJ60">
        <f t="shared" si="40"/>
        <v>2605.5</v>
      </c>
      <c r="BK60">
        <f t="shared" si="41"/>
        <v>0.44800000000000001</v>
      </c>
      <c r="BL60">
        <f t="shared" si="42"/>
        <v>0.92402813809970108</v>
      </c>
      <c r="BM60">
        <f t="shared" si="43"/>
        <v>1.7866942098125158</v>
      </c>
      <c r="BN60">
        <f t="shared" si="44"/>
        <v>0.758624831248502</v>
      </c>
      <c r="BO60">
        <f t="shared" si="45"/>
        <v>5.6869190410610182</v>
      </c>
      <c r="BP60">
        <f t="shared" si="46"/>
        <v>7.3112693785640133</v>
      </c>
      <c r="BQ60">
        <f t="shared" si="47"/>
        <v>1.2713223067509678</v>
      </c>
      <c r="BR60">
        <f t="shared" si="48"/>
        <v>0.73533748806993604</v>
      </c>
      <c r="BS60">
        <f t="shared" si="49"/>
        <v>-1.1213067728634607</v>
      </c>
    </row>
    <row r="61" spans="1:71" x14ac:dyDescent="0.25">
      <c r="A61" s="1">
        <v>59</v>
      </c>
      <c r="B61">
        <v>600</v>
      </c>
      <c r="C61">
        <v>4089</v>
      </c>
      <c r="D61">
        <v>449</v>
      </c>
      <c r="E61">
        <v>2210</v>
      </c>
      <c r="F61">
        <v>18</v>
      </c>
      <c r="G61">
        <v>8.1560000000000006</v>
      </c>
      <c r="H61">
        <v>142.96</v>
      </c>
      <c r="I61">
        <v>619</v>
      </c>
      <c r="J61">
        <v>0.40300000000000002</v>
      </c>
      <c r="K61">
        <v>0.35099999999999998</v>
      </c>
      <c r="L61">
        <v>0.19700000000000001</v>
      </c>
      <c r="M61">
        <v>255.65700000000001</v>
      </c>
      <c r="N61">
        <v>136071800743735</v>
      </c>
      <c r="O61">
        <v>1291313309342</v>
      </c>
      <c r="P61">
        <v>134780487434394</v>
      </c>
      <c r="R61">
        <f t="shared" si="0"/>
        <v>1910.7</v>
      </c>
      <c r="S61">
        <f t="shared" si="1"/>
        <v>0.40300000000000002</v>
      </c>
      <c r="T61">
        <f t="shared" si="2"/>
        <v>0.90393030704805999</v>
      </c>
      <c r="U61">
        <f t="shared" si="3"/>
        <v>1.7907162034787789</v>
      </c>
      <c r="V61">
        <f t="shared" si="4"/>
        <v>0.86103463215829679</v>
      </c>
      <c r="W61">
        <f t="shared" si="5"/>
        <v>5.7933508356370753</v>
      </c>
      <c r="X61">
        <f t="shared" si="6"/>
        <v>7.2128815713204828</v>
      </c>
      <c r="Y61">
        <f t="shared" si="7"/>
        <v>1.3712933528060218</v>
      </c>
      <c r="Z61">
        <f t="shared" si="8"/>
        <v>0.66452084015826207</v>
      </c>
      <c r="AA61">
        <f t="shared" si="9"/>
        <v>-1.1319772525386727</v>
      </c>
      <c r="AC61">
        <f t="shared" si="10"/>
        <v>2084.4</v>
      </c>
      <c r="AD61">
        <f t="shared" si="11"/>
        <v>0.40300000000000002</v>
      </c>
      <c r="AE61">
        <f t="shared" si="12"/>
        <v>0.90393030704805999</v>
      </c>
      <c r="AF61">
        <f t="shared" si="13"/>
        <v>1.7907162034787789</v>
      </c>
      <c r="AG61">
        <f t="shared" si="14"/>
        <v>0.83638171090671187</v>
      </c>
      <c r="AH61">
        <f t="shared" si="15"/>
        <v>5.7686979143854904</v>
      </c>
      <c r="AI61">
        <f t="shared" si="16"/>
        <v>7.2375344925720677</v>
      </c>
      <c r="AJ61">
        <f t="shared" si="17"/>
        <v>1.3418360491879553</v>
      </c>
      <c r="AK61">
        <f t="shared" si="18"/>
        <v>0.68011138081213929</v>
      </c>
      <c r="AL61">
        <f t="shared" si="19"/>
        <v>-1.1277001911418014</v>
      </c>
      <c r="AN61">
        <f t="shared" si="20"/>
        <v>2258.1</v>
      </c>
      <c r="AO61">
        <f t="shared" si="21"/>
        <v>0.40300000000000002</v>
      </c>
      <c r="AP61">
        <f t="shared" si="22"/>
        <v>0.90393030704805999</v>
      </c>
      <c r="AQ61">
        <f t="shared" si="23"/>
        <v>1.7907162034787789</v>
      </c>
      <c r="AR61">
        <f t="shared" si="24"/>
        <v>0.81338137155385382</v>
      </c>
      <c r="AS61">
        <f t="shared" si="25"/>
        <v>5.7456975750326329</v>
      </c>
      <c r="AT61">
        <f t="shared" si="26"/>
        <v>7.2605348319249252</v>
      </c>
      <c r="AU61">
        <f t="shared" si="27"/>
        <v>1.3136176994586017</v>
      </c>
      <c r="AV61">
        <f t="shared" si="28"/>
        <v>0.69272179779629828</v>
      </c>
      <c r="AW61">
        <f t="shared" si="29"/>
        <v>-1.1216832085842152</v>
      </c>
      <c r="AY61">
        <f t="shared" si="30"/>
        <v>2431.7999999999997</v>
      </c>
      <c r="AZ61">
        <f t="shared" si="31"/>
        <v>0.40300000000000002</v>
      </c>
      <c r="BA61">
        <f t="shared" si="32"/>
        <v>0.90393030704805999</v>
      </c>
      <c r="BB61">
        <f t="shared" si="33"/>
        <v>1.7907162034787789</v>
      </c>
      <c r="BC61">
        <f t="shared" si="34"/>
        <v>0.79184228754847297</v>
      </c>
      <c r="BD61">
        <f t="shared" si="35"/>
        <v>5.7241584910272518</v>
      </c>
      <c r="BE61">
        <f t="shared" si="36"/>
        <v>7.2820739159303063</v>
      </c>
      <c r="BF61">
        <f t="shared" si="37"/>
        <v>1.2865617492107249</v>
      </c>
      <c r="BG61">
        <f t="shared" si="38"/>
        <v>0.70281298648185231</v>
      </c>
      <c r="BH61">
        <f t="shared" si="39"/>
        <v>-1.1142860842316922</v>
      </c>
      <c r="BJ61">
        <f t="shared" si="40"/>
        <v>2605.5</v>
      </c>
      <c r="BK61">
        <f t="shared" si="41"/>
        <v>0.40300000000000002</v>
      </c>
      <c r="BL61">
        <f t="shared" si="42"/>
        <v>0.90393030704805999</v>
      </c>
      <c r="BM61">
        <f t="shared" si="43"/>
        <v>1.7907162034787789</v>
      </c>
      <c r="BN61">
        <f t="shared" si="44"/>
        <v>0.77160566701719768</v>
      </c>
      <c r="BO61">
        <f t="shared" si="45"/>
        <v>5.7039218704959769</v>
      </c>
      <c r="BP61">
        <f t="shared" si="46"/>
        <v>7.3023105364615812</v>
      </c>
      <c r="BQ61">
        <f t="shared" si="47"/>
        <v>1.2605978237728765</v>
      </c>
      <c r="BR61">
        <f t="shared" si="48"/>
        <v>0.71076275865886607</v>
      </c>
      <c r="BS61">
        <f t="shared" si="49"/>
        <v>-1.1057956129231714</v>
      </c>
    </row>
    <row r="62" spans="1:71" x14ac:dyDescent="0.25">
      <c r="A62" s="1">
        <v>60</v>
      </c>
      <c r="B62">
        <v>600</v>
      </c>
      <c r="C62">
        <v>4089</v>
      </c>
      <c r="D62">
        <v>449</v>
      </c>
      <c r="E62">
        <v>2210</v>
      </c>
      <c r="F62">
        <v>18</v>
      </c>
      <c r="G62">
        <v>8.2560000000000002</v>
      </c>
      <c r="H62">
        <v>142.97</v>
      </c>
      <c r="I62">
        <v>659</v>
      </c>
      <c r="J62">
        <v>0.42899999999999999</v>
      </c>
      <c r="K62">
        <v>0.38100000000000001</v>
      </c>
      <c r="L62">
        <v>0.19700000000000001</v>
      </c>
      <c r="M62">
        <v>258.83300000000003</v>
      </c>
      <c r="N62">
        <v>137842112392917</v>
      </c>
      <c r="O62">
        <v>1387336806785</v>
      </c>
      <c r="P62">
        <v>136454775586133</v>
      </c>
      <c r="R62">
        <f t="shared" si="0"/>
        <v>1910.7</v>
      </c>
      <c r="S62">
        <f t="shared" si="1"/>
        <v>0.42899999999999999</v>
      </c>
      <c r="T62">
        <f t="shared" si="2"/>
        <v>0.91599672488497463</v>
      </c>
      <c r="U62">
        <f t="shared" si="3"/>
        <v>1.7875945437537073</v>
      </c>
      <c r="V62">
        <f t="shared" si="4"/>
        <v>0.85356141845560951</v>
      </c>
      <c r="W62">
        <f t="shared" si="5"/>
        <v>5.7827559622093174</v>
      </c>
      <c r="X62">
        <f t="shared" si="6"/>
        <v>7.2172331252980966</v>
      </c>
      <c r="Y62">
        <f t="shared" si="7"/>
        <v>1.3806381004381141</v>
      </c>
      <c r="Z62">
        <f t="shared" si="8"/>
        <v>0.68230630778889068</v>
      </c>
      <c r="AA62">
        <f t="shared" si="9"/>
        <v>-1.1433813644555046</v>
      </c>
      <c r="AC62">
        <f t="shared" si="10"/>
        <v>2084.4</v>
      </c>
      <c r="AD62">
        <f t="shared" si="11"/>
        <v>0.42899999999999999</v>
      </c>
      <c r="AE62">
        <f t="shared" si="12"/>
        <v>0.91599672488497463</v>
      </c>
      <c r="AF62">
        <f t="shared" si="13"/>
        <v>1.7875945437537073</v>
      </c>
      <c r="AG62">
        <f t="shared" si="14"/>
        <v>0.82879328753580028</v>
      </c>
      <c r="AH62">
        <f t="shared" si="15"/>
        <v>5.7579878312895083</v>
      </c>
      <c r="AI62">
        <f t="shared" si="16"/>
        <v>7.2420012562179057</v>
      </c>
      <c r="AJ62">
        <f t="shared" si="17"/>
        <v>1.350392513696081</v>
      </c>
      <c r="AK62">
        <f t="shared" si="18"/>
        <v>0.69737698294348593</v>
      </c>
      <c r="AL62">
        <f t="shared" si="19"/>
        <v>-1.1384717364924379</v>
      </c>
      <c r="AN62">
        <f t="shared" si="20"/>
        <v>2258.1</v>
      </c>
      <c r="AO62">
        <f t="shared" si="21"/>
        <v>0.42899999999999999</v>
      </c>
      <c r="AP62">
        <f t="shared" si="22"/>
        <v>0.91599672488497463</v>
      </c>
      <c r="AQ62">
        <f t="shared" si="23"/>
        <v>1.7875945437537073</v>
      </c>
      <c r="AR62">
        <f t="shared" si="24"/>
        <v>0.80569855073443519</v>
      </c>
      <c r="AS62">
        <f t="shared" si="25"/>
        <v>5.7348930944881431</v>
      </c>
      <c r="AT62">
        <f t="shared" si="26"/>
        <v>7.2650959930192709</v>
      </c>
      <c r="AU62">
        <f t="shared" si="27"/>
        <v>1.3214436965257454</v>
      </c>
      <c r="AV62">
        <f t="shared" si="28"/>
        <v>0.70944011159298681</v>
      </c>
      <c r="AW62">
        <f t="shared" si="29"/>
        <v>-1.1318257146668762</v>
      </c>
      <c r="AY62">
        <f t="shared" si="30"/>
        <v>2431.7999999999997</v>
      </c>
      <c r="AZ62">
        <f t="shared" si="31"/>
        <v>0.42899999999999999</v>
      </c>
      <c r="BA62">
        <f t="shared" si="32"/>
        <v>0.91599672488497463</v>
      </c>
      <c r="BB62">
        <f t="shared" si="33"/>
        <v>1.7875945437537073</v>
      </c>
      <c r="BC62">
        <f t="shared" si="34"/>
        <v>0.78408285518586029</v>
      </c>
      <c r="BD62">
        <f t="shared" si="35"/>
        <v>5.7132773989395682</v>
      </c>
      <c r="BE62">
        <f t="shared" si="36"/>
        <v>7.2867116885678458</v>
      </c>
      <c r="BF62">
        <f t="shared" si="37"/>
        <v>1.2937100013804057</v>
      </c>
      <c r="BG62">
        <f t="shared" si="38"/>
        <v>0.71896788358740371</v>
      </c>
      <c r="BH62">
        <f t="shared" si="39"/>
        <v>-1.1238099035989106</v>
      </c>
      <c r="BJ62">
        <f t="shared" si="40"/>
        <v>2605.5</v>
      </c>
      <c r="BK62">
        <f t="shared" si="41"/>
        <v>0.42899999999999999</v>
      </c>
      <c r="BL62">
        <f t="shared" si="42"/>
        <v>0.91599672488497463</v>
      </c>
      <c r="BM62">
        <f t="shared" si="43"/>
        <v>1.7875945437537073</v>
      </c>
      <c r="BN62">
        <f t="shared" si="44"/>
        <v>0.7637849167844537</v>
      </c>
      <c r="BO62">
        <f t="shared" si="45"/>
        <v>5.6929794605381616</v>
      </c>
      <c r="BP62">
        <f t="shared" si="46"/>
        <v>7.3070096269692524</v>
      </c>
      <c r="BQ62">
        <f t="shared" si="47"/>
        <v>1.2671164941023738</v>
      </c>
      <c r="BR62">
        <f t="shared" si="48"/>
        <v>0.72634667800546993</v>
      </c>
      <c r="BS62">
        <f t="shared" si="49"/>
        <v>-1.114715836503912</v>
      </c>
    </row>
    <row r="63" spans="1:71" x14ac:dyDescent="0.25">
      <c r="A63" s="1">
        <v>61</v>
      </c>
      <c r="B63">
        <v>600</v>
      </c>
      <c r="C63">
        <v>4089</v>
      </c>
      <c r="D63">
        <v>449</v>
      </c>
      <c r="E63">
        <v>2210</v>
      </c>
      <c r="F63">
        <v>18</v>
      </c>
      <c r="G63">
        <v>8.3490000000000002</v>
      </c>
      <c r="H63">
        <v>142.97999999999999</v>
      </c>
      <c r="I63">
        <v>618</v>
      </c>
      <c r="J63">
        <v>0.42799999999999999</v>
      </c>
      <c r="K63">
        <v>0.38</v>
      </c>
      <c r="L63">
        <v>0.19700000000000001</v>
      </c>
      <c r="M63">
        <v>261.62700000000001</v>
      </c>
      <c r="N63">
        <v>139211814161480</v>
      </c>
      <c r="O63">
        <v>1283952362964</v>
      </c>
      <c r="P63">
        <v>137927861798516</v>
      </c>
      <c r="R63">
        <f t="shared" si="0"/>
        <v>1910.7</v>
      </c>
      <c r="S63">
        <f t="shared" si="1"/>
        <v>0.42799999999999999</v>
      </c>
      <c r="T63">
        <f t="shared" si="2"/>
        <v>0.9155812361554817</v>
      </c>
      <c r="U63">
        <f t="shared" si="3"/>
        <v>1.7876423786787075</v>
      </c>
      <c r="V63">
        <f t="shared" si="4"/>
        <v>0.85381771483149105</v>
      </c>
      <c r="W63">
        <f t="shared" si="5"/>
        <v>5.7830600935101986</v>
      </c>
      <c r="X63">
        <f t="shared" si="6"/>
        <v>7.2170246638472157</v>
      </c>
      <c r="Y63">
        <f t="shared" si="7"/>
        <v>1.38032029460352</v>
      </c>
      <c r="Z63">
        <f t="shared" si="8"/>
        <v>0.68176984662700946</v>
      </c>
      <c r="AA63">
        <f t="shared" si="9"/>
        <v>-1.1429419269152159</v>
      </c>
      <c r="AC63">
        <f t="shared" si="10"/>
        <v>2084.4</v>
      </c>
      <c r="AD63">
        <f t="shared" si="11"/>
        <v>0.42799999999999999</v>
      </c>
      <c r="AE63">
        <f t="shared" si="12"/>
        <v>0.9155812361554817</v>
      </c>
      <c r="AF63">
        <f t="shared" si="13"/>
        <v>1.7876423786787075</v>
      </c>
      <c r="AG63">
        <f t="shared" si="14"/>
        <v>0.82905346240919142</v>
      </c>
      <c r="AH63">
        <f t="shared" si="15"/>
        <v>5.7582958410878984</v>
      </c>
      <c r="AI63">
        <f t="shared" si="16"/>
        <v>7.241788916269515</v>
      </c>
      <c r="AJ63">
        <f t="shared" si="17"/>
        <v>1.3501018908303195</v>
      </c>
      <c r="AK63">
        <f t="shared" si="18"/>
        <v>0.69685627174331288</v>
      </c>
      <c r="AL63">
        <f t="shared" si="19"/>
        <v>-1.1380570603674891</v>
      </c>
      <c r="AN63">
        <f t="shared" si="20"/>
        <v>2258.1</v>
      </c>
      <c r="AO63">
        <f t="shared" si="21"/>
        <v>0.42799999999999999</v>
      </c>
      <c r="AP63">
        <f t="shared" si="22"/>
        <v>0.9155812361554817</v>
      </c>
      <c r="AQ63">
        <f t="shared" si="23"/>
        <v>1.7876423786787075</v>
      </c>
      <c r="AR63">
        <f t="shared" si="24"/>
        <v>0.8059618913568134</v>
      </c>
      <c r="AS63">
        <f t="shared" si="25"/>
        <v>5.7352042700355206</v>
      </c>
      <c r="AT63">
        <f t="shared" si="26"/>
        <v>7.2648804873218937</v>
      </c>
      <c r="AU63">
        <f t="shared" si="27"/>
        <v>1.3211782433479613</v>
      </c>
      <c r="AV63">
        <f t="shared" si="28"/>
        <v>0.70893618348319687</v>
      </c>
      <c r="AW63">
        <f t="shared" si="29"/>
        <v>-1.131435437403072</v>
      </c>
      <c r="AY63">
        <f t="shared" si="30"/>
        <v>2431.7999999999997</v>
      </c>
      <c r="AZ63">
        <f t="shared" si="31"/>
        <v>0.42799999999999999</v>
      </c>
      <c r="BA63">
        <f t="shared" si="32"/>
        <v>0.9155812361554817</v>
      </c>
      <c r="BB63">
        <f t="shared" si="33"/>
        <v>1.7876423786787075</v>
      </c>
      <c r="BC63">
        <f t="shared" si="34"/>
        <v>0.78434875302534113</v>
      </c>
      <c r="BD63">
        <f t="shared" si="35"/>
        <v>5.7135911317040486</v>
      </c>
      <c r="BE63">
        <f t="shared" si="36"/>
        <v>7.2864936256533657</v>
      </c>
      <c r="BF63">
        <f t="shared" si="37"/>
        <v>1.2934678835973266</v>
      </c>
      <c r="BG63">
        <f t="shared" si="38"/>
        <v>0.71848137709042104</v>
      </c>
      <c r="BH63">
        <f t="shared" si="39"/>
        <v>-1.1234434508071618</v>
      </c>
      <c r="BJ63">
        <f t="shared" si="40"/>
        <v>2605.5</v>
      </c>
      <c r="BK63">
        <f t="shared" si="41"/>
        <v>0.42799999999999999</v>
      </c>
      <c r="BL63">
        <f t="shared" si="42"/>
        <v>0.9155812361554817</v>
      </c>
      <c r="BM63">
        <f t="shared" si="43"/>
        <v>1.7876423786787075</v>
      </c>
      <c r="BN63">
        <f t="shared" si="44"/>
        <v>0.76405284908808013</v>
      </c>
      <c r="BO63">
        <f t="shared" si="45"/>
        <v>5.6932952277667876</v>
      </c>
      <c r="BP63">
        <f t="shared" si="46"/>
        <v>7.3067895295906267</v>
      </c>
      <c r="BQ63">
        <f t="shared" si="47"/>
        <v>1.2668960374878411</v>
      </c>
      <c r="BR63">
        <f t="shared" si="48"/>
        <v>0.72587793166155568</v>
      </c>
      <c r="BS63">
        <f t="shared" si="49"/>
        <v>-1.1143724913383968</v>
      </c>
    </row>
    <row r="64" spans="1:71" x14ac:dyDescent="0.25">
      <c r="A64" s="1">
        <v>62</v>
      </c>
      <c r="B64">
        <v>600</v>
      </c>
      <c r="C64">
        <v>4089</v>
      </c>
      <c r="D64">
        <v>449</v>
      </c>
      <c r="E64">
        <v>2210</v>
      </c>
      <c r="F64">
        <v>18</v>
      </c>
      <c r="G64">
        <v>8.5050000000000008</v>
      </c>
      <c r="H64">
        <v>143.01</v>
      </c>
      <c r="I64">
        <v>634</v>
      </c>
      <c r="J64">
        <v>0.40899999999999997</v>
      </c>
      <c r="K64">
        <v>0.35899999999999999</v>
      </c>
      <c r="L64">
        <v>0.19700000000000001</v>
      </c>
      <c r="M64">
        <v>266.14999999999998</v>
      </c>
      <c r="N64">
        <v>141630498773563</v>
      </c>
      <c r="O64">
        <v>1318118428751</v>
      </c>
      <c r="P64">
        <v>140312380344812</v>
      </c>
      <c r="R64">
        <f t="shared" si="0"/>
        <v>1910.7</v>
      </c>
      <c r="S64">
        <f t="shared" si="1"/>
        <v>0.40899999999999997</v>
      </c>
      <c r="T64">
        <f t="shared" si="2"/>
        <v>0.90706670096525976</v>
      </c>
      <c r="U64">
        <f t="shared" si="3"/>
        <v>1.7895003521547532</v>
      </c>
      <c r="V64">
        <f t="shared" si="4"/>
        <v>0.85908616401769455</v>
      </c>
      <c r="W64">
        <f t="shared" si="5"/>
        <v>5.7901865161724473</v>
      </c>
      <c r="X64">
        <f t="shared" si="6"/>
        <v>7.2136141881370577</v>
      </c>
      <c r="Y64">
        <f t="shared" si="7"/>
        <v>1.3737453087159233</v>
      </c>
      <c r="Z64">
        <f t="shared" si="8"/>
        <v>0.66965659094985208</v>
      </c>
      <c r="AA64">
        <f t="shared" si="9"/>
        <v>-1.1346209724241463</v>
      </c>
      <c r="AC64">
        <f t="shared" si="10"/>
        <v>2084.4</v>
      </c>
      <c r="AD64">
        <f t="shared" si="11"/>
        <v>0.40899999999999997</v>
      </c>
      <c r="AE64">
        <f t="shared" si="12"/>
        <v>0.90706670096525976</v>
      </c>
      <c r="AF64">
        <f t="shared" si="13"/>
        <v>1.7895003521547532</v>
      </c>
      <c r="AG64">
        <f t="shared" si="14"/>
        <v>0.83440278254662603</v>
      </c>
      <c r="AH64">
        <f t="shared" si="15"/>
        <v>5.7655031347013797</v>
      </c>
      <c r="AI64">
        <f t="shared" si="16"/>
        <v>7.2382975696081271</v>
      </c>
      <c r="AJ64">
        <f t="shared" si="17"/>
        <v>1.3440833474101432</v>
      </c>
      <c r="AK64">
        <f t="shared" si="18"/>
        <v>0.68509725291756063</v>
      </c>
      <c r="AL64">
        <f t="shared" si="19"/>
        <v>-1.1301992789006678</v>
      </c>
      <c r="AN64">
        <f t="shared" si="20"/>
        <v>2258.1</v>
      </c>
      <c r="AO64">
        <f t="shared" si="21"/>
        <v>0.40899999999999997</v>
      </c>
      <c r="AP64">
        <f t="shared" si="22"/>
        <v>0.90706670096525976</v>
      </c>
      <c r="AQ64">
        <f t="shared" si="23"/>
        <v>1.7895003521547532</v>
      </c>
      <c r="AR64">
        <f t="shared" si="24"/>
        <v>0.81137741498396365</v>
      </c>
      <c r="AS64">
        <f t="shared" si="25"/>
        <v>5.742477767138717</v>
      </c>
      <c r="AT64">
        <f t="shared" si="26"/>
        <v>7.2613229371707888</v>
      </c>
      <c r="AU64">
        <f t="shared" si="27"/>
        <v>1.3156752373096403</v>
      </c>
      <c r="AV64">
        <f t="shared" si="28"/>
        <v>0.69755128612734951</v>
      </c>
      <c r="AW64">
        <f t="shared" si="29"/>
        <v>-1.1240370151528325</v>
      </c>
      <c r="AY64">
        <f t="shared" si="30"/>
        <v>2431.7999999999997</v>
      </c>
      <c r="AZ64">
        <f t="shared" si="31"/>
        <v>0.40899999999999997</v>
      </c>
      <c r="BA64">
        <f t="shared" si="32"/>
        <v>0.90706670096525976</v>
      </c>
      <c r="BB64">
        <f t="shared" si="33"/>
        <v>1.7895003521547532</v>
      </c>
      <c r="BC64">
        <f t="shared" si="34"/>
        <v>0.78981794823867391</v>
      </c>
      <c r="BD64">
        <f t="shared" si="35"/>
        <v>5.7209183003934267</v>
      </c>
      <c r="BE64">
        <f t="shared" si="36"/>
        <v>7.2828824039160791</v>
      </c>
      <c r="BF64">
        <f t="shared" si="37"/>
        <v>1.288443121005042</v>
      </c>
      <c r="BG64">
        <f t="shared" si="38"/>
        <v>0.70748248313023809</v>
      </c>
      <c r="BH64">
        <f t="shared" si="39"/>
        <v>-1.1164958840196377</v>
      </c>
      <c r="BJ64">
        <f t="shared" si="40"/>
        <v>2605.5</v>
      </c>
      <c r="BK64">
        <f t="shared" si="41"/>
        <v>0.40899999999999997</v>
      </c>
      <c r="BL64">
        <f t="shared" si="42"/>
        <v>0.90706670096525976</v>
      </c>
      <c r="BM64">
        <f t="shared" si="43"/>
        <v>1.7895003521547532</v>
      </c>
      <c r="BN64">
        <f t="shared" si="44"/>
        <v>0.7695649424439055</v>
      </c>
      <c r="BO64">
        <f t="shared" si="45"/>
        <v>5.7006652945986591</v>
      </c>
      <c r="BP64">
        <f t="shared" si="46"/>
        <v>7.3031354097108476</v>
      </c>
      <c r="BQ64">
        <f t="shared" si="47"/>
        <v>1.2623154564058148</v>
      </c>
      <c r="BR64">
        <f t="shared" si="48"/>
        <v>0.71527084822838494</v>
      </c>
      <c r="BS64">
        <f t="shared" si="49"/>
        <v>-1.1078640451977333</v>
      </c>
    </row>
    <row r="65" spans="1:71" x14ac:dyDescent="0.25">
      <c r="A65" s="1">
        <v>63</v>
      </c>
      <c r="B65">
        <v>600</v>
      </c>
      <c r="C65">
        <v>4089</v>
      </c>
      <c r="D65">
        <v>449</v>
      </c>
      <c r="E65">
        <v>2210</v>
      </c>
      <c r="F65">
        <v>18</v>
      </c>
      <c r="G65">
        <v>8.6349999999999998</v>
      </c>
      <c r="H65">
        <v>143.01</v>
      </c>
      <c r="I65">
        <v>638</v>
      </c>
      <c r="J65">
        <v>0.45100000000000001</v>
      </c>
      <c r="K65">
        <v>0.40600000000000003</v>
      </c>
      <c r="L65">
        <v>0.19700000000000001</v>
      </c>
      <c r="M65">
        <v>270.37299999999999</v>
      </c>
      <c r="N65">
        <v>143863941217001</v>
      </c>
      <c r="O65">
        <v>1325150606117</v>
      </c>
      <c r="P65">
        <v>142538790610885</v>
      </c>
      <c r="R65">
        <f t="shared" si="0"/>
        <v>1910.7</v>
      </c>
      <c r="S65">
        <f t="shared" si="1"/>
        <v>0.45100000000000001</v>
      </c>
      <c r="T65">
        <f t="shared" si="2"/>
        <v>0.92667416064116082</v>
      </c>
      <c r="U65">
        <f t="shared" si="3"/>
        <v>1.7848884740603972</v>
      </c>
      <c r="V65">
        <f t="shared" si="4"/>
        <v>0.84700023004926883</v>
      </c>
      <c r="W65">
        <f t="shared" si="5"/>
        <v>5.7734887041096661</v>
      </c>
      <c r="X65">
        <f t="shared" si="6"/>
        <v>7.2210882440111286</v>
      </c>
      <c r="Y65">
        <f t="shared" si="7"/>
        <v>1.3887087638433153</v>
      </c>
      <c r="Z65">
        <f t="shared" si="8"/>
        <v>0.69789532472981541</v>
      </c>
      <c r="AA65">
        <f t="shared" si="9"/>
        <v>-1.1533352489093069</v>
      </c>
      <c r="AC65">
        <f t="shared" si="10"/>
        <v>2084.4</v>
      </c>
      <c r="AD65">
        <f t="shared" si="11"/>
        <v>0.45100000000000001</v>
      </c>
      <c r="AE65">
        <f t="shared" si="12"/>
        <v>0.92667416064116082</v>
      </c>
      <c r="AF65">
        <f t="shared" si="13"/>
        <v>1.7848884740603972</v>
      </c>
      <c r="AG65">
        <f t="shared" si="14"/>
        <v>0.8221345765454604</v>
      </c>
      <c r="AH65">
        <f t="shared" si="15"/>
        <v>5.7486230506058575</v>
      </c>
      <c r="AI65">
        <f t="shared" si="16"/>
        <v>7.2459538975149371</v>
      </c>
      <c r="AJ65">
        <f t="shared" si="17"/>
        <v>1.3577637517330916</v>
      </c>
      <c r="AK65">
        <f t="shared" si="18"/>
        <v>0.71248428306950518</v>
      </c>
      <c r="AL65">
        <f t="shared" si="19"/>
        <v>-1.14785287372724</v>
      </c>
      <c r="AN65">
        <f t="shared" si="20"/>
        <v>2258.1</v>
      </c>
      <c r="AO65">
        <f t="shared" si="21"/>
        <v>0.45100000000000001</v>
      </c>
      <c r="AP65">
        <f t="shared" si="22"/>
        <v>0.92667416064116082</v>
      </c>
      <c r="AQ65">
        <f t="shared" si="23"/>
        <v>1.7848884740603972</v>
      </c>
      <c r="AR65">
        <f t="shared" si="24"/>
        <v>0.79896053683152335</v>
      </c>
      <c r="AS65">
        <f t="shared" si="25"/>
        <v>5.7254490108919205</v>
      </c>
      <c r="AT65">
        <f t="shared" si="26"/>
        <v>7.2691279372288742</v>
      </c>
      <c r="AU65">
        <f t="shared" si="27"/>
        <v>1.3281677921745842</v>
      </c>
      <c r="AV65">
        <f t="shared" si="28"/>
        <v>0.72404391305331239</v>
      </c>
      <c r="AW65">
        <f t="shared" si="29"/>
        <v>-1.140639334223255</v>
      </c>
      <c r="AY65">
        <f t="shared" si="30"/>
        <v>2431.7999999999997</v>
      </c>
      <c r="AZ65">
        <f t="shared" si="31"/>
        <v>0.45100000000000001</v>
      </c>
      <c r="BA65">
        <f t="shared" si="32"/>
        <v>0.92667416064116082</v>
      </c>
      <c r="BB65">
        <f t="shared" si="33"/>
        <v>1.7848884740603972</v>
      </c>
      <c r="BC65">
        <f t="shared" si="34"/>
        <v>0.77728107985700068</v>
      </c>
      <c r="BD65">
        <f t="shared" si="35"/>
        <v>5.7037695539173976</v>
      </c>
      <c r="BE65">
        <f t="shared" si="36"/>
        <v>7.2908073942033971</v>
      </c>
      <c r="BF65">
        <f t="shared" si="37"/>
        <v>1.2998345488605514</v>
      </c>
      <c r="BG65">
        <f t="shared" si="38"/>
        <v>0.73305624806973135</v>
      </c>
      <c r="BH65">
        <f t="shared" si="39"/>
        <v>-1.1320670809928681</v>
      </c>
      <c r="BJ65">
        <f t="shared" si="40"/>
        <v>2605.5</v>
      </c>
      <c r="BK65">
        <f t="shared" si="41"/>
        <v>0.45100000000000001</v>
      </c>
      <c r="BL65">
        <f t="shared" si="42"/>
        <v>0.92667416064116082</v>
      </c>
      <c r="BM65">
        <f t="shared" si="43"/>
        <v>1.7848884740603972</v>
      </c>
      <c r="BN65">
        <f t="shared" si="44"/>
        <v>0.75693271828857522</v>
      </c>
      <c r="BO65">
        <f t="shared" si="45"/>
        <v>5.6834211923489724</v>
      </c>
      <c r="BP65">
        <f t="shared" si="46"/>
        <v>7.3111557557718223</v>
      </c>
      <c r="BQ65">
        <f t="shared" si="47"/>
        <v>1.2726848987111237</v>
      </c>
      <c r="BR65">
        <f t="shared" si="48"/>
        <v>0.73991508184890764</v>
      </c>
      <c r="BS65">
        <f t="shared" si="49"/>
        <v>-1.1224316484802679</v>
      </c>
    </row>
    <row r="66" spans="1:71" x14ac:dyDescent="0.25">
      <c r="A66" s="1">
        <v>64</v>
      </c>
      <c r="B66">
        <v>600</v>
      </c>
      <c r="C66">
        <v>4089</v>
      </c>
      <c r="D66">
        <v>449</v>
      </c>
      <c r="E66">
        <v>2210</v>
      </c>
      <c r="F66">
        <v>18</v>
      </c>
      <c r="G66">
        <v>8.7370000000000001</v>
      </c>
      <c r="H66">
        <v>143.04</v>
      </c>
      <c r="I66">
        <v>627</v>
      </c>
      <c r="J66">
        <v>0.38900000000000001</v>
      </c>
      <c r="K66">
        <v>0.33600000000000002</v>
      </c>
      <c r="L66">
        <v>0.19700000000000001</v>
      </c>
      <c r="M66">
        <v>272.97300000000001</v>
      </c>
      <c r="N66">
        <v>145203728876185</v>
      </c>
      <c r="O66">
        <v>1294277920219</v>
      </c>
      <c r="P66">
        <v>143909450955966</v>
      </c>
      <c r="R66">
        <f t="shared" si="0"/>
        <v>1910.7</v>
      </c>
      <c r="S66">
        <f t="shared" si="1"/>
        <v>0.38900000000000001</v>
      </c>
      <c r="T66">
        <f t="shared" si="2"/>
        <v>0.89821211303344151</v>
      </c>
      <c r="U66">
        <f t="shared" si="3"/>
        <v>1.7917057681148327</v>
      </c>
      <c r="V66">
        <f t="shared" si="4"/>
        <v>0.86459783453050332</v>
      </c>
      <c r="W66">
        <f t="shared" si="5"/>
        <v>5.7979036026453361</v>
      </c>
      <c r="X66">
        <f t="shared" si="6"/>
        <v>7.2103079335843301</v>
      </c>
      <c r="Y66">
        <f t="shared" si="7"/>
        <v>1.3667812429740316</v>
      </c>
      <c r="Z66">
        <f t="shared" si="8"/>
        <v>0.65667180399241842</v>
      </c>
      <c r="AA66">
        <f t="shared" si="9"/>
        <v>-1.1260819443537609</v>
      </c>
      <c r="AC66">
        <f t="shared" si="10"/>
        <v>2084.4</v>
      </c>
      <c r="AD66">
        <f t="shared" si="11"/>
        <v>0.38900000000000001</v>
      </c>
      <c r="AE66">
        <f t="shared" si="12"/>
        <v>0.89821211303344151</v>
      </c>
      <c r="AF66">
        <f t="shared" si="13"/>
        <v>1.7917057681148327</v>
      </c>
      <c r="AG66">
        <f t="shared" si="14"/>
        <v>0.84000138286953019</v>
      </c>
      <c r="AH66">
        <f t="shared" si="15"/>
        <v>5.7733071509843628</v>
      </c>
      <c r="AI66">
        <f t="shared" si="16"/>
        <v>7.2349043852453034</v>
      </c>
      <c r="AJ66">
        <f t="shared" si="17"/>
        <v>1.3376965986131195</v>
      </c>
      <c r="AK66">
        <f t="shared" si="18"/>
        <v>0.67247751283838963</v>
      </c>
      <c r="AL66">
        <f t="shared" si="19"/>
        <v>-1.1221223624371039</v>
      </c>
      <c r="AN66">
        <f t="shared" si="20"/>
        <v>2258.1</v>
      </c>
      <c r="AO66">
        <f t="shared" si="21"/>
        <v>0.38900000000000001</v>
      </c>
      <c r="AP66">
        <f t="shared" si="22"/>
        <v>0.89821211303344151</v>
      </c>
      <c r="AQ66">
        <f t="shared" si="23"/>
        <v>1.7917057681148327</v>
      </c>
      <c r="AR66">
        <f t="shared" si="24"/>
        <v>0.81704756981859683</v>
      </c>
      <c r="AS66">
        <f t="shared" si="25"/>
        <v>5.7503533379334293</v>
      </c>
      <c r="AT66">
        <f t="shared" si="26"/>
        <v>7.2578581982962369</v>
      </c>
      <c r="AU66">
        <f t="shared" si="27"/>
        <v>1.3098239855014497</v>
      </c>
      <c r="AV66">
        <f t="shared" si="28"/>
        <v>0.68531824209075343</v>
      </c>
      <c r="AW66">
        <f t="shared" si="29"/>
        <v>-1.1164203914562958</v>
      </c>
      <c r="AY66">
        <f t="shared" si="30"/>
        <v>2431.7999999999997</v>
      </c>
      <c r="AZ66">
        <f t="shared" si="31"/>
        <v>0.38900000000000001</v>
      </c>
      <c r="BA66">
        <f t="shared" si="32"/>
        <v>0.89821211303344151</v>
      </c>
      <c r="BB66">
        <f t="shared" si="33"/>
        <v>1.7917057681148327</v>
      </c>
      <c r="BC66">
        <f t="shared" si="34"/>
        <v>0.79554650258601034</v>
      </c>
      <c r="BD66">
        <f t="shared" si="35"/>
        <v>5.7288522707008429</v>
      </c>
      <c r="BE66">
        <f t="shared" si="36"/>
        <v>7.2793592655288233</v>
      </c>
      <c r="BF66">
        <f t="shared" si="37"/>
        <v>1.2830891873829751</v>
      </c>
      <c r="BG66">
        <f t="shared" si="38"/>
        <v>0.69564941144041181</v>
      </c>
      <c r="BH66">
        <f t="shared" si="39"/>
        <v>-1.1093326595464246</v>
      </c>
      <c r="BJ66">
        <f t="shared" si="40"/>
        <v>2605.5</v>
      </c>
      <c r="BK66">
        <f t="shared" si="41"/>
        <v>0.38900000000000001</v>
      </c>
      <c r="BL66">
        <f t="shared" si="42"/>
        <v>0.89821211303344151</v>
      </c>
      <c r="BM66">
        <f t="shared" si="43"/>
        <v>1.7917057681148327</v>
      </c>
      <c r="BN66">
        <f t="shared" si="44"/>
        <v>0.77534057097102449</v>
      </c>
      <c r="BO66">
        <f t="shared" si="45"/>
        <v>5.7086463390858571</v>
      </c>
      <c r="BP66">
        <f t="shared" si="46"/>
        <v>7.2995651971438091</v>
      </c>
      <c r="BQ66">
        <f t="shared" si="47"/>
        <v>1.2574239261067177</v>
      </c>
      <c r="BR66">
        <f t="shared" si="48"/>
        <v>0.70384464412919556</v>
      </c>
      <c r="BS66">
        <f t="shared" si="49"/>
        <v>-1.1011437790893723</v>
      </c>
    </row>
    <row r="67" spans="1:71" x14ac:dyDescent="0.25">
      <c r="A67" s="1">
        <v>65</v>
      </c>
      <c r="B67">
        <v>600</v>
      </c>
      <c r="C67">
        <v>4089</v>
      </c>
      <c r="D67">
        <v>449</v>
      </c>
      <c r="E67">
        <v>2210</v>
      </c>
      <c r="F67">
        <v>18</v>
      </c>
      <c r="G67">
        <v>8.8339999999999996</v>
      </c>
      <c r="H67">
        <v>143.05000000000001</v>
      </c>
      <c r="I67">
        <v>676</v>
      </c>
      <c r="J67">
        <v>0.436</v>
      </c>
      <c r="K67">
        <v>0.39</v>
      </c>
      <c r="L67">
        <v>0.19700000000000001</v>
      </c>
      <c r="M67">
        <v>276.24099999999999</v>
      </c>
      <c r="N67">
        <v>147044485498911</v>
      </c>
      <c r="O67">
        <v>1412029464240</v>
      </c>
      <c r="P67">
        <v>145632456034671</v>
      </c>
      <c r="R67">
        <f t="shared" ref="R67:R94" si="50">1.1*1737</f>
        <v>1910.7</v>
      </c>
      <c r="S67">
        <f t="shared" ref="S67:S94" si="51">$J67</f>
        <v>0.436</v>
      </c>
      <c r="T67">
        <f t="shared" ref="T67:T87" si="52">SQRT((L67-1.03)^2 + K67^2)</f>
        <v>0.91977660331191291</v>
      </c>
      <c r="U67">
        <f t="shared" ref="U67:U87" si="53">ACOS(-(S67*S67+1.03*1.03-T67*T67)/(2*1.03*T67))</f>
        <v>1.7862118440625492</v>
      </c>
      <c r="V67">
        <f t="shared" ref="V67:V87" si="54">ASIN(1/(1+R67*T67*T67/4903.9))</f>
        <v>0.85123316128598392</v>
      </c>
      <c r="W67">
        <f t="shared" ref="W67:W87" si="55">3.1416+U67+V67</f>
        <v>5.7790450053485332</v>
      </c>
      <c r="X67">
        <f t="shared" ref="X67:X87" si="56">2*3.1416+U67-V67</f>
        <v>7.2181786827765642</v>
      </c>
      <c r="Y67">
        <f t="shared" ref="Y67:Y87" si="57">2*T67*SIN(V67)</f>
        <v>1.3835163763538298</v>
      </c>
      <c r="Z67">
        <f t="shared" ref="Z67:Z87" si="58">-2*1.03*T67*SIN(V67)*SIN(W67)</f>
        <v>0.68836376119756304</v>
      </c>
      <c r="AA67">
        <f t="shared" ref="AA67:AA87" si="59">-2*1.03*T67*SIN(V67)*SIN(X67)</f>
        <v>-1.1465656753730147</v>
      </c>
      <c r="AC67">
        <f t="shared" ref="AC67:AC94" si="60">1.2*1737</f>
        <v>2084.4</v>
      </c>
      <c r="AD67">
        <f t="shared" ref="AD67:AD94" si="61">$J67</f>
        <v>0.436</v>
      </c>
      <c r="AE67">
        <f t="shared" ref="AE67:AE94" si="62">SQRT(($L67-1.03)^2 + $K67^2)</f>
        <v>0.91977660331191291</v>
      </c>
      <c r="AF67">
        <f t="shared" ref="AF67:AF87" si="63">ACOS(-(AD67*AD67+1.03*1.03-AE67*AE67)/(2*1.03*AE67))</f>
        <v>1.7862118440625492</v>
      </c>
      <c r="AG67">
        <f t="shared" ref="AG67:AG87" si="64">ASIN(1/(1+AC67*AE67*AE67/4903.9))</f>
        <v>0.82643003447749153</v>
      </c>
      <c r="AH67">
        <f t="shared" ref="AH67:AH87" si="65">3.1416+AF67+AG67</f>
        <v>5.7542418785400402</v>
      </c>
      <c r="AI67">
        <f t="shared" ref="AI67:AI87" si="66">2*3.1416+AF67-AG67</f>
        <v>7.2429818095850571</v>
      </c>
      <c r="AJ67">
        <f t="shared" ref="AJ67:AJ87" si="67">2*AE67*SIN(AG67)</f>
        <v>1.3530233745845579</v>
      </c>
      <c r="AK67">
        <f t="shared" ref="AK67:AK87" si="68">-2*1.03*AE67*SIN(AG67)*SIN(AH67)</f>
        <v>0.70324754447691662</v>
      </c>
      <c r="AL67">
        <f t="shared" ref="AL67:AL87" si="69">-2*1.03*AE67*SIN(AG67)*SIN(AI67)</f>
        <v>-1.1414742281300529</v>
      </c>
      <c r="AN67">
        <f t="shared" ref="AN67:AN94" si="70">1.3*1737</f>
        <v>2258.1</v>
      </c>
      <c r="AO67">
        <f t="shared" ref="AO67:AO94" si="71">$J67</f>
        <v>0.436</v>
      </c>
      <c r="AP67">
        <f t="shared" ref="AP67:AP94" si="72">SQRT(($L67-1.03)^2 + $K67^2)</f>
        <v>0.91977660331191291</v>
      </c>
      <c r="AQ67">
        <f t="shared" ref="AQ67:AQ87" si="73">ACOS(-(AO67*AO67+1.03*1.03-AP67*AP67)/(2*1.03*AP67))</f>
        <v>1.7862118440625492</v>
      </c>
      <c r="AR67">
        <f t="shared" ref="AR67:AR87" si="74">ASIN(1/(1+AN67*AP67*AP67/4903.9))</f>
        <v>0.8033067730625465</v>
      </c>
      <c r="AS67">
        <f t="shared" ref="AS67:AS87" si="75">3.1416+AQ67+AR67</f>
        <v>5.7311186171250954</v>
      </c>
      <c r="AT67">
        <f t="shared" ref="AT67:AT87" si="76">2*3.1416+AQ67-AR67</f>
        <v>7.2661050710000019</v>
      </c>
      <c r="AU67">
        <f t="shared" ref="AU67:AU87" si="77">2*AP67*SIN(AR67)</f>
        <v>1.3238455312170425</v>
      </c>
      <c r="AV67">
        <f t="shared" ref="AV67:AV87" si="78">-2*1.03*AP67*SIN(AR67)*SIN(AS67)</f>
        <v>0.71511680635497787</v>
      </c>
      <c r="AW67">
        <f t="shared" ref="AW67:AW87" si="79">-2*1.03*AP67*SIN(AR67)*SIN(AT67)</f>
        <v>-1.1346465698048804</v>
      </c>
      <c r="AY67">
        <f t="shared" ref="AY67:AY94" si="80">1.4*1737</f>
        <v>2431.7999999999997</v>
      </c>
      <c r="AZ67">
        <f t="shared" ref="AZ67:AZ94" si="81">$J67</f>
        <v>0.436</v>
      </c>
      <c r="BA67">
        <f t="shared" ref="BA67:BA94" si="82">SQRT(($L67-1.03)^2 + $K67^2)</f>
        <v>0.91977660331191291</v>
      </c>
      <c r="BB67">
        <f t="shared" ref="BB67:BB87" si="83">ACOS(-(AZ67*AZ67+1.03*1.03-BA67*BA67)/(2*1.03*BA67))</f>
        <v>1.7862118440625492</v>
      </c>
      <c r="BC67">
        <f t="shared" ref="BC67:BC87" si="84">ASIN(1/(1+AY67*BA67*BA67/4903.9))</f>
        <v>0.78166807606458977</v>
      </c>
      <c r="BD67">
        <f t="shared" ref="BD67:BD87" si="85">3.1416+BB67+BC67</f>
        <v>5.7094799201271389</v>
      </c>
      <c r="BE67">
        <f t="shared" ref="BE67:BE87" si="86">2*3.1416+BB67-BC67</f>
        <v>7.2877437679979584</v>
      </c>
      <c r="BF67">
        <f t="shared" ref="BF67:BF87" si="87">2*BA67*SIN(BC67)</f>
        <v>1.2958995584809838</v>
      </c>
      <c r="BG67">
        <f t="shared" ref="BG67:BG87" si="88">-2*1.03*BA67*SIN(BC67)*SIN(BD67)</f>
        <v>0.72444717494082533</v>
      </c>
      <c r="BH67">
        <f t="shared" ref="BH67:BH87" si="89">-2*1.03*BA67*SIN(BC67)*SIN(BE67)</f>
        <v>-1.1264515368436956</v>
      </c>
      <c r="BJ67">
        <f t="shared" ref="BJ67:BJ94" si="90">1.5*1737</f>
        <v>2605.5</v>
      </c>
      <c r="BK67">
        <f t="shared" ref="BK67:BK94" si="91">$J67</f>
        <v>0.436</v>
      </c>
      <c r="BL67">
        <f t="shared" ref="BL67:BL94" si="92">SQRT(($L67-1.03)^2 + $K67^2)</f>
        <v>0.91977660331191291</v>
      </c>
      <c r="BM67">
        <f t="shared" ref="BM67:BM87" si="93">ACOS(-(BK67*BK67+1.03*1.03-BL67*BL67)/(2*1.03*BL67))</f>
        <v>1.7862118440625492</v>
      </c>
      <c r="BN67">
        <f t="shared" ref="BN67:BN87" si="94">ASIN(1/(1+BJ67*BL67*BL67/4903.9))</f>
        <v>0.76135187915586433</v>
      </c>
      <c r="BO67">
        <f t="shared" ref="BO67:BO87" si="95">3.1416+BM67+BN67</f>
        <v>5.6891637232184129</v>
      </c>
      <c r="BP67">
        <f t="shared" ref="BP67:BP87" si="96">2*3.1416+BM67-BN67</f>
        <v>7.3080599649066844</v>
      </c>
      <c r="BQ67">
        <f t="shared" ref="BQ67:BQ87" si="97">2*BL67*SIN(BN67)</f>
        <v>1.2691090559337532</v>
      </c>
      <c r="BR67">
        <f t="shared" ref="BR67:BR87" si="98">-2*1.03*BL67*SIN(BN67)*SIN(BO67)</f>
        <v>0.73162761226388184</v>
      </c>
      <c r="BS67">
        <f t="shared" ref="BS67:BS87" si="99">-2*1.03*BL67*SIN(BN67)*SIN(BP67)</f>
        <v>-1.1171822230002244</v>
      </c>
    </row>
    <row r="68" spans="1:71" x14ac:dyDescent="0.25">
      <c r="A68" s="1">
        <v>66</v>
      </c>
      <c r="B68">
        <v>600</v>
      </c>
      <c r="C68">
        <v>4089</v>
      </c>
      <c r="D68">
        <v>449</v>
      </c>
      <c r="E68">
        <v>2210</v>
      </c>
      <c r="F68">
        <v>18</v>
      </c>
      <c r="G68">
        <v>8.9239999999999995</v>
      </c>
      <c r="H68">
        <v>143.07</v>
      </c>
      <c r="I68">
        <v>691</v>
      </c>
      <c r="J68">
        <v>0.42399999999999999</v>
      </c>
      <c r="K68">
        <v>0.376</v>
      </c>
      <c r="L68">
        <v>0.19700000000000001</v>
      </c>
      <c r="M68">
        <v>278.85300000000001</v>
      </c>
      <c r="N68">
        <v>148455382412137</v>
      </c>
      <c r="O68">
        <v>1445979449186</v>
      </c>
      <c r="P68">
        <v>147009402962951</v>
      </c>
      <c r="R68">
        <f t="shared" si="50"/>
        <v>1910.7</v>
      </c>
      <c r="S68">
        <f t="shared" si="51"/>
        <v>0.42399999999999999</v>
      </c>
      <c r="T68">
        <f t="shared" si="52"/>
        <v>0.9139283341706832</v>
      </c>
      <c r="U68">
        <f t="shared" si="53"/>
        <v>1.7878319741020894</v>
      </c>
      <c r="V68">
        <f t="shared" si="54"/>
        <v>0.85483804490113224</v>
      </c>
      <c r="W68">
        <f t="shared" si="55"/>
        <v>5.7842700190032215</v>
      </c>
      <c r="X68">
        <f t="shared" si="56"/>
        <v>7.2161939292009567</v>
      </c>
      <c r="Y68">
        <f t="shared" si="57"/>
        <v>1.3790532018757811</v>
      </c>
      <c r="Z68">
        <f t="shared" si="58"/>
        <v>0.67963538672284429</v>
      </c>
      <c r="AA68">
        <f t="shared" si="59"/>
        <v>-1.1411905415925843</v>
      </c>
      <c r="AC68">
        <f t="shared" si="60"/>
        <v>2084.4</v>
      </c>
      <c r="AD68">
        <f t="shared" si="61"/>
        <v>0.42399999999999999</v>
      </c>
      <c r="AE68">
        <f t="shared" si="62"/>
        <v>0.9139283341706832</v>
      </c>
      <c r="AF68">
        <f t="shared" si="63"/>
        <v>1.7878319741020894</v>
      </c>
      <c r="AG68">
        <f t="shared" si="64"/>
        <v>0.83008928428630246</v>
      </c>
      <c r="AH68">
        <f t="shared" si="65"/>
        <v>5.759521258388391</v>
      </c>
      <c r="AI68">
        <f t="shared" si="66"/>
        <v>7.2409426898157871</v>
      </c>
      <c r="AJ68">
        <f t="shared" si="67"/>
        <v>1.3489429110521503</v>
      </c>
      <c r="AK68">
        <f t="shared" si="68"/>
        <v>0.69478413868604905</v>
      </c>
      <c r="AL68">
        <f t="shared" si="69"/>
        <v>-1.1364040368762622</v>
      </c>
      <c r="AN68">
        <f t="shared" si="70"/>
        <v>2258.1</v>
      </c>
      <c r="AO68">
        <f t="shared" si="71"/>
        <v>0.42399999999999999</v>
      </c>
      <c r="AP68">
        <f t="shared" si="72"/>
        <v>0.9139283341706832</v>
      </c>
      <c r="AQ68">
        <f t="shared" si="73"/>
        <v>1.7878319741020894</v>
      </c>
      <c r="AR68">
        <f t="shared" si="74"/>
        <v>0.80701036680838267</v>
      </c>
      <c r="AS68">
        <f t="shared" si="75"/>
        <v>5.7364423409104717</v>
      </c>
      <c r="AT68">
        <f t="shared" si="76"/>
        <v>7.2640216072937065</v>
      </c>
      <c r="AU68">
        <f t="shared" si="77"/>
        <v>1.3201193830749611</v>
      </c>
      <c r="AV68">
        <f t="shared" si="78"/>
        <v>0.70693052115618515</v>
      </c>
      <c r="AW68">
        <f t="shared" si="79"/>
        <v>-1.1298793623533372</v>
      </c>
      <c r="AY68">
        <f t="shared" si="80"/>
        <v>2431.7999999999997</v>
      </c>
      <c r="AZ68">
        <f t="shared" si="81"/>
        <v>0.42399999999999999</v>
      </c>
      <c r="BA68">
        <f t="shared" si="82"/>
        <v>0.9139283341706832</v>
      </c>
      <c r="BB68">
        <f t="shared" si="83"/>
        <v>1.7878319741020894</v>
      </c>
      <c r="BC68">
        <f t="shared" si="84"/>
        <v>0.78540745841048698</v>
      </c>
      <c r="BD68">
        <f t="shared" si="85"/>
        <v>5.7148394325125755</v>
      </c>
      <c r="BE68">
        <f t="shared" si="86"/>
        <v>7.2856245156916026</v>
      </c>
      <c r="BF68">
        <f t="shared" si="87"/>
        <v>1.2925018588753598</v>
      </c>
      <c r="BG68">
        <f t="shared" si="88"/>
        <v>0.7165447577224372</v>
      </c>
      <c r="BH68">
        <f t="shared" si="89"/>
        <v>-1.1219820652737471</v>
      </c>
      <c r="BJ68">
        <f t="shared" si="90"/>
        <v>2605.5</v>
      </c>
      <c r="BK68">
        <f t="shared" si="91"/>
        <v>0.42399999999999999</v>
      </c>
      <c r="BL68">
        <f t="shared" si="92"/>
        <v>0.9139283341706832</v>
      </c>
      <c r="BM68">
        <f t="shared" si="93"/>
        <v>1.7878319741020894</v>
      </c>
      <c r="BN68">
        <f t="shared" si="94"/>
        <v>0.76511970204212842</v>
      </c>
      <c r="BO68">
        <f t="shared" si="95"/>
        <v>5.6945516761442176</v>
      </c>
      <c r="BP68">
        <f t="shared" si="96"/>
        <v>7.3059122720599605</v>
      </c>
      <c r="BQ68">
        <f t="shared" si="97"/>
        <v>1.2660161989718226</v>
      </c>
      <c r="BR68">
        <f t="shared" si="98"/>
        <v>0.72401173199040048</v>
      </c>
      <c r="BS68">
        <f t="shared" si="99"/>
        <v>-1.1130029669113766</v>
      </c>
    </row>
    <row r="69" spans="1:71" x14ac:dyDescent="0.25">
      <c r="A69" s="1">
        <v>67</v>
      </c>
      <c r="B69">
        <v>600</v>
      </c>
      <c r="C69">
        <v>4089</v>
      </c>
      <c r="D69">
        <v>449</v>
      </c>
      <c r="E69">
        <v>2210</v>
      </c>
      <c r="F69">
        <v>18</v>
      </c>
      <c r="G69">
        <v>9.0809999999999995</v>
      </c>
      <c r="H69">
        <v>143.05000000000001</v>
      </c>
      <c r="I69">
        <v>695</v>
      </c>
      <c r="J69">
        <v>0.496</v>
      </c>
      <c r="K69">
        <v>0.45600000000000002</v>
      </c>
      <c r="L69">
        <v>0.19700000000000001</v>
      </c>
      <c r="M69">
        <v>284.15699999999998</v>
      </c>
      <c r="N69">
        <v>151258717495413</v>
      </c>
      <c r="O69">
        <v>1453128531096</v>
      </c>
      <c r="P69">
        <v>149805588964318</v>
      </c>
      <c r="R69">
        <f t="shared" si="50"/>
        <v>1910.7</v>
      </c>
      <c r="S69">
        <f t="shared" si="51"/>
        <v>0.496</v>
      </c>
      <c r="T69">
        <f t="shared" si="52"/>
        <v>0.94964467038993061</v>
      </c>
      <c r="U69">
        <f t="shared" si="53"/>
        <v>1.7793788594463855</v>
      </c>
      <c r="V69">
        <f t="shared" si="54"/>
        <v>0.83304958395164197</v>
      </c>
      <c r="W69">
        <f t="shared" si="55"/>
        <v>5.7540284433980275</v>
      </c>
      <c r="X69">
        <f t="shared" si="56"/>
        <v>7.2295292754947447</v>
      </c>
      <c r="Y69">
        <f t="shared" si="57"/>
        <v>1.4054475731087686</v>
      </c>
      <c r="Z69">
        <f t="shared" si="58"/>
        <v>0.7307622810258293</v>
      </c>
      <c r="AA69">
        <f t="shared" si="59"/>
        <v>-1.1744228052403469</v>
      </c>
      <c r="AC69">
        <f t="shared" si="60"/>
        <v>2084.4</v>
      </c>
      <c r="AD69">
        <f t="shared" si="61"/>
        <v>0.496</v>
      </c>
      <c r="AE69">
        <f t="shared" si="62"/>
        <v>0.94964467038993061</v>
      </c>
      <c r="AF69">
        <f t="shared" si="63"/>
        <v>1.7793788594463855</v>
      </c>
      <c r="AG69">
        <f t="shared" si="64"/>
        <v>0.80798797135662215</v>
      </c>
      <c r="AH69">
        <f t="shared" si="65"/>
        <v>5.7289668308030084</v>
      </c>
      <c r="AI69">
        <f t="shared" si="66"/>
        <v>7.2545908880897638</v>
      </c>
      <c r="AJ69">
        <f t="shared" si="67"/>
        <v>1.3729932610253934</v>
      </c>
      <c r="AK69">
        <f t="shared" si="68"/>
        <v>0.74425473583338242</v>
      </c>
      <c r="AL69">
        <f t="shared" si="69"/>
        <v>-1.1676619219990361</v>
      </c>
      <c r="AN69">
        <f t="shared" si="70"/>
        <v>2258.1</v>
      </c>
      <c r="AO69">
        <f t="shared" si="71"/>
        <v>0.496</v>
      </c>
      <c r="AP69">
        <f t="shared" si="72"/>
        <v>0.94964467038993061</v>
      </c>
      <c r="AQ69">
        <f t="shared" si="73"/>
        <v>1.7793788594463855</v>
      </c>
      <c r="AR69">
        <f t="shared" si="74"/>
        <v>0.78465652001579556</v>
      </c>
      <c r="AS69">
        <f t="shared" si="75"/>
        <v>5.7056353794621817</v>
      </c>
      <c r="AT69">
        <f t="shared" si="76"/>
        <v>7.2779223394305905</v>
      </c>
      <c r="AU69">
        <f t="shared" si="77"/>
        <v>1.342003975705877</v>
      </c>
      <c r="AV69">
        <f t="shared" si="78"/>
        <v>0.75467873654913742</v>
      </c>
      <c r="AW69">
        <f t="shared" si="79"/>
        <v>-1.1591884413582649</v>
      </c>
      <c r="AY69">
        <f t="shared" si="80"/>
        <v>2431.7999999999997</v>
      </c>
      <c r="AZ69">
        <f t="shared" si="81"/>
        <v>0.496</v>
      </c>
      <c r="BA69">
        <f t="shared" si="82"/>
        <v>0.94964467038993061</v>
      </c>
      <c r="BB69">
        <f t="shared" si="83"/>
        <v>1.7793788594463855</v>
      </c>
      <c r="BC69">
        <f t="shared" si="84"/>
        <v>0.76285244013109965</v>
      </c>
      <c r="BD69">
        <f t="shared" si="85"/>
        <v>5.683831299577486</v>
      </c>
      <c r="BE69">
        <f t="shared" si="86"/>
        <v>7.2997264193152862</v>
      </c>
      <c r="BF69">
        <f t="shared" si="87"/>
        <v>1.3123827071143674</v>
      </c>
      <c r="BG69">
        <f t="shared" si="88"/>
        <v>0.76253696713007124</v>
      </c>
      <c r="BH69">
        <f t="shared" si="89"/>
        <v>-1.1493866700784734</v>
      </c>
      <c r="BJ69">
        <f t="shared" si="90"/>
        <v>2605.5</v>
      </c>
      <c r="BK69">
        <f t="shared" si="91"/>
        <v>0.496</v>
      </c>
      <c r="BL69">
        <f t="shared" si="92"/>
        <v>0.94964467038993061</v>
      </c>
      <c r="BM69">
        <f t="shared" si="93"/>
        <v>1.7793788594463855</v>
      </c>
      <c r="BN69">
        <f t="shared" si="94"/>
        <v>0.7424075145628346</v>
      </c>
      <c r="BO69">
        <f t="shared" si="95"/>
        <v>5.663386374009221</v>
      </c>
      <c r="BP69">
        <f t="shared" si="96"/>
        <v>7.3201713448835513</v>
      </c>
      <c r="BQ69">
        <f t="shared" si="97"/>
        <v>1.284040825230879</v>
      </c>
      <c r="BR69">
        <f t="shared" si="98"/>
        <v>0.76823860821065604</v>
      </c>
      <c r="BS69">
        <f t="shared" si="99"/>
        <v>-1.1385600542812757</v>
      </c>
    </row>
    <row r="70" spans="1:71" x14ac:dyDescent="0.25">
      <c r="A70" s="1">
        <v>68</v>
      </c>
      <c r="B70">
        <v>600</v>
      </c>
      <c r="C70">
        <v>4089</v>
      </c>
      <c r="D70">
        <v>449</v>
      </c>
      <c r="E70">
        <v>2210</v>
      </c>
      <c r="F70">
        <v>18</v>
      </c>
      <c r="G70">
        <v>9.16</v>
      </c>
      <c r="H70">
        <v>143.1</v>
      </c>
      <c r="I70">
        <v>724</v>
      </c>
      <c r="J70">
        <v>0.435</v>
      </c>
      <c r="K70">
        <v>0.38800000000000001</v>
      </c>
      <c r="L70">
        <v>0.19700000000000001</v>
      </c>
      <c r="M70">
        <v>286.01400000000001</v>
      </c>
      <c r="N70">
        <v>152305225535773</v>
      </c>
      <c r="O70">
        <v>1520755802403</v>
      </c>
      <c r="P70">
        <v>150784469733370</v>
      </c>
      <c r="R70">
        <f t="shared" si="50"/>
        <v>1910.7</v>
      </c>
      <c r="S70">
        <f t="shared" si="51"/>
        <v>0.435</v>
      </c>
      <c r="T70">
        <f t="shared" si="52"/>
        <v>0.91893035644710308</v>
      </c>
      <c r="U70">
        <f t="shared" si="53"/>
        <v>1.7867838049319633</v>
      </c>
      <c r="V70">
        <f t="shared" si="54"/>
        <v>0.85175388707821409</v>
      </c>
      <c r="W70">
        <f t="shared" si="55"/>
        <v>5.780137692010177</v>
      </c>
      <c r="X70">
        <f t="shared" si="56"/>
        <v>7.2182299178537495</v>
      </c>
      <c r="Y70">
        <f t="shared" si="57"/>
        <v>1.3828740059854574</v>
      </c>
      <c r="Z70">
        <f t="shared" si="58"/>
        <v>0.68668099119586135</v>
      </c>
      <c r="AA70">
        <f t="shared" si="59"/>
        <v>-1.1460766559457991</v>
      </c>
      <c r="AC70">
        <f t="shared" si="60"/>
        <v>2084.4</v>
      </c>
      <c r="AD70">
        <f t="shared" si="61"/>
        <v>0.435</v>
      </c>
      <c r="AE70">
        <f t="shared" si="62"/>
        <v>0.91893035644710308</v>
      </c>
      <c r="AF70">
        <f t="shared" si="63"/>
        <v>1.7867838049319633</v>
      </c>
      <c r="AG70">
        <f t="shared" si="64"/>
        <v>0.82695855011816033</v>
      </c>
      <c r="AH70">
        <f t="shared" si="65"/>
        <v>5.7553423550501233</v>
      </c>
      <c r="AI70">
        <f t="shared" si="66"/>
        <v>7.2430252548138032</v>
      </c>
      <c r="AJ70">
        <f t="shared" si="67"/>
        <v>1.3524364144473604</v>
      </c>
      <c r="AK70">
        <f t="shared" si="68"/>
        <v>0.70161856155844105</v>
      </c>
      <c r="AL70">
        <f t="shared" si="69"/>
        <v>-1.1410137591413518</v>
      </c>
      <c r="AN70">
        <f t="shared" si="70"/>
        <v>2258.1</v>
      </c>
      <c r="AO70">
        <f t="shared" si="71"/>
        <v>0.435</v>
      </c>
      <c r="AP70">
        <f t="shared" si="72"/>
        <v>0.91893035644710308</v>
      </c>
      <c r="AQ70">
        <f t="shared" si="73"/>
        <v>1.7867838049319633</v>
      </c>
      <c r="AR70">
        <f t="shared" si="74"/>
        <v>0.80384163177470935</v>
      </c>
      <c r="AS70">
        <f t="shared" si="75"/>
        <v>5.7322254367066723</v>
      </c>
      <c r="AT70">
        <f t="shared" si="76"/>
        <v>7.2661421731572542</v>
      </c>
      <c r="AU70">
        <f t="shared" si="77"/>
        <v>1.3233098529471738</v>
      </c>
      <c r="AV70">
        <f t="shared" si="78"/>
        <v>0.71354251474964936</v>
      </c>
      <c r="AW70">
        <f t="shared" si="79"/>
        <v>-1.1342154940593958</v>
      </c>
      <c r="AY70">
        <f t="shared" si="80"/>
        <v>2431.7999999999997</v>
      </c>
      <c r="AZ70">
        <f t="shared" si="81"/>
        <v>0.435</v>
      </c>
      <c r="BA70">
        <f t="shared" si="82"/>
        <v>0.91893035644710308</v>
      </c>
      <c r="BB70">
        <f t="shared" si="83"/>
        <v>1.7867838049319633</v>
      </c>
      <c r="BC70">
        <f t="shared" si="84"/>
        <v>0.78220804333664928</v>
      </c>
      <c r="BD70">
        <f t="shared" si="85"/>
        <v>5.7105918482686127</v>
      </c>
      <c r="BE70">
        <f t="shared" si="86"/>
        <v>7.2877757615953138</v>
      </c>
      <c r="BF70">
        <f t="shared" si="87"/>
        <v>1.295411402795646</v>
      </c>
      <c r="BG70">
        <f t="shared" si="88"/>
        <v>0.72292775060587056</v>
      </c>
      <c r="BH70">
        <f t="shared" si="89"/>
        <v>-1.1260501109452874</v>
      </c>
      <c r="BJ70">
        <f t="shared" si="90"/>
        <v>2605.5</v>
      </c>
      <c r="BK70">
        <f t="shared" si="91"/>
        <v>0.435</v>
      </c>
      <c r="BL70">
        <f t="shared" si="92"/>
        <v>0.91893035644710308</v>
      </c>
      <c r="BM70">
        <f t="shared" si="93"/>
        <v>1.7867838049319633</v>
      </c>
      <c r="BN70">
        <f t="shared" si="94"/>
        <v>0.76189589513040623</v>
      </c>
      <c r="BO70">
        <f t="shared" si="95"/>
        <v>5.6902797000623693</v>
      </c>
      <c r="BP70">
        <f t="shared" si="96"/>
        <v>7.3080879098015572</v>
      </c>
      <c r="BQ70">
        <f t="shared" si="97"/>
        <v>1.2686649934050764</v>
      </c>
      <c r="BR70">
        <f t="shared" si="98"/>
        <v>0.73016269263068379</v>
      </c>
      <c r="BS70">
        <f t="shared" si="99"/>
        <v>-1.116810278864365</v>
      </c>
    </row>
    <row r="71" spans="1:71" x14ac:dyDescent="0.25">
      <c r="A71" s="1">
        <v>69</v>
      </c>
      <c r="B71">
        <v>600</v>
      </c>
      <c r="C71">
        <v>4089</v>
      </c>
      <c r="D71">
        <v>449</v>
      </c>
      <c r="E71">
        <v>2210</v>
      </c>
      <c r="F71">
        <v>18</v>
      </c>
      <c r="G71">
        <v>9.3160000000000007</v>
      </c>
      <c r="H71">
        <v>143.09</v>
      </c>
      <c r="I71">
        <v>676</v>
      </c>
      <c r="J71">
        <v>0.45700000000000002</v>
      </c>
      <c r="K71">
        <v>0.41299999999999998</v>
      </c>
      <c r="L71">
        <v>0.19700000000000001</v>
      </c>
      <c r="M71">
        <v>290.87700000000001</v>
      </c>
      <c r="N71">
        <v>154747041565945</v>
      </c>
      <c r="O71">
        <v>1398810999167</v>
      </c>
      <c r="P71">
        <v>153348230566779</v>
      </c>
      <c r="R71">
        <f t="shared" si="50"/>
        <v>1910.7</v>
      </c>
      <c r="S71">
        <f t="shared" si="51"/>
        <v>0.45700000000000002</v>
      </c>
      <c r="T71">
        <f t="shared" si="52"/>
        <v>0.92976233522336227</v>
      </c>
      <c r="U71">
        <f t="shared" si="53"/>
        <v>1.7840141121599473</v>
      </c>
      <c r="V71">
        <f t="shared" si="54"/>
        <v>0.84511163032097869</v>
      </c>
      <c r="W71">
        <f t="shared" si="55"/>
        <v>5.7707257424809262</v>
      </c>
      <c r="X71">
        <f t="shared" si="56"/>
        <v>7.2221024818389683</v>
      </c>
      <c r="Y71">
        <f t="shared" si="57"/>
        <v>1.3910085041033398</v>
      </c>
      <c r="Z71">
        <f t="shared" si="58"/>
        <v>0.70250382059897509</v>
      </c>
      <c r="AA71">
        <f t="shared" si="59"/>
        <v>-1.1561041120640732</v>
      </c>
      <c r="AC71">
        <f t="shared" si="60"/>
        <v>2084.4</v>
      </c>
      <c r="AD71">
        <f t="shared" si="61"/>
        <v>0.45700000000000002</v>
      </c>
      <c r="AE71">
        <f t="shared" si="62"/>
        <v>0.92976233522336227</v>
      </c>
      <c r="AF71">
        <f t="shared" si="63"/>
        <v>1.7840141121599473</v>
      </c>
      <c r="AG71">
        <f t="shared" si="64"/>
        <v>0.82021853808662748</v>
      </c>
      <c r="AH71">
        <f t="shared" si="65"/>
        <v>5.7458326502465749</v>
      </c>
      <c r="AI71">
        <f t="shared" si="66"/>
        <v>7.2469955740733196</v>
      </c>
      <c r="AJ71">
        <f t="shared" si="67"/>
        <v>1.3598609145857523</v>
      </c>
      <c r="AK71">
        <f t="shared" si="68"/>
        <v>0.71694512324613224</v>
      </c>
      <c r="AL71">
        <f t="shared" si="69"/>
        <v>-1.1504586617120212</v>
      </c>
      <c r="AN71">
        <f t="shared" si="70"/>
        <v>2258.1</v>
      </c>
      <c r="AO71">
        <f t="shared" si="71"/>
        <v>0.45700000000000002</v>
      </c>
      <c r="AP71">
        <f t="shared" si="72"/>
        <v>0.92976233522336227</v>
      </c>
      <c r="AQ71">
        <f t="shared" si="73"/>
        <v>1.7840141121599473</v>
      </c>
      <c r="AR71">
        <f t="shared" si="74"/>
        <v>0.79702229405544278</v>
      </c>
      <c r="AS71">
        <f t="shared" si="75"/>
        <v>5.7226364062153898</v>
      </c>
      <c r="AT71">
        <f t="shared" si="76"/>
        <v>7.2701918181045038</v>
      </c>
      <c r="AU71">
        <f t="shared" si="77"/>
        <v>1.3300776933496883</v>
      </c>
      <c r="AV71">
        <f t="shared" si="78"/>
        <v>0.72835149233845553</v>
      </c>
      <c r="AW71">
        <f t="shared" si="79"/>
        <v>-1.1430835738189693</v>
      </c>
      <c r="AY71">
        <f t="shared" si="80"/>
        <v>2431.7999999999997</v>
      </c>
      <c r="AZ71">
        <f t="shared" si="81"/>
        <v>0.45700000000000002</v>
      </c>
      <c r="BA71">
        <f t="shared" si="82"/>
        <v>0.92976233522336227</v>
      </c>
      <c r="BB71">
        <f t="shared" si="83"/>
        <v>1.7840141121599473</v>
      </c>
      <c r="BC71">
        <f t="shared" si="84"/>
        <v>0.7753250926515628</v>
      </c>
      <c r="BD71">
        <f t="shared" si="85"/>
        <v>5.70093920481151</v>
      </c>
      <c r="BE71">
        <f t="shared" si="86"/>
        <v>7.2918890195083845</v>
      </c>
      <c r="BF71">
        <f t="shared" si="87"/>
        <v>1.3015711158878547</v>
      </c>
      <c r="BG71">
        <f t="shared" si="88"/>
        <v>0.73720776313078329</v>
      </c>
      <c r="BH71">
        <f t="shared" si="89"/>
        <v>-1.1343529895847084</v>
      </c>
      <c r="BJ71">
        <f t="shared" si="90"/>
        <v>2605.5</v>
      </c>
      <c r="BK71">
        <f t="shared" si="91"/>
        <v>0.45700000000000002</v>
      </c>
      <c r="BL71">
        <f t="shared" si="92"/>
        <v>0.92976233522336227</v>
      </c>
      <c r="BM71">
        <f t="shared" si="93"/>
        <v>1.7840141121599473</v>
      </c>
      <c r="BN71">
        <f t="shared" si="94"/>
        <v>0.75496280978744557</v>
      </c>
      <c r="BO71">
        <f t="shared" si="95"/>
        <v>5.6805769219473934</v>
      </c>
      <c r="BP71">
        <f t="shared" si="96"/>
        <v>7.3122513023725011</v>
      </c>
      <c r="BQ71">
        <f t="shared" si="97"/>
        <v>1.2742608204322925</v>
      </c>
      <c r="BR71">
        <f t="shared" si="98"/>
        <v>0.74390982725115939</v>
      </c>
      <c r="BS71">
        <f t="shared" si="99"/>
        <v>-1.1245635966804073</v>
      </c>
    </row>
    <row r="72" spans="1:71" x14ac:dyDescent="0.25">
      <c r="A72" s="1">
        <v>70</v>
      </c>
      <c r="B72">
        <v>600</v>
      </c>
      <c r="C72">
        <v>4089</v>
      </c>
      <c r="D72">
        <v>449</v>
      </c>
      <c r="E72">
        <v>2210</v>
      </c>
      <c r="F72">
        <v>18</v>
      </c>
      <c r="G72">
        <v>9.4369999999999994</v>
      </c>
      <c r="H72">
        <v>143.15</v>
      </c>
      <c r="I72">
        <v>739</v>
      </c>
      <c r="J72">
        <v>0.39600000000000002</v>
      </c>
      <c r="K72">
        <v>0.34399999999999997</v>
      </c>
      <c r="L72">
        <v>0.19600000000000001</v>
      </c>
      <c r="M72">
        <v>294.03199999999998</v>
      </c>
      <c r="N72">
        <v>156560131439651</v>
      </c>
      <c r="O72">
        <v>1548458333382</v>
      </c>
      <c r="P72">
        <v>155011673106268</v>
      </c>
      <c r="R72">
        <f t="shared" si="50"/>
        <v>1910.7</v>
      </c>
      <c r="S72">
        <f t="shared" si="51"/>
        <v>0.39600000000000002</v>
      </c>
      <c r="T72">
        <f t="shared" si="52"/>
        <v>0.90215963110748876</v>
      </c>
      <c r="U72">
        <f t="shared" si="53"/>
        <v>1.7898345109605498</v>
      </c>
      <c r="V72">
        <f t="shared" si="54"/>
        <v>0.86213650921258056</v>
      </c>
      <c r="W72">
        <f t="shared" si="55"/>
        <v>5.7935710201731307</v>
      </c>
      <c r="X72">
        <f t="shared" si="56"/>
        <v>7.2108980017479691</v>
      </c>
      <c r="Y72">
        <f t="shared" si="57"/>
        <v>1.3699019215800974</v>
      </c>
      <c r="Z72">
        <f t="shared" si="58"/>
        <v>0.6635723970225833</v>
      </c>
      <c r="AA72">
        <f t="shared" si="59"/>
        <v>-1.1291525204101407</v>
      </c>
      <c r="AC72">
        <f t="shared" si="60"/>
        <v>2084.4</v>
      </c>
      <c r="AD72">
        <f t="shared" si="61"/>
        <v>0.39600000000000002</v>
      </c>
      <c r="AE72">
        <f t="shared" si="62"/>
        <v>0.90215963110748876</v>
      </c>
      <c r="AF72">
        <f t="shared" si="63"/>
        <v>1.7898345109605498</v>
      </c>
      <c r="AG72">
        <f t="shared" si="64"/>
        <v>0.8375009447933327</v>
      </c>
      <c r="AH72">
        <f t="shared" si="65"/>
        <v>5.7689354557538826</v>
      </c>
      <c r="AI72">
        <f t="shared" si="66"/>
        <v>7.2355335661672173</v>
      </c>
      <c r="AJ72">
        <f t="shared" si="67"/>
        <v>1.3405600802245963</v>
      </c>
      <c r="AK72">
        <f t="shared" si="68"/>
        <v>0.67917910358260514</v>
      </c>
      <c r="AL72">
        <f t="shared" si="69"/>
        <v>-1.1250282884496612</v>
      </c>
      <c r="AN72">
        <f t="shared" si="70"/>
        <v>2258.1</v>
      </c>
      <c r="AO72">
        <f t="shared" si="71"/>
        <v>0.39600000000000002</v>
      </c>
      <c r="AP72">
        <f t="shared" si="72"/>
        <v>0.90215963110748876</v>
      </c>
      <c r="AQ72">
        <f t="shared" si="73"/>
        <v>1.7898345109605498</v>
      </c>
      <c r="AR72">
        <f t="shared" si="74"/>
        <v>0.81451488873814781</v>
      </c>
      <c r="AS72">
        <f t="shared" si="75"/>
        <v>5.7459493996986977</v>
      </c>
      <c r="AT72">
        <f t="shared" si="76"/>
        <v>7.2585196222224022</v>
      </c>
      <c r="AU72">
        <f t="shared" si="77"/>
        <v>1.3124488230988585</v>
      </c>
      <c r="AV72">
        <f t="shared" si="78"/>
        <v>0.69181295994813885</v>
      </c>
      <c r="AW72">
        <f t="shared" si="79"/>
        <v>-1.1191594087573282</v>
      </c>
      <c r="AY72">
        <f t="shared" si="80"/>
        <v>2431.7999999999997</v>
      </c>
      <c r="AZ72">
        <f t="shared" si="81"/>
        <v>0.39600000000000002</v>
      </c>
      <c r="BA72">
        <f t="shared" si="82"/>
        <v>0.90215963110748876</v>
      </c>
      <c r="BB72">
        <f t="shared" si="83"/>
        <v>1.7898345109605498</v>
      </c>
      <c r="BC72">
        <f t="shared" si="84"/>
        <v>0.79298745850529351</v>
      </c>
      <c r="BD72">
        <f t="shared" si="85"/>
        <v>5.7244219694658431</v>
      </c>
      <c r="BE72">
        <f t="shared" si="86"/>
        <v>7.2800470524552567</v>
      </c>
      <c r="BF72">
        <f t="shared" si="87"/>
        <v>1.2854923249800845</v>
      </c>
      <c r="BG72">
        <f t="shared" si="88"/>
        <v>0.70193301128699825</v>
      </c>
      <c r="BH72">
        <f t="shared" si="89"/>
        <v>-1.1119050651695574</v>
      </c>
      <c r="BJ72">
        <f t="shared" si="90"/>
        <v>2605.5</v>
      </c>
      <c r="BK72">
        <f t="shared" si="91"/>
        <v>0.39600000000000002</v>
      </c>
      <c r="BL72">
        <f t="shared" si="92"/>
        <v>0.90215963110748876</v>
      </c>
      <c r="BM72">
        <f t="shared" si="93"/>
        <v>1.7898345109605498</v>
      </c>
      <c r="BN72">
        <f t="shared" si="94"/>
        <v>0.77276022810025813</v>
      </c>
      <c r="BO72">
        <f t="shared" si="95"/>
        <v>5.7041947390608083</v>
      </c>
      <c r="BP72">
        <f t="shared" si="96"/>
        <v>7.3002742828602916</v>
      </c>
      <c r="BQ72">
        <f t="shared" si="97"/>
        <v>1.2596208647946627</v>
      </c>
      <c r="BR72">
        <f t="shared" si="98"/>
        <v>0.70991562430388278</v>
      </c>
      <c r="BS72">
        <f t="shared" si="99"/>
        <v>-1.1035517098340748</v>
      </c>
    </row>
    <row r="73" spans="1:71" x14ac:dyDescent="0.25">
      <c r="A73" s="1">
        <v>71</v>
      </c>
      <c r="B73">
        <v>600</v>
      </c>
      <c r="C73">
        <v>4089</v>
      </c>
      <c r="D73">
        <v>449</v>
      </c>
      <c r="E73">
        <v>2210</v>
      </c>
      <c r="F73">
        <v>18</v>
      </c>
      <c r="G73">
        <v>9.5869999999999997</v>
      </c>
      <c r="H73">
        <v>143.16999999999999</v>
      </c>
      <c r="I73">
        <v>712</v>
      </c>
      <c r="J73">
        <v>0.376</v>
      </c>
      <c r="K73">
        <v>0.32100000000000001</v>
      </c>
      <c r="L73">
        <v>0.19600000000000001</v>
      </c>
      <c r="M73">
        <v>298.40100000000001</v>
      </c>
      <c r="N73">
        <v>158792066081547</v>
      </c>
      <c r="O73">
        <v>1476923956579</v>
      </c>
      <c r="P73">
        <v>157315142124968</v>
      </c>
      <c r="R73">
        <f t="shared" si="50"/>
        <v>1910.7</v>
      </c>
      <c r="S73">
        <f t="shared" si="51"/>
        <v>0.376</v>
      </c>
      <c r="T73">
        <f t="shared" si="52"/>
        <v>0.89364254598804782</v>
      </c>
      <c r="U73">
        <f t="shared" si="53"/>
        <v>1.7918759205409081</v>
      </c>
      <c r="V73">
        <f t="shared" si="54"/>
        <v>0.86745532242539758</v>
      </c>
      <c r="W73">
        <f t="shared" si="55"/>
        <v>5.8009312429663051</v>
      </c>
      <c r="X73">
        <f t="shared" si="56"/>
        <v>7.2076205981155095</v>
      </c>
      <c r="Y73">
        <f t="shared" si="57"/>
        <v>1.3631365821585084</v>
      </c>
      <c r="Z73">
        <f t="shared" si="58"/>
        <v>0.65115761985053788</v>
      </c>
      <c r="AA73">
        <f t="shared" si="59"/>
        <v>-1.1208106982515569</v>
      </c>
      <c r="AC73">
        <f t="shared" si="60"/>
        <v>2084.4</v>
      </c>
      <c r="AD73">
        <f t="shared" si="61"/>
        <v>0.376</v>
      </c>
      <c r="AE73">
        <f t="shared" si="62"/>
        <v>0.89364254598804782</v>
      </c>
      <c r="AF73">
        <f t="shared" si="63"/>
        <v>1.7918759205409081</v>
      </c>
      <c r="AG73">
        <f t="shared" si="64"/>
        <v>0.84290486972484424</v>
      </c>
      <c r="AH73">
        <f t="shared" si="65"/>
        <v>5.776380790265752</v>
      </c>
      <c r="AI73">
        <f t="shared" si="66"/>
        <v>7.2321710508160635</v>
      </c>
      <c r="AJ73">
        <f t="shared" si="67"/>
        <v>1.3343492808543536</v>
      </c>
      <c r="AK73">
        <f t="shared" si="68"/>
        <v>0.66710458237867776</v>
      </c>
      <c r="AL73">
        <f t="shared" si="69"/>
        <v>-1.1171303800201191</v>
      </c>
      <c r="AN73">
        <f t="shared" si="70"/>
        <v>2258.1</v>
      </c>
      <c r="AO73">
        <f t="shared" si="71"/>
        <v>0.376</v>
      </c>
      <c r="AP73">
        <f t="shared" si="72"/>
        <v>0.89364254598804782</v>
      </c>
      <c r="AQ73">
        <f t="shared" si="73"/>
        <v>1.7918759205409081</v>
      </c>
      <c r="AR73">
        <f t="shared" si="74"/>
        <v>0.81998907316588598</v>
      </c>
      <c r="AS73">
        <f t="shared" si="75"/>
        <v>5.7534649937067943</v>
      </c>
      <c r="AT73">
        <f t="shared" si="76"/>
        <v>7.2550868473750212</v>
      </c>
      <c r="AU73">
        <f t="shared" si="77"/>
        <v>1.3067527181045433</v>
      </c>
      <c r="AV73">
        <f t="shared" si="78"/>
        <v>0.68010045324063317</v>
      </c>
      <c r="AW73">
        <f t="shared" si="79"/>
        <v>-1.1117041102268406</v>
      </c>
      <c r="AY73">
        <f t="shared" si="80"/>
        <v>2431.7999999999997</v>
      </c>
      <c r="AZ73">
        <f t="shared" si="81"/>
        <v>0.376</v>
      </c>
      <c r="BA73">
        <f t="shared" si="82"/>
        <v>0.89364254598804782</v>
      </c>
      <c r="BB73">
        <f t="shared" si="83"/>
        <v>1.7918759205409081</v>
      </c>
      <c r="BC73">
        <f t="shared" si="84"/>
        <v>0.79851918542793421</v>
      </c>
      <c r="BD73">
        <f t="shared" si="85"/>
        <v>5.7319951059688421</v>
      </c>
      <c r="BE73">
        <f t="shared" si="86"/>
        <v>7.2765567351129734</v>
      </c>
      <c r="BF73">
        <f t="shared" si="87"/>
        <v>1.2802745115348715</v>
      </c>
      <c r="BG73">
        <f t="shared" si="88"/>
        <v>0.69059617765884473</v>
      </c>
      <c r="BH73">
        <f t="shared" si="89"/>
        <v>-1.1048861532199274</v>
      </c>
      <c r="BJ73">
        <f t="shared" si="90"/>
        <v>2605.5</v>
      </c>
      <c r="BK73">
        <f t="shared" si="91"/>
        <v>0.376</v>
      </c>
      <c r="BL73">
        <f t="shared" si="92"/>
        <v>0.89364254598804782</v>
      </c>
      <c r="BM73">
        <f t="shared" si="93"/>
        <v>1.7918759205409081</v>
      </c>
      <c r="BN73">
        <f t="shared" si="94"/>
        <v>0.77833854080777143</v>
      </c>
      <c r="BO73">
        <f t="shared" si="95"/>
        <v>5.7118144613486797</v>
      </c>
      <c r="BP73">
        <f t="shared" si="96"/>
        <v>7.2967373797331359</v>
      </c>
      <c r="BQ73">
        <f t="shared" si="97"/>
        <v>1.2548480288791459</v>
      </c>
      <c r="BR73">
        <f t="shared" si="98"/>
        <v>0.69896193120131833</v>
      </c>
      <c r="BS73">
        <f t="shared" si="99"/>
        <v>-1.0969595079210084</v>
      </c>
    </row>
    <row r="74" spans="1:71" x14ac:dyDescent="0.25">
      <c r="A74" s="1">
        <v>72</v>
      </c>
      <c r="B74">
        <v>600</v>
      </c>
      <c r="C74">
        <v>4089</v>
      </c>
      <c r="D74">
        <v>449</v>
      </c>
      <c r="E74">
        <v>2210</v>
      </c>
      <c r="F74">
        <v>18</v>
      </c>
      <c r="G74">
        <v>9.6590000000000007</v>
      </c>
      <c r="H74">
        <v>143.15</v>
      </c>
      <c r="I74">
        <v>747</v>
      </c>
      <c r="J74">
        <v>0.45200000000000001</v>
      </c>
      <c r="K74">
        <v>0.40799999999999997</v>
      </c>
      <c r="L74">
        <v>0.19600000000000001</v>
      </c>
      <c r="M74">
        <v>301.10700000000003</v>
      </c>
      <c r="N74">
        <v>160304725053718</v>
      </c>
      <c r="O74">
        <v>1563022593923</v>
      </c>
      <c r="P74">
        <v>158741702459795</v>
      </c>
      <c r="R74">
        <f t="shared" si="50"/>
        <v>1910.7</v>
      </c>
      <c r="S74">
        <f t="shared" si="51"/>
        <v>0.45200000000000001</v>
      </c>
      <c r="T74">
        <f t="shared" si="52"/>
        <v>0.92845032177279152</v>
      </c>
      <c r="U74">
        <f t="shared" si="53"/>
        <v>1.7831929764571024</v>
      </c>
      <c r="V74">
        <f t="shared" si="54"/>
        <v>0.84591350722257885</v>
      </c>
      <c r="W74">
        <f t="shared" si="55"/>
        <v>5.7707064836796809</v>
      </c>
      <c r="X74">
        <f t="shared" si="56"/>
        <v>7.2204794692345233</v>
      </c>
      <c r="Y74">
        <f t="shared" si="57"/>
        <v>1.3900333420398492</v>
      </c>
      <c r="Z74">
        <f t="shared" si="58"/>
        <v>0.70203536384100829</v>
      </c>
      <c r="AA74">
        <f t="shared" si="59"/>
        <v>-1.1539195728635943</v>
      </c>
      <c r="AC74">
        <f t="shared" si="60"/>
        <v>2084.4</v>
      </c>
      <c r="AD74">
        <f t="shared" si="61"/>
        <v>0.45200000000000001</v>
      </c>
      <c r="AE74">
        <f t="shared" si="62"/>
        <v>0.92845032177279152</v>
      </c>
      <c r="AF74">
        <f t="shared" si="63"/>
        <v>1.7831929764571024</v>
      </c>
      <c r="AG74">
        <f t="shared" si="64"/>
        <v>0.82103203049848417</v>
      </c>
      <c r="AH74">
        <f t="shared" si="65"/>
        <v>5.7458250069555863</v>
      </c>
      <c r="AI74">
        <f t="shared" si="66"/>
        <v>7.2453609459586179</v>
      </c>
      <c r="AJ74">
        <f t="shared" si="67"/>
        <v>1.3589718322766162</v>
      </c>
      <c r="AK74">
        <f t="shared" si="68"/>
        <v>0.71648557257482304</v>
      </c>
      <c r="AL74">
        <f t="shared" si="69"/>
        <v>-1.1483998574486223</v>
      </c>
      <c r="AN74">
        <f t="shared" si="70"/>
        <v>2258.1</v>
      </c>
      <c r="AO74">
        <f t="shared" si="71"/>
        <v>0.45200000000000001</v>
      </c>
      <c r="AP74">
        <f t="shared" si="72"/>
        <v>0.92845032177279152</v>
      </c>
      <c r="AQ74">
        <f t="shared" si="73"/>
        <v>1.7831929764571024</v>
      </c>
      <c r="AR74">
        <f t="shared" si="74"/>
        <v>0.79784518007850957</v>
      </c>
      <c r="AS74">
        <f t="shared" si="75"/>
        <v>5.722638156535611</v>
      </c>
      <c r="AT74">
        <f t="shared" si="76"/>
        <v>7.2685477963785932</v>
      </c>
      <c r="AU74">
        <f t="shared" si="77"/>
        <v>1.3292681733106717</v>
      </c>
      <c r="AV74">
        <f t="shared" si="78"/>
        <v>0.72790616888666815</v>
      </c>
      <c r="AW74">
        <f t="shared" si="79"/>
        <v>-1.1411456429954672</v>
      </c>
      <c r="AY74">
        <f t="shared" si="80"/>
        <v>2431.7999999999997</v>
      </c>
      <c r="AZ74">
        <f t="shared" si="81"/>
        <v>0.45200000000000001</v>
      </c>
      <c r="BA74">
        <f t="shared" si="82"/>
        <v>0.92845032177279152</v>
      </c>
      <c r="BB74">
        <f t="shared" si="83"/>
        <v>1.7831929764571024</v>
      </c>
      <c r="BC74">
        <f t="shared" si="84"/>
        <v>0.77615547943767804</v>
      </c>
      <c r="BD74">
        <f t="shared" si="85"/>
        <v>5.7009484558947801</v>
      </c>
      <c r="BE74">
        <f t="shared" si="86"/>
        <v>7.2902374970194241</v>
      </c>
      <c r="BF74">
        <f t="shared" si="87"/>
        <v>1.3008352321784173</v>
      </c>
      <c r="BG74">
        <f t="shared" si="88"/>
        <v>0.73678060695902159</v>
      </c>
      <c r="BH74">
        <f t="shared" si="89"/>
        <v>-1.1325307677673606</v>
      </c>
      <c r="BJ74">
        <f t="shared" si="90"/>
        <v>2605.5</v>
      </c>
      <c r="BK74">
        <f t="shared" si="91"/>
        <v>0.45200000000000001</v>
      </c>
      <c r="BL74">
        <f t="shared" si="92"/>
        <v>0.92845032177279152</v>
      </c>
      <c r="BM74">
        <f t="shared" si="93"/>
        <v>1.7831929764571024</v>
      </c>
      <c r="BN74">
        <f t="shared" si="94"/>
        <v>0.75579907498537202</v>
      </c>
      <c r="BO74">
        <f t="shared" si="95"/>
        <v>5.6805920514424741</v>
      </c>
      <c r="BP74">
        <f t="shared" si="96"/>
        <v>7.31059390147173</v>
      </c>
      <c r="BQ74">
        <f t="shared" si="97"/>
        <v>1.273593174861209</v>
      </c>
      <c r="BR74">
        <f t="shared" si="98"/>
        <v>0.74350370653284192</v>
      </c>
      <c r="BS74">
        <f t="shared" si="99"/>
        <v>-1.1228517920025087</v>
      </c>
    </row>
    <row r="75" spans="1:71" x14ac:dyDescent="0.25">
      <c r="A75" s="1">
        <v>73</v>
      </c>
      <c r="B75">
        <v>600</v>
      </c>
      <c r="C75">
        <v>4089</v>
      </c>
      <c r="D75">
        <v>449</v>
      </c>
      <c r="E75">
        <v>2210</v>
      </c>
      <c r="F75">
        <v>18</v>
      </c>
      <c r="G75">
        <v>9.7870000000000008</v>
      </c>
      <c r="H75">
        <v>143.19</v>
      </c>
      <c r="I75">
        <v>769</v>
      </c>
      <c r="J75">
        <v>0.38200000000000001</v>
      </c>
      <c r="K75">
        <v>0.32800000000000001</v>
      </c>
      <c r="L75">
        <v>0.19600000000000001</v>
      </c>
      <c r="M75">
        <v>304.43700000000001</v>
      </c>
      <c r="N75">
        <v>162108748049044</v>
      </c>
      <c r="O75">
        <v>1611765033046</v>
      </c>
      <c r="P75">
        <v>160496983015999</v>
      </c>
      <c r="R75">
        <f t="shared" si="50"/>
        <v>1910.7</v>
      </c>
      <c r="S75">
        <f t="shared" si="51"/>
        <v>0.38200000000000001</v>
      </c>
      <c r="T75">
        <f t="shared" si="52"/>
        <v>0.89618078533295953</v>
      </c>
      <c r="U75">
        <f t="shared" si="53"/>
        <v>1.7912421762424038</v>
      </c>
      <c r="V75">
        <f t="shared" si="54"/>
        <v>0.86586698423816777</v>
      </c>
      <c r="W75">
        <f t="shared" si="55"/>
        <v>5.7987091604805716</v>
      </c>
      <c r="X75">
        <f t="shared" si="56"/>
        <v>7.2085751920042354</v>
      </c>
      <c r="Y75">
        <f t="shared" si="57"/>
        <v>1.3651653431387425</v>
      </c>
      <c r="Z75">
        <f t="shared" si="58"/>
        <v>0.65489329769053928</v>
      </c>
      <c r="AA75">
        <f t="shared" si="59"/>
        <v>-1.1232867252682539</v>
      </c>
      <c r="AC75">
        <f t="shared" si="60"/>
        <v>2084.4</v>
      </c>
      <c r="AD75">
        <f t="shared" si="61"/>
        <v>0.38200000000000001</v>
      </c>
      <c r="AE75">
        <f t="shared" si="62"/>
        <v>0.89618078533295953</v>
      </c>
      <c r="AF75">
        <f t="shared" si="63"/>
        <v>1.7912421762424038</v>
      </c>
      <c r="AG75">
        <f t="shared" si="64"/>
        <v>0.84129088471613123</v>
      </c>
      <c r="AH75">
        <f t="shared" si="65"/>
        <v>5.7741330609585351</v>
      </c>
      <c r="AI75">
        <f t="shared" si="66"/>
        <v>7.2331512915262719</v>
      </c>
      <c r="AJ75">
        <f t="shared" si="67"/>
        <v>1.3362129298360805</v>
      </c>
      <c r="AK75">
        <f t="shared" si="68"/>
        <v>0.67073930851309105</v>
      </c>
      <c r="AL75">
        <f t="shared" si="69"/>
        <v>-1.1194759717129947</v>
      </c>
      <c r="AN75">
        <f t="shared" si="70"/>
        <v>2258.1</v>
      </c>
      <c r="AO75">
        <f t="shared" si="71"/>
        <v>0.38200000000000001</v>
      </c>
      <c r="AP75">
        <f t="shared" si="72"/>
        <v>0.89618078533295953</v>
      </c>
      <c r="AQ75">
        <f t="shared" si="73"/>
        <v>1.7912421762424038</v>
      </c>
      <c r="AR75">
        <f t="shared" si="74"/>
        <v>0.81835387930297399</v>
      </c>
      <c r="AS75">
        <f t="shared" si="75"/>
        <v>5.7511960555453774</v>
      </c>
      <c r="AT75">
        <f t="shared" si="76"/>
        <v>7.2560882969394296</v>
      </c>
      <c r="AU75">
        <f t="shared" si="77"/>
        <v>1.3084630580435241</v>
      </c>
      <c r="AV75">
        <f t="shared" si="78"/>
        <v>0.683627644088041</v>
      </c>
      <c r="AW75">
        <f t="shared" si="79"/>
        <v>-1.1139194526969374</v>
      </c>
      <c r="AY75">
        <f t="shared" si="80"/>
        <v>2431.7999999999997</v>
      </c>
      <c r="AZ75">
        <f t="shared" si="81"/>
        <v>0.38200000000000001</v>
      </c>
      <c r="BA75">
        <f t="shared" si="82"/>
        <v>0.89618078533295953</v>
      </c>
      <c r="BB75">
        <f t="shared" si="83"/>
        <v>1.7912421762424038</v>
      </c>
      <c r="BC75">
        <f t="shared" si="84"/>
        <v>0.79686658444313296</v>
      </c>
      <c r="BD75">
        <f t="shared" si="85"/>
        <v>5.7297087606855364</v>
      </c>
      <c r="BE75">
        <f t="shared" si="86"/>
        <v>7.2775755917992706</v>
      </c>
      <c r="BF75">
        <f t="shared" si="87"/>
        <v>1.281842330511477</v>
      </c>
      <c r="BG75">
        <f t="shared" si="88"/>
        <v>0.69401166817519278</v>
      </c>
      <c r="BH75">
        <f t="shared" si="89"/>
        <v>-1.1069729165966</v>
      </c>
      <c r="BJ75">
        <f t="shared" si="90"/>
        <v>2605.5</v>
      </c>
      <c r="BK75">
        <f t="shared" si="91"/>
        <v>0.38200000000000001</v>
      </c>
      <c r="BL75">
        <f t="shared" si="92"/>
        <v>0.89618078533295953</v>
      </c>
      <c r="BM75">
        <f t="shared" si="93"/>
        <v>1.7912421762424038</v>
      </c>
      <c r="BN75">
        <f t="shared" si="94"/>
        <v>0.77667180977987971</v>
      </c>
      <c r="BO75">
        <f t="shared" si="95"/>
        <v>5.7095139860222837</v>
      </c>
      <c r="BP75">
        <f t="shared" si="96"/>
        <v>7.2977703664625233</v>
      </c>
      <c r="BQ75">
        <f t="shared" si="97"/>
        <v>1.2562832039695577</v>
      </c>
      <c r="BR75">
        <f t="shared" si="98"/>
        <v>0.70226340741815763</v>
      </c>
      <c r="BS75">
        <f t="shared" si="99"/>
        <v>-1.0989204086351949</v>
      </c>
    </row>
    <row r="76" spans="1:71" x14ac:dyDescent="0.25">
      <c r="A76" s="1">
        <v>74</v>
      </c>
      <c r="B76">
        <v>600</v>
      </c>
      <c r="C76">
        <v>4089</v>
      </c>
      <c r="D76">
        <v>449</v>
      </c>
      <c r="E76">
        <v>2210</v>
      </c>
      <c r="F76">
        <v>18</v>
      </c>
      <c r="G76">
        <v>9.9250000000000007</v>
      </c>
      <c r="H76">
        <v>143.21</v>
      </c>
      <c r="I76">
        <v>763</v>
      </c>
      <c r="J76">
        <v>0.374</v>
      </c>
      <c r="K76">
        <v>0.31900000000000001</v>
      </c>
      <c r="L76">
        <v>0.19600000000000001</v>
      </c>
      <c r="M76">
        <v>308.541</v>
      </c>
      <c r="N76">
        <v>164253192366138</v>
      </c>
      <c r="O76">
        <v>1592410830881</v>
      </c>
      <c r="P76">
        <v>162660781535257</v>
      </c>
      <c r="R76">
        <f t="shared" si="50"/>
        <v>1910.7</v>
      </c>
      <c r="S76">
        <f t="shared" si="51"/>
        <v>0.374</v>
      </c>
      <c r="T76">
        <f t="shared" si="52"/>
        <v>0.89292608876658996</v>
      </c>
      <c r="U76">
        <f t="shared" si="53"/>
        <v>1.7919336702292088</v>
      </c>
      <c r="V76">
        <f t="shared" si="54"/>
        <v>0.86790415322213998</v>
      </c>
      <c r="W76">
        <f t="shared" si="55"/>
        <v>5.8014378234513488</v>
      </c>
      <c r="X76">
        <f t="shared" si="56"/>
        <v>7.2072295170070682</v>
      </c>
      <c r="Y76">
        <f t="shared" si="57"/>
        <v>1.3625619968507177</v>
      </c>
      <c r="Z76">
        <f t="shared" si="58"/>
        <v>0.65025319070192711</v>
      </c>
      <c r="AA76">
        <f t="shared" si="59"/>
        <v>-1.1200076023068093</v>
      </c>
      <c r="AC76">
        <f t="shared" si="60"/>
        <v>2084.4</v>
      </c>
      <c r="AD76">
        <f t="shared" si="61"/>
        <v>0.374</v>
      </c>
      <c r="AE76">
        <f t="shared" si="62"/>
        <v>0.89292608876658996</v>
      </c>
      <c r="AF76">
        <f t="shared" si="63"/>
        <v>1.7919336702292088</v>
      </c>
      <c r="AG76">
        <f t="shared" si="64"/>
        <v>0.84336098321235375</v>
      </c>
      <c r="AH76">
        <f t="shared" si="65"/>
        <v>5.7768946534415626</v>
      </c>
      <c r="AI76">
        <f t="shared" si="66"/>
        <v>7.2317726870168544</v>
      </c>
      <c r="AJ76">
        <f t="shared" si="67"/>
        <v>1.3338212769542841</v>
      </c>
      <c r="AK76">
        <f t="shared" si="68"/>
        <v>0.66622329607742004</v>
      </c>
      <c r="AL76">
        <f t="shared" si="69"/>
        <v>-1.1163694426963682</v>
      </c>
      <c r="AN76">
        <f t="shared" si="70"/>
        <v>2258.1</v>
      </c>
      <c r="AO76">
        <f t="shared" si="71"/>
        <v>0.374</v>
      </c>
      <c r="AP76">
        <f t="shared" si="72"/>
        <v>0.89292608876658996</v>
      </c>
      <c r="AQ76">
        <f t="shared" si="73"/>
        <v>1.7919336702292088</v>
      </c>
      <c r="AR76">
        <f t="shared" si="74"/>
        <v>0.82045121486925132</v>
      </c>
      <c r="AS76">
        <f t="shared" si="75"/>
        <v>5.7539848850984603</v>
      </c>
      <c r="AT76">
        <f t="shared" si="76"/>
        <v>7.2546824553599567</v>
      </c>
      <c r="AU76">
        <f t="shared" si="77"/>
        <v>1.3062679751088933</v>
      </c>
      <c r="AV76">
        <f t="shared" si="78"/>
        <v>0.67924445186893756</v>
      </c>
      <c r="AW76">
        <f t="shared" si="79"/>
        <v>-1.1109849093402913</v>
      </c>
      <c r="AY76">
        <f t="shared" si="80"/>
        <v>2431.7999999999997</v>
      </c>
      <c r="AZ76">
        <f t="shared" si="81"/>
        <v>0.374</v>
      </c>
      <c r="BA76">
        <f t="shared" si="82"/>
        <v>0.89292608876658996</v>
      </c>
      <c r="BB76">
        <f t="shared" si="83"/>
        <v>1.7919336702292088</v>
      </c>
      <c r="BC76">
        <f t="shared" si="84"/>
        <v>0.79898628044217834</v>
      </c>
      <c r="BD76">
        <f t="shared" si="85"/>
        <v>5.7325199506713869</v>
      </c>
      <c r="BE76">
        <f t="shared" si="86"/>
        <v>7.2761473897870301</v>
      </c>
      <c r="BF76">
        <f t="shared" si="87"/>
        <v>1.2798299936968436</v>
      </c>
      <c r="BG76">
        <f t="shared" si="88"/>
        <v>0.68976690444279753</v>
      </c>
      <c r="BH76">
        <f t="shared" si="89"/>
        <v>-1.104207883112176</v>
      </c>
      <c r="BJ76">
        <f t="shared" si="90"/>
        <v>2605.5</v>
      </c>
      <c r="BK76">
        <f t="shared" si="91"/>
        <v>0.374</v>
      </c>
      <c r="BL76">
        <f t="shared" si="92"/>
        <v>0.89292608876658996</v>
      </c>
      <c r="BM76">
        <f t="shared" si="93"/>
        <v>1.7919336702292088</v>
      </c>
      <c r="BN76">
        <f t="shared" si="94"/>
        <v>0.77880966232611837</v>
      </c>
      <c r="BO76">
        <f t="shared" si="95"/>
        <v>5.712343332555327</v>
      </c>
      <c r="BP76">
        <f t="shared" si="96"/>
        <v>7.29632400790309</v>
      </c>
      <c r="BQ76">
        <f t="shared" si="97"/>
        <v>1.2544409561387981</v>
      </c>
      <c r="BR76">
        <f t="shared" si="98"/>
        <v>0.69816029096524368</v>
      </c>
      <c r="BS76">
        <f t="shared" si="99"/>
        <v>-1.0963210983535514</v>
      </c>
    </row>
    <row r="77" spans="1:71" x14ac:dyDescent="0.25">
      <c r="A77" s="1">
        <v>75</v>
      </c>
      <c r="B77">
        <v>600</v>
      </c>
      <c r="C77">
        <v>4089</v>
      </c>
      <c r="D77">
        <v>449</v>
      </c>
      <c r="E77">
        <v>2210</v>
      </c>
      <c r="F77">
        <v>18</v>
      </c>
      <c r="G77">
        <v>10.055999999999999</v>
      </c>
      <c r="H77">
        <v>143.21</v>
      </c>
      <c r="I77">
        <v>744</v>
      </c>
      <c r="J77">
        <v>0.377</v>
      </c>
      <c r="K77">
        <v>0.32200000000000001</v>
      </c>
      <c r="L77">
        <v>0.19600000000000001</v>
      </c>
      <c r="M77">
        <v>312.49200000000002</v>
      </c>
      <c r="N77">
        <v>166285604400695</v>
      </c>
      <c r="O77">
        <v>1541787240039</v>
      </c>
      <c r="P77">
        <v>164743817160656</v>
      </c>
      <c r="R77">
        <f t="shared" si="50"/>
        <v>1910.7</v>
      </c>
      <c r="S77">
        <f t="shared" si="51"/>
        <v>0.377</v>
      </c>
      <c r="T77">
        <f t="shared" si="52"/>
        <v>0.89400223713366633</v>
      </c>
      <c r="U77">
        <f t="shared" si="53"/>
        <v>1.791846713054581</v>
      </c>
      <c r="V77">
        <f t="shared" si="54"/>
        <v>0.8672300734513041</v>
      </c>
      <c r="W77">
        <f t="shared" si="55"/>
        <v>5.8006767865058846</v>
      </c>
      <c r="X77">
        <f t="shared" si="56"/>
        <v>7.2078166396032772</v>
      </c>
      <c r="Y77">
        <f t="shared" si="57"/>
        <v>1.3634247261598238</v>
      </c>
      <c r="Z77">
        <f t="shared" si="58"/>
        <v>0.65161182864865741</v>
      </c>
      <c r="AA77">
        <f t="shared" si="59"/>
        <v>-1.1212134101956777</v>
      </c>
      <c r="AC77">
        <f t="shared" si="60"/>
        <v>2084.4</v>
      </c>
      <c r="AD77">
        <f t="shared" si="61"/>
        <v>0.377</v>
      </c>
      <c r="AE77">
        <f t="shared" si="62"/>
        <v>0.89400223713366633</v>
      </c>
      <c r="AF77">
        <f t="shared" si="63"/>
        <v>1.791846713054581</v>
      </c>
      <c r="AG77">
        <f t="shared" si="64"/>
        <v>0.84267597176189835</v>
      </c>
      <c r="AH77">
        <f t="shared" si="65"/>
        <v>5.7761226848164791</v>
      </c>
      <c r="AI77">
        <f t="shared" si="66"/>
        <v>7.2323707412926828</v>
      </c>
      <c r="AJ77">
        <f t="shared" si="67"/>
        <v>1.3346140350450133</v>
      </c>
      <c r="AK77">
        <f t="shared" si="68"/>
        <v>0.66754712961375118</v>
      </c>
      <c r="AL77">
        <f t="shared" si="69"/>
        <v>-1.1175119138676974</v>
      </c>
      <c r="AN77">
        <f t="shared" si="70"/>
        <v>2258.1</v>
      </c>
      <c r="AO77">
        <f t="shared" si="71"/>
        <v>0.377</v>
      </c>
      <c r="AP77">
        <f t="shared" si="72"/>
        <v>0.89400223713366633</v>
      </c>
      <c r="AQ77">
        <f t="shared" si="73"/>
        <v>1.791846713054581</v>
      </c>
      <c r="AR77">
        <f t="shared" si="74"/>
        <v>0.81975715571577912</v>
      </c>
      <c r="AS77">
        <f t="shared" si="75"/>
        <v>5.7532038687703597</v>
      </c>
      <c r="AT77">
        <f t="shared" si="76"/>
        <v>7.2552895573388021</v>
      </c>
      <c r="AU77">
        <f t="shared" si="77"/>
        <v>1.3069957513524166</v>
      </c>
      <c r="AV77">
        <f t="shared" si="78"/>
        <v>0.6805302672984741</v>
      </c>
      <c r="AW77">
        <f t="shared" si="79"/>
        <v>-1.1120646808539938</v>
      </c>
      <c r="AY77">
        <f t="shared" si="80"/>
        <v>2431.7999999999997</v>
      </c>
      <c r="AZ77">
        <f t="shared" si="81"/>
        <v>0.377</v>
      </c>
      <c r="BA77">
        <f t="shared" si="82"/>
        <v>0.89400223713366633</v>
      </c>
      <c r="BB77">
        <f t="shared" si="83"/>
        <v>1.791846713054581</v>
      </c>
      <c r="BC77">
        <f t="shared" si="84"/>
        <v>0.79828478783788603</v>
      </c>
      <c r="BD77">
        <f t="shared" si="85"/>
        <v>5.731731500892467</v>
      </c>
      <c r="BE77">
        <f t="shared" si="86"/>
        <v>7.2767619252166948</v>
      </c>
      <c r="BF77">
        <f t="shared" si="87"/>
        <v>1.2804973494650491</v>
      </c>
      <c r="BG77">
        <f t="shared" si="88"/>
        <v>0.69101253762228876</v>
      </c>
      <c r="BH77">
        <f t="shared" si="89"/>
        <v>-1.1052261677647932</v>
      </c>
      <c r="BJ77">
        <f t="shared" si="90"/>
        <v>2605.5</v>
      </c>
      <c r="BK77">
        <f t="shared" si="91"/>
        <v>0.377</v>
      </c>
      <c r="BL77">
        <f t="shared" si="92"/>
        <v>0.89400223713366633</v>
      </c>
      <c r="BM77">
        <f t="shared" si="93"/>
        <v>1.791846713054581</v>
      </c>
      <c r="BN77">
        <f t="shared" si="94"/>
        <v>0.77810212807460899</v>
      </c>
      <c r="BO77">
        <f t="shared" si="95"/>
        <v>5.7115488411291899</v>
      </c>
      <c r="BP77">
        <f t="shared" si="96"/>
        <v>7.2969445849799719</v>
      </c>
      <c r="BQ77">
        <f t="shared" si="97"/>
        <v>1.2550520685094504</v>
      </c>
      <c r="BR77">
        <f t="shared" si="98"/>
        <v>0.69936438625547559</v>
      </c>
      <c r="BS77">
        <f t="shared" si="99"/>
        <v>-1.0972795060889844</v>
      </c>
    </row>
    <row r="78" spans="1:71" x14ac:dyDescent="0.25">
      <c r="A78" s="1">
        <v>76</v>
      </c>
      <c r="B78">
        <v>600</v>
      </c>
      <c r="C78">
        <v>4089</v>
      </c>
      <c r="D78">
        <v>449</v>
      </c>
      <c r="E78">
        <v>2210</v>
      </c>
      <c r="F78">
        <v>18</v>
      </c>
      <c r="G78">
        <v>10.102</v>
      </c>
      <c r="H78">
        <v>143.19999999999999</v>
      </c>
      <c r="I78">
        <v>722</v>
      </c>
      <c r="J78">
        <v>0.39300000000000002</v>
      </c>
      <c r="K78">
        <v>0.34100000000000003</v>
      </c>
      <c r="L78">
        <v>0.19600000000000001</v>
      </c>
      <c r="M78">
        <v>313.97199999999998</v>
      </c>
      <c r="N78">
        <v>167010881439724</v>
      </c>
      <c r="O78">
        <v>1487188067982</v>
      </c>
      <c r="P78">
        <v>165523693371742</v>
      </c>
      <c r="R78">
        <f t="shared" si="50"/>
        <v>1910.7</v>
      </c>
      <c r="S78">
        <f t="shared" si="51"/>
        <v>0.39300000000000002</v>
      </c>
      <c r="T78">
        <f t="shared" si="52"/>
        <v>0.90101997758096364</v>
      </c>
      <c r="U78">
        <f t="shared" si="53"/>
        <v>1.7899438709187234</v>
      </c>
      <c r="V78">
        <f t="shared" si="54"/>
        <v>0.86284641402300599</v>
      </c>
      <c r="W78">
        <f t="shared" si="55"/>
        <v>5.7943902849417297</v>
      </c>
      <c r="X78">
        <f t="shared" si="56"/>
        <v>7.2102974568957174</v>
      </c>
      <c r="Y78">
        <f t="shared" si="57"/>
        <v>1.3690036224961581</v>
      </c>
      <c r="Z78">
        <f t="shared" si="58"/>
        <v>0.66211754233754816</v>
      </c>
      <c r="AA78">
        <f t="shared" si="59"/>
        <v>-1.1279040821665962</v>
      </c>
      <c r="AC78">
        <f t="shared" si="60"/>
        <v>2084.4</v>
      </c>
      <c r="AD78">
        <f t="shared" si="61"/>
        <v>0.39300000000000002</v>
      </c>
      <c r="AE78">
        <f t="shared" si="62"/>
        <v>0.90101997758096364</v>
      </c>
      <c r="AF78">
        <f t="shared" si="63"/>
        <v>1.7899438709187234</v>
      </c>
      <c r="AG78">
        <f t="shared" si="64"/>
        <v>0.83822208223098482</v>
      </c>
      <c r="AH78">
        <f t="shared" si="65"/>
        <v>5.7697659531497081</v>
      </c>
      <c r="AI78">
        <f t="shared" si="66"/>
        <v>7.2349217886877391</v>
      </c>
      <c r="AJ78">
        <f t="shared" si="67"/>
        <v>1.3397360647853009</v>
      </c>
      <c r="AK78">
        <f t="shared" si="68"/>
        <v>0.6777635899503538</v>
      </c>
      <c r="AL78">
        <f t="shared" si="69"/>
        <v>-1.1238470975206538</v>
      </c>
      <c r="AN78">
        <f t="shared" si="70"/>
        <v>2258.1</v>
      </c>
      <c r="AO78">
        <f t="shared" si="71"/>
        <v>0.39300000000000002</v>
      </c>
      <c r="AP78">
        <f t="shared" si="72"/>
        <v>0.90101997758096364</v>
      </c>
      <c r="AQ78">
        <f t="shared" si="73"/>
        <v>1.7899438709187234</v>
      </c>
      <c r="AR78">
        <f t="shared" si="74"/>
        <v>0.81524527799382251</v>
      </c>
      <c r="AS78">
        <f t="shared" si="75"/>
        <v>5.746789148912546</v>
      </c>
      <c r="AT78">
        <f t="shared" si="76"/>
        <v>7.2578985929249011</v>
      </c>
      <c r="AU78">
        <f t="shared" si="77"/>
        <v>1.3116937199608762</v>
      </c>
      <c r="AV78">
        <f t="shared" si="78"/>
        <v>0.69043997703676163</v>
      </c>
      <c r="AW78">
        <f t="shared" si="79"/>
        <v>-1.1180446876615024</v>
      </c>
      <c r="AY78">
        <f t="shared" si="80"/>
        <v>2431.7999999999997</v>
      </c>
      <c r="AZ78">
        <f t="shared" si="81"/>
        <v>0.39300000000000002</v>
      </c>
      <c r="BA78">
        <f t="shared" si="82"/>
        <v>0.90101997758096364</v>
      </c>
      <c r="BB78">
        <f t="shared" si="83"/>
        <v>1.7899438709187234</v>
      </c>
      <c r="BC78">
        <f t="shared" si="84"/>
        <v>0.7937254045295572</v>
      </c>
      <c r="BD78">
        <f t="shared" si="85"/>
        <v>5.7252692754482801</v>
      </c>
      <c r="BE78">
        <f t="shared" si="86"/>
        <v>7.279418466389167</v>
      </c>
      <c r="BF78">
        <f t="shared" si="87"/>
        <v>1.2848012296709683</v>
      </c>
      <c r="BG78">
        <f t="shared" si="88"/>
        <v>0.70060464772824671</v>
      </c>
      <c r="BH78">
        <f t="shared" si="89"/>
        <v>-1.1108554352494018</v>
      </c>
      <c r="BJ78">
        <f t="shared" si="90"/>
        <v>2605.5</v>
      </c>
      <c r="BK78">
        <f t="shared" si="91"/>
        <v>0.39300000000000002</v>
      </c>
      <c r="BL78">
        <f t="shared" si="92"/>
        <v>0.90101997758096364</v>
      </c>
      <c r="BM78">
        <f t="shared" si="93"/>
        <v>1.7899438709187234</v>
      </c>
      <c r="BN78">
        <f t="shared" si="94"/>
        <v>0.77350427134978827</v>
      </c>
      <c r="BO78">
        <f t="shared" si="95"/>
        <v>5.7050481422685113</v>
      </c>
      <c r="BP78">
        <f t="shared" si="96"/>
        <v>7.2996395995689358</v>
      </c>
      <c r="BQ78">
        <f t="shared" si="97"/>
        <v>1.2589892914268748</v>
      </c>
      <c r="BR78">
        <f t="shared" si="98"/>
        <v>0.70863312460966532</v>
      </c>
      <c r="BS78">
        <f t="shared" si="99"/>
        <v>-1.1025653811063199</v>
      </c>
    </row>
    <row r="79" spans="1:71" x14ac:dyDescent="0.25">
      <c r="A79" s="1">
        <v>77</v>
      </c>
      <c r="B79">
        <v>600</v>
      </c>
      <c r="C79">
        <v>4089</v>
      </c>
      <c r="D79">
        <v>449</v>
      </c>
      <c r="E79">
        <v>2210</v>
      </c>
      <c r="F79">
        <v>18</v>
      </c>
      <c r="G79">
        <v>10.253</v>
      </c>
      <c r="H79">
        <v>143.22999999999999</v>
      </c>
      <c r="I79">
        <v>753</v>
      </c>
      <c r="J79">
        <v>0.36599999999999999</v>
      </c>
      <c r="K79">
        <v>0.309</v>
      </c>
      <c r="L79">
        <v>0.19600000000000001</v>
      </c>
      <c r="M79">
        <v>318.30500000000001</v>
      </c>
      <c r="N79">
        <v>169366232951355</v>
      </c>
      <c r="O79">
        <v>1557889078267</v>
      </c>
      <c r="P79">
        <v>167808343873088</v>
      </c>
      <c r="R79">
        <f t="shared" si="50"/>
        <v>1910.7</v>
      </c>
      <c r="S79">
        <f t="shared" si="51"/>
        <v>0.36599999999999999</v>
      </c>
      <c r="T79">
        <f t="shared" si="52"/>
        <v>0.88940260849628738</v>
      </c>
      <c r="U79">
        <f t="shared" si="53"/>
        <v>1.7930258258015164</v>
      </c>
      <c r="V79">
        <f t="shared" si="54"/>
        <v>0.87011465753273987</v>
      </c>
      <c r="W79">
        <f t="shared" si="55"/>
        <v>5.8047404833342569</v>
      </c>
      <c r="X79">
        <f t="shared" si="56"/>
        <v>7.2061111682687766</v>
      </c>
      <c r="Y79">
        <f t="shared" si="57"/>
        <v>1.3597238063201746</v>
      </c>
      <c r="Z79">
        <f t="shared" si="58"/>
        <v>0.64479620327177878</v>
      </c>
      <c r="AA79">
        <f t="shared" si="59"/>
        <v>-1.1167301217516759</v>
      </c>
      <c r="AC79">
        <f t="shared" si="60"/>
        <v>2084.4</v>
      </c>
      <c r="AD79">
        <f t="shared" si="61"/>
        <v>0.36599999999999999</v>
      </c>
      <c r="AE79">
        <f t="shared" si="62"/>
        <v>0.88940260849628738</v>
      </c>
      <c r="AF79">
        <f t="shared" si="63"/>
        <v>1.7930258258015164</v>
      </c>
      <c r="AG79">
        <f t="shared" si="64"/>
        <v>0.84560758244029155</v>
      </c>
      <c r="AH79">
        <f t="shared" si="65"/>
        <v>5.7802334082418083</v>
      </c>
      <c r="AI79">
        <f t="shared" si="66"/>
        <v>7.2306182433612252</v>
      </c>
      <c r="AJ79">
        <f t="shared" si="67"/>
        <v>1.3312120122709405</v>
      </c>
      <c r="AK79">
        <f t="shared" si="68"/>
        <v>0.66091268575927897</v>
      </c>
      <c r="AL79">
        <f t="shared" si="69"/>
        <v>-1.113262250167147</v>
      </c>
      <c r="AN79">
        <f t="shared" si="70"/>
        <v>2258.1</v>
      </c>
      <c r="AO79">
        <f t="shared" si="71"/>
        <v>0.36599999999999999</v>
      </c>
      <c r="AP79">
        <f t="shared" si="72"/>
        <v>0.88940260849628738</v>
      </c>
      <c r="AQ79">
        <f t="shared" si="73"/>
        <v>1.7930258258015164</v>
      </c>
      <c r="AR79">
        <f t="shared" si="74"/>
        <v>0.82272772820699724</v>
      </c>
      <c r="AS79">
        <f t="shared" si="75"/>
        <v>5.7573535540085139</v>
      </c>
      <c r="AT79">
        <f t="shared" si="76"/>
        <v>7.2534980975945196</v>
      </c>
      <c r="AU79">
        <f t="shared" si="77"/>
        <v>1.3038713773530377</v>
      </c>
      <c r="AV79">
        <f t="shared" si="78"/>
        <v>0.67408917289873294</v>
      </c>
      <c r="AW79">
        <f t="shared" si="79"/>
        <v>-1.1080486305711861</v>
      </c>
      <c r="AY79">
        <f t="shared" si="80"/>
        <v>2431.7999999999997</v>
      </c>
      <c r="AZ79">
        <f t="shared" si="81"/>
        <v>0.36599999999999999</v>
      </c>
      <c r="BA79">
        <f t="shared" si="82"/>
        <v>0.88940260849628738</v>
      </c>
      <c r="BB79">
        <f t="shared" si="83"/>
        <v>1.7930258258015164</v>
      </c>
      <c r="BC79">
        <f t="shared" si="84"/>
        <v>0.80128741007276172</v>
      </c>
      <c r="BD79">
        <f t="shared" si="85"/>
        <v>5.7359132358742784</v>
      </c>
      <c r="BE79">
        <f t="shared" si="86"/>
        <v>7.2749384157287551</v>
      </c>
      <c r="BF79">
        <f t="shared" si="87"/>
        <v>1.2776311934471156</v>
      </c>
      <c r="BG79">
        <f t="shared" si="88"/>
        <v>0.68477256660982888</v>
      </c>
      <c r="BH79">
        <f t="shared" si="89"/>
        <v>-1.101441002576963</v>
      </c>
      <c r="BJ79">
        <f t="shared" si="90"/>
        <v>2605.5</v>
      </c>
      <c r="BK79">
        <f t="shared" si="91"/>
        <v>0.36599999999999999</v>
      </c>
      <c r="BL79">
        <f t="shared" si="92"/>
        <v>0.88940260849628738</v>
      </c>
      <c r="BM79">
        <f t="shared" si="93"/>
        <v>1.7930258258015164</v>
      </c>
      <c r="BN79">
        <f t="shared" si="94"/>
        <v>0.78113083880123857</v>
      </c>
      <c r="BO79">
        <f t="shared" si="95"/>
        <v>5.7157566646027549</v>
      </c>
      <c r="BP79">
        <f t="shared" si="96"/>
        <v>7.2950949870002786</v>
      </c>
      <c r="BQ79">
        <f t="shared" si="97"/>
        <v>1.2524263320982956</v>
      </c>
      <c r="BR79">
        <f t="shared" si="98"/>
        <v>0.69332994420004956</v>
      </c>
      <c r="BS79">
        <f t="shared" si="99"/>
        <v>-1.0937205744128102</v>
      </c>
    </row>
    <row r="80" spans="1:71" x14ac:dyDescent="0.25">
      <c r="A80" s="1">
        <v>78</v>
      </c>
      <c r="B80">
        <v>600</v>
      </c>
      <c r="C80">
        <v>4089</v>
      </c>
      <c r="D80">
        <v>449</v>
      </c>
      <c r="E80">
        <v>2210</v>
      </c>
      <c r="F80">
        <v>18</v>
      </c>
      <c r="G80">
        <v>10.414</v>
      </c>
      <c r="H80">
        <v>143.24</v>
      </c>
      <c r="I80">
        <v>798</v>
      </c>
      <c r="J80">
        <v>0.40100000000000002</v>
      </c>
      <c r="K80">
        <v>0.35</v>
      </c>
      <c r="L80">
        <v>0.19600000000000001</v>
      </c>
      <c r="M80">
        <v>323.387</v>
      </c>
      <c r="N80">
        <v>172152229854774</v>
      </c>
      <c r="O80">
        <v>1664882681645</v>
      </c>
      <c r="P80">
        <v>170487347173129</v>
      </c>
      <c r="R80">
        <f t="shared" si="50"/>
        <v>1910.7</v>
      </c>
      <c r="S80">
        <f t="shared" si="51"/>
        <v>0.40100000000000002</v>
      </c>
      <c r="T80">
        <f t="shared" si="52"/>
        <v>0.90446448244251143</v>
      </c>
      <c r="U80">
        <f t="shared" si="53"/>
        <v>1.7891688596865922</v>
      </c>
      <c r="V80">
        <f t="shared" si="54"/>
        <v>0.86070248193176935</v>
      </c>
      <c r="W80">
        <f t="shared" si="55"/>
        <v>5.7914713416183616</v>
      </c>
      <c r="X80">
        <f t="shared" si="56"/>
        <v>7.2116663777548222</v>
      </c>
      <c r="Y80">
        <f t="shared" si="57"/>
        <v>1.3717121028554178</v>
      </c>
      <c r="Z80">
        <f t="shared" si="58"/>
        <v>0.66706580245529379</v>
      </c>
      <c r="AA80">
        <f t="shared" si="59"/>
        <v>-1.1312952464500838</v>
      </c>
      <c r="AC80">
        <f t="shared" si="60"/>
        <v>2084.4</v>
      </c>
      <c r="AD80">
        <f t="shared" si="61"/>
        <v>0.40100000000000002</v>
      </c>
      <c r="AE80">
        <f t="shared" si="62"/>
        <v>0.90446448244251143</v>
      </c>
      <c r="AF80">
        <f t="shared" si="63"/>
        <v>1.7891688596865922</v>
      </c>
      <c r="AG80">
        <f t="shared" si="64"/>
        <v>0.83604434722380405</v>
      </c>
      <c r="AH80">
        <f t="shared" si="65"/>
        <v>5.7668132069103963</v>
      </c>
      <c r="AI80">
        <f t="shared" si="66"/>
        <v>7.2363245124627875</v>
      </c>
      <c r="AJ80">
        <f t="shared" si="67"/>
        <v>1.3422199554198138</v>
      </c>
      <c r="AK80">
        <f t="shared" si="68"/>
        <v>0.68257303183717311</v>
      </c>
      <c r="AL80">
        <f t="shared" si="69"/>
        <v>-1.1270549049101271</v>
      </c>
      <c r="AN80">
        <f t="shared" si="70"/>
        <v>2258.1</v>
      </c>
      <c r="AO80">
        <f t="shared" si="71"/>
        <v>0.40100000000000002</v>
      </c>
      <c r="AP80">
        <f t="shared" si="72"/>
        <v>0.90446448244251143</v>
      </c>
      <c r="AQ80">
        <f t="shared" si="73"/>
        <v>1.7891688596865922</v>
      </c>
      <c r="AR80">
        <f t="shared" si="74"/>
        <v>0.81303972066623287</v>
      </c>
      <c r="AS80">
        <f t="shared" si="75"/>
        <v>5.7438085803528258</v>
      </c>
      <c r="AT80">
        <f t="shared" si="76"/>
        <v>7.259329139020358</v>
      </c>
      <c r="AU80">
        <f t="shared" si="77"/>
        <v>1.3139692926002926</v>
      </c>
      <c r="AV80">
        <f t="shared" si="78"/>
        <v>0.69510203372947255</v>
      </c>
      <c r="AW80">
        <f t="shared" si="79"/>
        <v>-1.121070092897722</v>
      </c>
      <c r="AY80">
        <f t="shared" si="80"/>
        <v>2431.7999999999997</v>
      </c>
      <c r="AZ80">
        <f t="shared" si="81"/>
        <v>0.40100000000000002</v>
      </c>
      <c r="BA80">
        <f t="shared" si="82"/>
        <v>0.90446448244251143</v>
      </c>
      <c r="BB80">
        <f t="shared" si="83"/>
        <v>1.7891688596865922</v>
      </c>
      <c r="BC80">
        <f t="shared" si="84"/>
        <v>0.79149714175388031</v>
      </c>
      <c r="BD80">
        <f t="shared" si="85"/>
        <v>5.7222660014404729</v>
      </c>
      <c r="BE80">
        <f t="shared" si="86"/>
        <v>7.2808717179327109</v>
      </c>
      <c r="BF80">
        <f t="shared" si="87"/>
        <v>1.286883339099046</v>
      </c>
      <c r="BG80">
        <f t="shared" si="88"/>
        <v>0.70511401656554917</v>
      </c>
      <c r="BH80">
        <f t="shared" si="89"/>
        <v>-1.1137013446461654</v>
      </c>
      <c r="BJ80">
        <f t="shared" si="90"/>
        <v>2605.5</v>
      </c>
      <c r="BK80">
        <f t="shared" si="91"/>
        <v>0.40100000000000002</v>
      </c>
      <c r="BL80">
        <f t="shared" si="92"/>
        <v>0.90446448244251143</v>
      </c>
      <c r="BM80">
        <f t="shared" si="93"/>
        <v>1.7891688596865922</v>
      </c>
      <c r="BN80">
        <f t="shared" si="94"/>
        <v>0.77125770824213069</v>
      </c>
      <c r="BO80">
        <f t="shared" si="95"/>
        <v>5.7020265679287236</v>
      </c>
      <c r="BP80">
        <f t="shared" si="96"/>
        <v>7.3011111514444602</v>
      </c>
      <c r="BQ80">
        <f t="shared" si="97"/>
        <v>1.2608915222923229</v>
      </c>
      <c r="BR80">
        <f t="shared" si="98"/>
        <v>0.71298699232615514</v>
      </c>
      <c r="BS80">
        <f t="shared" si="99"/>
        <v>-1.1052360610640617</v>
      </c>
    </row>
    <row r="81" spans="1:71" x14ac:dyDescent="0.25">
      <c r="A81" s="1">
        <v>79</v>
      </c>
      <c r="B81">
        <v>600</v>
      </c>
      <c r="C81">
        <v>4089</v>
      </c>
      <c r="D81">
        <v>449</v>
      </c>
      <c r="E81">
        <v>2210</v>
      </c>
      <c r="F81">
        <v>18</v>
      </c>
      <c r="G81">
        <v>10.539</v>
      </c>
      <c r="H81">
        <v>143.26</v>
      </c>
      <c r="I81">
        <v>753</v>
      </c>
      <c r="J81">
        <v>0.36299999999999999</v>
      </c>
      <c r="K81">
        <v>0.30599999999999999</v>
      </c>
      <c r="L81">
        <v>0.19600000000000001</v>
      </c>
      <c r="M81">
        <v>326.89100000000002</v>
      </c>
      <c r="N81">
        <v>173884505770855</v>
      </c>
      <c r="O81">
        <v>1549686584145</v>
      </c>
      <c r="P81">
        <v>172334819186710</v>
      </c>
      <c r="R81">
        <f t="shared" si="50"/>
        <v>1910.7</v>
      </c>
      <c r="S81">
        <f t="shared" si="51"/>
        <v>0.36299999999999999</v>
      </c>
      <c r="T81">
        <f t="shared" si="52"/>
        <v>0.88836478993710688</v>
      </c>
      <c r="U81">
        <f t="shared" si="53"/>
        <v>1.7930982089377816</v>
      </c>
      <c r="V81">
        <f t="shared" si="54"/>
        <v>0.87076675822552041</v>
      </c>
      <c r="W81">
        <f t="shared" si="55"/>
        <v>5.8054649671633021</v>
      </c>
      <c r="X81">
        <f t="shared" si="56"/>
        <v>7.2055314507122619</v>
      </c>
      <c r="Y81">
        <f t="shared" si="57"/>
        <v>1.3588838932871339</v>
      </c>
      <c r="Z81">
        <f t="shared" si="58"/>
        <v>0.64349757675282437</v>
      </c>
      <c r="AA81">
        <f t="shared" si="59"/>
        <v>-1.1155504477527574</v>
      </c>
      <c r="AC81">
        <f t="shared" si="60"/>
        <v>2084.4</v>
      </c>
      <c r="AD81">
        <f t="shared" si="61"/>
        <v>0.36299999999999999</v>
      </c>
      <c r="AE81">
        <f t="shared" si="62"/>
        <v>0.88836478993710688</v>
      </c>
      <c r="AF81">
        <f t="shared" si="63"/>
        <v>1.7930982089377816</v>
      </c>
      <c r="AG81">
        <f t="shared" si="64"/>
        <v>0.84627040329669023</v>
      </c>
      <c r="AH81">
        <f t="shared" si="65"/>
        <v>5.7809686122344717</v>
      </c>
      <c r="AI81">
        <f t="shared" si="66"/>
        <v>7.2300278056410923</v>
      </c>
      <c r="AJ81">
        <f t="shared" si="67"/>
        <v>1.3304394768530221</v>
      </c>
      <c r="AK81">
        <f t="shared" si="68"/>
        <v>0.65964623837167391</v>
      </c>
      <c r="AL81">
        <f t="shared" si="69"/>
        <v>-1.1121436701817422</v>
      </c>
      <c r="AN81">
        <f t="shared" si="70"/>
        <v>2258.1</v>
      </c>
      <c r="AO81">
        <f t="shared" si="71"/>
        <v>0.36299999999999999</v>
      </c>
      <c r="AP81">
        <f t="shared" si="72"/>
        <v>0.88836478993710688</v>
      </c>
      <c r="AQ81">
        <f t="shared" si="73"/>
        <v>1.7930982089377816</v>
      </c>
      <c r="AR81">
        <f t="shared" si="74"/>
        <v>0.82339944511533691</v>
      </c>
      <c r="AS81">
        <f t="shared" si="75"/>
        <v>5.7580976540531186</v>
      </c>
      <c r="AT81">
        <f t="shared" si="76"/>
        <v>7.2528987638224454</v>
      </c>
      <c r="AU81">
        <f t="shared" si="77"/>
        <v>1.3031614531474491</v>
      </c>
      <c r="AV81">
        <f t="shared" si="78"/>
        <v>0.67285811687166752</v>
      </c>
      <c r="AW81">
        <f t="shared" si="79"/>
        <v>-1.1069905749016804</v>
      </c>
      <c r="AY81">
        <f t="shared" si="80"/>
        <v>2431.7999999999997</v>
      </c>
      <c r="AZ81">
        <f t="shared" si="81"/>
        <v>0.36299999999999999</v>
      </c>
      <c r="BA81">
        <f t="shared" si="82"/>
        <v>0.88836478993710688</v>
      </c>
      <c r="BB81">
        <f t="shared" si="83"/>
        <v>1.7930982089377816</v>
      </c>
      <c r="BC81">
        <f t="shared" si="84"/>
        <v>0.80196645896000562</v>
      </c>
      <c r="BD81">
        <f t="shared" si="85"/>
        <v>5.7366646678977871</v>
      </c>
      <c r="BE81">
        <f t="shared" si="86"/>
        <v>7.2743317499777769</v>
      </c>
      <c r="BF81">
        <f t="shared" si="87"/>
        <v>1.2769795198686045</v>
      </c>
      <c r="BG81">
        <f t="shared" si="88"/>
        <v>0.68357909678704343</v>
      </c>
      <c r="BH81">
        <f t="shared" si="89"/>
        <v>-1.1004423428802543</v>
      </c>
      <c r="BJ81">
        <f t="shared" si="90"/>
        <v>2605.5</v>
      </c>
      <c r="BK81">
        <f t="shared" si="91"/>
        <v>0.36299999999999999</v>
      </c>
      <c r="BL81">
        <f t="shared" si="92"/>
        <v>0.88836478993710688</v>
      </c>
      <c r="BM81">
        <f t="shared" si="93"/>
        <v>1.7930982089377816</v>
      </c>
      <c r="BN81">
        <f t="shared" si="94"/>
        <v>0.78181587013897191</v>
      </c>
      <c r="BO81">
        <f t="shared" si="95"/>
        <v>5.7165140790767541</v>
      </c>
      <c r="BP81">
        <f t="shared" si="96"/>
        <v>7.2944823387988098</v>
      </c>
      <c r="BQ81">
        <f t="shared" si="97"/>
        <v>1.2518289132390168</v>
      </c>
      <c r="BR81">
        <f t="shared" si="98"/>
        <v>0.69217546959983101</v>
      </c>
      <c r="BS81">
        <f t="shared" si="99"/>
        <v>-1.0927797954178518</v>
      </c>
    </row>
    <row r="82" spans="1:71" x14ac:dyDescent="0.25">
      <c r="A82" s="1">
        <v>80</v>
      </c>
      <c r="B82">
        <v>600</v>
      </c>
      <c r="C82">
        <v>4089</v>
      </c>
      <c r="D82">
        <v>449</v>
      </c>
      <c r="E82">
        <v>2210</v>
      </c>
      <c r="F82">
        <v>18</v>
      </c>
      <c r="G82">
        <v>10.677</v>
      </c>
      <c r="H82">
        <v>143.28</v>
      </c>
      <c r="I82">
        <v>798</v>
      </c>
      <c r="J82">
        <v>0.35899999999999999</v>
      </c>
      <c r="K82">
        <v>0.30099999999999999</v>
      </c>
      <c r="L82">
        <v>0.19500000000000001</v>
      </c>
      <c r="M82">
        <v>330.98500000000001</v>
      </c>
      <c r="N82">
        <v>176149063092132</v>
      </c>
      <c r="O82">
        <v>1655866909094</v>
      </c>
      <c r="P82">
        <v>174493196183038</v>
      </c>
      <c r="R82">
        <f t="shared" si="50"/>
        <v>1910.7</v>
      </c>
      <c r="S82">
        <f t="shared" si="51"/>
        <v>0.35899999999999999</v>
      </c>
      <c r="T82">
        <f t="shared" si="52"/>
        <v>0.887595628650795</v>
      </c>
      <c r="U82">
        <f t="shared" si="53"/>
        <v>1.7924407341506745</v>
      </c>
      <c r="V82">
        <f t="shared" si="54"/>
        <v>0.87125034817429059</v>
      </c>
      <c r="W82">
        <f t="shared" si="55"/>
        <v>5.805291082324965</v>
      </c>
      <c r="X82">
        <f t="shared" si="56"/>
        <v>7.2043903859763834</v>
      </c>
      <c r="Y82">
        <f t="shared" si="57"/>
        <v>1.358260247336633</v>
      </c>
      <c r="Z82">
        <f t="shared" si="58"/>
        <v>0.64341827184479505</v>
      </c>
      <c r="AA82">
        <f t="shared" si="59"/>
        <v>-1.1140736276201983</v>
      </c>
      <c r="AC82">
        <f t="shared" si="60"/>
        <v>2084.4</v>
      </c>
      <c r="AD82">
        <f t="shared" si="61"/>
        <v>0.35899999999999999</v>
      </c>
      <c r="AE82">
        <f t="shared" si="62"/>
        <v>0.887595628650795</v>
      </c>
      <c r="AF82">
        <f t="shared" si="63"/>
        <v>1.7924407341506745</v>
      </c>
      <c r="AG82">
        <f t="shared" si="64"/>
        <v>0.84676196438131146</v>
      </c>
      <c r="AH82">
        <f t="shared" si="65"/>
        <v>5.7808026985319856</v>
      </c>
      <c r="AI82">
        <f t="shared" si="66"/>
        <v>7.2288787697693628</v>
      </c>
      <c r="AJ82">
        <f t="shared" si="67"/>
        <v>1.3298657513756895</v>
      </c>
      <c r="AK82">
        <f t="shared" si="68"/>
        <v>0.65956096938506847</v>
      </c>
      <c r="AL82">
        <f t="shared" si="69"/>
        <v>-1.1107437948453365</v>
      </c>
      <c r="AN82">
        <f t="shared" si="70"/>
        <v>2258.1</v>
      </c>
      <c r="AO82">
        <f t="shared" si="71"/>
        <v>0.35899999999999999</v>
      </c>
      <c r="AP82">
        <f t="shared" si="72"/>
        <v>0.887595628650795</v>
      </c>
      <c r="AQ82">
        <f t="shared" si="73"/>
        <v>1.7924407341506745</v>
      </c>
      <c r="AR82">
        <f t="shared" si="74"/>
        <v>0.82389762437684688</v>
      </c>
      <c r="AS82">
        <f t="shared" si="75"/>
        <v>5.7579383585275208</v>
      </c>
      <c r="AT82">
        <f t="shared" si="76"/>
        <v>7.2517431097738276</v>
      </c>
      <c r="AU82">
        <f t="shared" si="77"/>
        <v>1.3026341222419402</v>
      </c>
      <c r="AV82">
        <f t="shared" si="78"/>
        <v>0.67277076822496973</v>
      </c>
      <c r="AW82">
        <f t="shared" si="79"/>
        <v>-1.1056649916490566</v>
      </c>
      <c r="AY82">
        <f t="shared" si="80"/>
        <v>2431.7999999999997</v>
      </c>
      <c r="AZ82">
        <f t="shared" si="81"/>
        <v>0.35899999999999999</v>
      </c>
      <c r="BA82">
        <f t="shared" si="82"/>
        <v>0.887595628650795</v>
      </c>
      <c r="BB82">
        <f t="shared" si="83"/>
        <v>1.7924407341506745</v>
      </c>
      <c r="BC82">
        <f t="shared" si="84"/>
        <v>0.80247009614994114</v>
      </c>
      <c r="BD82">
        <f t="shared" si="85"/>
        <v>5.7365108303006149</v>
      </c>
      <c r="BE82">
        <f t="shared" si="86"/>
        <v>7.2731706380007335</v>
      </c>
      <c r="BF82">
        <f t="shared" si="87"/>
        <v>1.2764953573873921</v>
      </c>
      <c r="BG82">
        <f t="shared" si="88"/>
        <v>0.68349271394967659</v>
      </c>
      <c r="BH82">
        <f t="shared" si="89"/>
        <v>-1.0991881961081584</v>
      </c>
      <c r="BJ82">
        <f t="shared" si="90"/>
        <v>2605.5</v>
      </c>
      <c r="BK82">
        <f t="shared" si="91"/>
        <v>0.35899999999999999</v>
      </c>
      <c r="BL82">
        <f t="shared" si="92"/>
        <v>0.887595628650795</v>
      </c>
      <c r="BM82">
        <f t="shared" si="93"/>
        <v>1.7924407341506745</v>
      </c>
      <c r="BN82">
        <f t="shared" si="94"/>
        <v>0.78232396401666859</v>
      </c>
      <c r="BO82">
        <f t="shared" si="95"/>
        <v>5.7163646981673431</v>
      </c>
      <c r="BP82">
        <f t="shared" si="96"/>
        <v>7.2933167701340054</v>
      </c>
      <c r="BQ82">
        <f t="shared" si="97"/>
        <v>1.2513849624442954</v>
      </c>
      <c r="BR82">
        <f t="shared" si="98"/>
        <v>0.69209243299307432</v>
      </c>
      <c r="BS82">
        <f t="shared" si="99"/>
        <v>-1.0915941274421193</v>
      </c>
    </row>
    <row r="83" spans="1:71" x14ac:dyDescent="0.25">
      <c r="A83" s="1">
        <v>81</v>
      </c>
      <c r="B83">
        <v>600</v>
      </c>
      <c r="C83">
        <v>4089</v>
      </c>
      <c r="D83">
        <v>449</v>
      </c>
      <c r="E83">
        <v>2210</v>
      </c>
      <c r="F83">
        <v>18</v>
      </c>
      <c r="G83">
        <v>10.737</v>
      </c>
      <c r="H83">
        <v>143.26</v>
      </c>
      <c r="I83">
        <v>772</v>
      </c>
      <c r="J83">
        <v>0.40300000000000002</v>
      </c>
      <c r="K83">
        <v>0.35299999999999998</v>
      </c>
      <c r="L83">
        <v>0.19500000000000001</v>
      </c>
      <c r="M83">
        <v>333.09399999999999</v>
      </c>
      <c r="N83">
        <v>177196649839101</v>
      </c>
      <c r="O83">
        <v>1591553433062</v>
      </c>
      <c r="P83">
        <v>175605096406039</v>
      </c>
      <c r="R83">
        <f t="shared" si="50"/>
        <v>1910.7</v>
      </c>
      <c r="S83">
        <f t="shared" si="51"/>
        <v>0.40300000000000002</v>
      </c>
      <c r="T83">
        <f t="shared" si="52"/>
        <v>0.90655060531665854</v>
      </c>
      <c r="U83">
        <f t="shared" si="53"/>
        <v>1.7874682736477134</v>
      </c>
      <c r="V83">
        <f t="shared" si="54"/>
        <v>0.85940649718513606</v>
      </c>
      <c r="W83">
        <f t="shared" si="55"/>
        <v>5.788474770832849</v>
      </c>
      <c r="X83">
        <f t="shared" si="56"/>
        <v>7.2112617764625782</v>
      </c>
      <c r="Y83">
        <f t="shared" si="57"/>
        <v>1.3733429509461388</v>
      </c>
      <c r="Z83">
        <f t="shared" si="58"/>
        <v>0.67159247171627212</v>
      </c>
      <c r="AA83">
        <f t="shared" si="59"/>
        <v>-1.1322973143946251</v>
      </c>
      <c r="AC83">
        <f t="shared" si="60"/>
        <v>2084.4</v>
      </c>
      <c r="AD83">
        <f t="shared" si="61"/>
        <v>0.40300000000000002</v>
      </c>
      <c r="AE83">
        <f t="shared" si="62"/>
        <v>0.90655060531665854</v>
      </c>
      <c r="AF83">
        <f t="shared" si="63"/>
        <v>1.7874682736477134</v>
      </c>
      <c r="AG83">
        <f t="shared" si="64"/>
        <v>0.83472810305719403</v>
      </c>
      <c r="AH83">
        <f t="shared" si="65"/>
        <v>5.7637963767049074</v>
      </c>
      <c r="AI83">
        <f t="shared" si="66"/>
        <v>7.2359401705905197</v>
      </c>
      <c r="AJ83">
        <f t="shared" si="67"/>
        <v>1.3437146782310849</v>
      </c>
      <c r="AK83">
        <f t="shared" si="68"/>
        <v>0.68696101414850907</v>
      </c>
      <c r="AL83">
        <f t="shared" si="69"/>
        <v>-1.1280018721036007</v>
      </c>
      <c r="AN83">
        <f t="shared" si="70"/>
        <v>2258.1</v>
      </c>
      <c r="AO83">
        <f t="shared" si="71"/>
        <v>0.40300000000000002</v>
      </c>
      <c r="AP83">
        <f t="shared" si="72"/>
        <v>0.90655060531665854</v>
      </c>
      <c r="AQ83">
        <f t="shared" si="73"/>
        <v>1.7874682736477134</v>
      </c>
      <c r="AR83">
        <f t="shared" si="74"/>
        <v>0.81170683006717903</v>
      </c>
      <c r="AS83">
        <f t="shared" si="75"/>
        <v>5.740775103714892</v>
      </c>
      <c r="AT83">
        <f t="shared" si="76"/>
        <v>7.2589614435805352</v>
      </c>
      <c r="AU83">
        <f t="shared" si="77"/>
        <v>1.3153377990289885</v>
      </c>
      <c r="AV83">
        <f t="shared" si="78"/>
        <v>0.69934906222979742</v>
      </c>
      <c r="AW83">
        <f t="shared" si="79"/>
        <v>-1.121958542113471</v>
      </c>
      <c r="AY83">
        <f t="shared" si="80"/>
        <v>2431.7999999999997</v>
      </c>
      <c r="AZ83">
        <f t="shared" si="81"/>
        <v>0.40300000000000002</v>
      </c>
      <c r="BA83">
        <f t="shared" si="82"/>
        <v>0.90655060531665854</v>
      </c>
      <c r="BB83">
        <f t="shared" si="83"/>
        <v>1.7874682736477134</v>
      </c>
      <c r="BC83">
        <f t="shared" si="84"/>
        <v>0.7901506945549629</v>
      </c>
      <c r="BD83">
        <f t="shared" si="85"/>
        <v>5.7192189682026759</v>
      </c>
      <c r="BE83">
        <f t="shared" si="86"/>
        <v>7.2805175790927512</v>
      </c>
      <c r="BF83">
        <f t="shared" si="87"/>
        <v>1.288134671343528</v>
      </c>
      <c r="BG83">
        <f t="shared" si="88"/>
        <v>0.7092196250605467</v>
      </c>
      <c r="BH83">
        <f t="shared" si="89"/>
        <v>-1.1145294266822461</v>
      </c>
      <c r="BJ83">
        <f t="shared" si="90"/>
        <v>2605.5</v>
      </c>
      <c r="BK83">
        <f t="shared" si="91"/>
        <v>0.40300000000000002</v>
      </c>
      <c r="BL83">
        <f t="shared" si="92"/>
        <v>0.90655060531665854</v>
      </c>
      <c r="BM83">
        <f t="shared" si="93"/>
        <v>1.7874682736477134</v>
      </c>
      <c r="BN83">
        <f t="shared" si="94"/>
        <v>0.76990036327326339</v>
      </c>
      <c r="BO83">
        <f t="shared" si="95"/>
        <v>5.6989686369209771</v>
      </c>
      <c r="BP83">
        <f t="shared" si="96"/>
        <v>7.3007679103744501</v>
      </c>
      <c r="BQ83">
        <f t="shared" si="97"/>
        <v>1.2620339460372374</v>
      </c>
      <c r="BR83">
        <f t="shared" si="98"/>
        <v>0.7169520519907624</v>
      </c>
      <c r="BS83">
        <f t="shared" si="99"/>
        <v>-1.1060030867837725</v>
      </c>
    </row>
    <row r="84" spans="1:71" x14ac:dyDescent="0.25">
      <c r="A84" s="1">
        <v>82</v>
      </c>
      <c r="B84">
        <v>600</v>
      </c>
      <c r="C84">
        <v>4089</v>
      </c>
      <c r="D84">
        <v>449</v>
      </c>
      <c r="E84">
        <v>2210</v>
      </c>
      <c r="F84">
        <v>18</v>
      </c>
      <c r="G84">
        <v>10.916</v>
      </c>
      <c r="H84">
        <v>143.28</v>
      </c>
      <c r="I84">
        <v>768</v>
      </c>
      <c r="J84">
        <v>0.373</v>
      </c>
      <c r="K84">
        <v>0.317</v>
      </c>
      <c r="L84">
        <v>0.19500000000000001</v>
      </c>
      <c r="M84">
        <v>338.245</v>
      </c>
      <c r="N84">
        <v>179896741163939</v>
      </c>
      <c r="O84">
        <v>1576001385698</v>
      </c>
      <c r="P84">
        <v>178320739778241</v>
      </c>
      <c r="R84">
        <f t="shared" si="50"/>
        <v>1910.7</v>
      </c>
      <c r="S84">
        <f t="shared" si="51"/>
        <v>0.373</v>
      </c>
      <c r="T84">
        <f t="shared" si="52"/>
        <v>0.89314836393513031</v>
      </c>
      <c r="U84">
        <f t="shared" si="53"/>
        <v>1.7912404785729965</v>
      </c>
      <c r="V84">
        <f t="shared" si="54"/>
        <v>0.86776488357642345</v>
      </c>
      <c r="W84">
        <f t="shared" si="55"/>
        <v>5.8006053621494207</v>
      </c>
      <c r="X84">
        <f t="shared" si="56"/>
        <v>7.2066755949965717</v>
      </c>
      <c r="Y84">
        <f t="shared" si="57"/>
        <v>1.3627403486589598</v>
      </c>
      <c r="Z84">
        <f t="shared" si="58"/>
        <v>0.65137355469026859</v>
      </c>
      <c r="AA84">
        <f t="shared" si="59"/>
        <v>-1.1196855151562415</v>
      </c>
      <c r="AC84">
        <f t="shared" si="60"/>
        <v>2084.4</v>
      </c>
      <c r="AD84">
        <f t="shared" si="61"/>
        <v>0.373</v>
      </c>
      <c r="AE84">
        <f t="shared" si="62"/>
        <v>0.89314836393513031</v>
      </c>
      <c r="AF84">
        <f t="shared" si="63"/>
        <v>1.7912404785729965</v>
      </c>
      <c r="AG84">
        <f t="shared" si="64"/>
        <v>0.84321945211928195</v>
      </c>
      <c r="AH84">
        <f t="shared" si="65"/>
        <v>5.7760599306922789</v>
      </c>
      <c r="AI84">
        <f t="shared" si="66"/>
        <v>7.2312210264537136</v>
      </c>
      <c r="AJ84">
        <f t="shared" si="67"/>
        <v>1.3339851783944006</v>
      </c>
      <c r="AK84">
        <f t="shared" si="68"/>
        <v>0.66730796208101684</v>
      </c>
      <c r="AL84">
        <f t="shared" si="69"/>
        <v>-1.1160646764178053</v>
      </c>
      <c r="AN84">
        <f t="shared" si="70"/>
        <v>2258.1</v>
      </c>
      <c r="AO84">
        <f t="shared" si="71"/>
        <v>0.373</v>
      </c>
      <c r="AP84">
        <f t="shared" si="72"/>
        <v>0.89314836393513031</v>
      </c>
      <c r="AQ84">
        <f t="shared" si="73"/>
        <v>1.7912404785729965</v>
      </c>
      <c r="AR84">
        <f t="shared" si="74"/>
        <v>0.82030781160380917</v>
      </c>
      <c r="AS84">
        <f t="shared" si="75"/>
        <v>5.7531482901768065</v>
      </c>
      <c r="AT84">
        <f t="shared" si="76"/>
        <v>7.2541326669691859</v>
      </c>
      <c r="AU84">
        <f t="shared" si="77"/>
        <v>1.3064184558189633</v>
      </c>
      <c r="AV84">
        <f t="shared" si="78"/>
        <v>0.68029420596514245</v>
      </c>
      <c r="AW84">
        <f t="shared" si="79"/>
        <v>-1.1106954305098715</v>
      </c>
      <c r="AY84">
        <f t="shared" si="80"/>
        <v>2431.7999999999997</v>
      </c>
      <c r="AZ84">
        <f t="shared" si="81"/>
        <v>0.373</v>
      </c>
      <c r="BA84">
        <f t="shared" si="82"/>
        <v>0.89314836393513031</v>
      </c>
      <c r="BB84">
        <f t="shared" si="83"/>
        <v>1.7912404785729965</v>
      </c>
      <c r="BC84">
        <f t="shared" si="84"/>
        <v>0.79884133857004702</v>
      </c>
      <c r="BD84">
        <f t="shared" si="85"/>
        <v>5.7316818171430439</v>
      </c>
      <c r="BE84">
        <f t="shared" si="86"/>
        <v>7.2755991400029485</v>
      </c>
      <c r="BF84">
        <f t="shared" si="87"/>
        <v>1.279967995051849</v>
      </c>
      <c r="BG84">
        <f t="shared" si="88"/>
        <v>0.69078266564070068</v>
      </c>
      <c r="BH84">
        <f t="shared" si="89"/>
        <v>-1.1039319832267354</v>
      </c>
      <c r="BJ84">
        <f t="shared" si="90"/>
        <v>2605.5</v>
      </c>
      <c r="BK84">
        <f t="shared" si="91"/>
        <v>0.373</v>
      </c>
      <c r="BL84">
        <f t="shared" si="92"/>
        <v>0.89314836393513031</v>
      </c>
      <c r="BM84">
        <f t="shared" si="93"/>
        <v>1.7912404785729965</v>
      </c>
      <c r="BN84">
        <f t="shared" si="94"/>
        <v>0.77866346946640397</v>
      </c>
      <c r="BO84">
        <f t="shared" si="95"/>
        <v>5.7115039480394012</v>
      </c>
      <c r="BP84">
        <f t="shared" si="96"/>
        <v>7.2957770091065912</v>
      </c>
      <c r="BQ84">
        <f t="shared" si="97"/>
        <v>1.2545673402575295</v>
      </c>
      <c r="BR84">
        <f t="shared" si="98"/>
        <v>0.69914306416202743</v>
      </c>
      <c r="BS84">
        <f t="shared" si="99"/>
        <v>-1.0960573312031663</v>
      </c>
    </row>
    <row r="85" spans="1:71" x14ac:dyDescent="0.25">
      <c r="A85" s="1">
        <v>83</v>
      </c>
      <c r="B85">
        <v>600</v>
      </c>
      <c r="C85">
        <v>4089</v>
      </c>
      <c r="D85">
        <v>449</v>
      </c>
      <c r="E85">
        <v>2210</v>
      </c>
      <c r="F85">
        <v>18</v>
      </c>
      <c r="G85">
        <v>10.981</v>
      </c>
      <c r="H85">
        <v>143.30000000000001</v>
      </c>
      <c r="I85">
        <v>841</v>
      </c>
      <c r="J85">
        <v>0.36299999999999999</v>
      </c>
      <c r="K85">
        <v>0.30599999999999999</v>
      </c>
      <c r="L85">
        <v>0.19500000000000001</v>
      </c>
      <c r="M85">
        <v>340.13499999999999</v>
      </c>
      <c r="N85">
        <v>181070036612647</v>
      </c>
      <c r="O85">
        <v>1753078147745</v>
      </c>
      <c r="P85">
        <v>179316958464902</v>
      </c>
      <c r="R85">
        <f t="shared" si="50"/>
        <v>1910.7</v>
      </c>
      <c r="S85">
        <f t="shared" si="51"/>
        <v>0.36299999999999999</v>
      </c>
      <c r="T85">
        <f t="shared" si="52"/>
        <v>0.88930366017463347</v>
      </c>
      <c r="U85">
        <f t="shared" si="53"/>
        <v>1.7919257004683022</v>
      </c>
      <c r="V85">
        <f t="shared" si="54"/>
        <v>0.87017681067192942</v>
      </c>
      <c r="W85">
        <f t="shared" si="55"/>
        <v>5.8037025111402318</v>
      </c>
      <c r="X85">
        <f t="shared" si="56"/>
        <v>7.2049488897963725</v>
      </c>
      <c r="Y85">
        <f t="shared" si="57"/>
        <v>1.3596438042582264</v>
      </c>
      <c r="Z85">
        <f t="shared" si="58"/>
        <v>0.64604830544482361</v>
      </c>
      <c r="AA85">
        <f t="shared" si="59"/>
        <v>-1.1156813664858656</v>
      </c>
      <c r="AC85">
        <f t="shared" si="60"/>
        <v>2084.4</v>
      </c>
      <c r="AD85">
        <f t="shared" si="61"/>
        <v>0.36299999999999999</v>
      </c>
      <c r="AE85">
        <f t="shared" si="62"/>
        <v>0.88930366017463347</v>
      </c>
      <c r="AF85">
        <f t="shared" si="63"/>
        <v>1.7919257004683022</v>
      </c>
      <c r="AG85">
        <f t="shared" si="64"/>
        <v>0.84567075592612329</v>
      </c>
      <c r="AH85">
        <f t="shared" si="65"/>
        <v>5.779196456394426</v>
      </c>
      <c r="AI85">
        <f t="shared" si="66"/>
        <v>7.2294549445421783</v>
      </c>
      <c r="AJ85">
        <f t="shared" si="67"/>
        <v>1.3311384351811393</v>
      </c>
      <c r="AK85">
        <f t="shared" si="68"/>
        <v>0.66212147453152714</v>
      </c>
      <c r="AL85">
        <f t="shared" si="69"/>
        <v>-1.1122688735304063</v>
      </c>
      <c r="AN85">
        <f t="shared" si="70"/>
        <v>2258.1</v>
      </c>
      <c r="AO85">
        <f t="shared" si="71"/>
        <v>0.36299999999999999</v>
      </c>
      <c r="AP85">
        <f t="shared" si="72"/>
        <v>0.88930366017463347</v>
      </c>
      <c r="AQ85">
        <f t="shared" si="73"/>
        <v>1.7919257004683022</v>
      </c>
      <c r="AR85">
        <f t="shared" si="74"/>
        <v>0.82279174819422074</v>
      </c>
      <c r="AS85">
        <f t="shared" si="75"/>
        <v>5.7563174486625233</v>
      </c>
      <c r="AT85">
        <f t="shared" si="76"/>
        <v>7.2523339522740811</v>
      </c>
      <c r="AU85">
        <f t="shared" si="77"/>
        <v>1.3038037703508707</v>
      </c>
      <c r="AV85">
        <f t="shared" si="78"/>
        <v>0.67525729376476473</v>
      </c>
      <c r="AW85">
        <f t="shared" si="79"/>
        <v>-1.1071070680791923</v>
      </c>
      <c r="AY85">
        <f t="shared" si="80"/>
        <v>2431.7999999999997</v>
      </c>
      <c r="AZ85">
        <f t="shared" si="81"/>
        <v>0.36299999999999999</v>
      </c>
      <c r="BA85">
        <f t="shared" si="82"/>
        <v>0.88930366017463347</v>
      </c>
      <c r="BB85">
        <f t="shared" si="83"/>
        <v>1.7919257004683022</v>
      </c>
      <c r="BC85">
        <f t="shared" si="84"/>
        <v>0.80135212750971663</v>
      </c>
      <c r="BD85">
        <f t="shared" si="85"/>
        <v>5.7348778279780195</v>
      </c>
      <c r="BE85">
        <f t="shared" si="86"/>
        <v>7.2737735729585857</v>
      </c>
      <c r="BF85">
        <f t="shared" si="87"/>
        <v>1.2775691404073835</v>
      </c>
      <c r="BG85">
        <f t="shared" si="88"/>
        <v>0.68590243471403323</v>
      </c>
      <c r="BH85">
        <f t="shared" si="89"/>
        <v>-1.1005479692039448</v>
      </c>
      <c r="BJ85">
        <f t="shared" si="90"/>
        <v>2605.5</v>
      </c>
      <c r="BK85">
        <f t="shared" si="91"/>
        <v>0.36299999999999999</v>
      </c>
      <c r="BL85">
        <f t="shared" si="92"/>
        <v>0.88930366017463347</v>
      </c>
      <c r="BM85">
        <f t="shared" si="93"/>
        <v>1.7919257004683022</v>
      </c>
      <c r="BN85">
        <f t="shared" si="94"/>
        <v>0.78119612509137504</v>
      </c>
      <c r="BO85">
        <f t="shared" si="95"/>
        <v>5.7147218255596774</v>
      </c>
      <c r="BP85">
        <f t="shared" si="96"/>
        <v>7.2939295753769269</v>
      </c>
      <c r="BQ85">
        <f t="shared" si="97"/>
        <v>1.2523694517229147</v>
      </c>
      <c r="BR85">
        <f t="shared" si="98"/>
        <v>0.69442377041987213</v>
      </c>
      <c r="BS85">
        <f t="shared" si="99"/>
        <v>-1.092873039455255</v>
      </c>
    </row>
    <row r="86" spans="1:71" x14ac:dyDescent="0.25">
      <c r="A86" s="1">
        <v>84</v>
      </c>
      <c r="B86">
        <v>600</v>
      </c>
      <c r="C86">
        <v>4089</v>
      </c>
      <c r="D86">
        <v>449</v>
      </c>
      <c r="E86">
        <v>2210</v>
      </c>
      <c r="F86">
        <v>18</v>
      </c>
      <c r="G86">
        <v>11.114000000000001</v>
      </c>
      <c r="H86">
        <v>143.31</v>
      </c>
      <c r="I86">
        <v>817</v>
      </c>
      <c r="J86">
        <v>0.36799999999999999</v>
      </c>
      <c r="K86">
        <v>0.312</v>
      </c>
      <c r="L86">
        <v>0.19500000000000001</v>
      </c>
      <c r="M86">
        <v>344.149</v>
      </c>
      <c r="N86">
        <v>183122885773276</v>
      </c>
      <c r="O86">
        <v>1689975762465</v>
      </c>
      <c r="P86">
        <v>181432910010811</v>
      </c>
      <c r="R86">
        <f t="shared" si="50"/>
        <v>1910.7</v>
      </c>
      <c r="S86">
        <f t="shared" si="51"/>
        <v>0.36799999999999999</v>
      </c>
      <c r="T86">
        <f t="shared" si="52"/>
        <v>0.89138599944131947</v>
      </c>
      <c r="U86">
        <f t="shared" si="53"/>
        <v>1.7913709902489399</v>
      </c>
      <c r="V86">
        <f t="shared" si="54"/>
        <v>0.86886969744419884</v>
      </c>
      <c r="W86">
        <f t="shared" si="55"/>
        <v>5.8018406876931383</v>
      </c>
      <c r="X86">
        <f t="shared" si="56"/>
        <v>7.2057012928047417</v>
      </c>
      <c r="Y86">
        <f t="shared" si="57"/>
        <v>1.3613239849513099</v>
      </c>
      <c r="Z86">
        <f t="shared" si="58"/>
        <v>0.64916173311026637</v>
      </c>
      <c r="AA86">
        <f t="shared" si="59"/>
        <v>-1.1176974084631626</v>
      </c>
      <c r="AC86">
        <f t="shared" si="60"/>
        <v>2084.4</v>
      </c>
      <c r="AD86">
        <f t="shared" si="61"/>
        <v>0.36799999999999999</v>
      </c>
      <c r="AE86">
        <f t="shared" si="62"/>
        <v>0.89138599944131947</v>
      </c>
      <c r="AF86">
        <f t="shared" si="63"/>
        <v>1.7913709902489399</v>
      </c>
      <c r="AG86">
        <f t="shared" si="64"/>
        <v>0.84434224714263084</v>
      </c>
      <c r="AH86">
        <f t="shared" si="65"/>
        <v>5.7773132373915708</v>
      </c>
      <c r="AI86">
        <f t="shared" si="66"/>
        <v>7.2302287431063093</v>
      </c>
      <c r="AJ86">
        <f t="shared" si="67"/>
        <v>1.3326833595436944</v>
      </c>
      <c r="AK86">
        <f t="shared" si="68"/>
        <v>0.66515237123348292</v>
      </c>
      <c r="AL86">
        <f t="shared" si="69"/>
        <v>-1.1141805058663792</v>
      </c>
      <c r="AN86">
        <f t="shared" si="70"/>
        <v>2258.1</v>
      </c>
      <c r="AO86">
        <f t="shared" si="71"/>
        <v>0.36799999999999999</v>
      </c>
      <c r="AP86">
        <f t="shared" si="72"/>
        <v>0.89138599944131947</v>
      </c>
      <c r="AQ86">
        <f t="shared" si="73"/>
        <v>1.7913709902489399</v>
      </c>
      <c r="AR86">
        <f t="shared" si="74"/>
        <v>0.82144549924452448</v>
      </c>
      <c r="AS86">
        <f t="shared" si="75"/>
        <v>5.7544164894934644</v>
      </c>
      <c r="AT86">
        <f t="shared" si="76"/>
        <v>7.2531254910044156</v>
      </c>
      <c r="AU86">
        <f t="shared" si="77"/>
        <v>1.3052230309833883</v>
      </c>
      <c r="AV86">
        <f t="shared" si="78"/>
        <v>0.67820015991464877</v>
      </c>
      <c r="AW86">
        <f t="shared" si="79"/>
        <v>-1.1089141649930676</v>
      </c>
      <c r="AY86">
        <f t="shared" si="80"/>
        <v>2431.7999999999997</v>
      </c>
      <c r="AZ86">
        <f t="shared" si="81"/>
        <v>0.36799999999999999</v>
      </c>
      <c r="BA86">
        <f t="shared" si="82"/>
        <v>0.89138599944131947</v>
      </c>
      <c r="BB86">
        <f t="shared" si="83"/>
        <v>1.7913709902489399</v>
      </c>
      <c r="BC86">
        <f t="shared" si="84"/>
        <v>0.79999127197368103</v>
      </c>
      <c r="BD86">
        <f t="shared" si="85"/>
        <v>5.7329622622226211</v>
      </c>
      <c r="BE86">
        <f t="shared" si="86"/>
        <v>7.274579718275259</v>
      </c>
      <c r="BF86">
        <f t="shared" si="87"/>
        <v>1.2788715112220868</v>
      </c>
      <c r="BG86">
        <f t="shared" si="88"/>
        <v>0.68875375786819604</v>
      </c>
      <c r="BH86">
        <f t="shared" si="89"/>
        <v>-1.1022516474433484</v>
      </c>
      <c r="BJ86">
        <f t="shared" si="90"/>
        <v>2605.5</v>
      </c>
      <c r="BK86">
        <f t="shared" si="91"/>
        <v>0.36799999999999999</v>
      </c>
      <c r="BL86">
        <f t="shared" si="92"/>
        <v>0.89138599944131947</v>
      </c>
      <c r="BM86">
        <f t="shared" si="93"/>
        <v>1.7913709902489399</v>
      </c>
      <c r="BN86">
        <f t="shared" si="94"/>
        <v>0.77982336608389557</v>
      </c>
      <c r="BO86">
        <f t="shared" si="95"/>
        <v>5.7127943563328358</v>
      </c>
      <c r="BP86">
        <f t="shared" si="96"/>
        <v>7.2947476241650442</v>
      </c>
      <c r="BQ86">
        <f t="shared" si="97"/>
        <v>1.2535629711322458</v>
      </c>
      <c r="BR86">
        <f t="shared" si="98"/>
        <v>0.69718156180104296</v>
      </c>
      <c r="BS86">
        <f t="shared" si="99"/>
        <v>-1.0944752979175802</v>
      </c>
    </row>
    <row r="87" spans="1:71" x14ac:dyDescent="0.25">
      <c r="A87" s="1">
        <v>85</v>
      </c>
      <c r="B87">
        <v>600</v>
      </c>
      <c r="C87">
        <v>4089</v>
      </c>
      <c r="D87">
        <v>449</v>
      </c>
      <c r="E87">
        <v>2210</v>
      </c>
      <c r="F87">
        <v>18</v>
      </c>
      <c r="G87">
        <v>11.27</v>
      </c>
      <c r="H87">
        <v>143.32</v>
      </c>
      <c r="I87">
        <v>839</v>
      </c>
      <c r="J87">
        <v>0.36199999999999999</v>
      </c>
      <c r="K87">
        <v>0.30499999999999999</v>
      </c>
      <c r="L87">
        <v>0.19500000000000001</v>
      </c>
      <c r="M87">
        <v>348.79399999999998</v>
      </c>
      <c r="N87">
        <v>185621090882420</v>
      </c>
      <c r="O87">
        <v>1739355278990</v>
      </c>
      <c r="P87">
        <v>183881735603430</v>
      </c>
      <c r="R87">
        <f t="shared" si="50"/>
        <v>1910.7</v>
      </c>
      <c r="S87">
        <f t="shared" si="51"/>
        <v>0.36199999999999999</v>
      </c>
      <c r="T87">
        <f t="shared" si="52"/>
        <v>0.88896006659466997</v>
      </c>
      <c r="U87">
        <f t="shared" si="53"/>
        <v>1.7919487845917217</v>
      </c>
      <c r="V87">
        <f t="shared" si="54"/>
        <v>0.87039266711094732</v>
      </c>
      <c r="W87">
        <f t="shared" si="55"/>
        <v>5.8039414517026691</v>
      </c>
      <c r="X87">
        <f t="shared" si="56"/>
        <v>7.2047561174807742</v>
      </c>
      <c r="Y87">
        <f t="shared" si="57"/>
        <v>1.3593658739903052</v>
      </c>
      <c r="Z87">
        <f t="shared" si="58"/>
        <v>0.64561939999414941</v>
      </c>
      <c r="AA87">
        <f t="shared" si="59"/>
        <v>-1.1152901471584931</v>
      </c>
      <c r="AC87">
        <f t="shared" si="60"/>
        <v>2084.4</v>
      </c>
      <c r="AD87">
        <f t="shared" si="61"/>
        <v>0.36199999999999999</v>
      </c>
      <c r="AE87">
        <f t="shared" si="62"/>
        <v>0.88896006659466997</v>
      </c>
      <c r="AF87">
        <f t="shared" si="63"/>
        <v>1.7919487845917217</v>
      </c>
      <c r="AG87">
        <f t="shared" si="64"/>
        <v>0.84589015832287351</v>
      </c>
      <c r="AH87">
        <f t="shared" si="65"/>
        <v>5.7794389429145951</v>
      </c>
      <c r="AI87">
        <f t="shared" si="66"/>
        <v>7.2292586262688481</v>
      </c>
      <c r="AJ87">
        <f t="shared" si="67"/>
        <v>1.3308828136812694</v>
      </c>
      <c r="AK87">
        <f t="shared" si="68"/>
        <v>0.6617032335113141</v>
      </c>
      <c r="AL87">
        <f t="shared" si="69"/>
        <v>-1.1118979055261227</v>
      </c>
      <c r="AN87">
        <f t="shared" si="70"/>
        <v>2258.1</v>
      </c>
      <c r="AO87">
        <f t="shared" si="71"/>
        <v>0.36199999999999999</v>
      </c>
      <c r="AP87">
        <f t="shared" si="72"/>
        <v>0.88896006659466997</v>
      </c>
      <c r="AQ87">
        <f t="shared" si="73"/>
        <v>1.7919487845917217</v>
      </c>
      <c r="AR87">
        <f t="shared" si="74"/>
        <v>0.8230140927637869</v>
      </c>
      <c r="AS87">
        <f t="shared" si="75"/>
        <v>5.756562877355508</v>
      </c>
      <c r="AT87">
        <f t="shared" si="76"/>
        <v>7.2521346918279352</v>
      </c>
      <c r="AU87">
        <f t="shared" si="77"/>
        <v>1.3035688787784907</v>
      </c>
      <c r="AV87">
        <f t="shared" si="78"/>
        <v>0.67485077773209401</v>
      </c>
      <c r="AW87">
        <f t="shared" si="79"/>
        <v>-1.1067561618354156</v>
      </c>
      <c r="AY87">
        <f t="shared" si="80"/>
        <v>2431.7999999999997</v>
      </c>
      <c r="AZ87">
        <f t="shared" si="81"/>
        <v>0.36199999999999999</v>
      </c>
      <c r="BA87">
        <f t="shared" si="82"/>
        <v>0.88896006659466997</v>
      </c>
      <c r="BB87">
        <f t="shared" si="83"/>
        <v>1.7919487845917217</v>
      </c>
      <c r="BC87">
        <f t="shared" si="84"/>
        <v>0.8015768965604555</v>
      </c>
      <c r="BD87">
        <f t="shared" si="85"/>
        <v>5.7351256811521765</v>
      </c>
      <c r="BE87">
        <f t="shared" si="86"/>
        <v>7.2735718880312668</v>
      </c>
      <c r="BF87">
        <f t="shared" si="87"/>
        <v>1.2773535344012026</v>
      </c>
      <c r="BG87">
        <f t="shared" si="88"/>
        <v>0.68550836768654244</v>
      </c>
      <c r="BH87">
        <f t="shared" si="89"/>
        <v>-1.1002167501587279</v>
      </c>
      <c r="BJ87">
        <f t="shared" si="90"/>
        <v>2605.5</v>
      </c>
      <c r="BK87">
        <f t="shared" si="91"/>
        <v>0.36199999999999999</v>
      </c>
      <c r="BL87">
        <f t="shared" si="92"/>
        <v>0.88896006659466997</v>
      </c>
      <c r="BM87">
        <f t="shared" si="93"/>
        <v>1.7919487845917217</v>
      </c>
      <c r="BN87">
        <f t="shared" si="94"/>
        <v>0.78142287196131544</v>
      </c>
      <c r="BO87">
        <f t="shared" si="95"/>
        <v>5.7149716565530371</v>
      </c>
      <c r="BP87">
        <f t="shared" si="96"/>
        <v>7.2937259126304061</v>
      </c>
      <c r="BQ87">
        <f t="shared" si="97"/>
        <v>1.2521718077625712</v>
      </c>
      <c r="BR87">
        <f t="shared" si="98"/>
        <v>0.69404261652458366</v>
      </c>
      <c r="BS87">
        <f t="shared" si="99"/>
        <v>-1.0925610049299865</v>
      </c>
    </row>
    <row r="88" spans="1:71" x14ac:dyDescent="0.25">
      <c r="A88" s="1">
        <v>86</v>
      </c>
      <c r="B88">
        <v>600</v>
      </c>
      <c r="C88">
        <v>4089</v>
      </c>
      <c r="D88">
        <v>449</v>
      </c>
      <c r="E88">
        <v>2210</v>
      </c>
      <c r="F88">
        <v>18</v>
      </c>
      <c r="G88">
        <v>11.377000000000001</v>
      </c>
      <c r="H88">
        <v>143.31</v>
      </c>
      <c r="I88">
        <v>827</v>
      </c>
      <c r="J88">
        <v>0.39800000000000002</v>
      </c>
      <c r="K88">
        <v>0.34699999999999998</v>
      </c>
      <c r="L88">
        <v>0.19500000000000001</v>
      </c>
      <c r="M88">
        <v>352.25700000000001</v>
      </c>
      <c r="N88">
        <v>187415503532813</v>
      </c>
      <c r="O88">
        <v>1707764916724</v>
      </c>
      <c r="P88">
        <v>185707738616089</v>
      </c>
      <c r="R88">
        <f t="shared" si="50"/>
        <v>1910.7</v>
      </c>
      <c r="S88">
        <f t="shared" si="51"/>
        <v>0.39800000000000002</v>
      </c>
      <c r="T88">
        <f t="shared" ref="T88:T94" si="100">SQRT((L88-1.03)^2 + K88^2)</f>
        <v>0.90423116513422608</v>
      </c>
      <c r="U88">
        <f t="shared" ref="U88:U94" si="101">ACOS(-(S88*S88+1.03*1.03-T88*T88)/(2*1.03*T88))</f>
        <v>1.7881401639125596</v>
      </c>
      <c r="V88">
        <f t="shared" ref="V88:V94" si="102">ASIN(1/(1+R88*T88*T88/4903.9))</f>
        <v>0.86084754364113447</v>
      </c>
      <c r="W88">
        <f t="shared" ref="W88:W94" si="103">3.1416+U88+V88</f>
        <v>5.7905877075536942</v>
      </c>
      <c r="X88">
        <f t="shared" ref="X88:X94" si="104">2*3.1416+U88-V88</f>
        <v>7.2104926202714248</v>
      </c>
      <c r="Y88">
        <f t="shared" ref="Y88:Y94" si="105">2*T88*SIN(V88)</f>
        <v>1.3715292589215657</v>
      </c>
      <c r="Z88">
        <f t="shared" ref="Z88:Z94" si="106">-2*1.03*T88*SIN(V88)*SIN(W88)</f>
        <v>0.66807702149757897</v>
      </c>
      <c r="AA88">
        <f t="shared" ref="AA88:AA94" si="107">-2*1.03*T88*SIN(V88)*SIN(X88)</f>
        <v>-1.1301503611286483</v>
      </c>
      <c r="AC88">
        <f t="shared" si="60"/>
        <v>2084.4</v>
      </c>
      <c r="AD88">
        <f t="shared" si="61"/>
        <v>0.39800000000000002</v>
      </c>
      <c r="AE88">
        <f t="shared" si="62"/>
        <v>0.90423116513422608</v>
      </c>
      <c r="AF88">
        <f t="shared" ref="AF88:AF94" si="108">ACOS(-(AD88*AD88+1.03*1.03-AE88*AE88)/(2*1.03*AE88))</f>
        <v>1.7881401639125596</v>
      </c>
      <c r="AG88">
        <f t="shared" ref="AG88:AG94" si="109">ASIN(1/(1+AC88*AE88*AE88/4903.9))</f>
        <v>0.83619168477331929</v>
      </c>
      <c r="AH88">
        <f t="shared" ref="AH88:AH94" si="110">3.1416+AF88+AG88</f>
        <v>5.765931848685879</v>
      </c>
      <c r="AI88">
        <f t="shared" ref="AI88:AI94" si="111">2*3.1416+AF88-AG88</f>
        <v>7.23514847913924</v>
      </c>
      <c r="AJ88">
        <f t="shared" ref="AJ88:AJ94" si="112">2*AE88*SIN(AG88)</f>
        <v>1.3420523312187902</v>
      </c>
      <c r="AK88">
        <f t="shared" ref="AK88:AK94" si="113">-2*1.03*AE88*SIN(AG88)*SIN(AH88)</f>
        <v>0.68354698817719206</v>
      </c>
      <c r="AL88">
        <f t="shared" ref="AL88:AL94" si="114">-2*1.03*AE88*SIN(AG88)*SIN(AI88)</f>
        <v>-1.125971916906999</v>
      </c>
      <c r="AN88">
        <f t="shared" si="70"/>
        <v>2258.1</v>
      </c>
      <c r="AO88">
        <f t="shared" si="71"/>
        <v>0.39800000000000002</v>
      </c>
      <c r="AP88">
        <f t="shared" si="72"/>
        <v>0.90423116513422608</v>
      </c>
      <c r="AQ88">
        <f t="shared" ref="AQ88:AQ94" si="115">ACOS(-(AO88*AO88+1.03*1.03-AP88*AP88)/(2*1.03*AP88))</f>
        <v>1.7881401639125596</v>
      </c>
      <c r="AR88">
        <f t="shared" ref="AR88:AR94" si="116">ASIN(1/(1+AN88*AP88*AP88/4903.9))</f>
        <v>0.81318892954270505</v>
      </c>
      <c r="AS88">
        <f t="shared" ref="AS88:AS94" si="117">3.1416+AQ88+AR88</f>
        <v>5.742929093455265</v>
      </c>
      <c r="AT88">
        <f t="shared" ref="AT88:AT94" si="118">2*3.1416+AQ88-AR88</f>
        <v>7.258151234369854</v>
      </c>
      <c r="AU88">
        <f t="shared" ref="AU88:AU94" si="119">2*AP88*SIN(AR88)</f>
        <v>1.3138157824309549</v>
      </c>
      <c r="AV88">
        <f t="shared" ref="AV88:AV94" si="120">-2*1.03*AP88*SIN(AR88)*SIN(AS88)</f>
        <v>0.69604173817825166</v>
      </c>
      <c r="AW88">
        <f t="shared" ref="AW88:AW94" si="121">-2*1.03*AP88*SIN(AR88)*SIN(AT88)</f>
        <v>-1.120045362749565</v>
      </c>
      <c r="AY88">
        <f t="shared" si="80"/>
        <v>2431.7999999999997</v>
      </c>
      <c r="AZ88">
        <f t="shared" si="81"/>
        <v>0.39800000000000002</v>
      </c>
      <c r="BA88">
        <f t="shared" si="82"/>
        <v>0.90423116513422608</v>
      </c>
      <c r="BB88">
        <f t="shared" ref="BB88:BB94" si="122">ACOS(-(AZ88*AZ88+1.03*1.03-BA88*BA88)/(2*1.03*BA88))</f>
        <v>1.7881401639125596</v>
      </c>
      <c r="BC88">
        <f t="shared" ref="BC88:BC94" si="123">ASIN(1/(1+AY88*BA88*BA88/4903.9))</f>
        <v>0.7916478759528649</v>
      </c>
      <c r="BD88">
        <f t="shared" ref="BD88:BD94" si="124">3.1416+BB88+BC88</f>
        <v>5.7213880398654249</v>
      </c>
      <c r="BE88">
        <f t="shared" ref="BE88:BE94" si="125">2*3.1416+BB88-BC88</f>
        <v>7.2796922879596941</v>
      </c>
      <c r="BF88">
        <f t="shared" ref="BF88:BF94" si="126">2*BA88*SIN(BC88)</f>
        <v>1.2867429337928922</v>
      </c>
      <c r="BG88">
        <f t="shared" ref="BG88:BG94" si="127">-2*1.03*BA88*SIN(BC88)*SIN(BD88)</f>
        <v>0.7060221125653825</v>
      </c>
      <c r="BH88">
        <f t="shared" ref="BH88:BH94" si="128">-2*1.03*BA88*SIN(BC88)*SIN(BE88)</f>
        <v>-1.112731444544931</v>
      </c>
      <c r="BJ88">
        <f t="shared" si="90"/>
        <v>2605.5</v>
      </c>
      <c r="BK88">
        <f t="shared" si="91"/>
        <v>0.39800000000000002</v>
      </c>
      <c r="BL88">
        <f t="shared" si="92"/>
        <v>0.90423116513422608</v>
      </c>
      <c r="BM88">
        <f t="shared" ref="BM88:BM94" si="129">ACOS(-(BK88*BK88+1.03*1.03-BL88*BL88)/(2*1.03*BL88))</f>
        <v>1.7881401639125596</v>
      </c>
      <c r="BN88">
        <f t="shared" ref="BN88:BN94" si="130">ASIN(1/(1+BJ88*BL88*BL88/4903.9))</f>
        <v>0.77140966996677973</v>
      </c>
      <c r="BO88">
        <f t="shared" ref="BO88:BO94" si="131">3.1416+BM88+BN88</f>
        <v>5.7011498338793398</v>
      </c>
      <c r="BP88">
        <f t="shared" ref="BP88:BP94" si="132">2*3.1416+BM88-BN88</f>
        <v>7.2999304939457792</v>
      </c>
      <c r="BQ88">
        <f t="shared" ref="BQ88:BQ94" si="133">2*BL88*SIN(BN88)</f>
        <v>1.2607632991867734</v>
      </c>
      <c r="BR88">
        <f t="shared" ref="BR88:BR94" si="134">-2*1.03*BL88*SIN(BN88)*SIN(BO88)</f>
        <v>0.71386581427672402</v>
      </c>
      <c r="BS88">
        <f t="shared" ref="BS88:BS94" si="135">-2*1.03*BL88*SIN(BN88)*SIN(BP88)</f>
        <v>-1.1043177717447923</v>
      </c>
    </row>
    <row r="89" spans="1:71" x14ac:dyDescent="0.25">
      <c r="A89" s="1">
        <v>87</v>
      </c>
      <c r="B89">
        <v>600</v>
      </c>
      <c r="C89">
        <v>4089</v>
      </c>
      <c r="D89">
        <v>449</v>
      </c>
      <c r="E89">
        <v>2210</v>
      </c>
      <c r="F89">
        <v>18</v>
      </c>
      <c r="G89">
        <v>11.477</v>
      </c>
      <c r="H89">
        <v>143.32</v>
      </c>
      <c r="I89">
        <v>832</v>
      </c>
      <c r="J89">
        <v>0.38400000000000001</v>
      </c>
      <c r="K89">
        <v>0.33100000000000002</v>
      </c>
      <c r="L89">
        <v>0.19500000000000001</v>
      </c>
      <c r="M89">
        <v>355.154</v>
      </c>
      <c r="N89">
        <v>188951772934176</v>
      </c>
      <c r="O89">
        <v>1716716878693</v>
      </c>
      <c r="P89">
        <v>187235056055483</v>
      </c>
      <c r="R89">
        <f t="shared" si="50"/>
        <v>1910.7</v>
      </c>
      <c r="S89">
        <f t="shared" si="51"/>
        <v>0.38400000000000001</v>
      </c>
      <c r="T89">
        <f t="shared" si="100"/>
        <v>0.8982126696946553</v>
      </c>
      <c r="U89">
        <f t="shared" si="101"/>
        <v>1.7895647322566535</v>
      </c>
      <c r="V89">
        <f t="shared" si="102"/>
        <v>0.86459748697654826</v>
      </c>
      <c r="W89">
        <f t="shared" si="103"/>
        <v>5.7957622192332021</v>
      </c>
      <c r="X89">
        <f t="shared" si="104"/>
        <v>7.2081672452801051</v>
      </c>
      <c r="Y89">
        <f t="shared" si="105"/>
        <v>1.3667816848552861</v>
      </c>
      <c r="Z89">
        <f t="shared" si="106"/>
        <v>0.65933706058801023</v>
      </c>
      <c r="AA89">
        <f t="shared" si="107"/>
        <v>-1.1242711360576134</v>
      </c>
      <c r="AC89">
        <f t="shared" si="60"/>
        <v>2084.4</v>
      </c>
      <c r="AD89">
        <f t="shared" si="61"/>
        <v>0.38400000000000001</v>
      </c>
      <c r="AE89">
        <f t="shared" si="62"/>
        <v>0.8982126696946553</v>
      </c>
      <c r="AF89">
        <f t="shared" si="108"/>
        <v>1.7895647322566535</v>
      </c>
      <c r="AG89">
        <f t="shared" si="109"/>
        <v>0.84000102975933066</v>
      </c>
      <c r="AH89">
        <f t="shared" si="110"/>
        <v>5.7711657620159844</v>
      </c>
      <c r="AI89">
        <f t="shared" si="111"/>
        <v>7.2327637024973219</v>
      </c>
      <c r="AJ89">
        <f t="shared" si="112"/>
        <v>1.3376970042468306</v>
      </c>
      <c r="AK89">
        <f t="shared" si="113"/>
        <v>0.67505135098464075</v>
      </c>
      <c r="AL89">
        <f t="shared" si="114"/>
        <v>-1.1204085899364693</v>
      </c>
      <c r="AN89">
        <f t="shared" si="70"/>
        <v>2258.1</v>
      </c>
      <c r="AO89">
        <f t="shared" si="71"/>
        <v>0.38400000000000001</v>
      </c>
      <c r="AP89">
        <f t="shared" si="72"/>
        <v>0.8982126696946553</v>
      </c>
      <c r="AQ89">
        <f t="shared" si="115"/>
        <v>1.7895647322566535</v>
      </c>
      <c r="AR89">
        <f t="shared" si="116"/>
        <v>0.817047212122605</v>
      </c>
      <c r="AS89">
        <f t="shared" si="117"/>
        <v>5.7482119443792588</v>
      </c>
      <c r="AT89">
        <f t="shared" si="118"/>
        <v>7.2557175201340476</v>
      </c>
      <c r="AU89">
        <f t="shared" si="119"/>
        <v>1.3098243574935133</v>
      </c>
      <c r="AV89">
        <f t="shared" si="120"/>
        <v>0.68780536274373771</v>
      </c>
      <c r="AW89">
        <f t="shared" si="121"/>
        <v>-1.1147966998719485</v>
      </c>
      <c r="AY89">
        <f t="shared" si="80"/>
        <v>2431.7999999999997</v>
      </c>
      <c r="AZ89">
        <f t="shared" si="81"/>
        <v>0.38400000000000001</v>
      </c>
      <c r="BA89">
        <f t="shared" si="82"/>
        <v>0.8982126696946553</v>
      </c>
      <c r="BB89">
        <f t="shared" si="122"/>
        <v>1.7895647322566535</v>
      </c>
      <c r="BC89">
        <f t="shared" si="123"/>
        <v>0.79554614113512134</v>
      </c>
      <c r="BD89">
        <f t="shared" si="124"/>
        <v>5.7267108733917746</v>
      </c>
      <c r="BE89">
        <f t="shared" si="125"/>
        <v>7.2772185911215317</v>
      </c>
      <c r="BF89">
        <f t="shared" si="126"/>
        <v>1.2830895281140176</v>
      </c>
      <c r="BG89">
        <f t="shared" si="127"/>
        <v>0.69805423939142186</v>
      </c>
      <c r="BH89">
        <f t="shared" si="128"/>
        <v>-1.1077927595996293</v>
      </c>
      <c r="BJ89">
        <f t="shared" si="90"/>
        <v>2605.5</v>
      </c>
      <c r="BK89">
        <f t="shared" si="91"/>
        <v>0.38400000000000001</v>
      </c>
      <c r="BL89">
        <f t="shared" si="92"/>
        <v>0.8982126696946553</v>
      </c>
      <c r="BM89">
        <f t="shared" si="129"/>
        <v>1.7895647322566535</v>
      </c>
      <c r="BN89">
        <f t="shared" si="130"/>
        <v>0.77534020648108426</v>
      </c>
      <c r="BO89">
        <f t="shared" si="131"/>
        <v>5.706504938737738</v>
      </c>
      <c r="BP89">
        <f t="shared" si="132"/>
        <v>7.2974245257755683</v>
      </c>
      <c r="BQ89">
        <f t="shared" si="133"/>
        <v>1.2574242377552702</v>
      </c>
      <c r="BR89">
        <f t="shared" si="134"/>
        <v>0.70617133770773099</v>
      </c>
      <c r="BS89">
        <f t="shared" si="135"/>
        <v>-1.0996819635752677</v>
      </c>
    </row>
    <row r="90" spans="1:71" x14ac:dyDescent="0.25">
      <c r="A90" s="1">
        <v>88</v>
      </c>
      <c r="B90">
        <v>600</v>
      </c>
      <c r="C90">
        <v>4089</v>
      </c>
      <c r="D90">
        <v>449</v>
      </c>
      <c r="E90">
        <v>2210</v>
      </c>
      <c r="F90">
        <v>18</v>
      </c>
      <c r="G90">
        <v>11.555</v>
      </c>
      <c r="H90">
        <v>143.34</v>
      </c>
      <c r="I90">
        <v>837</v>
      </c>
      <c r="J90">
        <v>0.34899999999999998</v>
      </c>
      <c r="K90">
        <v>0.28899999999999998</v>
      </c>
      <c r="L90">
        <v>0.19500000000000001</v>
      </c>
      <c r="M90">
        <v>357.28</v>
      </c>
      <c r="N90">
        <v>190081499586232</v>
      </c>
      <c r="O90">
        <v>1725691677110</v>
      </c>
      <c r="P90">
        <v>188355807909122</v>
      </c>
      <c r="R90">
        <f t="shared" si="50"/>
        <v>1910.7</v>
      </c>
      <c r="S90">
        <f t="shared" si="51"/>
        <v>0.34899999999999998</v>
      </c>
      <c r="T90">
        <f t="shared" si="100"/>
        <v>0.88359832503236446</v>
      </c>
      <c r="U90">
        <f t="shared" si="101"/>
        <v>1.7934602956209764</v>
      </c>
      <c r="V90">
        <f t="shared" si="102"/>
        <v>0.87376761663217439</v>
      </c>
      <c r="W90">
        <f t="shared" si="103"/>
        <v>5.8088279122531512</v>
      </c>
      <c r="X90">
        <f t="shared" si="104"/>
        <v>7.2028926789888024</v>
      </c>
      <c r="Y90">
        <f t="shared" si="105"/>
        <v>1.3550032724275802</v>
      </c>
      <c r="Z90">
        <f t="shared" si="106"/>
        <v>0.63748824789962222</v>
      </c>
      <c r="AA90">
        <f t="shared" si="107"/>
        <v>-1.1101366136124118</v>
      </c>
      <c r="AC90">
        <f t="shared" si="60"/>
        <v>2084.4</v>
      </c>
      <c r="AD90">
        <f t="shared" si="61"/>
        <v>0.34899999999999998</v>
      </c>
      <c r="AE90">
        <f t="shared" si="62"/>
        <v>0.88359832503236446</v>
      </c>
      <c r="AF90">
        <f t="shared" si="108"/>
        <v>1.7934602956209764</v>
      </c>
      <c r="AG90">
        <f t="shared" si="109"/>
        <v>0.84932101666618232</v>
      </c>
      <c r="AH90">
        <f t="shared" si="110"/>
        <v>5.7843813122871586</v>
      </c>
      <c r="AI90">
        <f t="shared" si="111"/>
        <v>7.227339278954795</v>
      </c>
      <c r="AJ90">
        <f t="shared" si="112"/>
        <v>1.3268679974012259</v>
      </c>
      <c r="AK90">
        <f t="shared" si="113"/>
        <v>0.65378351634846654</v>
      </c>
      <c r="AL90">
        <f t="shared" si="114"/>
        <v>-1.1070074582346343</v>
      </c>
      <c r="AN90">
        <f t="shared" si="70"/>
        <v>2258.1</v>
      </c>
      <c r="AO90">
        <f t="shared" si="71"/>
        <v>0.34899999999999998</v>
      </c>
      <c r="AP90">
        <f t="shared" si="72"/>
        <v>0.88359832503236446</v>
      </c>
      <c r="AQ90">
        <f t="shared" si="115"/>
        <v>1.7934602956209764</v>
      </c>
      <c r="AR90">
        <f t="shared" si="116"/>
        <v>0.82649141489192313</v>
      </c>
      <c r="AS90">
        <f t="shared" si="117"/>
        <v>5.7615517105128999</v>
      </c>
      <c r="AT90">
        <f t="shared" si="118"/>
        <v>7.2501688807290536</v>
      </c>
      <c r="AU90">
        <f t="shared" si="119"/>
        <v>1.2998773563701658</v>
      </c>
      <c r="AV90">
        <f t="shared" si="120"/>
        <v>0.66715692508622759</v>
      </c>
      <c r="AW90">
        <f t="shared" si="121"/>
        <v>-1.1021297205990566</v>
      </c>
      <c r="AY90">
        <f t="shared" si="80"/>
        <v>2431.7999999999997</v>
      </c>
      <c r="AZ90">
        <f t="shared" si="81"/>
        <v>0.34899999999999998</v>
      </c>
      <c r="BA90">
        <f t="shared" si="82"/>
        <v>0.88359832503236446</v>
      </c>
      <c r="BB90">
        <f t="shared" si="122"/>
        <v>1.7934602956209764</v>
      </c>
      <c r="BC90">
        <f t="shared" si="123"/>
        <v>0.80509258062377742</v>
      </c>
      <c r="BD90">
        <f t="shared" si="124"/>
        <v>5.7401528762447542</v>
      </c>
      <c r="BE90">
        <f t="shared" si="125"/>
        <v>7.2715677149971993</v>
      </c>
      <c r="BF90">
        <f t="shared" si="126"/>
        <v>1.2739628907721789</v>
      </c>
      <c r="BG90">
        <f t="shared" si="127"/>
        <v>0.67804968144242184</v>
      </c>
      <c r="BH90">
        <f t="shared" si="128"/>
        <v>-1.0958519845366805</v>
      </c>
      <c r="BJ90">
        <f t="shared" si="90"/>
        <v>2605.5</v>
      </c>
      <c r="BK90">
        <f t="shared" si="91"/>
        <v>0.34899999999999998</v>
      </c>
      <c r="BL90">
        <f t="shared" si="92"/>
        <v>0.88359832503236446</v>
      </c>
      <c r="BM90">
        <f t="shared" si="129"/>
        <v>1.7934602956209764</v>
      </c>
      <c r="BN90">
        <f t="shared" si="130"/>
        <v>0.78496992454971404</v>
      </c>
      <c r="BO90">
        <f t="shared" si="131"/>
        <v>5.720030220170691</v>
      </c>
      <c r="BP90">
        <f t="shared" si="132"/>
        <v>7.2916903710712626</v>
      </c>
      <c r="BQ90">
        <f t="shared" si="133"/>
        <v>1.2490614945205278</v>
      </c>
      <c r="BR90">
        <f t="shared" si="134"/>
        <v>0.6868244599912916</v>
      </c>
      <c r="BS90">
        <f t="shared" si="135"/>
        <v>-1.0884532640863569</v>
      </c>
    </row>
    <row r="91" spans="1:71" x14ac:dyDescent="0.25">
      <c r="A91" s="1">
        <v>89</v>
      </c>
      <c r="B91">
        <v>600</v>
      </c>
      <c r="C91">
        <v>4089</v>
      </c>
      <c r="D91">
        <v>449</v>
      </c>
      <c r="E91">
        <v>2210</v>
      </c>
      <c r="F91">
        <v>18</v>
      </c>
      <c r="G91">
        <v>11.747</v>
      </c>
      <c r="H91">
        <v>143.34</v>
      </c>
      <c r="I91">
        <v>859</v>
      </c>
      <c r="J91">
        <v>0.38600000000000001</v>
      </c>
      <c r="K91">
        <v>0.33300000000000002</v>
      </c>
      <c r="L91">
        <v>0.19500000000000001</v>
      </c>
      <c r="M91">
        <v>363.26900000000001</v>
      </c>
      <c r="N91">
        <v>193288268468730</v>
      </c>
      <c r="O91">
        <v>1775218888499</v>
      </c>
      <c r="P91">
        <v>191513049580231</v>
      </c>
      <c r="R91">
        <f t="shared" si="50"/>
        <v>1910.7</v>
      </c>
      <c r="S91">
        <f t="shared" si="51"/>
        <v>0.38600000000000001</v>
      </c>
      <c r="T91">
        <f t="shared" si="100"/>
        <v>0.89895161160098047</v>
      </c>
      <c r="U91">
        <f t="shared" si="101"/>
        <v>1.7894992552894167</v>
      </c>
      <c r="V91">
        <f t="shared" si="102"/>
        <v>0.86413624188296467</v>
      </c>
      <c r="W91">
        <f t="shared" si="103"/>
        <v>5.7952354971723814</v>
      </c>
      <c r="X91">
        <f t="shared" si="104"/>
        <v>7.2085630134064518</v>
      </c>
      <c r="Y91">
        <f t="shared" si="105"/>
        <v>1.3673678093746955</v>
      </c>
      <c r="Z91">
        <f t="shared" si="106"/>
        <v>0.66027515420901228</v>
      </c>
      <c r="AA91">
        <f t="shared" si="107"/>
        <v>-1.125088643229075</v>
      </c>
      <c r="AC91">
        <f t="shared" si="60"/>
        <v>2084.4</v>
      </c>
      <c r="AD91">
        <f t="shared" si="61"/>
        <v>0.38600000000000001</v>
      </c>
      <c r="AE91">
        <f t="shared" si="62"/>
        <v>0.89895161160098047</v>
      </c>
      <c r="AF91">
        <f t="shared" si="108"/>
        <v>1.7894992552894167</v>
      </c>
      <c r="AG91">
        <f t="shared" si="109"/>
        <v>0.83953241915291121</v>
      </c>
      <c r="AH91">
        <f t="shared" si="110"/>
        <v>5.7706316744423276</v>
      </c>
      <c r="AI91">
        <f t="shared" si="111"/>
        <v>7.2331668361365047</v>
      </c>
      <c r="AJ91">
        <f t="shared" si="112"/>
        <v>1.3382350064881694</v>
      </c>
      <c r="AK91">
        <f t="shared" si="113"/>
        <v>0.67596451754525044</v>
      </c>
      <c r="AL91">
        <f t="shared" si="114"/>
        <v>-1.1211825264967612</v>
      </c>
      <c r="AN91">
        <f t="shared" si="70"/>
        <v>2258.1</v>
      </c>
      <c r="AO91">
        <f t="shared" si="71"/>
        <v>0.38600000000000001</v>
      </c>
      <c r="AP91">
        <f t="shared" si="72"/>
        <v>0.89895161160098047</v>
      </c>
      <c r="AQ91">
        <f t="shared" si="115"/>
        <v>1.7894992552894167</v>
      </c>
      <c r="AR91">
        <f t="shared" si="116"/>
        <v>0.81657252380958578</v>
      </c>
      <c r="AS91">
        <f t="shared" si="117"/>
        <v>5.7476717790990026</v>
      </c>
      <c r="AT91">
        <f t="shared" si="118"/>
        <v>7.2561267314798306</v>
      </c>
      <c r="AU91">
        <f t="shared" si="119"/>
        <v>1.3103176992434979</v>
      </c>
      <c r="AV91">
        <f t="shared" si="120"/>
        <v>0.68869148679463832</v>
      </c>
      <c r="AW91">
        <f t="shared" si="121"/>
        <v>-1.115527542200963</v>
      </c>
      <c r="AY91">
        <f t="shared" si="80"/>
        <v>2431.7999999999997</v>
      </c>
      <c r="AZ91">
        <f t="shared" si="81"/>
        <v>0.38600000000000001</v>
      </c>
      <c r="BA91">
        <f t="shared" si="82"/>
        <v>0.89895161160098047</v>
      </c>
      <c r="BB91">
        <f t="shared" si="122"/>
        <v>1.7894992552894167</v>
      </c>
      <c r="BC91">
        <f t="shared" si="123"/>
        <v>0.79506647766249805</v>
      </c>
      <c r="BD91">
        <f t="shared" si="124"/>
        <v>5.7261657329519151</v>
      </c>
      <c r="BE91">
        <f t="shared" si="125"/>
        <v>7.2776327776269181</v>
      </c>
      <c r="BF91">
        <f t="shared" si="126"/>
        <v>1.2835413717211586</v>
      </c>
      <c r="BG91">
        <f t="shared" si="127"/>
        <v>0.69891192138862468</v>
      </c>
      <c r="BH91">
        <f t="shared" si="128"/>
        <v>-1.1084813765254296</v>
      </c>
      <c r="BJ91">
        <f t="shared" si="90"/>
        <v>2605.5</v>
      </c>
      <c r="BK91">
        <f t="shared" si="91"/>
        <v>0.38600000000000001</v>
      </c>
      <c r="BL91">
        <f t="shared" si="92"/>
        <v>0.89895161160098047</v>
      </c>
      <c r="BM91">
        <f t="shared" si="129"/>
        <v>1.7894992552894167</v>
      </c>
      <c r="BN91">
        <f t="shared" si="130"/>
        <v>0.7748565176758192</v>
      </c>
      <c r="BO91">
        <f t="shared" si="131"/>
        <v>5.7059557729652362</v>
      </c>
      <c r="BP91">
        <f t="shared" si="132"/>
        <v>7.297842737613597</v>
      </c>
      <c r="BQ91">
        <f t="shared" si="133"/>
        <v>1.2578374769540801</v>
      </c>
      <c r="BR91">
        <f t="shared" si="134"/>
        <v>0.70699972788844156</v>
      </c>
      <c r="BS91">
        <f t="shared" si="135"/>
        <v>-1.1003294933503165</v>
      </c>
    </row>
    <row r="92" spans="1:71" x14ac:dyDescent="0.25">
      <c r="A92" s="1">
        <v>90</v>
      </c>
      <c r="B92">
        <v>600</v>
      </c>
      <c r="C92">
        <v>4089</v>
      </c>
      <c r="D92">
        <v>449</v>
      </c>
      <c r="E92">
        <v>2210</v>
      </c>
      <c r="F92">
        <v>18</v>
      </c>
      <c r="G92">
        <v>11.814</v>
      </c>
      <c r="H92">
        <v>143.36000000000001</v>
      </c>
      <c r="I92">
        <v>864</v>
      </c>
      <c r="J92">
        <v>0.34300000000000003</v>
      </c>
      <c r="K92">
        <v>0.28199999999999997</v>
      </c>
      <c r="L92">
        <v>0.19500000000000001</v>
      </c>
      <c r="M92">
        <v>365.02100000000002</v>
      </c>
      <c r="N92">
        <v>194221083145775</v>
      </c>
      <c r="O92">
        <v>1784287465126</v>
      </c>
      <c r="P92">
        <v>192436795680649</v>
      </c>
      <c r="R92">
        <f t="shared" si="50"/>
        <v>1910.7</v>
      </c>
      <c r="S92">
        <f t="shared" si="51"/>
        <v>0.34300000000000003</v>
      </c>
      <c r="T92">
        <f t="shared" si="100"/>
        <v>0.88133364851229856</v>
      </c>
      <c r="U92">
        <f t="shared" si="101"/>
        <v>1.7939545934070558</v>
      </c>
      <c r="V92">
        <f t="shared" si="102"/>
        <v>0.87519680636072117</v>
      </c>
      <c r="W92">
        <f t="shared" si="103"/>
        <v>5.8107513997677769</v>
      </c>
      <c r="X92">
        <f t="shared" si="104"/>
        <v>7.201957787046334</v>
      </c>
      <c r="Y92">
        <f t="shared" si="105"/>
        <v>1.3531461686936983</v>
      </c>
      <c r="Z92">
        <f t="shared" si="106"/>
        <v>0.63422851915041345</v>
      </c>
      <c r="AA92">
        <f t="shared" si="107"/>
        <v>-1.1078249431802385</v>
      </c>
      <c r="AC92">
        <f t="shared" si="60"/>
        <v>2084.4</v>
      </c>
      <c r="AD92">
        <f t="shared" si="61"/>
        <v>0.34300000000000003</v>
      </c>
      <c r="AE92">
        <f t="shared" si="62"/>
        <v>0.88133364851229856</v>
      </c>
      <c r="AF92">
        <f t="shared" si="108"/>
        <v>1.7939545934070558</v>
      </c>
      <c r="AG92">
        <f t="shared" si="109"/>
        <v>0.85077414625643188</v>
      </c>
      <c r="AH92">
        <f t="shared" si="110"/>
        <v>5.7863287396634879</v>
      </c>
      <c r="AI92">
        <f t="shared" si="111"/>
        <v>7.226380447150623</v>
      </c>
      <c r="AJ92">
        <f t="shared" si="112"/>
        <v>1.3251575922433785</v>
      </c>
      <c r="AK92">
        <f t="shared" si="113"/>
        <v>0.65060532086765221</v>
      </c>
      <c r="AL92">
        <f t="shared" si="114"/>
        <v>-1.1048124858716415</v>
      </c>
      <c r="AN92">
        <f t="shared" si="70"/>
        <v>2258.1</v>
      </c>
      <c r="AO92">
        <f t="shared" si="71"/>
        <v>0.34300000000000003</v>
      </c>
      <c r="AP92">
        <f t="shared" si="72"/>
        <v>0.88133364851229856</v>
      </c>
      <c r="AQ92">
        <f t="shared" si="115"/>
        <v>1.7939545934070558</v>
      </c>
      <c r="AR92">
        <f t="shared" si="116"/>
        <v>0.8279644820677996</v>
      </c>
      <c r="AS92">
        <f t="shared" si="117"/>
        <v>5.7635190754748553</v>
      </c>
      <c r="AT92">
        <f t="shared" si="118"/>
        <v>7.2491901113392556</v>
      </c>
      <c r="AU92">
        <f t="shared" si="119"/>
        <v>1.2983033879670551</v>
      </c>
      <c r="AV92">
        <f t="shared" si="120"/>
        <v>0.6640668284740574</v>
      </c>
      <c r="AW92">
        <f t="shared" si="121"/>
        <v>-1.1000515172636409</v>
      </c>
      <c r="AY92">
        <f t="shared" si="80"/>
        <v>2431.7999999999997</v>
      </c>
      <c r="AZ92">
        <f t="shared" si="81"/>
        <v>0.34300000000000003</v>
      </c>
      <c r="BA92">
        <f t="shared" si="82"/>
        <v>0.88133364851229856</v>
      </c>
      <c r="BB92">
        <f t="shared" si="122"/>
        <v>1.7939545934070558</v>
      </c>
      <c r="BC92">
        <f t="shared" si="123"/>
        <v>0.80658215026421776</v>
      </c>
      <c r="BD92">
        <f t="shared" si="124"/>
        <v>5.7421367436712734</v>
      </c>
      <c r="BE92">
        <f t="shared" si="125"/>
        <v>7.2705724431428376</v>
      </c>
      <c r="BF92">
        <f t="shared" si="126"/>
        <v>1.2725159617901107</v>
      </c>
      <c r="BG92">
        <f t="shared" si="127"/>
        <v>0.67505205902050358</v>
      </c>
      <c r="BH92">
        <f t="shared" si="128"/>
        <v>-1.0938892805871494</v>
      </c>
      <c r="BJ92">
        <f t="shared" si="90"/>
        <v>2605.5</v>
      </c>
      <c r="BK92">
        <f t="shared" si="91"/>
        <v>0.34300000000000003</v>
      </c>
      <c r="BL92">
        <f t="shared" si="92"/>
        <v>0.88133364851229856</v>
      </c>
      <c r="BM92">
        <f t="shared" si="129"/>
        <v>1.7939545934070558</v>
      </c>
      <c r="BN92">
        <f t="shared" si="130"/>
        <v>0.78647302971692901</v>
      </c>
      <c r="BO92">
        <f t="shared" si="131"/>
        <v>5.7220276231239851</v>
      </c>
      <c r="BP92">
        <f t="shared" si="132"/>
        <v>7.2906815636901259</v>
      </c>
      <c r="BQ92">
        <f t="shared" si="133"/>
        <v>1.2477329853710344</v>
      </c>
      <c r="BR92">
        <f t="shared" si="134"/>
        <v>0.68392199785423857</v>
      </c>
      <c r="BS92">
        <f t="shared" si="135"/>
        <v>-1.0866038362520967</v>
      </c>
    </row>
    <row r="93" spans="1:71" x14ac:dyDescent="0.25">
      <c r="A93" s="1">
        <v>91</v>
      </c>
      <c r="B93">
        <v>600</v>
      </c>
      <c r="C93">
        <v>4089</v>
      </c>
      <c r="D93">
        <v>449</v>
      </c>
      <c r="E93">
        <v>2210</v>
      </c>
      <c r="F93">
        <v>18</v>
      </c>
      <c r="G93">
        <v>11.983000000000001</v>
      </c>
      <c r="H93">
        <v>143.35</v>
      </c>
      <c r="I93">
        <v>853</v>
      </c>
      <c r="J93">
        <v>0.39300000000000002</v>
      </c>
      <c r="K93">
        <v>0.34100000000000003</v>
      </c>
      <c r="L93">
        <v>0.19500000000000001</v>
      </c>
      <c r="M93">
        <v>370.404</v>
      </c>
      <c r="N93">
        <v>197028535944972</v>
      </c>
      <c r="O93">
        <v>1753952149037</v>
      </c>
      <c r="P93">
        <v>195274583795934</v>
      </c>
      <c r="R93">
        <f t="shared" si="50"/>
        <v>1910.7</v>
      </c>
      <c r="S93">
        <f t="shared" si="51"/>
        <v>0.39300000000000002</v>
      </c>
      <c r="T93">
        <f t="shared" si="100"/>
        <v>0.90194567463899955</v>
      </c>
      <c r="U93">
        <f t="shared" si="101"/>
        <v>1.788795143866762</v>
      </c>
      <c r="V93">
        <f t="shared" si="102"/>
        <v>0.86226974317519456</v>
      </c>
      <c r="W93">
        <f t="shared" si="103"/>
        <v>5.7926648870419566</v>
      </c>
      <c r="X93">
        <f t="shared" si="104"/>
        <v>7.2097254006915668</v>
      </c>
      <c r="Y93">
        <f t="shared" si="105"/>
        <v>1.3697334400979315</v>
      </c>
      <c r="Z93">
        <f t="shared" si="106"/>
        <v>0.66461871553556251</v>
      </c>
      <c r="AA93">
        <f t="shared" si="107"/>
        <v>-1.1280208236073586</v>
      </c>
      <c r="AC93">
        <f t="shared" si="60"/>
        <v>2084.4</v>
      </c>
      <c r="AD93">
        <f t="shared" si="61"/>
        <v>0.39300000000000002</v>
      </c>
      <c r="AE93">
        <f t="shared" si="62"/>
        <v>0.90194567463899955</v>
      </c>
      <c r="AF93">
        <f t="shared" si="108"/>
        <v>1.788795143866762</v>
      </c>
      <c r="AG93">
        <f t="shared" si="109"/>
        <v>0.83763628388489597</v>
      </c>
      <c r="AH93">
        <f t="shared" si="110"/>
        <v>5.7680314277516578</v>
      </c>
      <c r="AI93">
        <f t="shared" si="111"/>
        <v>7.2343588599818656</v>
      </c>
      <c r="AJ93">
        <f t="shared" si="112"/>
        <v>1.3404055464788229</v>
      </c>
      <c r="AK93">
        <f t="shared" si="113"/>
        <v>0.68018722126100339</v>
      </c>
      <c r="AL93">
        <f t="shared" si="114"/>
        <v>-1.1239575394023265</v>
      </c>
      <c r="AN93">
        <f t="shared" si="70"/>
        <v>2258.1</v>
      </c>
      <c r="AO93">
        <f t="shared" si="71"/>
        <v>0.39300000000000002</v>
      </c>
      <c r="AP93">
        <f t="shared" si="72"/>
        <v>0.90194567463899955</v>
      </c>
      <c r="AQ93">
        <f t="shared" si="115"/>
        <v>1.788795143866762</v>
      </c>
      <c r="AR93">
        <f t="shared" si="116"/>
        <v>0.81465196124025041</v>
      </c>
      <c r="AS93">
        <f t="shared" si="117"/>
        <v>5.7450471051070124</v>
      </c>
      <c r="AT93">
        <f t="shared" si="118"/>
        <v>7.2573431826265109</v>
      </c>
      <c r="AU93">
        <f t="shared" si="119"/>
        <v>1.3123072277516865</v>
      </c>
      <c r="AV93">
        <f t="shared" si="120"/>
        <v>0.69278584062354154</v>
      </c>
      <c r="AW93">
        <f t="shared" si="121"/>
        <v>-1.118145982414456</v>
      </c>
      <c r="AY93">
        <f t="shared" si="80"/>
        <v>2431.7999999999997</v>
      </c>
      <c r="AZ93">
        <f t="shared" si="81"/>
        <v>0.39300000000000002</v>
      </c>
      <c r="BA93">
        <f t="shared" si="82"/>
        <v>0.90194567463899955</v>
      </c>
      <c r="BB93">
        <f t="shared" si="122"/>
        <v>1.788795143866762</v>
      </c>
      <c r="BC93">
        <f t="shared" si="123"/>
        <v>0.79312594634856115</v>
      </c>
      <c r="BD93">
        <f t="shared" si="124"/>
        <v>5.7235210902153231</v>
      </c>
      <c r="BE93">
        <f t="shared" si="125"/>
        <v>7.2788691975182003</v>
      </c>
      <c r="BF93">
        <f t="shared" si="126"/>
        <v>1.2853627464894852</v>
      </c>
      <c r="BG93">
        <f t="shared" si="127"/>
        <v>0.70287327093836927</v>
      </c>
      <c r="BH93">
        <f t="shared" si="128"/>
        <v>-1.1109455575614358</v>
      </c>
      <c r="BJ93">
        <f t="shared" si="90"/>
        <v>2605.5</v>
      </c>
      <c r="BK93">
        <f t="shared" si="91"/>
        <v>0.39300000000000002</v>
      </c>
      <c r="BL93">
        <f t="shared" si="92"/>
        <v>0.90194567463899955</v>
      </c>
      <c r="BM93">
        <f t="shared" si="129"/>
        <v>1.788795143866762</v>
      </c>
      <c r="BN93">
        <f t="shared" si="130"/>
        <v>0.77289985742783229</v>
      </c>
      <c r="BO93">
        <f t="shared" si="131"/>
        <v>5.7032950012945944</v>
      </c>
      <c r="BP93">
        <f t="shared" si="132"/>
        <v>7.2990952864389289</v>
      </c>
      <c r="BQ93">
        <f t="shared" si="133"/>
        <v>1.2595024603275817</v>
      </c>
      <c r="BR93">
        <f t="shared" si="134"/>
        <v>0.71082558467514834</v>
      </c>
      <c r="BS93">
        <f t="shared" si="135"/>
        <v>-1.1026429317797735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S94"/>
  <sheetViews>
    <sheetView topLeftCell="A85" workbookViewId="0">
      <selection activeCell="A95" sqref="A95:XFD9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600</v>
      </c>
      <c r="C2">
        <v>9904</v>
      </c>
      <c r="D2">
        <v>449</v>
      </c>
      <c r="E2">
        <v>2210</v>
      </c>
      <c r="F2">
        <v>18</v>
      </c>
      <c r="G2">
        <v>0.96</v>
      </c>
      <c r="H2">
        <v>133.47</v>
      </c>
      <c r="I2">
        <v>60</v>
      </c>
      <c r="J2">
        <v>1.3069999999999999</v>
      </c>
      <c r="K2">
        <v>1.218</v>
      </c>
      <c r="L2">
        <v>0.47199999999999998</v>
      </c>
      <c r="M2">
        <v>159.511</v>
      </c>
      <c r="N2">
        <v>84218340535145</v>
      </c>
      <c r="O2">
        <v>125291517583</v>
      </c>
      <c r="P2">
        <v>84093049017562</v>
      </c>
      <c r="R2">
        <f>1.1*1737</f>
        <v>1910.7</v>
      </c>
      <c r="S2">
        <f>$J2</f>
        <v>1.3069999999999999</v>
      </c>
      <c r="T2">
        <f>SQRT(($L2-1.03)^2 + $K2^2)</f>
        <v>1.3397343020166348</v>
      </c>
      <c r="U2">
        <f>ACOS(-(S2*S2+1.03*1.03-T2*T2)/(2*1.03*T2))</f>
        <v>1.9315847012560583</v>
      </c>
      <c r="V2">
        <f>ASIN(1/(1+R2*T2*T2/4903.9))</f>
        <v>0.62915754457029294</v>
      </c>
      <c r="W2">
        <f>3.1416+U2+V2</f>
        <v>5.7023422458263511</v>
      </c>
      <c r="X2">
        <f>2*3.1416+U2-V2</f>
        <v>7.5856271566857645</v>
      </c>
      <c r="Y2">
        <f>2*T2*SIN(V2)</f>
        <v>1.5767703351061311</v>
      </c>
      <c r="Z2">
        <f>-2*1.03*T2*SIN(V2)*SIN(W2)</f>
        <v>0.89117608589425856</v>
      </c>
      <c r="AA2">
        <f>-2*1.03*T2*SIN(V2)*SIN(X2)</f>
        <v>-1.5659454269140896</v>
      </c>
      <c r="AC2">
        <f>1.2*1737</f>
        <v>2084.4</v>
      </c>
      <c r="AD2">
        <f>$J2</f>
        <v>1.3069999999999999</v>
      </c>
      <c r="AE2">
        <f>SQRT(($L2-1.03)^2 + $K2^2)</f>
        <v>1.3397343020166348</v>
      </c>
      <c r="AF2">
        <f>ACOS(-(AD2*AD2+1.03*1.03-AE2*AE2)/(2*1.03*AE2))</f>
        <v>1.9315847012560583</v>
      </c>
      <c r="AG2">
        <f>ASIN(1/(1+AC2*AE2*AE2/4903.9))</f>
        <v>0.60315300591877385</v>
      </c>
      <c r="AH2">
        <f>3.1416+AF2+AG2</f>
        <v>5.6763377071748318</v>
      </c>
      <c r="AI2">
        <f>2*3.1416+AF2-AG2</f>
        <v>7.6116316953372838</v>
      </c>
      <c r="AJ2">
        <f>2*AE2*SIN(AG2)</f>
        <v>1.5199069972097283</v>
      </c>
      <c r="AK2">
        <f>-2*1.03*AE2*SIN(AG2)*SIN(AH2)</f>
        <v>0.89277692824597288</v>
      </c>
      <c r="AL2">
        <f>-2*1.03*AE2*SIN(AG2)*SIN(AI2)</f>
        <v>-1.5197550186979629</v>
      </c>
      <c r="AN2">
        <f>1.3*1737</f>
        <v>2258.1</v>
      </c>
      <c r="AO2">
        <f>$J2</f>
        <v>1.3069999999999999</v>
      </c>
      <c r="AP2">
        <f>SQRT(($L2-1.03)^2 + $K2^2)</f>
        <v>1.3397343020166348</v>
      </c>
      <c r="AQ2">
        <f>ACOS(-(AO2*AO2+1.03*1.03-AP2*AP2)/(2*1.03*AP2))</f>
        <v>1.9315847012560583</v>
      </c>
      <c r="AR2">
        <f>ASIN(1/(1+AN2*AP2*AP2/4903.9))</f>
        <v>0.57937071654340266</v>
      </c>
      <c r="AS2">
        <f>3.1416+AQ2+AR2</f>
        <v>5.6525554177994604</v>
      </c>
      <c r="AT2">
        <f>2*3.1416+AQ2-AR2</f>
        <v>7.6354139847126552</v>
      </c>
      <c r="AU2">
        <f>2*AP2*SIN(AR2)</f>
        <v>1.467002244705089</v>
      </c>
      <c r="AV2">
        <f>-2*1.03*AP2*SIN(AR2)*SIN(AS2)</f>
        <v>0.89097386301162729</v>
      </c>
      <c r="AW2">
        <f>-2*1.03*AP2*SIN(AR2)*SIN(AT2)</f>
        <v>-1.4750638626992096</v>
      </c>
      <c r="AY2">
        <f>1.4*1737</f>
        <v>2431.7999999999997</v>
      </c>
      <c r="AZ2">
        <f>$J2</f>
        <v>1.3069999999999999</v>
      </c>
      <c r="BA2">
        <f>SQRT(($L2-1.03)^2 + $K2^2)</f>
        <v>1.3397343020166348</v>
      </c>
      <c r="BB2">
        <f>ACOS(-(AZ2*AZ2+1.03*1.03-BA2*BA2)/(2*1.03*BA2))</f>
        <v>1.9315847012560583</v>
      </c>
      <c r="BC2">
        <f>ASIN(1/(1+AY2*BA2*BA2/4903.9))</f>
        <v>0.55751750315491622</v>
      </c>
      <c r="BD2">
        <f>3.1416+BB2+BC2</f>
        <v>5.6307022044109747</v>
      </c>
      <c r="BE2">
        <f>2*3.1416+BB2-BC2</f>
        <v>7.6572671981011418</v>
      </c>
      <c r="BF2">
        <f>2*BA2*SIN(BC2)</f>
        <v>1.4176566121499101</v>
      </c>
      <c r="BG2">
        <f>-2*1.03*BA2*SIN(BC2)*SIN(BD2)</f>
        <v>0.88656861249022223</v>
      </c>
      <c r="BH2">
        <f>-2*1.03*BA2*SIN(BC2)*SIN(BE2)</f>
        <v>-1.4320251976632328</v>
      </c>
      <c r="BJ2">
        <f>1.5*1737</f>
        <v>2605.5</v>
      </c>
      <c r="BK2">
        <f>$J2</f>
        <v>1.3069999999999999</v>
      </c>
      <c r="BL2">
        <f>SQRT(($L2-1.03)^2 + $K2^2)</f>
        <v>1.3397343020166348</v>
      </c>
      <c r="BM2">
        <f>ACOS(-(BK2*BK2+1.03*1.03-BL2*BL2)/(2*1.03*BL2))</f>
        <v>1.9315847012560583</v>
      </c>
      <c r="BN2">
        <f>ASIN(1/(1+BJ2*BL2*BL2/4903.9))</f>
        <v>0.53735280374876393</v>
      </c>
      <c r="BO2">
        <f>3.1416+BM2+BN2</f>
        <v>5.6105375050048218</v>
      </c>
      <c r="BP2">
        <f>2*3.1416+BM2-BN2</f>
        <v>7.6774318975072937</v>
      </c>
      <c r="BQ2">
        <f>2*BL2*SIN(BN2)</f>
        <v>1.3715226323939167</v>
      </c>
      <c r="BR2">
        <f>-2*1.03*BL2*SIN(BN2)*SIN(BO2)</f>
        <v>0.88017600560682918</v>
      </c>
      <c r="BS2">
        <f>-2*1.03*BL2*SIN(BN2)*SIN(BP2)</f>
        <v>-1.3907091379359289</v>
      </c>
    </row>
    <row r="3" spans="1:71" x14ac:dyDescent="0.25">
      <c r="A3" s="1">
        <v>1</v>
      </c>
      <c r="B3">
        <v>600</v>
      </c>
      <c r="C3">
        <v>9904</v>
      </c>
      <c r="D3">
        <v>449</v>
      </c>
      <c r="E3">
        <v>2210</v>
      </c>
      <c r="F3">
        <v>18</v>
      </c>
      <c r="G3">
        <v>1.08</v>
      </c>
      <c r="H3">
        <v>135.44999999999999</v>
      </c>
      <c r="I3">
        <v>70</v>
      </c>
      <c r="J3">
        <v>1.2390000000000001</v>
      </c>
      <c r="K3">
        <v>1.17</v>
      </c>
      <c r="L3">
        <v>0.40699999999999997</v>
      </c>
      <c r="M3">
        <v>105.63800000000001</v>
      </c>
      <c r="N3">
        <v>55838121230851</v>
      </c>
      <c r="O3">
        <v>146648807410</v>
      </c>
      <c r="P3">
        <v>55691472423441</v>
      </c>
      <c r="R3">
        <f t="shared" ref="R3:R66" si="0">1.1*1737</f>
        <v>1910.7</v>
      </c>
      <c r="S3">
        <f t="shared" ref="S3:S66" si="1">$J3</f>
        <v>1.2390000000000001</v>
      </c>
      <c r="T3">
        <f t="shared" ref="T3:T66" si="2">SQRT((L3-1.03)^2 + K3^2)</f>
        <v>1.3255297054385464</v>
      </c>
      <c r="U3">
        <f t="shared" ref="U3:U66" si="3">ACOS(-(S3*S3+1.03*1.03-T3*T3)/(2*1.03*T3))</f>
        <v>1.8831050953036368</v>
      </c>
      <c r="V3">
        <f t="shared" ref="V3:V66" si="4">ASIN(1/(1+R3*T3*T3/4903.9))</f>
        <v>0.63554557441090487</v>
      </c>
      <c r="W3">
        <f t="shared" ref="W3:W66" si="5">3.1416+U3+V3</f>
        <v>5.660250669714542</v>
      </c>
      <c r="X3">
        <f t="shared" ref="X3:X66" si="6">2*3.1416+U3-V3</f>
        <v>7.5307595208927314</v>
      </c>
      <c r="Y3">
        <f t="shared" ref="Y3:Y66" si="7">2*T3*SIN(V3)</f>
        <v>1.5737130132503694</v>
      </c>
      <c r="Z3">
        <f t="shared" ref="Z3:Z66" si="8">-2*1.03*T3*SIN(V3)*SIN(W3)</f>
        <v>0.94568148782395489</v>
      </c>
      <c r="AA3">
        <f t="shared" ref="AA3:AA66" si="9">-2*1.03*T3*SIN(V3)*SIN(X3)</f>
        <v>-1.5369879509667879</v>
      </c>
      <c r="AC3">
        <f t="shared" ref="AC3:AC66" si="10">1.2*1737</f>
        <v>2084.4</v>
      </c>
      <c r="AD3">
        <f t="shared" ref="AD3:AD66" si="11">$J3</f>
        <v>1.2390000000000001</v>
      </c>
      <c r="AE3">
        <f t="shared" ref="AE3:AE66" si="12">SQRT(($L3-1.03)^2 + $K3^2)</f>
        <v>1.3255297054385464</v>
      </c>
      <c r="AF3">
        <f t="shared" ref="AF3:AF66" si="13">ACOS(-(AD3*AD3+1.03*1.03-AE3*AE3)/(2*1.03*AE3))</f>
        <v>1.8831050953036368</v>
      </c>
      <c r="AG3">
        <f t="shared" ref="AG3:AG66" si="14">ASIN(1/(1+AC3*AE3*AE3/4903.9))</f>
        <v>0.60951205539689923</v>
      </c>
      <c r="AH3">
        <f t="shared" ref="AH3:AH66" si="15">3.1416+AF3+AG3</f>
        <v>5.6342171507005361</v>
      </c>
      <c r="AI3">
        <f t="shared" ref="AI3:AI66" si="16">2*3.1416+AF3-AG3</f>
        <v>7.5567930399067373</v>
      </c>
      <c r="AJ3">
        <f t="shared" ref="AJ3:AJ66" si="17">2*AE3*SIN(AG3)</f>
        <v>1.5176452183377793</v>
      </c>
      <c r="AK3">
        <f t="shared" ref="AK3:AK66" si="18">-2*1.03*AE3*SIN(AG3)*SIN(AH3)</f>
        <v>0.94472745452974871</v>
      </c>
      <c r="AL3">
        <f t="shared" ref="AL3:AL66" si="19">-2*1.03*AE3*SIN(AG3)*SIN(AI3)</f>
        <v>-1.4946505348569648</v>
      </c>
      <c r="AN3">
        <f t="shared" ref="AN3:AN66" si="20">1.3*1737</f>
        <v>2258.1</v>
      </c>
      <c r="AO3">
        <f t="shared" ref="AO3:AO66" si="21">$J3</f>
        <v>1.2390000000000001</v>
      </c>
      <c r="AP3">
        <f t="shared" ref="AP3:AP66" si="22">SQRT(($L3-1.03)^2 + $K3^2)</f>
        <v>1.3255297054385464</v>
      </c>
      <c r="AQ3">
        <f t="shared" ref="AQ3:AQ66" si="23">ACOS(-(AO3*AO3+1.03*1.03-AP3*AP3)/(2*1.03*AP3))</f>
        <v>1.8831050953036368</v>
      </c>
      <c r="AR3">
        <f t="shared" ref="AR3:AR66" si="24">ASIN(1/(1+AN3*AP3*AP3/4903.9))</f>
        <v>0.58568866223523197</v>
      </c>
      <c r="AS3">
        <f t="shared" ref="AS3:AS66" si="25">3.1416+AQ3+AR3</f>
        <v>5.6103937575388692</v>
      </c>
      <c r="AT3">
        <f t="shared" ref="AT3:AT66" si="26">2*3.1416+AQ3-AR3</f>
        <v>7.5806164330684043</v>
      </c>
      <c r="AU3">
        <f t="shared" ref="AU3:AU66" si="27">2*AP3*SIN(AR3)</f>
        <v>1.4654351171845161</v>
      </c>
      <c r="AV3">
        <f t="shared" ref="AV3:AV66" si="28">-2*1.03*AP3*SIN(AR3)*SIN(AS3)</f>
        <v>0.94061413600199895</v>
      </c>
      <c r="AW3">
        <f t="shared" ref="AW3:AW66" si="29">-2*1.03*AP3*SIN(AR3)*SIN(AT3)</f>
        <v>-1.4533509503505055</v>
      </c>
      <c r="AY3">
        <f t="shared" ref="AY3:AY66" si="30">1.4*1737</f>
        <v>2431.7999999999997</v>
      </c>
      <c r="AZ3">
        <f t="shared" ref="AZ3:AZ66" si="31">$J3</f>
        <v>1.2390000000000001</v>
      </c>
      <c r="BA3">
        <f t="shared" ref="BA3:BA66" si="32">SQRT(($L3-1.03)^2 + $K3^2)</f>
        <v>1.3255297054385464</v>
      </c>
      <c r="BB3">
        <f t="shared" ref="BB3:BB66" si="33">ACOS(-(AZ3*AZ3+1.03*1.03-BA3*BA3)/(2*1.03*BA3))</f>
        <v>1.8831050953036368</v>
      </c>
      <c r="BC3">
        <f t="shared" ref="BC3:BC66" si="34">ASIN(1/(1+AY3*BA3*BA3/4903.9))</f>
        <v>0.56378507759698759</v>
      </c>
      <c r="BD3">
        <f t="shared" ref="BD3:BD66" si="35">3.1416+BB3+BC3</f>
        <v>5.5884901729006247</v>
      </c>
      <c r="BE3">
        <f t="shared" ref="BE3:BE66" si="36">2*3.1416+BB3-BC3</f>
        <v>7.6025200177066488</v>
      </c>
      <c r="BF3">
        <f t="shared" ref="BF3:BF66" si="37">2*BA3*SIN(BC3)</f>
        <v>1.4166978133375905</v>
      </c>
      <c r="BG3">
        <f t="shared" ref="BG3:BG66" si="38">-2*1.03*BA3*SIN(BC3)*SIN(BD3)</f>
        <v>0.93410791189053655</v>
      </c>
      <c r="BH3">
        <f t="shared" ref="BH3:BH66" si="39">-2*1.03*BA3*SIN(BC3)*SIN(BE3)</f>
        <v>-1.4133066220607571</v>
      </c>
      <c r="BJ3">
        <f t="shared" ref="BJ3:BJ66" si="40">1.5*1737</f>
        <v>2605.5</v>
      </c>
      <c r="BK3">
        <f t="shared" ref="BK3:BK66" si="41">$J3</f>
        <v>1.2390000000000001</v>
      </c>
      <c r="BL3">
        <f t="shared" ref="BL3:BL66" si="42">SQRT(($L3-1.03)^2 + $K3^2)</f>
        <v>1.3255297054385464</v>
      </c>
      <c r="BM3">
        <f t="shared" ref="BM3:BM66" si="43">ACOS(-(BK3*BK3+1.03*1.03-BL3*BL3)/(2*1.03*BL3))</f>
        <v>1.8831050953036368</v>
      </c>
      <c r="BN3">
        <f t="shared" ref="BN3:BN66" si="44">ASIN(1/(1+BJ3*BL3*BL3/4903.9))</f>
        <v>0.54356295382134012</v>
      </c>
      <c r="BO3">
        <f t="shared" ref="BO3:BO66" si="45">3.1416+BM3+BN3</f>
        <v>5.5682680491249767</v>
      </c>
      <c r="BP3">
        <f t="shared" ref="BP3:BP66" si="46">2*3.1416+BM3-BN3</f>
        <v>7.6227421414822967</v>
      </c>
      <c r="BQ3">
        <f t="shared" ref="BQ3:BQ66" si="47">2*BL3*SIN(BN3)</f>
        <v>1.3710979656393496</v>
      </c>
      <c r="BR3">
        <f t="shared" ref="BR3:BR66" si="48">-2*1.03*BL3*SIN(BN3)*SIN(BO3)</f>
        <v>0.92579494109174998</v>
      </c>
      <c r="BS3">
        <f t="shared" ref="BS3:BS66" si="49">-2*1.03*BL3*SIN(BN3)*SIN(BP3)</f>
        <v>-1.3746416544750413</v>
      </c>
    </row>
    <row r="4" spans="1:71" x14ac:dyDescent="0.25">
      <c r="A4" s="1">
        <v>2</v>
      </c>
      <c r="B4">
        <v>600</v>
      </c>
      <c r="C4">
        <v>9904</v>
      </c>
      <c r="D4">
        <v>449</v>
      </c>
      <c r="E4">
        <v>2210</v>
      </c>
      <c r="F4">
        <v>18</v>
      </c>
      <c r="G4">
        <v>1.19</v>
      </c>
      <c r="H4">
        <v>137.19999999999999</v>
      </c>
      <c r="I4">
        <v>67</v>
      </c>
      <c r="J4">
        <v>1.008</v>
      </c>
      <c r="K4">
        <v>0.94799999999999995</v>
      </c>
      <c r="L4">
        <v>0.34100000000000003</v>
      </c>
      <c r="M4">
        <v>62.320999999999998</v>
      </c>
      <c r="N4">
        <v>32997036943615</v>
      </c>
      <c r="O4">
        <v>141603711397</v>
      </c>
      <c r="P4">
        <v>32855433232218</v>
      </c>
      <c r="R4">
        <f t="shared" si="0"/>
        <v>1910.7</v>
      </c>
      <c r="S4">
        <f t="shared" si="1"/>
        <v>1.008</v>
      </c>
      <c r="T4">
        <f t="shared" si="2"/>
        <v>1.1719321652723762</v>
      </c>
      <c r="U4">
        <f t="shared" si="3"/>
        <v>1.8665066498378082</v>
      </c>
      <c r="V4">
        <f t="shared" si="4"/>
        <v>0.70944454514464717</v>
      </c>
      <c r="W4">
        <f t="shared" si="5"/>
        <v>5.7175511949824553</v>
      </c>
      <c r="X4">
        <f t="shared" si="6"/>
        <v>7.4402621046931614</v>
      </c>
      <c r="Y4">
        <f t="shared" si="7"/>
        <v>1.5268223701710926</v>
      </c>
      <c r="Z4">
        <f t="shared" si="8"/>
        <v>0.84285146356796536</v>
      </c>
      <c r="AA4">
        <f t="shared" si="9"/>
        <v>-1.4399473962164231</v>
      </c>
      <c r="AC4">
        <f t="shared" si="10"/>
        <v>2084.4</v>
      </c>
      <c r="AD4">
        <f t="shared" si="11"/>
        <v>1.008</v>
      </c>
      <c r="AE4">
        <f t="shared" si="12"/>
        <v>1.1719321652723762</v>
      </c>
      <c r="AF4">
        <f t="shared" si="13"/>
        <v>1.8665066498378082</v>
      </c>
      <c r="AG4">
        <f t="shared" si="14"/>
        <v>0.68336165922802472</v>
      </c>
      <c r="AH4">
        <f t="shared" si="15"/>
        <v>5.6914683090658329</v>
      </c>
      <c r="AI4">
        <f t="shared" si="16"/>
        <v>7.4663449906097838</v>
      </c>
      <c r="AJ4">
        <f t="shared" si="17"/>
        <v>1.4799239090543903</v>
      </c>
      <c r="AK4">
        <f t="shared" si="18"/>
        <v>0.85024667371349127</v>
      </c>
      <c r="AL4">
        <f t="shared" si="19"/>
        <v>-1.4112245784086113</v>
      </c>
      <c r="AN4">
        <f t="shared" si="20"/>
        <v>2258.1</v>
      </c>
      <c r="AO4">
        <f t="shared" si="21"/>
        <v>1.008</v>
      </c>
      <c r="AP4">
        <f t="shared" si="22"/>
        <v>1.1719321652723762</v>
      </c>
      <c r="AQ4">
        <f t="shared" si="23"/>
        <v>1.8665066498378082</v>
      </c>
      <c r="AR4">
        <f t="shared" si="24"/>
        <v>0.65932939990309902</v>
      </c>
      <c r="AS4">
        <f t="shared" si="25"/>
        <v>5.6674360497409069</v>
      </c>
      <c r="AT4">
        <f t="shared" si="26"/>
        <v>7.4903772499347099</v>
      </c>
      <c r="AU4">
        <f t="shared" si="27"/>
        <v>1.4358206904119404</v>
      </c>
      <c r="AV4">
        <f t="shared" si="28"/>
        <v>0.8541660585908315</v>
      </c>
      <c r="AW4">
        <f t="shared" si="29"/>
        <v>-1.3822066373807029</v>
      </c>
      <c r="AY4">
        <f t="shared" si="30"/>
        <v>2431.7999999999997</v>
      </c>
      <c r="AZ4">
        <f t="shared" si="31"/>
        <v>1.008</v>
      </c>
      <c r="BA4">
        <f t="shared" si="32"/>
        <v>1.1719321652723762</v>
      </c>
      <c r="BB4">
        <f t="shared" si="33"/>
        <v>1.8665066498378082</v>
      </c>
      <c r="BC4">
        <f t="shared" si="34"/>
        <v>0.63709089119222706</v>
      </c>
      <c r="BD4">
        <f t="shared" si="35"/>
        <v>5.6451975410300355</v>
      </c>
      <c r="BE4">
        <f t="shared" si="36"/>
        <v>7.5126157586455813</v>
      </c>
      <c r="BF4">
        <f t="shared" si="37"/>
        <v>1.3942700429925008</v>
      </c>
      <c r="BG4">
        <f t="shared" si="38"/>
        <v>0.85531166188098262</v>
      </c>
      <c r="BH4">
        <f t="shared" si="39"/>
        <v>-1.3532328176872142</v>
      </c>
      <c r="BJ4">
        <f t="shared" si="40"/>
        <v>2605.5</v>
      </c>
      <c r="BK4">
        <f t="shared" si="41"/>
        <v>1.008</v>
      </c>
      <c r="BL4">
        <f t="shared" si="42"/>
        <v>1.1719321652723762</v>
      </c>
      <c r="BM4">
        <f t="shared" si="43"/>
        <v>1.8665066498378082</v>
      </c>
      <c r="BN4">
        <f t="shared" si="44"/>
        <v>0.61643411928952574</v>
      </c>
      <c r="BO4">
        <f t="shared" si="45"/>
        <v>5.6245407691273339</v>
      </c>
      <c r="BP4">
        <f t="shared" si="46"/>
        <v>7.5332725305482828</v>
      </c>
      <c r="BQ4">
        <f t="shared" si="47"/>
        <v>1.3550565957836855</v>
      </c>
      <c r="BR4">
        <f t="shared" si="48"/>
        <v>0.85423695903516272</v>
      </c>
      <c r="BS4">
        <f t="shared" si="49"/>
        <v>-1.324544085582585</v>
      </c>
    </row>
    <row r="5" spans="1:71" x14ac:dyDescent="0.25">
      <c r="A5" s="1">
        <v>3</v>
      </c>
      <c r="B5">
        <v>600</v>
      </c>
      <c r="C5">
        <v>9904</v>
      </c>
      <c r="D5">
        <v>449</v>
      </c>
      <c r="E5">
        <v>2210</v>
      </c>
      <c r="F5">
        <v>18</v>
      </c>
      <c r="G5">
        <v>1.3180000000000001</v>
      </c>
      <c r="H5">
        <v>138.68</v>
      </c>
      <c r="I5">
        <v>79</v>
      </c>
      <c r="J5">
        <v>1.0069999999999999</v>
      </c>
      <c r="K5">
        <v>0.95799999999999996</v>
      </c>
      <c r="L5">
        <v>0.312</v>
      </c>
      <c r="M5">
        <v>66.141000000000005</v>
      </c>
      <c r="N5">
        <v>35034744387422</v>
      </c>
      <c r="O5">
        <v>165917867472</v>
      </c>
      <c r="P5">
        <v>34868826519950</v>
      </c>
      <c r="R5">
        <f t="shared" si="0"/>
        <v>1910.7</v>
      </c>
      <c r="S5">
        <f t="shared" si="1"/>
        <v>1.0069999999999999</v>
      </c>
      <c r="T5">
        <f t="shared" si="2"/>
        <v>1.1972000668225842</v>
      </c>
      <c r="U5">
        <f t="shared" si="3"/>
        <v>1.83400356892983</v>
      </c>
      <c r="V5">
        <f t="shared" si="4"/>
        <v>0.69666473202393575</v>
      </c>
      <c r="W5">
        <f t="shared" si="5"/>
        <v>5.6722683009537658</v>
      </c>
      <c r="X5">
        <f t="shared" si="6"/>
        <v>7.4205388369058936</v>
      </c>
      <c r="Y5">
        <f t="shared" si="7"/>
        <v>1.5363983445030798</v>
      </c>
      <c r="Z5">
        <f t="shared" si="8"/>
        <v>0.90774624955983851</v>
      </c>
      <c r="AA5">
        <f t="shared" si="9"/>
        <v>-1.4361497643842258</v>
      </c>
      <c r="AC5">
        <f t="shared" si="10"/>
        <v>2084.4</v>
      </c>
      <c r="AD5">
        <f t="shared" si="11"/>
        <v>1.0069999999999999</v>
      </c>
      <c r="AE5">
        <f t="shared" si="12"/>
        <v>1.1972000668225842</v>
      </c>
      <c r="AF5">
        <f t="shared" si="13"/>
        <v>1.83400356892983</v>
      </c>
      <c r="AG5">
        <f t="shared" si="14"/>
        <v>0.67055350111934942</v>
      </c>
      <c r="AH5">
        <f t="shared" si="15"/>
        <v>5.6461570700491794</v>
      </c>
      <c r="AI5">
        <f t="shared" si="16"/>
        <v>7.4466500678104799</v>
      </c>
      <c r="AJ5">
        <f t="shared" si="17"/>
        <v>1.4879275038609163</v>
      </c>
      <c r="AK5">
        <f t="shared" si="18"/>
        <v>0.91158391046165388</v>
      </c>
      <c r="AL5">
        <f t="shared" si="19"/>
        <v>-1.4071727019217781</v>
      </c>
      <c r="AN5">
        <f t="shared" si="20"/>
        <v>2258.1</v>
      </c>
      <c r="AO5">
        <f t="shared" si="21"/>
        <v>1.0069999999999999</v>
      </c>
      <c r="AP5">
        <f t="shared" si="22"/>
        <v>1.1972000668225842</v>
      </c>
      <c r="AQ5">
        <f t="shared" si="23"/>
        <v>1.83400356892983</v>
      </c>
      <c r="AR5">
        <f t="shared" si="24"/>
        <v>0.64652272455656157</v>
      </c>
      <c r="AS5">
        <f t="shared" si="25"/>
        <v>5.6221262934863914</v>
      </c>
      <c r="AT5">
        <f t="shared" si="26"/>
        <v>7.470680844373268</v>
      </c>
      <c r="AU5">
        <f t="shared" si="27"/>
        <v>1.4424214787563112</v>
      </c>
      <c r="AV5">
        <f t="shared" si="28"/>
        <v>0.91214654314512944</v>
      </c>
      <c r="AW5">
        <f t="shared" si="29"/>
        <v>-1.3778850980870787</v>
      </c>
      <c r="AY5">
        <f t="shared" si="30"/>
        <v>2431.7999999999997</v>
      </c>
      <c r="AZ5">
        <f t="shared" si="31"/>
        <v>1.0069999999999999</v>
      </c>
      <c r="BA5">
        <f t="shared" si="32"/>
        <v>1.1972000668225842</v>
      </c>
      <c r="BB5">
        <f t="shared" si="33"/>
        <v>1.83400356892983</v>
      </c>
      <c r="BC5">
        <f t="shared" si="34"/>
        <v>0.62430973478565599</v>
      </c>
      <c r="BD5">
        <f t="shared" si="35"/>
        <v>5.5999133037154856</v>
      </c>
      <c r="BE5">
        <f t="shared" si="36"/>
        <v>7.4928938341441738</v>
      </c>
      <c r="BF5">
        <f t="shared" si="37"/>
        <v>1.399616318451784</v>
      </c>
      <c r="BG5">
        <f t="shared" si="38"/>
        <v>0.91013394847441309</v>
      </c>
      <c r="BH5">
        <f t="shared" si="39"/>
        <v>-1.3486401341497902</v>
      </c>
      <c r="BJ5">
        <f t="shared" si="40"/>
        <v>2605.5</v>
      </c>
      <c r="BK5">
        <f t="shared" si="41"/>
        <v>1.0069999999999999</v>
      </c>
      <c r="BL5">
        <f t="shared" si="42"/>
        <v>1.1972000668225842</v>
      </c>
      <c r="BM5">
        <f t="shared" si="43"/>
        <v>1.83400356892983</v>
      </c>
      <c r="BN5">
        <f t="shared" si="44"/>
        <v>0.60369790916662658</v>
      </c>
      <c r="BO5">
        <f t="shared" si="45"/>
        <v>5.5793014780964567</v>
      </c>
      <c r="BP5">
        <f t="shared" si="46"/>
        <v>7.5135056597632026</v>
      </c>
      <c r="BQ5">
        <f t="shared" si="47"/>
        <v>1.3592785011109607</v>
      </c>
      <c r="BR5">
        <f t="shared" si="48"/>
        <v>0.9060934686751968</v>
      </c>
      <c r="BS5">
        <f t="shared" si="49"/>
        <v>-1.3196877508468317</v>
      </c>
    </row>
    <row r="6" spans="1:71" x14ac:dyDescent="0.25">
      <c r="A6" s="1">
        <v>4</v>
      </c>
      <c r="B6">
        <v>600</v>
      </c>
      <c r="C6">
        <v>9904</v>
      </c>
      <c r="D6">
        <v>449</v>
      </c>
      <c r="E6">
        <v>2210</v>
      </c>
      <c r="F6">
        <v>18</v>
      </c>
      <c r="G6">
        <v>1.4330000000000001</v>
      </c>
      <c r="H6">
        <v>139.66999999999999</v>
      </c>
      <c r="I6">
        <v>87</v>
      </c>
      <c r="J6">
        <v>0.97499999999999998</v>
      </c>
      <c r="K6">
        <v>0.93</v>
      </c>
      <c r="L6">
        <v>0.29299999999999998</v>
      </c>
      <c r="M6">
        <v>67.367000000000004</v>
      </c>
      <c r="N6">
        <v>35694283053821</v>
      </c>
      <c r="O6">
        <v>178693377977</v>
      </c>
      <c r="P6">
        <v>35515589675845</v>
      </c>
      <c r="R6">
        <f t="shared" si="0"/>
        <v>1910.7</v>
      </c>
      <c r="S6">
        <f t="shared" si="1"/>
        <v>0.97499999999999998</v>
      </c>
      <c r="T6">
        <f t="shared" si="2"/>
        <v>1.1866208324481753</v>
      </c>
      <c r="U6">
        <f t="shared" si="3"/>
        <v>1.8202441618377911</v>
      </c>
      <c r="V6">
        <f t="shared" si="4"/>
        <v>0.70198485560096413</v>
      </c>
      <c r="W6">
        <f t="shared" si="5"/>
        <v>5.6638290174387551</v>
      </c>
      <c r="X6">
        <f t="shared" si="6"/>
        <v>7.401459306236827</v>
      </c>
      <c r="Y6">
        <f t="shared" si="7"/>
        <v>1.5324840638702235</v>
      </c>
      <c r="Z6">
        <f t="shared" si="8"/>
        <v>0.91631279036505087</v>
      </c>
      <c r="AA6">
        <f t="shared" si="9"/>
        <v>-1.4195821729092517</v>
      </c>
      <c r="AC6">
        <f t="shared" si="10"/>
        <v>2084.4</v>
      </c>
      <c r="AD6">
        <f t="shared" si="11"/>
        <v>0.97499999999999998</v>
      </c>
      <c r="AE6">
        <f t="shared" si="12"/>
        <v>1.1866208324481753</v>
      </c>
      <c r="AF6">
        <f t="shared" si="13"/>
        <v>1.8202441618377911</v>
      </c>
      <c r="AG6">
        <f t="shared" si="14"/>
        <v>0.67588358858088093</v>
      </c>
      <c r="AH6">
        <f t="shared" si="15"/>
        <v>5.637727750418672</v>
      </c>
      <c r="AI6">
        <f t="shared" si="16"/>
        <v>7.4275605732569101</v>
      </c>
      <c r="AJ6">
        <f t="shared" si="17"/>
        <v>1.484668887662002</v>
      </c>
      <c r="AK6">
        <f t="shared" si="18"/>
        <v>0.91991706924861549</v>
      </c>
      <c r="AL6">
        <f t="shared" si="19"/>
        <v>-1.3922711679647946</v>
      </c>
      <c r="AN6">
        <f t="shared" si="20"/>
        <v>2258.1</v>
      </c>
      <c r="AO6">
        <f t="shared" si="21"/>
        <v>0.97499999999999998</v>
      </c>
      <c r="AP6">
        <f t="shared" si="22"/>
        <v>1.1866208324481753</v>
      </c>
      <c r="AQ6">
        <f t="shared" si="23"/>
        <v>1.8202441618377911</v>
      </c>
      <c r="AR6">
        <f t="shared" si="24"/>
        <v>0.65185045893907279</v>
      </c>
      <c r="AS6">
        <f t="shared" si="25"/>
        <v>5.6136946207768643</v>
      </c>
      <c r="AT6">
        <f t="shared" si="26"/>
        <v>7.4515937028987178</v>
      </c>
      <c r="AU6">
        <f t="shared" si="27"/>
        <v>1.4397472027848395</v>
      </c>
      <c r="AV6">
        <f t="shared" si="28"/>
        <v>0.92029259766924665</v>
      </c>
      <c r="AW6">
        <f t="shared" si="29"/>
        <v>-1.3644949547269405</v>
      </c>
      <c r="AY6">
        <f t="shared" si="30"/>
        <v>2431.7999999999997</v>
      </c>
      <c r="AZ6">
        <f t="shared" si="31"/>
        <v>0.97499999999999998</v>
      </c>
      <c r="BA6">
        <f t="shared" si="32"/>
        <v>1.1866208324481753</v>
      </c>
      <c r="BB6">
        <f t="shared" si="33"/>
        <v>1.8202441618377911</v>
      </c>
      <c r="BC6">
        <f t="shared" si="34"/>
        <v>0.62962521170045349</v>
      </c>
      <c r="BD6">
        <f t="shared" si="35"/>
        <v>5.5914693735382448</v>
      </c>
      <c r="BE6">
        <f t="shared" si="36"/>
        <v>7.4738189501373373</v>
      </c>
      <c r="BF6">
        <f t="shared" si="37"/>
        <v>1.397464077282234</v>
      </c>
      <c r="BG6">
        <f t="shared" si="38"/>
        <v>0.91812752770733042</v>
      </c>
      <c r="BH6">
        <f t="shared" si="39"/>
        <v>-1.3366218577619338</v>
      </c>
      <c r="BJ6">
        <f t="shared" si="40"/>
        <v>2605.5</v>
      </c>
      <c r="BK6">
        <f t="shared" si="41"/>
        <v>0.97499999999999998</v>
      </c>
      <c r="BL6">
        <f t="shared" si="42"/>
        <v>1.1866208324481753</v>
      </c>
      <c r="BM6">
        <f t="shared" si="43"/>
        <v>1.8202441618377911</v>
      </c>
      <c r="BN6">
        <f t="shared" si="44"/>
        <v>0.60899314188455367</v>
      </c>
      <c r="BO6">
        <f t="shared" si="45"/>
        <v>5.5708373037223451</v>
      </c>
      <c r="BP6">
        <f t="shared" si="46"/>
        <v>7.494451019953237</v>
      </c>
      <c r="BQ6">
        <f t="shared" si="47"/>
        <v>1.3575936725831685</v>
      </c>
      <c r="BR6">
        <f t="shared" si="48"/>
        <v>0.9139605523916291</v>
      </c>
      <c r="BS6">
        <f t="shared" si="49"/>
        <v>-1.3089157060939662</v>
      </c>
    </row>
    <row r="7" spans="1:71" x14ac:dyDescent="0.25">
      <c r="A7" s="1">
        <v>5</v>
      </c>
      <c r="B7">
        <v>600</v>
      </c>
      <c r="C7">
        <v>9904</v>
      </c>
      <c r="D7">
        <v>449</v>
      </c>
      <c r="E7">
        <v>2210</v>
      </c>
      <c r="F7">
        <v>18</v>
      </c>
      <c r="G7">
        <v>1.5589999999999999</v>
      </c>
      <c r="H7">
        <v>140.49</v>
      </c>
      <c r="I7">
        <v>88</v>
      </c>
      <c r="J7">
        <v>0.88400000000000001</v>
      </c>
      <c r="K7">
        <v>0.84</v>
      </c>
      <c r="L7">
        <v>0.27500000000000002</v>
      </c>
      <c r="M7">
        <v>66.503</v>
      </c>
      <c r="N7">
        <v>35242549789346</v>
      </c>
      <c r="O7">
        <v>182547410041</v>
      </c>
      <c r="P7">
        <v>35060002379306</v>
      </c>
      <c r="R7">
        <f t="shared" si="0"/>
        <v>1910.7</v>
      </c>
      <c r="S7">
        <f t="shared" si="1"/>
        <v>0.88400000000000001</v>
      </c>
      <c r="T7">
        <f t="shared" si="2"/>
        <v>1.1294356998076516</v>
      </c>
      <c r="U7">
        <f t="shared" si="3"/>
        <v>1.8168554754507804</v>
      </c>
      <c r="V7">
        <f t="shared" si="4"/>
        <v>0.73150950516123303</v>
      </c>
      <c r="W7">
        <f t="shared" si="5"/>
        <v>5.6899649806120127</v>
      </c>
      <c r="X7">
        <f t="shared" si="6"/>
        <v>7.3685459702895475</v>
      </c>
      <c r="Y7">
        <f t="shared" si="7"/>
        <v>1.5089119079125841</v>
      </c>
      <c r="Z7">
        <f t="shared" si="8"/>
        <v>0.8688391037880745</v>
      </c>
      <c r="AA7">
        <f t="shared" si="9"/>
        <v>-1.3746276623968787</v>
      </c>
      <c r="AC7">
        <f t="shared" si="10"/>
        <v>2084.4</v>
      </c>
      <c r="AD7">
        <f t="shared" si="11"/>
        <v>0.88400000000000001</v>
      </c>
      <c r="AE7">
        <f t="shared" si="12"/>
        <v>1.1294356998076516</v>
      </c>
      <c r="AF7">
        <f t="shared" si="13"/>
        <v>1.8168554754507804</v>
      </c>
      <c r="AG7">
        <f t="shared" si="14"/>
        <v>0.70551079324045218</v>
      </c>
      <c r="AH7">
        <f t="shared" si="15"/>
        <v>5.6639662686912322</v>
      </c>
      <c r="AI7">
        <f t="shared" si="16"/>
        <v>7.394544682210328</v>
      </c>
      <c r="AJ7">
        <f t="shared" si="17"/>
        <v>1.4647036522983445</v>
      </c>
      <c r="AK7">
        <f t="shared" si="18"/>
        <v>0.87561647788832797</v>
      </c>
      <c r="AL7">
        <f t="shared" si="19"/>
        <v>-1.352201799628685</v>
      </c>
      <c r="AN7">
        <f t="shared" si="20"/>
        <v>2258.1</v>
      </c>
      <c r="AO7">
        <f t="shared" si="21"/>
        <v>0.88400000000000001</v>
      </c>
      <c r="AP7">
        <f t="shared" si="22"/>
        <v>1.1294356998076516</v>
      </c>
      <c r="AQ7">
        <f t="shared" si="23"/>
        <v>1.8168554754507804</v>
      </c>
      <c r="AR7">
        <f t="shared" si="24"/>
        <v>0.6815093847297079</v>
      </c>
      <c r="AS7">
        <f t="shared" si="25"/>
        <v>5.6399648601804877</v>
      </c>
      <c r="AT7">
        <f t="shared" si="26"/>
        <v>7.4185460907210725</v>
      </c>
      <c r="AU7">
        <f t="shared" si="27"/>
        <v>1.42301209810921</v>
      </c>
      <c r="AV7">
        <f t="shared" si="28"/>
        <v>0.87909234865337016</v>
      </c>
      <c r="AW7">
        <f t="shared" si="29"/>
        <v>-1.3289325081567462</v>
      </c>
      <c r="AY7">
        <f t="shared" si="30"/>
        <v>2431.7999999999997</v>
      </c>
      <c r="AZ7">
        <f t="shared" si="31"/>
        <v>0.88400000000000001</v>
      </c>
      <c r="BA7">
        <f t="shared" si="32"/>
        <v>1.1294356998076516</v>
      </c>
      <c r="BB7">
        <f t="shared" si="33"/>
        <v>1.8168554754507804</v>
      </c>
      <c r="BC7">
        <f t="shared" si="34"/>
        <v>0.6592583571247207</v>
      </c>
      <c r="BD7">
        <f t="shared" si="35"/>
        <v>5.6177138325755003</v>
      </c>
      <c r="BE7">
        <f t="shared" si="36"/>
        <v>7.4407971183260599</v>
      </c>
      <c r="BF7">
        <f t="shared" si="37"/>
        <v>1.3836282858502409</v>
      </c>
      <c r="BG7">
        <f t="shared" si="38"/>
        <v>0.87992252838028462</v>
      </c>
      <c r="BH7">
        <f t="shared" si="39"/>
        <v>-1.3052072798469545</v>
      </c>
      <c r="BJ7">
        <f t="shared" si="40"/>
        <v>2605.5</v>
      </c>
      <c r="BK7">
        <f t="shared" si="41"/>
        <v>0.88400000000000001</v>
      </c>
      <c r="BL7">
        <f t="shared" si="42"/>
        <v>1.1294356998076516</v>
      </c>
      <c r="BM7">
        <f t="shared" si="43"/>
        <v>1.8168554754507804</v>
      </c>
      <c r="BN7">
        <f t="shared" si="44"/>
        <v>0.63855365860556257</v>
      </c>
      <c r="BO7">
        <f t="shared" si="45"/>
        <v>5.5970091340563428</v>
      </c>
      <c r="BP7">
        <f t="shared" si="46"/>
        <v>7.4615018168452174</v>
      </c>
      <c r="BQ7">
        <f t="shared" si="47"/>
        <v>1.3463657659951311</v>
      </c>
      <c r="BR7">
        <f t="shared" si="48"/>
        <v>0.87862608371299944</v>
      </c>
      <c r="BS7">
        <f t="shared" si="49"/>
        <v>-1.2813124981696977</v>
      </c>
    </row>
    <row r="8" spans="1:71" x14ac:dyDescent="0.25">
      <c r="A8" s="1">
        <v>6</v>
      </c>
      <c r="B8">
        <v>600</v>
      </c>
      <c r="C8">
        <v>9904</v>
      </c>
      <c r="D8">
        <v>449</v>
      </c>
      <c r="E8">
        <v>2210</v>
      </c>
      <c r="F8">
        <v>18</v>
      </c>
      <c r="G8">
        <v>1.653</v>
      </c>
      <c r="H8">
        <v>141.16999999999999</v>
      </c>
      <c r="I8">
        <v>97</v>
      </c>
      <c r="J8">
        <v>0.872</v>
      </c>
      <c r="K8">
        <v>0.83</v>
      </c>
      <c r="L8">
        <v>0.26500000000000001</v>
      </c>
      <c r="M8">
        <v>68.840999999999994</v>
      </c>
      <c r="N8">
        <v>36487138542999</v>
      </c>
      <c r="O8">
        <v>194378294394</v>
      </c>
      <c r="P8">
        <v>36292760248606</v>
      </c>
      <c r="R8">
        <f t="shared" si="0"/>
        <v>1910.7</v>
      </c>
      <c r="S8">
        <f t="shared" si="1"/>
        <v>0.872</v>
      </c>
      <c r="T8">
        <f t="shared" si="2"/>
        <v>1.1287714560529958</v>
      </c>
      <c r="U8">
        <f t="shared" si="3"/>
        <v>1.8083337965714816</v>
      </c>
      <c r="V8">
        <f t="shared" si="4"/>
        <v>0.73186013954688112</v>
      </c>
      <c r="W8">
        <f t="shared" si="5"/>
        <v>5.6817939361183623</v>
      </c>
      <c r="X8">
        <f t="shared" si="6"/>
        <v>7.3596736570246</v>
      </c>
      <c r="Y8">
        <f t="shared" si="7"/>
        <v>1.5086134557041269</v>
      </c>
      <c r="Z8">
        <f t="shared" si="8"/>
        <v>0.87916558595555172</v>
      </c>
      <c r="AA8">
        <f t="shared" si="9"/>
        <v>-1.3678690966215554</v>
      </c>
      <c r="AC8">
        <f t="shared" si="10"/>
        <v>2084.4</v>
      </c>
      <c r="AD8">
        <f t="shared" si="11"/>
        <v>0.872</v>
      </c>
      <c r="AE8">
        <f t="shared" si="12"/>
        <v>1.1287714560529958</v>
      </c>
      <c r="AF8">
        <f t="shared" si="13"/>
        <v>1.8083337965714816</v>
      </c>
      <c r="AG8">
        <f t="shared" si="14"/>
        <v>0.70586312137366902</v>
      </c>
      <c r="AH8">
        <f t="shared" si="15"/>
        <v>5.6557969179451506</v>
      </c>
      <c r="AI8">
        <f t="shared" si="16"/>
        <v>7.3856706751978116</v>
      </c>
      <c r="AJ8">
        <f t="shared" si="17"/>
        <v>1.4644476592029645</v>
      </c>
      <c r="AK8">
        <f t="shared" si="18"/>
        <v>0.88546871840109587</v>
      </c>
      <c r="AL8">
        <f t="shared" si="19"/>
        <v>-1.3459766530692165</v>
      </c>
      <c r="AN8">
        <f t="shared" si="20"/>
        <v>2258.1</v>
      </c>
      <c r="AO8">
        <f t="shared" si="21"/>
        <v>0.872</v>
      </c>
      <c r="AP8">
        <f t="shared" si="22"/>
        <v>1.1287714560529958</v>
      </c>
      <c r="AQ8">
        <f t="shared" si="23"/>
        <v>1.8083337965714816</v>
      </c>
      <c r="AR8">
        <f t="shared" si="24"/>
        <v>0.68186254197624074</v>
      </c>
      <c r="AS8">
        <f t="shared" si="25"/>
        <v>5.6317963385477219</v>
      </c>
      <c r="AT8">
        <f t="shared" si="26"/>
        <v>7.4096712545952403</v>
      </c>
      <c r="AU8">
        <f t="shared" si="27"/>
        <v>1.4227942836757586</v>
      </c>
      <c r="AV8">
        <f t="shared" si="28"/>
        <v>0.88850700643367853</v>
      </c>
      <c r="AW8">
        <f t="shared" si="29"/>
        <v>-1.3231908904260126</v>
      </c>
      <c r="AY8">
        <f t="shared" si="30"/>
        <v>2431.7999999999997</v>
      </c>
      <c r="AZ8">
        <f t="shared" si="31"/>
        <v>0.872</v>
      </c>
      <c r="BA8">
        <f t="shared" si="32"/>
        <v>1.1287714560529958</v>
      </c>
      <c r="BB8">
        <f t="shared" si="33"/>
        <v>1.8083337965714816</v>
      </c>
      <c r="BC8">
        <f t="shared" si="34"/>
        <v>0.6596116363759762</v>
      </c>
      <c r="BD8">
        <f t="shared" si="35"/>
        <v>5.6095454329474572</v>
      </c>
      <c r="BE8">
        <f t="shared" si="36"/>
        <v>7.431922160195505</v>
      </c>
      <c r="BF8">
        <f t="shared" si="37"/>
        <v>1.3834448753496915</v>
      </c>
      <c r="BG8">
        <f t="shared" si="38"/>
        <v>0.88893240198209122</v>
      </c>
      <c r="BH8">
        <f t="shared" si="39"/>
        <v>-1.2999050716809781</v>
      </c>
      <c r="BJ8">
        <f t="shared" si="40"/>
        <v>2605.5</v>
      </c>
      <c r="BK8">
        <f t="shared" si="41"/>
        <v>0.872</v>
      </c>
      <c r="BL8">
        <f t="shared" si="42"/>
        <v>1.1287714560529958</v>
      </c>
      <c r="BM8">
        <f t="shared" si="43"/>
        <v>1.8083337965714816</v>
      </c>
      <c r="BN8">
        <f t="shared" si="44"/>
        <v>0.63890647916073706</v>
      </c>
      <c r="BO8">
        <f t="shared" si="45"/>
        <v>5.5888402757322186</v>
      </c>
      <c r="BP8">
        <f t="shared" si="46"/>
        <v>7.4526273174107436</v>
      </c>
      <c r="BQ8">
        <f t="shared" si="47"/>
        <v>1.3462134201961913</v>
      </c>
      <c r="BR8">
        <f t="shared" si="48"/>
        <v>0.8872606161117812</v>
      </c>
      <c r="BS8">
        <f t="shared" si="49"/>
        <v>-1.276410553247481</v>
      </c>
    </row>
    <row r="9" spans="1:71" x14ac:dyDescent="0.25">
      <c r="A9" s="1">
        <v>7</v>
      </c>
      <c r="B9">
        <v>600</v>
      </c>
      <c r="C9">
        <v>9904</v>
      </c>
      <c r="D9">
        <v>449</v>
      </c>
      <c r="E9">
        <v>2210</v>
      </c>
      <c r="F9">
        <v>18</v>
      </c>
      <c r="G9">
        <v>1.798</v>
      </c>
      <c r="H9">
        <v>141.79</v>
      </c>
      <c r="I9">
        <v>110</v>
      </c>
      <c r="J9">
        <v>0.91200000000000003</v>
      </c>
      <c r="K9">
        <v>0.875</v>
      </c>
      <c r="L9">
        <v>0.25700000000000001</v>
      </c>
      <c r="M9">
        <v>74.873999999999995</v>
      </c>
      <c r="N9">
        <v>39685365644548</v>
      </c>
      <c r="O9">
        <v>212457669319</v>
      </c>
      <c r="P9">
        <v>39472907975229</v>
      </c>
      <c r="R9">
        <f t="shared" si="0"/>
        <v>1910.7</v>
      </c>
      <c r="S9">
        <f t="shared" si="1"/>
        <v>0.91200000000000003</v>
      </c>
      <c r="T9">
        <f t="shared" si="2"/>
        <v>1.1675418622045206</v>
      </c>
      <c r="U9">
        <f t="shared" si="3"/>
        <v>1.7927642508471968</v>
      </c>
      <c r="V9">
        <f t="shared" si="4"/>
        <v>0.71169072722104976</v>
      </c>
      <c r="W9">
        <f t="shared" si="5"/>
        <v>5.6460549780682463</v>
      </c>
      <c r="X9">
        <f t="shared" si="6"/>
        <v>7.3642735236261467</v>
      </c>
      <c r="Y9">
        <f t="shared" si="7"/>
        <v>1.5250782576318771</v>
      </c>
      <c r="Z9">
        <f t="shared" si="8"/>
        <v>0.93447335836127077</v>
      </c>
      <c r="AA9">
        <f t="shared" si="9"/>
        <v>-1.3862111856727679</v>
      </c>
      <c r="AC9">
        <f t="shared" si="10"/>
        <v>2084.4</v>
      </c>
      <c r="AD9">
        <f t="shared" si="11"/>
        <v>0.91200000000000003</v>
      </c>
      <c r="AE9">
        <f t="shared" si="12"/>
        <v>1.1675418622045206</v>
      </c>
      <c r="AF9">
        <f t="shared" si="13"/>
        <v>1.7927642508471968</v>
      </c>
      <c r="AG9">
        <f t="shared" si="14"/>
        <v>0.68561437976643591</v>
      </c>
      <c r="AH9">
        <f t="shared" si="15"/>
        <v>5.619978630613633</v>
      </c>
      <c r="AI9">
        <f t="shared" si="16"/>
        <v>7.39034987108076</v>
      </c>
      <c r="AJ9">
        <f t="shared" si="17"/>
        <v>1.4784551765721372</v>
      </c>
      <c r="AK9">
        <f t="shared" si="18"/>
        <v>0.93751260506721923</v>
      </c>
      <c r="AL9">
        <f t="shared" si="19"/>
        <v>-1.3620524172764459</v>
      </c>
      <c r="AN9">
        <f t="shared" si="20"/>
        <v>2258.1</v>
      </c>
      <c r="AO9">
        <f t="shared" si="21"/>
        <v>0.91200000000000003</v>
      </c>
      <c r="AP9">
        <f t="shared" si="22"/>
        <v>1.1675418622045206</v>
      </c>
      <c r="AQ9">
        <f t="shared" si="23"/>
        <v>1.7927642508471968</v>
      </c>
      <c r="AR9">
        <f t="shared" si="24"/>
        <v>0.66158333294179028</v>
      </c>
      <c r="AS9">
        <f t="shared" si="25"/>
        <v>5.5959475837889867</v>
      </c>
      <c r="AT9">
        <f t="shared" si="26"/>
        <v>7.4143809179054063</v>
      </c>
      <c r="AU9">
        <f t="shared" si="27"/>
        <v>1.434598157529386</v>
      </c>
      <c r="AV9">
        <f t="shared" si="28"/>
        <v>0.9374187882189311</v>
      </c>
      <c r="AW9">
        <f t="shared" si="29"/>
        <v>-1.3371449173040231</v>
      </c>
      <c r="AY9">
        <f t="shared" si="30"/>
        <v>2431.7999999999997</v>
      </c>
      <c r="AZ9">
        <f t="shared" si="31"/>
        <v>0.91200000000000003</v>
      </c>
      <c r="BA9">
        <f t="shared" si="32"/>
        <v>1.1675418622045206</v>
      </c>
      <c r="BB9">
        <f t="shared" si="33"/>
        <v>1.7927642508471968</v>
      </c>
      <c r="BC9">
        <f t="shared" si="34"/>
        <v>0.63934172711723347</v>
      </c>
      <c r="BD9">
        <f t="shared" si="35"/>
        <v>5.5737059779644298</v>
      </c>
      <c r="BE9">
        <f t="shared" si="36"/>
        <v>7.4366225237299624</v>
      </c>
      <c r="BF9">
        <f t="shared" si="37"/>
        <v>1.3932681340987794</v>
      </c>
      <c r="BG9">
        <f t="shared" si="38"/>
        <v>0.93485782603638423</v>
      </c>
      <c r="BH9">
        <f t="shared" si="39"/>
        <v>-1.3118838362961385</v>
      </c>
      <c r="BJ9">
        <f t="shared" si="40"/>
        <v>2605.5</v>
      </c>
      <c r="BK9">
        <f t="shared" si="41"/>
        <v>0.91200000000000003</v>
      </c>
      <c r="BL9">
        <f t="shared" si="42"/>
        <v>1.1675418622045206</v>
      </c>
      <c r="BM9">
        <f t="shared" si="43"/>
        <v>1.7927642508471968</v>
      </c>
      <c r="BN9">
        <f t="shared" si="44"/>
        <v>0.61867835914435654</v>
      </c>
      <c r="BO9">
        <f t="shared" si="45"/>
        <v>5.5530426099915537</v>
      </c>
      <c r="BP9">
        <f t="shared" si="46"/>
        <v>7.4572858917028402</v>
      </c>
      <c r="BQ9">
        <f t="shared" si="47"/>
        <v>1.354252817926711</v>
      </c>
      <c r="BR9">
        <f t="shared" si="48"/>
        <v>0.93035169901394366</v>
      </c>
      <c r="BS9">
        <f t="shared" si="49"/>
        <v>-1.2865577595242501</v>
      </c>
    </row>
    <row r="10" spans="1:71" x14ac:dyDescent="0.25">
      <c r="A10" s="1">
        <v>8</v>
      </c>
      <c r="B10">
        <v>600</v>
      </c>
      <c r="C10">
        <v>9904</v>
      </c>
      <c r="D10">
        <v>449</v>
      </c>
      <c r="E10">
        <v>2210</v>
      </c>
      <c r="F10">
        <v>18</v>
      </c>
      <c r="G10">
        <v>1.9179999999999999</v>
      </c>
      <c r="H10">
        <v>142.32</v>
      </c>
      <c r="I10">
        <v>108</v>
      </c>
      <c r="J10">
        <v>0.82299999999999995</v>
      </c>
      <c r="K10">
        <v>0.78500000000000003</v>
      </c>
      <c r="L10">
        <v>0.248</v>
      </c>
      <c r="M10">
        <v>75.088999999999999</v>
      </c>
      <c r="N10">
        <v>39796130769372</v>
      </c>
      <c r="O10">
        <v>209534863023</v>
      </c>
      <c r="P10">
        <v>39586595906349</v>
      </c>
      <c r="R10">
        <f t="shared" si="0"/>
        <v>1910.7</v>
      </c>
      <c r="S10">
        <f t="shared" si="1"/>
        <v>0.82299999999999995</v>
      </c>
      <c r="T10">
        <f t="shared" si="2"/>
        <v>1.1080383567368055</v>
      </c>
      <c r="U10">
        <f t="shared" si="3"/>
        <v>1.7963476191383059</v>
      </c>
      <c r="V10">
        <f t="shared" si="4"/>
        <v>0.7428942411138264</v>
      </c>
      <c r="W10">
        <f t="shared" si="5"/>
        <v>5.6808418602521327</v>
      </c>
      <c r="X10">
        <f t="shared" si="6"/>
        <v>7.3366533780244803</v>
      </c>
      <c r="Y10">
        <f t="shared" si="7"/>
        <v>1.499003908235236</v>
      </c>
      <c r="Z10">
        <f t="shared" si="8"/>
        <v>0.874777162848691</v>
      </c>
      <c r="AA10">
        <f t="shared" si="9"/>
        <v>-1.3419351695426343</v>
      </c>
      <c r="AC10">
        <f t="shared" si="10"/>
        <v>2084.4</v>
      </c>
      <c r="AD10">
        <f t="shared" si="11"/>
        <v>0.82299999999999995</v>
      </c>
      <c r="AE10">
        <f t="shared" si="12"/>
        <v>1.1080383567368055</v>
      </c>
      <c r="AF10">
        <f t="shared" si="13"/>
        <v>1.7963476191383059</v>
      </c>
      <c r="AG10">
        <f t="shared" si="14"/>
        <v>0.71695615354020636</v>
      </c>
      <c r="AH10">
        <f t="shared" si="15"/>
        <v>5.6549037726785123</v>
      </c>
      <c r="AI10">
        <f t="shared" si="16"/>
        <v>7.3625914655981006</v>
      </c>
      <c r="AJ10">
        <f t="shared" si="17"/>
        <v>1.4561690270811285</v>
      </c>
      <c r="AK10">
        <f t="shared" si="18"/>
        <v>0.88154722724360335</v>
      </c>
      <c r="AL10">
        <f t="shared" si="19"/>
        <v>-1.322387996873011</v>
      </c>
      <c r="AN10">
        <f t="shared" si="20"/>
        <v>2258.1</v>
      </c>
      <c r="AO10">
        <f t="shared" si="21"/>
        <v>0.82299999999999995</v>
      </c>
      <c r="AP10">
        <f t="shared" si="22"/>
        <v>1.1080383567368055</v>
      </c>
      <c r="AQ10">
        <f t="shared" si="23"/>
        <v>1.7963476191383059</v>
      </c>
      <c r="AR10">
        <f t="shared" si="24"/>
        <v>0.69298703980588383</v>
      </c>
      <c r="AS10">
        <f t="shared" si="25"/>
        <v>5.6309346589441898</v>
      </c>
      <c r="AT10">
        <f t="shared" si="26"/>
        <v>7.3865605793324232</v>
      </c>
      <c r="AU10">
        <f t="shared" si="27"/>
        <v>1.4157141963656443</v>
      </c>
      <c r="AV10">
        <f t="shared" si="28"/>
        <v>0.8850845162566543</v>
      </c>
      <c r="AW10">
        <f t="shared" si="29"/>
        <v>-1.3017708494365572</v>
      </c>
      <c r="AY10">
        <f t="shared" si="30"/>
        <v>2431.7999999999997</v>
      </c>
      <c r="AZ10">
        <f t="shared" si="31"/>
        <v>0.82299999999999995</v>
      </c>
      <c r="BA10">
        <f t="shared" si="32"/>
        <v>1.1080383567368055</v>
      </c>
      <c r="BB10">
        <f t="shared" si="33"/>
        <v>1.7963476191383059</v>
      </c>
      <c r="BC10">
        <f t="shared" si="34"/>
        <v>0.67074507932199534</v>
      </c>
      <c r="BD10">
        <f t="shared" si="35"/>
        <v>5.6086926984603016</v>
      </c>
      <c r="BE10">
        <f t="shared" si="36"/>
        <v>7.4088025398163113</v>
      </c>
      <c r="BF10">
        <f t="shared" si="37"/>
        <v>1.3774464126088106</v>
      </c>
      <c r="BG10">
        <f t="shared" si="38"/>
        <v>0.88602332146285545</v>
      </c>
      <c r="BH10">
        <f t="shared" si="39"/>
        <v>-1.280487360687103</v>
      </c>
      <c r="BJ10">
        <f t="shared" si="40"/>
        <v>2605.5</v>
      </c>
      <c r="BK10">
        <f t="shared" si="41"/>
        <v>0.82299999999999995</v>
      </c>
      <c r="BL10">
        <f t="shared" si="42"/>
        <v>1.1080383567368055</v>
      </c>
      <c r="BM10">
        <f t="shared" si="43"/>
        <v>1.7963476191383059</v>
      </c>
      <c r="BN10">
        <f t="shared" si="44"/>
        <v>0.65003032041204711</v>
      </c>
      <c r="BO10">
        <f t="shared" si="45"/>
        <v>5.5879779395503535</v>
      </c>
      <c r="BP10">
        <f t="shared" si="46"/>
        <v>7.4295172987262594</v>
      </c>
      <c r="BQ10">
        <f t="shared" si="47"/>
        <v>1.3411929911943987</v>
      </c>
      <c r="BR10">
        <f t="shared" si="48"/>
        <v>0.88486687747196147</v>
      </c>
      <c r="BS10">
        <f t="shared" si="49"/>
        <v>-1.2588400559177675</v>
      </c>
    </row>
    <row r="11" spans="1:71" x14ac:dyDescent="0.25">
      <c r="A11" s="1">
        <v>9</v>
      </c>
      <c r="B11">
        <v>600</v>
      </c>
      <c r="C11">
        <v>9904</v>
      </c>
      <c r="D11">
        <v>449</v>
      </c>
      <c r="E11">
        <v>2210</v>
      </c>
      <c r="F11">
        <v>18</v>
      </c>
      <c r="G11">
        <v>2.0179999999999998</v>
      </c>
      <c r="H11">
        <v>142.83000000000001</v>
      </c>
      <c r="I11">
        <v>122</v>
      </c>
      <c r="J11">
        <v>0.81200000000000006</v>
      </c>
      <c r="K11">
        <v>0.77500000000000002</v>
      </c>
      <c r="L11">
        <v>0.24299999999999999</v>
      </c>
      <c r="M11">
        <v>77.769000000000005</v>
      </c>
      <c r="N11">
        <v>41228975389561</v>
      </c>
      <c r="O11">
        <v>229753947959</v>
      </c>
      <c r="P11">
        <v>40999221441602</v>
      </c>
      <c r="R11">
        <f t="shared" si="0"/>
        <v>1910.7</v>
      </c>
      <c r="S11">
        <f t="shared" si="1"/>
        <v>0.81200000000000006</v>
      </c>
      <c r="T11">
        <f t="shared" si="2"/>
        <v>1.1045333856430055</v>
      </c>
      <c r="U11">
        <f t="shared" si="3"/>
        <v>1.7924645880224681</v>
      </c>
      <c r="V11">
        <f t="shared" si="4"/>
        <v>0.74477681529741069</v>
      </c>
      <c r="W11">
        <f t="shared" si="5"/>
        <v>5.6788414033198791</v>
      </c>
      <c r="X11">
        <f t="shared" si="6"/>
        <v>7.330887772725057</v>
      </c>
      <c r="Y11">
        <f t="shared" si="7"/>
        <v>1.4973225407258344</v>
      </c>
      <c r="Z11">
        <f t="shared" si="8"/>
        <v>0.87633644038447644</v>
      </c>
      <c r="AA11">
        <f t="shared" si="9"/>
        <v>-1.3360101185107094</v>
      </c>
      <c r="AC11">
        <f t="shared" si="10"/>
        <v>2084.4</v>
      </c>
      <c r="AD11">
        <f t="shared" si="11"/>
        <v>0.81200000000000006</v>
      </c>
      <c r="AE11">
        <f t="shared" si="12"/>
        <v>1.1045333856430055</v>
      </c>
      <c r="AF11">
        <f t="shared" si="13"/>
        <v>1.7924645880224681</v>
      </c>
      <c r="AG11">
        <f t="shared" si="14"/>
        <v>0.71884986717106369</v>
      </c>
      <c r="AH11">
        <f t="shared" si="15"/>
        <v>5.6529144551935318</v>
      </c>
      <c r="AI11">
        <f t="shared" si="16"/>
        <v>7.3568147208514043</v>
      </c>
      <c r="AJ11">
        <f t="shared" si="17"/>
        <v>1.4547136773393328</v>
      </c>
      <c r="AK11">
        <f t="shared" si="18"/>
        <v>0.88307593683159413</v>
      </c>
      <c r="AL11">
        <f t="shared" si="19"/>
        <v>-1.3169601637585449</v>
      </c>
      <c r="AN11">
        <f t="shared" si="20"/>
        <v>2258.1</v>
      </c>
      <c r="AO11">
        <f t="shared" si="21"/>
        <v>0.81200000000000006</v>
      </c>
      <c r="AP11">
        <f t="shared" si="22"/>
        <v>1.1045333856430055</v>
      </c>
      <c r="AQ11">
        <f t="shared" si="23"/>
        <v>1.7924645880224681</v>
      </c>
      <c r="AR11">
        <f t="shared" si="24"/>
        <v>0.69488715899162501</v>
      </c>
      <c r="AS11">
        <f t="shared" si="25"/>
        <v>5.6289517470140931</v>
      </c>
      <c r="AT11">
        <f t="shared" si="26"/>
        <v>7.380777429030843</v>
      </c>
      <c r="AU11">
        <f t="shared" si="27"/>
        <v>1.4144627309798377</v>
      </c>
      <c r="AV11">
        <f t="shared" si="28"/>
        <v>0.88659624171732065</v>
      </c>
      <c r="AW11">
        <f t="shared" si="29"/>
        <v>-1.2968019932558479</v>
      </c>
      <c r="AY11">
        <f t="shared" si="30"/>
        <v>2431.7999999999997</v>
      </c>
      <c r="AZ11">
        <f t="shared" si="31"/>
        <v>0.81200000000000006</v>
      </c>
      <c r="BA11">
        <f t="shared" si="32"/>
        <v>1.1045333856430055</v>
      </c>
      <c r="BB11">
        <f t="shared" si="33"/>
        <v>1.7924645880224681</v>
      </c>
      <c r="BC11">
        <f t="shared" si="34"/>
        <v>0.67264771110069554</v>
      </c>
      <c r="BD11">
        <f t="shared" si="35"/>
        <v>5.6067122991231635</v>
      </c>
      <c r="BE11">
        <f t="shared" si="36"/>
        <v>7.4030168769217726</v>
      </c>
      <c r="BF11">
        <f t="shared" si="37"/>
        <v>1.3763792455182824</v>
      </c>
      <c r="BG11">
        <f t="shared" si="38"/>
        <v>0.88752791024190802</v>
      </c>
      <c r="BH11">
        <f t="shared" si="39"/>
        <v>-1.2759419047619671</v>
      </c>
      <c r="BJ11">
        <f t="shared" si="40"/>
        <v>2605.5</v>
      </c>
      <c r="BK11">
        <f t="shared" si="41"/>
        <v>0.81200000000000006</v>
      </c>
      <c r="BL11">
        <f t="shared" si="42"/>
        <v>1.1045333856430055</v>
      </c>
      <c r="BM11">
        <f t="shared" si="43"/>
        <v>1.7924645880224681</v>
      </c>
      <c r="BN11">
        <f t="shared" si="44"/>
        <v>0.65193224881678402</v>
      </c>
      <c r="BO11">
        <f t="shared" si="45"/>
        <v>5.5859968368392519</v>
      </c>
      <c r="BP11">
        <f t="shared" si="46"/>
        <v>7.4237323392056833</v>
      </c>
      <c r="BQ11">
        <f t="shared" si="47"/>
        <v>1.3402927386705348</v>
      </c>
      <c r="BR11">
        <f t="shared" si="48"/>
        <v>0.88637138787355763</v>
      </c>
      <c r="BS11">
        <f t="shared" si="49"/>
        <v>-1.2546850939780334</v>
      </c>
    </row>
    <row r="12" spans="1:71" x14ac:dyDescent="0.25">
      <c r="A12" s="1">
        <v>10</v>
      </c>
      <c r="B12">
        <v>600</v>
      </c>
      <c r="C12">
        <v>9904</v>
      </c>
      <c r="D12">
        <v>449</v>
      </c>
      <c r="E12">
        <v>2210</v>
      </c>
      <c r="F12">
        <v>18</v>
      </c>
      <c r="G12">
        <v>2.145</v>
      </c>
      <c r="H12">
        <v>143.22</v>
      </c>
      <c r="I12">
        <v>127</v>
      </c>
      <c r="J12">
        <v>0.79500000000000004</v>
      </c>
      <c r="K12">
        <v>0.75800000000000001</v>
      </c>
      <c r="L12">
        <v>0.23699999999999999</v>
      </c>
      <c r="M12">
        <v>81.076999999999998</v>
      </c>
      <c r="N12">
        <v>42980178643638</v>
      </c>
      <c r="O12">
        <v>236668718137</v>
      </c>
      <c r="P12">
        <v>42743509925502</v>
      </c>
      <c r="R12">
        <f t="shared" si="0"/>
        <v>1910.7</v>
      </c>
      <c r="S12">
        <f t="shared" si="1"/>
        <v>0.79500000000000004</v>
      </c>
      <c r="T12">
        <f t="shared" si="2"/>
        <v>1.0970018231525416</v>
      </c>
      <c r="U12">
        <f t="shared" si="3"/>
        <v>1.7891422568525452</v>
      </c>
      <c r="V12">
        <f t="shared" si="4"/>
        <v>0.74883906941352296</v>
      </c>
      <c r="W12">
        <f t="shared" si="5"/>
        <v>5.6795813262660682</v>
      </c>
      <c r="X12">
        <f t="shared" si="6"/>
        <v>7.3235031874390222</v>
      </c>
      <c r="Y12">
        <f t="shared" si="7"/>
        <v>1.4936532431430809</v>
      </c>
      <c r="Z12">
        <f t="shared" si="8"/>
        <v>0.87325196022419216</v>
      </c>
      <c r="AA12">
        <f t="shared" si="9"/>
        <v>-1.3270243554931929</v>
      </c>
      <c r="AC12">
        <f t="shared" si="10"/>
        <v>2084.4</v>
      </c>
      <c r="AD12">
        <f t="shared" si="11"/>
        <v>0.79500000000000004</v>
      </c>
      <c r="AE12">
        <f t="shared" si="12"/>
        <v>1.0970018231525416</v>
      </c>
      <c r="AF12">
        <f t="shared" si="13"/>
        <v>1.7891422568525452</v>
      </c>
      <c r="AG12">
        <f t="shared" si="14"/>
        <v>0.72293722969583507</v>
      </c>
      <c r="AH12">
        <f t="shared" si="15"/>
        <v>5.6536794865483797</v>
      </c>
      <c r="AI12">
        <f t="shared" si="16"/>
        <v>7.3494050271567106</v>
      </c>
      <c r="AJ12">
        <f t="shared" si="17"/>
        <v>1.4515309832675178</v>
      </c>
      <c r="AK12">
        <f t="shared" si="18"/>
        <v>0.88021961840158158</v>
      </c>
      <c r="AL12">
        <f t="shared" si="19"/>
        <v>-1.3087592867779869</v>
      </c>
      <c r="AN12">
        <f t="shared" si="20"/>
        <v>2258.1</v>
      </c>
      <c r="AO12">
        <f t="shared" si="21"/>
        <v>0.79500000000000004</v>
      </c>
      <c r="AP12">
        <f t="shared" si="22"/>
        <v>1.0970018231525416</v>
      </c>
      <c r="AQ12">
        <f t="shared" si="23"/>
        <v>1.7891422568525452</v>
      </c>
      <c r="AR12">
        <f t="shared" si="24"/>
        <v>0.6989893693120377</v>
      </c>
      <c r="AS12">
        <f t="shared" si="25"/>
        <v>5.6297316261645829</v>
      </c>
      <c r="AT12">
        <f t="shared" si="26"/>
        <v>7.3733528875405074</v>
      </c>
      <c r="AU12">
        <f t="shared" si="27"/>
        <v>1.4117193277394489</v>
      </c>
      <c r="AV12">
        <f t="shared" si="28"/>
        <v>0.8839765410200866</v>
      </c>
      <c r="AW12">
        <f t="shared" si="29"/>
        <v>-1.2893310796010586</v>
      </c>
      <c r="AY12">
        <f t="shared" si="30"/>
        <v>2431.7999999999997</v>
      </c>
      <c r="AZ12">
        <f t="shared" si="31"/>
        <v>0.79500000000000004</v>
      </c>
      <c r="BA12">
        <f t="shared" si="32"/>
        <v>1.0970018231525416</v>
      </c>
      <c r="BB12">
        <f t="shared" si="33"/>
        <v>1.7891422568525452</v>
      </c>
      <c r="BC12">
        <f t="shared" si="34"/>
        <v>0.67675632032462751</v>
      </c>
      <c r="BD12">
        <f t="shared" si="35"/>
        <v>5.6074985771771724</v>
      </c>
      <c r="BE12">
        <f t="shared" si="36"/>
        <v>7.395585936527918</v>
      </c>
      <c r="BF12">
        <f t="shared" si="37"/>
        <v>1.3740332305836203</v>
      </c>
      <c r="BG12">
        <f t="shared" si="38"/>
        <v>0.88514712781991489</v>
      </c>
      <c r="BH12">
        <f t="shared" si="39"/>
        <v>-1.2691484351784719</v>
      </c>
      <c r="BJ12">
        <f t="shared" si="40"/>
        <v>2605.5</v>
      </c>
      <c r="BK12">
        <f t="shared" si="41"/>
        <v>0.79500000000000004</v>
      </c>
      <c r="BL12">
        <f t="shared" si="42"/>
        <v>1.0970018231525416</v>
      </c>
      <c r="BM12">
        <f t="shared" si="43"/>
        <v>1.7891422568525452</v>
      </c>
      <c r="BN12">
        <f t="shared" si="44"/>
        <v>0.65604026769983548</v>
      </c>
      <c r="BO12">
        <f t="shared" si="45"/>
        <v>5.5867825245523806</v>
      </c>
      <c r="BP12">
        <f t="shared" si="46"/>
        <v>7.4163019891527098</v>
      </c>
      <c r="BQ12">
        <f t="shared" si="47"/>
        <v>1.3383068914008804</v>
      </c>
      <c r="BR12">
        <f t="shared" si="48"/>
        <v>0.88422751094474938</v>
      </c>
      <c r="BS12">
        <f t="shared" si="49"/>
        <v>-1.2485194595415749</v>
      </c>
    </row>
    <row r="13" spans="1:71" x14ac:dyDescent="0.25">
      <c r="A13" s="1">
        <v>11</v>
      </c>
      <c r="B13">
        <v>600</v>
      </c>
      <c r="C13">
        <v>9904</v>
      </c>
      <c r="D13">
        <v>449</v>
      </c>
      <c r="E13">
        <v>2210</v>
      </c>
      <c r="F13">
        <v>18</v>
      </c>
      <c r="G13">
        <v>2.2309999999999999</v>
      </c>
      <c r="H13">
        <v>143.51</v>
      </c>
      <c r="I13">
        <v>132</v>
      </c>
      <c r="J13">
        <v>0.76700000000000002</v>
      </c>
      <c r="K13">
        <v>0.73</v>
      </c>
      <c r="L13">
        <v>0.23400000000000001</v>
      </c>
      <c r="M13">
        <v>82.918999999999997</v>
      </c>
      <c r="N13">
        <v>43958503324635</v>
      </c>
      <c r="O13">
        <v>244031020028</v>
      </c>
      <c r="P13">
        <v>43714472304607</v>
      </c>
      <c r="R13">
        <f t="shared" si="0"/>
        <v>1910.7</v>
      </c>
      <c r="S13">
        <f t="shared" si="1"/>
        <v>0.76700000000000002</v>
      </c>
      <c r="T13">
        <f t="shared" si="2"/>
        <v>1.0800537023685444</v>
      </c>
      <c r="U13">
        <f t="shared" si="3"/>
        <v>1.7894754567636673</v>
      </c>
      <c r="V13">
        <f t="shared" si="4"/>
        <v>0.7580650994835485</v>
      </c>
      <c r="W13">
        <f t="shared" si="5"/>
        <v>5.6891405562472155</v>
      </c>
      <c r="X13">
        <f t="shared" si="6"/>
        <v>7.3146103572801184</v>
      </c>
      <c r="Y13">
        <f t="shared" si="7"/>
        <v>1.4851120116014851</v>
      </c>
      <c r="Z13">
        <f t="shared" si="8"/>
        <v>0.85618034138621191</v>
      </c>
      <c r="AA13">
        <f t="shared" si="9"/>
        <v>-1.3125014729869831</v>
      </c>
      <c r="AC13">
        <f t="shared" si="10"/>
        <v>2084.4</v>
      </c>
      <c r="AD13">
        <f t="shared" si="11"/>
        <v>0.76700000000000002</v>
      </c>
      <c r="AE13">
        <f t="shared" si="12"/>
        <v>1.0800537023685444</v>
      </c>
      <c r="AF13">
        <f t="shared" si="13"/>
        <v>1.7894754567636673</v>
      </c>
      <c r="AG13">
        <f t="shared" si="14"/>
        <v>0.73222569688533523</v>
      </c>
      <c r="AH13">
        <f t="shared" si="15"/>
        <v>5.6633011536490017</v>
      </c>
      <c r="AI13">
        <f t="shared" si="16"/>
        <v>7.3404497598783323</v>
      </c>
      <c r="AJ13">
        <f t="shared" si="17"/>
        <v>1.4440890736652479</v>
      </c>
      <c r="AK13">
        <f t="shared" si="18"/>
        <v>0.86409827621502244</v>
      </c>
      <c r="AL13">
        <f t="shared" si="19"/>
        <v>-1.2955577741979909</v>
      </c>
      <c r="AN13">
        <f t="shared" si="20"/>
        <v>2258.1</v>
      </c>
      <c r="AO13">
        <f t="shared" si="21"/>
        <v>0.76700000000000002</v>
      </c>
      <c r="AP13">
        <f t="shared" si="22"/>
        <v>1.0800537023685444</v>
      </c>
      <c r="AQ13">
        <f t="shared" si="23"/>
        <v>1.7894754567636673</v>
      </c>
      <c r="AR13">
        <f t="shared" si="24"/>
        <v>0.70831674656212507</v>
      </c>
      <c r="AS13">
        <f t="shared" si="25"/>
        <v>5.6393922033257917</v>
      </c>
      <c r="AT13">
        <f t="shared" si="26"/>
        <v>7.3643587102015422</v>
      </c>
      <c r="AU13">
        <f t="shared" si="27"/>
        <v>1.4052715520159909</v>
      </c>
      <c r="AV13">
        <f t="shared" si="28"/>
        <v>0.86879589597617302</v>
      </c>
      <c r="AW13">
        <f t="shared" si="29"/>
        <v>-1.2773715563111325</v>
      </c>
      <c r="AY13">
        <f t="shared" si="30"/>
        <v>2431.7999999999997</v>
      </c>
      <c r="AZ13">
        <f t="shared" si="31"/>
        <v>0.76700000000000002</v>
      </c>
      <c r="BA13">
        <f t="shared" si="32"/>
        <v>1.0800537023685444</v>
      </c>
      <c r="BB13">
        <f t="shared" si="33"/>
        <v>1.7894754567636673</v>
      </c>
      <c r="BC13">
        <f t="shared" si="34"/>
        <v>0.68610317983765912</v>
      </c>
      <c r="BD13">
        <f t="shared" si="35"/>
        <v>5.6171786366013254</v>
      </c>
      <c r="BE13">
        <f t="shared" si="36"/>
        <v>7.3865722769260085</v>
      </c>
      <c r="BF13">
        <f t="shared" si="37"/>
        <v>1.3684862554465218</v>
      </c>
      <c r="BG13">
        <f t="shared" si="38"/>
        <v>0.87088619959588998</v>
      </c>
      <c r="BH13">
        <f t="shared" si="39"/>
        <v>-1.2583514649328145</v>
      </c>
      <c r="BJ13">
        <f t="shared" si="40"/>
        <v>2605.5</v>
      </c>
      <c r="BK13">
        <f t="shared" si="41"/>
        <v>0.76700000000000002</v>
      </c>
      <c r="BL13">
        <f t="shared" si="42"/>
        <v>1.0800537023685444</v>
      </c>
      <c r="BM13">
        <f t="shared" si="43"/>
        <v>1.7894754567636673</v>
      </c>
      <c r="BN13">
        <f t="shared" si="44"/>
        <v>0.66539048983613447</v>
      </c>
      <c r="BO13">
        <f t="shared" si="45"/>
        <v>5.5964659465998015</v>
      </c>
      <c r="BP13">
        <f t="shared" si="46"/>
        <v>7.4072849669275325</v>
      </c>
      <c r="BQ13">
        <f t="shared" si="47"/>
        <v>1.3335776644244535</v>
      </c>
      <c r="BR13">
        <f t="shared" si="48"/>
        <v>0.87085780562612802</v>
      </c>
      <c r="BS13">
        <f t="shared" si="49"/>
        <v>-1.2388074925576473</v>
      </c>
    </row>
    <row r="14" spans="1:71" x14ac:dyDescent="0.25">
      <c r="A14" s="1">
        <v>12</v>
      </c>
      <c r="B14">
        <v>600</v>
      </c>
      <c r="C14">
        <v>9904</v>
      </c>
      <c r="D14">
        <v>449</v>
      </c>
      <c r="E14">
        <v>2210</v>
      </c>
      <c r="F14">
        <v>18</v>
      </c>
      <c r="G14">
        <v>2.3929999999999998</v>
      </c>
      <c r="H14">
        <v>143.93</v>
      </c>
      <c r="I14">
        <v>141</v>
      </c>
      <c r="J14">
        <v>0.746</v>
      </c>
      <c r="K14">
        <v>0.71</v>
      </c>
      <c r="L14">
        <v>0.22900000000000001</v>
      </c>
      <c r="M14">
        <v>87.284999999999997</v>
      </c>
      <c r="N14">
        <v>46273759623956</v>
      </c>
      <c r="O14">
        <v>257528567687</v>
      </c>
      <c r="P14">
        <v>46016231056270</v>
      </c>
      <c r="R14">
        <f t="shared" si="0"/>
        <v>1910.7</v>
      </c>
      <c r="S14">
        <f t="shared" si="1"/>
        <v>0.746</v>
      </c>
      <c r="T14">
        <f t="shared" si="2"/>
        <v>1.0703742336211199</v>
      </c>
      <c r="U14">
        <f t="shared" si="3"/>
        <v>1.786395252708405</v>
      </c>
      <c r="V14">
        <f t="shared" si="4"/>
        <v>0.7633872124658766</v>
      </c>
      <c r="W14">
        <f t="shared" si="5"/>
        <v>5.6913824651742813</v>
      </c>
      <c r="X14">
        <f t="shared" si="6"/>
        <v>7.3062080402425282</v>
      </c>
      <c r="Y14">
        <f t="shared" si="7"/>
        <v>1.4800549663010538</v>
      </c>
      <c r="Z14">
        <f t="shared" si="8"/>
        <v>0.85043058177909903</v>
      </c>
      <c r="AA14">
        <f t="shared" si="9"/>
        <v>-1.3014074565044185</v>
      </c>
      <c r="AC14">
        <f t="shared" si="10"/>
        <v>2084.4</v>
      </c>
      <c r="AD14">
        <f t="shared" si="11"/>
        <v>0.746</v>
      </c>
      <c r="AE14">
        <f t="shared" si="12"/>
        <v>1.0703742336211199</v>
      </c>
      <c r="AF14">
        <f t="shared" si="13"/>
        <v>1.786395252708405</v>
      </c>
      <c r="AG14">
        <f t="shared" si="14"/>
        <v>0.73758722359154771</v>
      </c>
      <c r="AH14">
        <f t="shared" si="15"/>
        <v>5.665582476299952</v>
      </c>
      <c r="AI14">
        <f t="shared" si="16"/>
        <v>7.3320080291168575</v>
      </c>
      <c r="AJ14">
        <f t="shared" si="17"/>
        <v>1.4396623164414499</v>
      </c>
      <c r="AK14">
        <f t="shared" si="18"/>
        <v>0.85869373415582506</v>
      </c>
      <c r="AL14">
        <f t="shared" si="19"/>
        <v>-1.2853909106540087</v>
      </c>
      <c r="AN14">
        <f t="shared" si="20"/>
        <v>2258.1</v>
      </c>
      <c r="AO14">
        <f t="shared" si="21"/>
        <v>0.746</v>
      </c>
      <c r="AP14">
        <f t="shared" si="22"/>
        <v>1.0703742336211199</v>
      </c>
      <c r="AQ14">
        <f t="shared" si="23"/>
        <v>1.786395252708405</v>
      </c>
      <c r="AR14">
        <f t="shared" si="24"/>
        <v>0.71370398059921503</v>
      </c>
      <c r="AS14">
        <f t="shared" si="25"/>
        <v>5.6416992333076195</v>
      </c>
      <c r="AT14">
        <f t="shared" si="26"/>
        <v>7.35589127210919</v>
      </c>
      <c r="AU14">
        <f t="shared" si="27"/>
        <v>1.4014158321522194</v>
      </c>
      <c r="AV14">
        <f t="shared" si="28"/>
        <v>0.86374633243770105</v>
      </c>
      <c r="AW14">
        <f t="shared" si="29"/>
        <v>-1.2680730569529886</v>
      </c>
      <c r="AY14">
        <f t="shared" si="30"/>
        <v>2431.7999999999997</v>
      </c>
      <c r="AZ14">
        <f t="shared" si="31"/>
        <v>0.746</v>
      </c>
      <c r="BA14">
        <f t="shared" si="32"/>
        <v>1.0703742336211199</v>
      </c>
      <c r="BB14">
        <f t="shared" si="33"/>
        <v>1.786395252708405</v>
      </c>
      <c r="BC14">
        <f t="shared" si="34"/>
        <v>0.6915047690374313</v>
      </c>
      <c r="BD14">
        <f t="shared" si="35"/>
        <v>5.6195000217458357</v>
      </c>
      <c r="BE14">
        <f t="shared" si="36"/>
        <v>7.3780904836709738</v>
      </c>
      <c r="BF14">
        <f t="shared" si="37"/>
        <v>1.3651488929604447</v>
      </c>
      <c r="BG14">
        <f t="shared" si="38"/>
        <v>0.86619345655511537</v>
      </c>
      <c r="BH14">
        <f t="shared" si="39"/>
        <v>-1.2498639195508183</v>
      </c>
      <c r="BJ14">
        <f t="shared" si="40"/>
        <v>2605.5</v>
      </c>
      <c r="BK14">
        <f t="shared" si="41"/>
        <v>0.746</v>
      </c>
      <c r="BL14">
        <f t="shared" si="42"/>
        <v>1.0703742336211199</v>
      </c>
      <c r="BM14">
        <f t="shared" si="43"/>
        <v>1.786395252708405</v>
      </c>
      <c r="BN14">
        <f t="shared" si="44"/>
        <v>0.67079698529712761</v>
      </c>
      <c r="BO14">
        <f t="shared" si="45"/>
        <v>5.5987922380055322</v>
      </c>
      <c r="BP14">
        <f t="shared" si="46"/>
        <v>7.3987982674112773</v>
      </c>
      <c r="BQ14">
        <f t="shared" si="47"/>
        <v>1.3307116910438979</v>
      </c>
      <c r="BR14">
        <f t="shared" si="48"/>
        <v>0.8665181512607657</v>
      </c>
      <c r="BS14">
        <f t="shared" si="49"/>
        <v>-1.231075775359677</v>
      </c>
    </row>
    <row r="15" spans="1:71" x14ac:dyDescent="0.25">
      <c r="A15" s="1">
        <v>13</v>
      </c>
      <c r="B15">
        <v>600</v>
      </c>
      <c r="C15">
        <v>9904</v>
      </c>
      <c r="D15">
        <v>449</v>
      </c>
      <c r="E15">
        <v>2210</v>
      </c>
      <c r="F15">
        <v>18</v>
      </c>
      <c r="G15">
        <v>2.516</v>
      </c>
      <c r="H15">
        <v>144.24</v>
      </c>
      <c r="I15">
        <v>152</v>
      </c>
      <c r="J15">
        <v>0.72599999999999998</v>
      </c>
      <c r="K15">
        <v>0.69</v>
      </c>
      <c r="L15">
        <v>0.22600000000000001</v>
      </c>
      <c r="M15">
        <v>90.546999999999997</v>
      </c>
      <c r="N15">
        <v>48011491984074</v>
      </c>
      <c r="O15">
        <v>275591290049</v>
      </c>
      <c r="P15">
        <v>47735900694025</v>
      </c>
      <c r="R15">
        <f t="shared" si="0"/>
        <v>1910.7</v>
      </c>
      <c r="S15">
        <f t="shared" si="1"/>
        <v>0.72599999999999998</v>
      </c>
      <c r="T15">
        <f t="shared" si="2"/>
        <v>1.0594885558607983</v>
      </c>
      <c r="U15">
        <f t="shared" si="3"/>
        <v>1.7857115987661598</v>
      </c>
      <c r="V15">
        <f t="shared" si="4"/>
        <v>0.76941869688230347</v>
      </c>
      <c r="W15">
        <f t="shared" si="5"/>
        <v>5.6967302956484636</v>
      </c>
      <c r="X15">
        <f t="shared" si="6"/>
        <v>7.2994929018838564</v>
      </c>
      <c r="Y15">
        <f t="shared" si="7"/>
        <v>1.4742100887463017</v>
      </c>
      <c r="Z15">
        <f t="shared" si="8"/>
        <v>0.84032070474835419</v>
      </c>
      <c r="AA15">
        <f t="shared" si="9"/>
        <v>-1.2909286696271667</v>
      </c>
      <c r="AC15">
        <f t="shared" si="10"/>
        <v>2084.4</v>
      </c>
      <c r="AD15">
        <f t="shared" si="11"/>
        <v>0.72599999999999998</v>
      </c>
      <c r="AE15">
        <f t="shared" si="12"/>
        <v>1.0594885558607983</v>
      </c>
      <c r="AF15">
        <f t="shared" si="13"/>
        <v>1.7857115987661598</v>
      </c>
      <c r="AG15">
        <f t="shared" si="14"/>
        <v>0.74366635780466717</v>
      </c>
      <c r="AH15">
        <f t="shared" si="15"/>
        <v>5.6709779565708267</v>
      </c>
      <c r="AI15">
        <f t="shared" si="16"/>
        <v>7.3252452409614932</v>
      </c>
      <c r="AJ15">
        <f t="shared" si="17"/>
        <v>1.4345281447742078</v>
      </c>
      <c r="AK15">
        <f t="shared" si="18"/>
        <v>0.84911954875725115</v>
      </c>
      <c r="AL15">
        <f t="shared" si="19"/>
        <v>-1.275795500088418</v>
      </c>
      <c r="AN15">
        <f t="shared" si="20"/>
        <v>2258.1</v>
      </c>
      <c r="AO15">
        <f t="shared" si="21"/>
        <v>0.72599999999999998</v>
      </c>
      <c r="AP15">
        <f t="shared" si="22"/>
        <v>1.0594885558607983</v>
      </c>
      <c r="AQ15">
        <f t="shared" si="23"/>
        <v>1.7857115987661598</v>
      </c>
      <c r="AR15">
        <f t="shared" si="24"/>
        <v>0.71981511861002134</v>
      </c>
      <c r="AS15">
        <f t="shared" si="25"/>
        <v>5.6471267173761808</v>
      </c>
      <c r="AT15">
        <f t="shared" si="26"/>
        <v>7.3490964801561391</v>
      </c>
      <c r="AU15">
        <f t="shared" si="27"/>
        <v>1.3969264768632501</v>
      </c>
      <c r="AV15">
        <f t="shared" si="28"/>
        <v>0.85470989121112428</v>
      </c>
      <c r="AW15">
        <f t="shared" si="29"/>
        <v>-1.2593109653299197</v>
      </c>
      <c r="AY15">
        <f t="shared" si="30"/>
        <v>2431.7999999999997</v>
      </c>
      <c r="AZ15">
        <f t="shared" si="31"/>
        <v>0.72599999999999998</v>
      </c>
      <c r="BA15">
        <f t="shared" si="32"/>
        <v>1.0594885558607983</v>
      </c>
      <c r="BB15">
        <f t="shared" si="33"/>
        <v>1.7857115987661598</v>
      </c>
      <c r="BC15">
        <f t="shared" si="34"/>
        <v>0.69763492293591567</v>
      </c>
      <c r="BD15">
        <f t="shared" si="35"/>
        <v>5.6249465217020758</v>
      </c>
      <c r="BE15">
        <f t="shared" si="36"/>
        <v>7.3712766758302442</v>
      </c>
      <c r="BF15">
        <f t="shared" si="37"/>
        <v>1.3612456795406098</v>
      </c>
      <c r="BG15">
        <f t="shared" si="38"/>
        <v>0.85768863118573091</v>
      </c>
      <c r="BH15">
        <f t="shared" si="39"/>
        <v>-1.24188466640257</v>
      </c>
      <c r="BJ15">
        <f t="shared" si="40"/>
        <v>2605.5</v>
      </c>
      <c r="BK15">
        <f t="shared" si="41"/>
        <v>0.72599999999999998</v>
      </c>
      <c r="BL15">
        <f t="shared" si="42"/>
        <v>1.0594885558607983</v>
      </c>
      <c r="BM15">
        <f t="shared" si="43"/>
        <v>1.7857115987661598</v>
      </c>
      <c r="BN15">
        <f t="shared" si="44"/>
        <v>0.67693531898478054</v>
      </c>
      <c r="BO15">
        <f t="shared" si="45"/>
        <v>5.60424691775094</v>
      </c>
      <c r="BP15">
        <f t="shared" si="46"/>
        <v>7.3919762797813799</v>
      </c>
      <c r="BQ15">
        <f t="shared" si="47"/>
        <v>1.3273422280691591</v>
      </c>
      <c r="BR15">
        <f t="shared" si="48"/>
        <v>0.85853319078400392</v>
      </c>
      <c r="BS15">
        <f t="shared" si="49"/>
        <v>-1.2238297575441608</v>
      </c>
    </row>
    <row r="16" spans="1:71" x14ac:dyDescent="0.25">
      <c r="A16" s="1">
        <v>14</v>
      </c>
      <c r="B16">
        <v>600</v>
      </c>
      <c r="C16">
        <v>9904</v>
      </c>
      <c r="D16">
        <v>449</v>
      </c>
      <c r="E16">
        <v>2210</v>
      </c>
      <c r="F16">
        <v>18</v>
      </c>
      <c r="G16">
        <v>2.601</v>
      </c>
      <c r="H16">
        <v>144.44</v>
      </c>
      <c r="I16">
        <v>157</v>
      </c>
      <c r="J16">
        <v>0.70399999999999996</v>
      </c>
      <c r="K16">
        <v>0.66800000000000004</v>
      </c>
      <c r="L16">
        <v>0.224</v>
      </c>
      <c r="M16">
        <v>92.638999999999996</v>
      </c>
      <c r="N16">
        <v>49121894181251</v>
      </c>
      <c r="O16">
        <v>283413168363</v>
      </c>
      <c r="P16">
        <v>48838481012888</v>
      </c>
      <c r="R16">
        <f t="shared" si="0"/>
        <v>1910.7</v>
      </c>
      <c r="S16">
        <f t="shared" si="1"/>
        <v>0.70399999999999996</v>
      </c>
      <c r="T16">
        <f t="shared" si="2"/>
        <v>1.0468333200658069</v>
      </c>
      <c r="U16">
        <f t="shared" si="3"/>
        <v>1.7860703275303449</v>
      </c>
      <c r="V16">
        <f t="shared" si="4"/>
        <v>0.77649229496076433</v>
      </c>
      <c r="W16">
        <f t="shared" si="5"/>
        <v>5.7041626224911095</v>
      </c>
      <c r="X16">
        <f t="shared" si="6"/>
        <v>7.292778032569581</v>
      </c>
      <c r="Y16">
        <f t="shared" si="7"/>
        <v>1.4672026868266161</v>
      </c>
      <c r="Z16">
        <f t="shared" si="8"/>
        <v>0.82694826012227818</v>
      </c>
      <c r="AA16">
        <f t="shared" si="9"/>
        <v>-1.2794207201299665</v>
      </c>
      <c r="AC16">
        <f t="shared" si="10"/>
        <v>2084.4</v>
      </c>
      <c r="AD16">
        <f t="shared" si="11"/>
        <v>0.70399999999999996</v>
      </c>
      <c r="AE16">
        <f t="shared" si="12"/>
        <v>1.0468333200658069</v>
      </c>
      <c r="AF16">
        <f t="shared" si="13"/>
        <v>1.7860703275303449</v>
      </c>
      <c r="AG16">
        <f t="shared" si="14"/>
        <v>0.75079985055019427</v>
      </c>
      <c r="AH16">
        <f t="shared" si="15"/>
        <v>5.6784701780805396</v>
      </c>
      <c r="AI16">
        <f t="shared" si="16"/>
        <v>7.318470476980151</v>
      </c>
      <c r="AJ16">
        <f t="shared" si="17"/>
        <v>1.4283491769582688</v>
      </c>
      <c r="AK16">
        <f t="shared" si="18"/>
        <v>0.83641782261738828</v>
      </c>
      <c r="AL16">
        <f t="shared" si="19"/>
        <v>-1.2652433353240053</v>
      </c>
      <c r="AN16">
        <f t="shared" si="20"/>
        <v>2258.1</v>
      </c>
      <c r="AO16">
        <f t="shared" si="21"/>
        <v>0.70399999999999996</v>
      </c>
      <c r="AP16">
        <f t="shared" si="22"/>
        <v>1.0468333200658069</v>
      </c>
      <c r="AQ16">
        <f t="shared" si="23"/>
        <v>1.7860703275303449</v>
      </c>
      <c r="AR16">
        <f t="shared" si="24"/>
        <v>0.72699001169991162</v>
      </c>
      <c r="AS16">
        <f t="shared" si="25"/>
        <v>5.654660339230257</v>
      </c>
      <c r="AT16">
        <f t="shared" si="26"/>
        <v>7.3422803158304335</v>
      </c>
      <c r="AU16">
        <f t="shared" si="27"/>
        <v>1.3915003668247685</v>
      </c>
      <c r="AV16">
        <f t="shared" si="28"/>
        <v>0.84267984612320179</v>
      </c>
      <c r="AW16">
        <f t="shared" si="29"/>
        <v>-1.2496648473849599</v>
      </c>
      <c r="AY16">
        <f t="shared" si="30"/>
        <v>2431.7999999999997</v>
      </c>
      <c r="AZ16">
        <f t="shared" si="31"/>
        <v>0.70399999999999996</v>
      </c>
      <c r="BA16">
        <f t="shared" si="32"/>
        <v>1.0468333200658069</v>
      </c>
      <c r="BB16">
        <f t="shared" si="33"/>
        <v>1.7860703275303449</v>
      </c>
      <c r="BC16">
        <f t="shared" si="34"/>
        <v>0.70483582519759491</v>
      </c>
      <c r="BD16">
        <f t="shared" si="35"/>
        <v>5.6325061527279399</v>
      </c>
      <c r="BE16">
        <f t="shared" si="36"/>
        <v>7.3644345023327507</v>
      </c>
      <c r="BF16">
        <f t="shared" si="37"/>
        <v>1.3565050056042718</v>
      </c>
      <c r="BG16">
        <f t="shared" si="38"/>
        <v>0.84632176092191991</v>
      </c>
      <c r="BH16">
        <f t="shared" si="39"/>
        <v>-1.2330932685335834</v>
      </c>
      <c r="BJ16">
        <f t="shared" si="40"/>
        <v>2605.5</v>
      </c>
      <c r="BK16">
        <f t="shared" si="41"/>
        <v>0.70399999999999996</v>
      </c>
      <c r="BL16">
        <f t="shared" si="42"/>
        <v>1.0468333200658069</v>
      </c>
      <c r="BM16">
        <f t="shared" si="43"/>
        <v>1.7860703275303449</v>
      </c>
      <c r="BN16">
        <f t="shared" si="44"/>
        <v>0.68414935513560227</v>
      </c>
      <c r="BO16">
        <f t="shared" si="45"/>
        <v>5.6118196826659474</v>
      </c>
      <c r="BP16">
        <f t="shared" si="46"/>
        <v>7.3851209723947431</v>
      </c>
      <c r="BQ16">
        <f t="shared" si="47"/>
        <v>1.3232266846564873</v>
      </c>
      <c r="BR16">
        <f t="shared" si="48"/>
        <v>0.84781447764552031</v>
      </c>
      <c r="BS16">
        <f t="shared" si="49"/>
        <v>-1.2158418257085708</v>
      </c>
    </row>
    <row r="17" spans="1:71" x14ac:dyDescent="0.25">
      <c r="A17" s="1">
        <v>15</v>
      </c>
      <c r="B17">
        <v>600</v>
      </c>
      <c r="C17">
        <v>9904</v>
      </c>
      <c r="D17">
        <v>449</v>
      </c>
      <c r="E17">
        <v>2210</v>
      </c>
      <c r="F17">
        <v>18</v>
      </c>
      <c r="G17">
        <v>2.7570000000000001</v>
      </c>
      <c r="H17">
        <v>144.72</v>
      </c>
      <c r="I17">
        <v>156</v>
      </c>
      <c r="J17">
        <v>0.66300000000000003</v>
      </c>
      <c r="K17">
        <v>0.626</v>
      </c>
      <c r="L17">
        <v>0.22</v>
      </c>
      <c r="M17">
        <v>96.573999999999998</v>
      </c>
      <c r="N17">
        <v>51192220590311</v>
      </c>
      <c r="O17">
        <v>279278133149</v>
      </c>
      <c r="P17">
        <v>50912942457163</v>
      </c>
      <c r="R17">
        <f t="shared" si="0"/>
        <v>1910.7</v>
      </c>
      <c r="S17">
        <f t="shared" si="1"/>
        <v>0.66300000000000003</v>
      </c>
      <c r="T17">
        <f t="shared" si="2"/>
        <v>1.0237069893284896</v>
      </c>
      <c r="U17">
        <f t="shared" si="3"/>
        <v>1.7870478686156264</v>
      </c>
      <c r="V17">
        <f t="shared" si="4"/>
        <v>0.78959072133772912</v>
      </c>
      <c r="W17">
        <f t="shared" si="5"/>
        <v>5.718238589953355</v>
      </c>
      <c r="X17">
        <f t="shared" si="6"/>
        <v>7.2806571472778963</v>
      </c>
      <c r="Y17">
        <f t="shared" si="7"/>
        <v>1.4537973017078265</v>
      </c>
      <c r="Z17">
        <f t="shared" si="8"/>
        <v>0.80167026299427679</v>
      </c>
      <c r="AA17">
        <f t="shared" si="9"/>
        <v>-1.257978650242195</v>
      </c>
      <c r="AC17">
        <f t="shared" si="10"/>
        <v>2084.4</v>
      </c>
      <c r="AD17">
        <f t="shared" si="11"/>
        <v>0.66300000000000003</v>
      </c>
      <c r="AE17">
        <f t="shared" si="12"/>
        <v>1.0237069893284896</v>
      </c>
      <c r="AF17">
        <f t="shared" si="13"/>
        <v>1.7870478686156264</v>
      </c>
      <c r="AG17">
        <f t="shared" si="14"/>
        <v>0.76402051661453807</v>
      </c>
      <c r="AH17">
        <f t="shared" si="15"/>
        <v>5.6926683852301645</v>
      </c>
      <c r="AI17">
        <f t="shared" si="16"/>
        <v>7.3062273520010876</v>
      </c>
      <c r="AJ17">
        <f t="shared" si="17"/>
        <v>1.4164625857317406</v>
      </c>
      <c r="AK17">
        <f t="shared" si="18"/>
        <v>0.81233306955625151</v>
      </c>
      <c r="AL17">
        <f t="shared" si="19"/>
        <v>-1.2455055587195887</v>
      </c>
      <c r="AN17">
        <f t="shared" si="20"/>
        <v>2258.1</v>
      </c>
      <c r="AO17">
        <f t="shared" si="21"/>
        <v>0.66300000000000003</v>
      </c>
      <c r="AP17">
        <f t="shared" si="22"/>
        <v>1.0237069893284896</v>
      </c>
      <c r="AQ17">
        <f t="shared" si="23"/>
        <v>1.7870478686156264</v>
      </c>
      <c r="AR17">
        <f t="shared" si="24"/>
        <v>0.74029828755161853</v>
      </c>
      <c r="AS17">
        <f t="shared" si="25"/>
        <v>5.6689461561672445</v>
      </c>
      <c r="AT17">
        <f t="shared" si="26"/>
        <v>7.3299495810640076</v>
      </c>
      <c r="AU17">
        <f t="shared" si="27"/>
        <v>1.380997430600013</v>
      </c>
      <c r="AV17">
        <f t="shared" si="28"/>
        <v>0.8197973914537936</v>
      </c>
      <c r="AW17">
        <f t="shared" si="29"/>
        <v>-1.2315499548159645</v>
      </c>
      <c r="AY17">
        <f t="shared" si="30"/>
        <v>2431.7999999999997</v>
      </c>
      <c r="AZ17">
        <f t="shared" si="31"/>
        <v>0.66300000000000003</v>
      </c>
      <c r="BA17">
        <f t="shared" si="32"/>
        <v>1.0237069893284896</v>
      </c>
      <c r="BB17">
        <f t="shared" si="33"/>
        <v>1.7870478686156264</v>
      </c>
      <c r="BC17">
        <f t="shared" si="34"/>
        <v>0.71820278375481583</v>
      </c>
      <c r="BD17">
        <f t="shared" si="35"/>
        <v>5.6468506523704418</v>
      </c>
      <c r="BE17">
        <f t="shared" si="36"/>
        <v>7.3520450848608103</v>
      </c>
      <c r="BF17">
        <f t="shared" si="37"/>
        <v>1.3472648372110196</v>
      </c>
      <c r="BG17">
        <f t="shared" si="38"/>
        <v>0.82463254513381024</v>
      </c>
      <c r="BH17">
        <f t="shared" si="39"/>
        <v>-1.2165155606352562</v>
      </c>
      <c r="BJ17">
        <f t="shared" si="40"/>
        <v>2605.5</v>
      </c>
      <c r="BK17">
        <f t="shared" si="41"/>
        <v>0.66300000000000003</v>
      </c>
      <c r="BL17">
        <f t="shared" si="42"/>
        <v>1.0237069893284896</v>
      </c>
      <c r="BM17">
        <f t="shared" si="43"/>
        <v>1.7870478686156264</v>
      </c>
      <c r="BN17">
        <f t="shared" si="44"/>
        <v>0.69755070319539558</v>
      </c>
      <c r="BO17">
        <f t="shared" si="45"/>
        <v>5.6261985718110221</v>
      </c>
      <c r="BP17">
        <f t="shared" si="46"/>
        <v>7.37269716542023</v>
      </c>
      <c r="BQ17">
        <f t="shared" si="47"/>
        <v>1.3151408728006337</v>
      </c>
      <c r="BR17">
        <f t="shared" si="48"/>
        <v>0.82729676362767535</v>
      </c>
      <c r="BS17">
        <f t="shared" si="49"/>
        <v>-1.2007145186121169</v>
      </c>
    </row>
    <row r="18" spans="1:71" x14ac:dyDescent="0.25">
      <c r="A18" s="1">
        <v>16</v>
      </c>
      <c r="B18">
        <v>600</v>
      </c>
      <c r="C18">
        <v>9904</v>
      </c>
      <c r="D18">
        <v>449</v>
      </c>
      <c r="E18">
        <v>2210</v>
      </c>
      <c r="F18">
        <v>18</v>
      </c>
      <c r="G18">
        <v>2.8380000000000001</v>
      </c>
      <c r="H18">
        <v>144.88</v>
      </c>
      <c r="I18">
        <v>164</v>
      </c>
      <c r="J18">
        <v>0.65800000000000003</v>
      </c>
      <c r="K18">
        <v>0.62</v>
      </c>
      <c r="L18">
        <v>0.219</v>
      </c>
      <c r="M18">
        <v>98.935000000000002</v>
      </c>
      <c r="N18">
        <v>52450611993817</v>
      </c>
      <c r="O18">
        <v>292715650115</v>
      </c>
      <c r="P18">
        <v>52157896343702</v>
      </c>
      <c r="R18">
        <f t="shared" si="0"/>
        <v>1910.7</v>
      </c>
      <c r="S18">
        <f t="shared" si="1"/>
        <v>0.65800000000000003</v>
      </c>
      <c r="T18">
        <f t="shared" si="2"/>
        <v>1.0208432788631172</v>
      </c>
      <c r="U18">
        <f t="shared" si="3"/>
        <v>1.7872990008900493</v>
      </c>
      <c r="V18">
        <f t="shared" si="4"/>
        <v>0.79122821875172444</v>
      </c>
      <c r="W18">
        <f t="shared" si="5"/>
        <v>5.7201272196417738</v>
      </c>
      <c r="X18">
        <f t="shared" si="6"/>
        <v>7.2792707821383242</v>
      </c>
      <c r="Y18">
        <f t="shared" si="7"/>
        <v>1.4520826222292049</v>
      </c>
      <c r="Z18">
        <f t="shared" si="8"/>
        <v>0.79833750065034825</v>
      </c>
      <c r="AA18">
        <f t="shared" si="9"/>
        <v>-1.2553689917970465</v>
      </c>
      <c r="AC18">
        <f t="shared" si="10"/>
        <v>2084.4</v>
      </c>
      <c r="AD18">
        <f t="shared" si="11"/>
        <v>0.65800000000000003</v>
      </c>
      <c r="AE18">
        <f t="shared" si="12"/>
        <v>1.0208432788631172</v>
      </c>
      <c r="AF18">
        <f t="shared" si="13"/>
        <v>1.7872990008900493</v>
      </c>
      <c r="AG18">
        <f t="shared" si="14"/>
        <v>0.76567432258833457</v>
      </c>
      <c r="AH18">
        <f t="shared" si="15"/>
        <v>5.6945733234783837</v>
      </c>
      <c r="AI18">
        <f t="shared" si="16"/>
        <v>7.3048246783017143</v>
      </c>
      <c r="AJ18">
        <f t="shared" si="17"/>
        <v>1.414936326182141</v>
      </c>
      <c r="AK18">
        <f t="shared" si="18"/>
        <v>0.80915021618202043</v>
      </c>
      <c r="AL18">
        <f t="shared" si="19"/>
        <v>-1.2430977053438206</v>
      </c>
      <c r="AN18">
        <f t="shared" si="20"/>
        <v>2258.1</v>
      </c>
      <c r="AO18">
        <f t="shared" si="21"/>
        <v>0.65800000000000003</v>
      </c>
      <c r="AP18">
        <f t="shared" si="22"/>
        <v>1.0208432788631172</v>
      </c>
      <c r="AQ18">
        <f t="shared" si="23"/>
        <v>1.7872990008900493</v>
      </c>
      <c r="AR18">
        <f t="shared" si="24"/>
        <v>0.74196404007095651</v>
      </c>
      <c r="AS18">
        <f t="shared" si="25"/>
        <v>5.6708630409610059</v>
      </c>
      <c r="AT18">
        <f t="shared" si="26"/>
        <v>7.3285349608190922</v>
      </c>
      <c r="AU18">
        <f t="shared" si="27"/>
        <v>1.3796431331645476</v>
      </c>
      <c r="AV18">
        <f t="shared" si="28"/>
        <v>0.81676589099427366</v>
      </c>
      <c r="AW18">
        <f t="shared" si="29"/>
        <v>-1.2293351199278506</v>
      </c>
      <c r="AY18">
        <f t="shared" si="30"/>
        <v>2431.7999999999997</v>
      </c>
      <c r="AZ18">
        <f t="shared" si="31"/>
        <v>0.65800000000000003</v>
      </c>
      <c r="BA18">
        <f t="shared" si="32"/>
        <v>1.0208432788631172</v>
      </c>
      <c r="BB18">
        <f t="shared" si="33"/>
        <v>1.7872990008900493</v>
      </c>
      <c r="BC18">
        <f t="shared" si="34"/>
        <v>0.71987682957008248</v>
      </c>
      <c r="BD18">
        <f t="shared" si="35"/>
        <v>5.6487758304601314</v>
      </c>
      <c r="BE18">
        <f t="shared" si="36"/>
        <v>7.3506221713199666</v>
      </c>
      <c r="BF18">
        <f t="shared" si="37"/>
        <v>1.3460677502685745</v>
      </c>
      <c r="BG18">
        <f t="shared" si="38"/>
        <v>0.82175155551657064</v>
      </c>
      <c r="BH18">
        <f t="shared" si="39"/>
        <v>-1.2144842576158394</v>
      </c>
      <c r="BJ18">
        <f t="shared" si="40"/>
        <v>2605.5</v>
      </c>
      <c r="BK18">
        <f t="shared" si="41"/>
        <v>0.65800000000000003</v>
      </c>
      <c r="BL18">
        <f t="shared" si="42"/>
        <v>1.0208432788631172</v>
      </c>
      <c r="BM18">
        <f t="shared" si="43"/>
        <v>1.7872990008900493</v>
      </c>
      <c r="BN18">
        <f t="shared" si="44"/>
        <v>0.69922996587737496</v>
      </c>
      <c r="BO18">
        <f t="shared" si="45"/>
        <v>5.6281289667674246</v>
      </c>
      <c r="BP18">
        <f t="shared" si="46"/>
        <v>7.3712690350126735</v>
      </c>
      <c r="BQ18">
        <f t="shared" si="47"/>
        <v>1.3140877417946035</v>
      </c>
      <c r="BR18">
        <f t="shared" si="48"/>
        <v>0.82456382970465736</v>
      </c>
      <c r="BS18">
        <f t="shared" si="49"/>
        <v>-1.1988569783453176</v>
      </c>
    </row>
    <row r="19" spans="1:71" x14ac:dyDescent="0.25">
      <c r="A19" s="1">
        <v>17</v>
      </c>
      <c r="B19">
        <v>600</v>
      </c>
      <c r="C19">
        <v>9904</v>
      </c>
      <c r="D19">
        <v>449</v>
      </c>
      <c r="E19">
        <v>2210</v>
      </c>
      <c r="F19">
        <v>18</v>
      </c>
      <c r="G19">
        <v>2.9780000000000002</v>
      </c>
      <c r="H19">
        <v>145.08000000000001</v>
      </c>
      <c r="I19">
        <v>177</v>
      </c>
      <c r="J19">
        <v>0.67400000000000004</v>
      </c>
      <c r="K19">
        <v>0.63900000000000001</v>
      </c>
      <c r="L19">
        <v>0.217</v>
      </c>
      <c r="M19">
        <v>103.42</v>
      </c>
      <c r="N19">
        <v>54837564103659</v>
      </c>
      <c r="O19">
        <v>315149833151</v>
      </c>
      <c r="P19">
        <v>54522414270508</v>
      </c>
      <c r="R19">
        <f t="shared" si="0"/>
        <v>1910.7</v>
      </c>
      <c r="S19">
        <f t="shared" si="1"/>
        <v>0.67400000000000004</v>
      </c>
      <c r="T19">
        <f t="shared" si="2"/>
        <v>1.0340647948750601</v>
      </c>
      <c r="U19">
        <f t="shared" si="3"/>
        <v>1.7816749114983561</v>
      </c>
      <c r="V19">
        <f t="shared" si="4"/>
        <v>0.78369664091022773</v>
      </c>
      <c r="W19">
        <f t="shared" si="5"/>
        <v>5.706971552408584</v>
      </c>
      <c r="X19">
        <f t="shared" si="6"/>
        <v>7.2811782705881276</v>
      </c>
      <c r="Y19">
        <f t="shared" si="7"/>
        <v>1.4598980547029128</v>
      </c>
      <c r="Z19">
        <f t="shared" si="8"/>
        <v>0.81929267496652214</v>
      </c>
      <c r="AA19">
        <f t="shared" si="9"/>
        <v>-1.2636825454245875</v>
      </c>
      <c r="AC19">
        <f t="shared" si="10"/>
        <v>2084.4</v>
      </c>
      <c r="AD19">
        <f t="shared" si="11"/>
        <v>0.67400000000000004</v>
      </c>
      <c r="AE19">
        <f t="shared" si="12"/>
        <v>1.0340647948750601</v>
      </c>
      <c r="AF19">
        <f t="shared" si="13"/>
        <v>1.7816749114983561</v>
      </c>
      <c r="AG19">
        <f t="shared" si="14"/>
        <v>0.75806961854368005</v>
      </c>
      <c r="AH19">
        <f t="shared" si="15"/>
        <v>5.6813445300420362</v>
      </c>
      <c r="AI19">
        <f t="shared" si="16"/>
        <v>7.3068052929546754</v>
      </c>
      <c r="AJ19">
        <f t="shared" si="17"/>
        <v>1.4218824252253202</v>
      </c>
      <c r="AK19">
        <f t="shared" si="18"/>
        <v>0.8291644772556207</v>
      </c>
      <c r="AL19">
        <f t="shared" si="19"/>
        <v>-1.2507118428022577</v>
      </c>
      <c r="AN19">
        <f t="shared" si="20"/>
        <v>2258.1</v>
      </c>
      <c r="AO19">
        <f t="shared" si="21"/>
        <v>0.67400000000000004</v>
      </c>
      <c r="AP19">
        <f t="shared" si="22"/>
        <v>1.0340647948750601</v>
      </c>
      <c r="AQ19">
        <f t="shared" si="23"/>
        <v>1.7816749114983561</v>
      </c>
      <c r="AR19">
        <f t="shared" si="24"/>
        <v>0.73430621374015526</v>
      </c>
      <c r="AS19">
        <f t="shared" si="25"/>
        <v>5.6575811252385115</v>
      </c>
      <c r="AT19">
        <f t="shared" si="26"/>
        <v>7.3305686977582001</v>
      </c>
      <c r="AU19">
        <f t="shared" si="27"/>
        <v>1.3857963970322884</v>
      </c>
      <c r="AV19">
        <f t="shared" si="28"/>
        <v>0.83584967864537396</v>
      </c>
      <c r="AW19">
        <f t="shared" si="29"/>
        <v>-1.2362715402916167</v>
      </c>
      <c r="AY19">
        <f t="shared" si="30"/>
        <v>2431.7999999999997</v>
      </c>
      <c r="AZ19">
        <f t="shared" si="31"/>
        <v>0.67400000000000004</v>
      </c>
      <c r="BA19">
        <f t="shared" si="32"/>
        <v>1.0340647948750601</v>
      </c>
      <c r="BB19">
        <f t="shared" si="33"/>
        <v>1.7816749114983561</v>
      </c>
      <c r="BC19">
        <f t="shared" si="34"/>
        <v>0.71218261714790754</v>
      </c>
      <c r="BD19">
        <f t="shared" si="35"/>
        <v>5.6354575286462634</v>
      </c>
      <c r="BE19">
        <f t="shared" si="36"/>
        <v>7.3526922943504482</v>
      </c>
      <c r="BF19">
        <f t="shared" si="37"/>
        <v>1.351496692031223</v>
      </c>
      <c r="BG19">
        <f t="shared" si="38"/>
        <v>0.839924441196229</v>
      </c>
      <c r="BH19">
        <f t="shared" si="39"/>
        <v>-1.2207699322283512</v>
      </c>
      <c r="BJ19">
        <f t="shared" si="40"/>
        <v>2605.5</v>
      </c>
      <c r="BK19">
        <f t="shared" si="41"/>
        <v>0.67400000000000004</v>
      </c>
      <c r="BL19">
        <f t="shared" si="42"/>
        <v>1.0340647948750601</v>
      </c>
      <c r="BM19">
        <f t="shared" si="43"/>
        <v>1.7816749114983561</v>
      </c>
      <c r="BN19">
        <f t="shared" si="44"/>
        <v>0.69151344581223806</v>
      </c>
      <c r="BO19">
        <f t="shared" si="45"/>
        <v>5.6147883573105943</v>
      </c>
      <c r="BP19">
        <f t="shared" si="46"/>
        <v>7.3733614656861173</v>
      </c>
      <c r="BQ19">
        <f t="shared" si="47"/>
        <v>1.3188538745625935</v>
      </c>
      <c r="BR19">
        <f t="shared" si="48"/>
        <v>0.84185152369979477</v>
      </c>
      <c r="BS19">
        <f t="shared" si="49"/>
        <v>-1.2045219343970976</v>
      </c>
    </row>
    <row r="20" spans="1:71" x14ac:dyDescent="0.25">
      <c r="A20" s="1">
        <v>18</v>
      </c>
      <c r="B20">
        <v>600</v>
      </c>
      <c r="C20">
        <v>9904</v>
      </c>
      <c r="D20">
        <v>449</v>
      </c>
      <c r="E20">
        <v>2210</v>
      </c>
      <c r="F20">
        <v>18</v>
      </c>
      <c r="G20">
        <v>3.085</v>
      </c>
      <c r="H20">
        <v>145.25</v>
      </c>
      <c r="I20">
        <v>172</v>
      </c>
      <c r="J20">
        <v>0.61499999999999999</v>
      </c>
      <c r="K20">
        <v>0.57599999999999996</v>
      </c>
      <c r="L20">
        <v>0.215</v>
      </c>
      <c r="M20">
        <v>105.691</v>
      </c>
      <c r="N20">
        <v>56023493590014</v>
      </c>
      <c r="O20">
        <v>303926760637</v>
      </c>
      <c r="P20">
        <v>55719566829378</v>
      </c>
      <c r="R20">
        <f t="shared" si="0"/>
        <v>1910.7</v>
      </c>
      <c r="S20">
        <f t="shared" si="1"/>
        <v>0.61499999999999999</v>
      </c>
      <c r="T20">
        <f t="shared" si="2"/>
        <v>0.99799849699285625</v>
      </c>
      <c r="U20">
        <f t="shared" si="3"/>
        <v>1.788041266662727</v>
      </c>
      <c r="V20">
        <f t="shared" si="4"/>
        <v>0.80441418341081972</v>
      </c>
      <c r="W20">
        <f t="shared" si="5"/>
        <v>5.7340554500735461</v>
      </c>
      <c r="X20">
        <f t="shared" si="6"/>
        <v>7.2668270832519068</v>
      </c>
      <c r="Y20">
        <f t="shared" si="7"/>
        <v>1.4379651030105804</v>
      </c>
      <c r="Z20">
        <f t="shared" si="8"/>
        <v>0.77305517202714946</v>
      </c>
      <c r="AA20">
        <f t="shared" si="9"/>
        <v>-1.2330493562559288</v>
      </c>
      <c r="AC20">
        <f t="shared" si="10"/>
        <v>2084.4</v>
      </c>
      <c r="AD20">
        <f t="shared" si="11"/>
        <v>0.61499999999999999</v>
      </c>
      <c r="AE20">
        <f t="shared" si="12"/>
        <v>0.99799849699285625</v>
      </c>
      <c r="AF20">
        <f t="shared" si="13"/>
        <v>1.788041266662727</v>
      </c>
      <c r="AG20">
        <f t="shared" si="14"/>
        <v>0.77899984623170049</v>
      </c>
      <c r="AH20">
        <f t="shared" si="15"/>
        <v>5.7086411128944272</v>
      </c>
      <c r="AI20">
        <f t="shared" si="16"/>
        <v>7.2922414204310257</v>
      </c>
      <c r="AJ20">
        <f t="shared" si="17"/>
        <v>1.4023237053258344</v>
      </c>
      <c r="AK20">
        <f t="shared" si="18"/>
        <v>0.78495881676804369</v>
      </c>
      <c r="AL20">
        <f t="shared" si="19"/>
        <v>-1.2224326874549889</v>
      </c>
      <c r="AN20">
        <f t="shared" si="20"/>
        <v>2258.1</v>
      </c>
      <c r="AO20">
        <f t="shared" si="21"/>
        <v>0.61499999999999999</v>
      </c>
      <c r="AP20">
        <f t="shared" si="22"/>
        <v>0.99799849699285625</v>
      </c>
      <c r="AQ20">
        <f t="shared" si="23"/>
        <v>1.788041266662727</v>
      </c>
      <c r="AR20">
        <f t="shared" si="24"/>
        <v>0.75539375488375082</v>
      </c>
      <c r="AS20">
        <f t="shared" si="25"/>
        <v>5.6850350215464776</v>
      </c>
      <c r="AT20">
        <f t="shared" si="26"/>
        <v>7.3158475117789754</v>
      </c>
      <c r="AU20">
        <f t="shared" si="27"/>
        <v>1.368406389651208</v>
      </c>
      <c r="AV20">
        <f t="shared" si="28"/>
        <v>0.79368709027762741</v>
      </c>
      <c r="AW20">
        <f t="shared" si="29"/>
        <v>-1.210254870721406</v>
      </c>
      <c r="AY20">
        <f t="shared" si="30"/>
        <v>2431.7999999999997</v>
      </c>
      <c r="AZ20">
        <f t="shared" si="31"/>
        <v>0.61499999999999999</v>
      </c>
      <c r="BA20">
        <f t="shared" si="32"/>
        <v>0.99799849699285625</v>
      </c>
      <c r="BB20">
        <f t="shared" si="33"/>
        <v>1.788041266662727</v>
      </c>
      <c r="BC20">
        <f t="shared" si="34"/>
        <v>0.73338103926176668</v>
      </c>
      <c r="BD20">
        <f t="shared" si="35"/>
        <v>5.6630223059244935</v>
      </c>
      <c r="BE20">
        <f t="shared" si="36"/>
        <v>7.3378602274009594</v>
      </c>
      <c r="BF20">
        <f t="shared" si="37"/>
        <v>1.3360910116538263</v>
      </c>
      <c r="BG20">
        <f t="shared" si="38"/>
        <v>0.79978788811489843</v>
      </c>
      <c r="BH20">
        <f t="shared" si="39"/>
        <v>-1.1969131348296209</v>
      </c>
      <c r="BJ20">
        <f t="shared" si="40"/>
        <v>2605.5</v>
      </c>
      <c r="BK20">
        <f t="shared" si="41"/>
        <v>0.61499999999999999</v>
      </c>
      <c r="BL20">
        <f t="shared" si="42"/>
        <v>0.99799849699285625</v>
      </c>
      <c r="BM20">
        <f t="shared" si="43"/>
        <v>1.788041266662727</v>
      </c>
      <c r="BN20">
        <f t="shared" si="44"/>
        <v>0.71278359683911563</v>
      </c>
      <c r="BO20">
        <f t="shared" si="45"/>
        <v>5.6424248635018426</v>
      </c>
      <c r="BP20">
        <f t="shared" si="46"/>
        <v>7.3584576698236104</v>
      </c>
      <c r="BQ20">
        <f t="shared" si="47"/>
        <v>1.3052666987333676</v>
      </c>
      <c r="BR20">
        <f t="shared" si="48"/>
        <v>0.80370409971821566</v>
      </c>
      <c r="BS20">
        <f t="shared" si="49"/>
        <v>-1.1827168793710452</v>
      </c>
    </row>
    <row r="21" spans="1:71" x14ac:dyDescent="0.25">
      <c r="A21" s="1">
        <v>19</v>
      </c>
      <c r="B21">
        <v>600</v>
      </c>
      <c r="C21">
        <v>9904</v>
      </c>
      <c r="D21">
        <v>449</v>
      </c>
      <c r="E21">
        <v>2210</v>
      </c>
      <c r="F21">
        <v>18</v>
      </c>
      <c r="G21">
        <v>3.1890000000000001</v>
      </c>
      <c r="H21">
        <v>145.35</v>
      </c>
      <c r="I21">
        <v>177</v>
      </c>
      <c r="J21">
        <v>0.63600000000000001</v>
      </c>
      <c r="K21">
        <v>0.59899999999999998</v>
      </c>
      <c r="L21">
        <v>0.214</v>
      </c>
      <c r="M21">
        <v>109.122</v>
      </c>
      <c r="N21">
        <v>57840255991564</v>
      </c>
      <c r="O21">
        <v>311899466335</v>
      </c>
      <c r="P21">
        <v>57528356525230</v>
      </c>
      <c r="R21">
        <f t="shared" si="0"/>
        <v>1910.7</v>
      </c>
      <c r="S21">
        <f t="shared" si="1"/>
        <v>0.63600000000000001</v>
      </c>
      <c r="T21">
        <f t="shared" si="2"/>
        <v>1.0122534267662422</v>
      </c>
      <c r="U21">
        <f t="shared" si="3"/>
        <v>1.7837636108844479</v>
      </c>
      <c r="V21">
        <f t="shared" si="4"/>
        <v>0.79616057566774101</v>
      </c>
      <c r="W21">
        <f t="shared" si="5"/>
        <v>5.7215241865521893</v>
      </c>
      <c r="X21">
        <f t="shared" si="6"/>
        <v>7.2708030352167068</v>
      </c>
      <c r="Y21">
        <f t="shared" si="7"/>
        <v>1.4468661714583815</v>
      </c>
      <c r="Z21">
        <f t="shared" si="8"/>
        <v>0.79370830612664933</v>
      </c>
      <c r="AA21">
        <f t="shared" si="9"/>
        <v>-1.243954727387093</v>
      </c>
      <c r="AC21">
        <f t="shared" si="10"/>
        <v>2084.4</v>
      </c>
      <c r="AD21">
        <f t="shared" si="11"/>
        <v>0.63600000000000001</v>
      </c>
      <c r="AE21">
        <f t="shared" si="12"/>
        <v>1.0122534267662422</v>
      </c>
      <c r="AF21">
        <f t="shared" si="13"/>
        <v>1.7837636108844479</v>
      </c>
      <c r="AG21">
        <f t="shared" si="14"/>
        <v>0.77065717222020913</v>
      </c>
      <c r="AH21">
        <f t="shared" si="15"/>
        <v>5.6960207831046574</v>
      </c>
      <c r="AI21">
        <f t="shared" si="16"/>
        <v>7.2963064386642387</v>
      </c>
      <c r="AJ21">
        <f t="shared" si="17"/>
        <v>1.4102854011992638</v>
      </c>
      <c r="AK21">
        <f t="shared" si="18"/>
        <v>0.80474094456132872</v>
      </c>
      <c r="AL21">
        <f t="shared" si="19"/>
        <v>-1.2325081464576024</v>
      </c>
      <c r="AN21">
        <f t="shared" si="20"/>
        <v>2258.1</v>
      </c>
      <c r="AO21">
        <f t="shared" si="21"/>
        <v>0.63600000000000001</v>
      </c>
      <c r="AP21">
        <f t="shared" si="22"/>
        <v>1.0122534267662422</v>
      </c>
      <c r="AQ21">
        <f t="shared" si="23"/>
        <v>1.7837636108844479</v>
      </c>
      <c r="AR21">
        <f t="shared" si="24"/>
        <v>0.74698420213131711</v>
      </c>
      <c r="AS21">
        <f t="shared" si="25"/>
        <v>5.6723478130157652</v>
      </c>
      <c r="AT21">
        <f t="shared" si="26"/>
        <v>7.3199794087531309</v>
      </c>
      <c r="AU21">
        <f t="shared" si="27"/>
        <v>1.3755087436658779</v>
      </c>
      <c r="AV21">
        <f t="shared" si="28"/>
        <v>0.81259598671859234</v>
      </c>
      <c r="AW21">
        <f t="shared" si="29"/>
        <v>-1.2195263474881417</v>
      </c>
      <c r="AY21">
        <f t="shared" si="30"/>
        <v>2431.7999999999997</v>
      </c>
      <c r="AZ21">
        <f t="shared" si="31"/>
        <v>0.63600000000000001</v>
      </c>
      <c r="BA21">
        <f t="shared" si="32"/>
        <v>1.0122534267662422</v>
      </c>
      <c r="BB21">
        <f t="shared" si="33"/>
        <v>1.7837636108844479</v>
      </c>
      <c r="BC21">
        <f t="shared" si="34"/>
        <v>0.72492325282123804</v>
      </c>
      <c r="BD21">
        <f t="shared" si="35"/>
        <v>5.650286863705686</v>
      </c>
      <c r="BE21">
        <f t="shared" si="36"/>
        <v>7.3420403580632101</v>
      </c>
      <c r="BF21">
        <f t="shared" si="37"/>
        <v>1.3424059462991</v>
      </c>
      <c r="BG21">
        <f t="shared" si="38"/>
        <v>0.81783240551040703</v>
      </c>
      <c r="BH21">
        <f t="shared" si="39"/>
        <v>-1.2054121204742521</v>
      </c>
      <c r="BJ21">
        <f t="shared" si="40"/>
        <v>2605.5</v>
      </c>
      <c r="BK21">
        <f t="shared" si="41"/>
        <v>0.63600000000000001</v>
      </c>
      <c r="BL21">
        <f t="shared" si="42"/>
        <v>1.0122534267662422</v>
      </c>
      <c r="BM21">
        <f t="shared" si="43"/>
        <v>1.7837636108844479</v>
      </c>
      <c r="BN21">
        <f t="shared" si="44"/>
        <v>0.7042933329619665</v>
      </c>
      <c r="BO21">
        <f t="shared" si="45"/>
        <v>5.6296569438464141</v>
      </c>
      <c r="BP21">
        <f t="shared" si="46"/>
        <v>7.362670277922482</v>
      </c>
      <c r="BQ21">
        <f t="shared" si="47"/>
        <v>1.3108590004379865</v>
      </c>
      <c r="BR21">
        <f t="shared" si="48"/>
        <v>0.82090087157160407</v>
      </c>
      <c r="BS21">
        <f t="shared" si="49"/>
        <v>-1.1904780866033917</v>
      </c>
    </row>
    <row r="22" spans="1:71" x14ac:dyDescent="0.25">
      <c r="A22" s="1">
        <v>20</v>
      </c>
      <c r="B22">
        <v>600</v>
      </c>
      <c r="C22">
        <v>9904</v>
      </c>
      <c r="D22">
        <v>449</v>
      </c>
      <c r="E22">
        <v>2210</v>
      </c>
      <c r="F22">
        <v>18</v>
      </c>
      <c r="G22">
        <v>3.3319999999999999</v>
      </c>
      <c r="H22">
        <v>145.56</v>
      </c>
      <c r="I22">
        <v>187</v>
      </c>
      <c r="J22">
        <v>0.60699999999999998</v>
      </c>
      <c r="K22">
        <v>0.56799999999999995</v>
      </c>
      <c r="L22">
        <v>0.21199999999999999</v>
      </c>
      <c r="M22">
        <v>112.977</v>
      </c>
      <c r="N22">
        <v>59889364492153</v>
      </c>
      <c r="O22">
        <v>328442122958</v>
      </c>
      <c r="P22">
        <v>59560922369195</v>
      </c>
      <c r="R22">
        <f t="shared" si="0"/>
        <v>1910.7</v>
      </c>
      <c r="S22">
        <f t="shared" si="1"/>
        <v>0.60699999999999998</v>
      </c>
      <c r="T22">
        <f t="shared" si="2"/>
        <v>0.99586545275955829</v>
      </c>
      <c r="U22">
        <f t="shared" si="3"/>
        <v>1.7857576159469852</v>
      </c>
      <c r="V22">
        <f t="shared" si="4"/>
        <v>0.805656565121876</v>
      </c>
      <c r="W22">
        <f t="shared" si="5"/>
        <v>5.7330141810688611</v>
      </c>
      <c r="X22">
        <f t="shared" si="6"/>
        <v>7.2633010508251088</v>
      </c>
      <c r="Y22">
        <f t="shared" si="7"/>
        <v>1.4366067420782485</v>
      </c>
      <c r="Z22">
        <f t="shared" si="8"/>
        <v>0.77363873864589972</v>
      </c>
      <c r="AA22">
        <f t="shared" si="9"/>
        <v>-1.2289864564182653</v>
      </c>
      <c r="AC22">
        <f t="shared" si="10"/>
        <v>2084.4</v>
      </c>
      <c r="AD22">
        <f t="shared" si="11"/>
        <v>0.60699999999999998</v>
      </c>
      <c r="AE22">
        <f t="shared" si="12"/>
        <v>0.99586545275955829</v>
      </c>
      <c r="AF22">
        <f t="shared" si="13"/>
        <v>1.7857576159469852</v>
      </c>
      <c r="AG22">
        <f t="shared" si="14"/>
        <v>0.78025612792585297</v>
      </c>
      <c r="AH22">
        <f t="shared" si="15"/>
        <v>5.7076137438728374</v>
      </c>
      <c r="AI22">
        <f t="shared" si="16"/>
        <v>7.2887014880211325</v>
      </c>
      <c r="AJ22">
        <f t="shared" si="17"/>
        <v>1.4011059724309904</v>
      </c>
      <c r="AK22">
        <f t="shared" si="18"/>
        <v>0.78552135410465163</v>
      </c>
      <c r="AL22">
        <f t="shared" si="19"/>
        <v>-1.2186423654004617</v>
      </c>
      <c r="AN22">
        <f t="shared" si="20"/>
        <v>2258.1</v>
      </c>
      <c r="AO22">
        <f t="shared" si="21"/>
        <v>0.60699999999999998</v>
      </c>
      <c r="AP22">
        <f t="shared" si="22"/>
        <v>0.99586545275955829</v>
      </c>
      <c r="AQ22">
        <f t="shared" si="23"/>
        <v>1.7857576159469852</v>
      </c>
      <c r="AR22">
        <f t="shared" si="24"/>
        <v>0.75666058312942042</v>
      </c>
      <c r="AS22">
        <f t="shared" si="25"/>
        <v>5.6840181990764052</v>
      </c>
      <c r="AT22">
        <f t="shared" si="26"/>
        <v>7.3122970328175647</v>
      </c>
      <c r="AU22">
        <f t="shared" si="27"/>
        <v>1.3673174481673183</v>
      </c>
      <c r="AV22">
        <f t="shared" si="28"/>
        <v>0.79423848286940113</v>
      </c>
      <c r="AW22">
        <f t="shared" si="29"/>
        <v>-1.2067213529263707</v>
      </c>
      <c r="AY22">
        <f t="shared" si="30"/>
        <v>2431.7999999999997</v>
      </c>
      <c r="AZ22">
        <f t="shared" si="31"/>
        <v>0.60699999999999998</v>
      </c>
      <c r="BA22">
        <f t="shared" si="32"/>
        <v>0.99586545275955829</v>
      </c>
      <c r="BB22">
        <f t="shared" si="33"/>
        <v>1.7857576159469852</v>
      </c>
      <c r="BC22">
        <f t="shared" si="34"/>
        <v>0.73465559161476246</v>
      </c>
      <c r="BD22">
        <f t="shared" si="35"/>
        <v>5.6620132075617473</v>
      </c>
      <c r="BE22">
        <f t="shared" si="36"/>
        <v>7.3343020243322226</v>
      </c>
      <c r="BF22">
        <f t="shared" si="37"/>
        <v>1.3351202107537206</v>
      </c>
      <c r="BG22">
        <f t="shared" si="38"/>
        <v>0.80033563284026377</v>
      </c>
      <c r="BH22">
        <f t="shared" si="39"/>
        <v>-1.1936210742222138</v>
      </c>
      <c r="BJ22">
        <f t="shared" si="40"/>
        <v>2605.5</v>
      </c>
      <c r="BK22">
        <f t="shared" si="41"/>
        <v>0.60699999999999998</v>
      </c>
      <c r="BL22">
        <f t="shared" si="42"/>
        <v>0.99586545275955829</v>
      </c>
      <c r="BM22">
        <f t="shared" si="43"/>
        <v>1.7857576159469852</v>
      </c>
      <c r="BN22">
        <f t="shared" si="44"/>
        <v>0.71406348426827437</v>
      </c>
      <c r="BO22">
        <f t="shared" si="45"/>
        <v>5.6414211002152594</v>
      </c>
      <c r="BP22">
        <f t="shared" si="46"/>
        <v>7.3548941316787104</v>
      </c>
      <c r="BQ22">
        <f t="shared" si="47"/>
        <v>1.3044044327456552</v>
      </c>
      <c r="BR22">
        <f t="shared" si="48"/>
        <v>0.80425385151556128</v>
      </c>
      <c r="BS22">
        <f t="shared" si="49"/>
        <v>-1.1796515336488143</v>
      </c>
    </row>
    <row r="23" spans="1:71" x14ac:dyDescent="0.25">
      <c r="A23" s="1">
        <v>21</v>
      </c>
      <c r="B23">
        <v>600</v>
      </c>
      <c r="C23">
        <v>9904</v>
      </c>
      <c r="D23">
        <v>449</v>
      </c>
      <c r="E23">
        <v>2210</v>
      </c>
      <c r="F23">
        <v>18</v>
      </c>
      <c r="G23">
        <v>3.4780000000000002</v>
      </c>
      <c r="H23">
        <v>145.68</v>
      </c>
      <c r="I23">
        <v>184</v>
      </c>
      <c r="J23">
        <v>0.58599999999999997</v>
      </c>
      <c r="K23">
        <v>0.54600000000000004</v>
      </c>
      <c r="L23">
        <v>0.21099999999999999</v>
      </c>
      <c r="M23">
        <v>117.054</v>
      </c>
      <c r="N23">
        <v>62030728411400</v>
      </c>
      <c r="O23">
        <v>320900864106</v>
      </c>
      <c r="P23">
        <v>61709827547294</v>
      </c>
      <c r="R23">
        <f t="shared" si="0"/>
        <v>1910.7</v>
      </c>
      <c r="S23">
        <f t="shared" si="1"/>
        <v>0.58599999999999997</v>
      </c>
      <c r="T23">
        <f t="shared" si="2"/>
        <v>0.98431549820166908</v>
      </c>
      <c r="U23">
        <f t="shared" si="3"/>
        <v>1.787218335771863</v>
      </c>
      <c r="V23">
        <f t="shared" si="4"/>
        <v>0.81241707623519122</v>
      </c>
      <c r="W23">
        <f t="shared" si="5"/>
        <v>5.7412354120070548</v>
      </c>
      <c r="X23">
        <f t="shared" si="6"/>
        <v>7.2580012595366705</v>
      </c>
      <c r="Y23">
        <f t="shared" si="7"/>
        <v>1.4291308753701923</v>
      </c>
      <c r="Z23">
        <f t="shared" si="8"/>
        <v>0.75927105079354773</v>
      </c>
      <c r="AA23">
        <f t="shared" si="9"/>
        <v>-1.2182291019711025</v>
      </c>
      <c r="AC23">
        <f t="shared" si="10"/>
        <v>2084.4</v>
      </c>
      <c r="AD23">
        <f t="shared" si="11"/>
        <v>0.58599999999999997</v>
      </c>
      <c r="AE23">
        <f t="shared" si="12"/>
        <v>0.98431549820166908</v>
      </c>
      <c r="AF23">
        <f t="shared" si="13"/>
        <v>1.787218335771863</v>
      </c>
      <c r="AG23">
        <f t="shared" si="14"/>
        <v>0.78709452512076072</v>
      </c>
      <c r="AH23">
        <f t="shared" si="15"/>
        <v>5.7159128608926242</v>
      </c>
      <c r="AI23">
        <f t="shared" si="16"/>
        <v>7.2833238106511011</v>
      </c>
      <c r="AJ23">
        <f t="shared" si="17"/>
        <v>1.3943917135501567</v>
      </c>
      <c r="AK23">
        <f t="shared" si="18"/>
        <v>0.77173128876315866</v>
      </c>
      <c r="AL23">
        <f t="shared" si="19"/>
        <v>-1.2086478398496876</v>
      </c>
      <c r="AN23">
        <f t="shared" si="20"/>
        <v>2258.1</v>
      </c>
      <c r="AO23">
        <f t="shared" si="21"/>
        <v>0.58599999999999997</v>
      </c>
      <c r="AP23">
        <f t="shared" si="22"/>
        <v>0.98431549820166908</v>
      </c>
      <c r="AQ23">
        <f t="shared" si="23"/>
        <v>1.787218335771863</v>
      </c>
      <c r="AR23">
        <f t="shared" si="24"/>
        <v>0.76355855946612394</v>
      </c>
      <c r="AS23">
        <f t="shared" si="25"/>
        <v>5.6923768952379872</v>
      </c>
      <c r="AT23">
        <f t="shared" si="26"/>
        <v>7.3068597763057381</v>
      </c>
      <c r="AU23">
        <f t="shared" si="27"/>
        <v>1.3613013447695297</v>
      </c>
      <c r="AV23">
        <f t="shared" si="28"/>
        <v>0.78103788102010674</v>
      </c>
      <c r="AW23">
        <f t="shared" si="29"/>
        <v>-1.197463443232621</v>
      </c>
      <c r="AY23">
        <f t="shared" si="30"/>
        <v>2431.7999999999997</v>
      </c>
      <c r="AZ23">
        <f t="shared" si="31"/>
        <v>0.58599999999999997</v>
      </c>
      <c r="BA23">
        <f t="shared" si="32"/>
        <v>0.98431549820166908</v>
      </c>
      <c r="BB23">
        <f t="shared" si="33"/>
        <v>1.787218335771863</v>
      </c>
      <c r="BC23">
        <f t="shared" si="34"/>
        <v>0.74159771897150462</v>
      </c>
      <c r="BD23">
        <f t="shared" si="35"/>
        <v>5.6704160547433684</v>
      </c>
      <c r="BE23">
        <f t="shared" si="36"/>
        <v>7.3288206168003569</v>
      </c>
      <c r="BF23">
        <f t="shared" si="37"/>
        <v>1.3297451073375075</v>
      </c>
      <c r="BG23">
        <f t="shared" si="38"/>
        <v>0.78772654069668768</v>
      </c>
      <c r="BH23">
        <f t="shared" si="39"/>
        <v>-1.1850695355139302</v>
      </c>
      <c r="BJ23">
        <f t="shared" si="40"/>
        <v>2605.5</v>
      </c>
      <c r="BK23">
        <f t="shared" si="41"/>
        <v>0.58599999999999997</v>
      </c>
      <c r="BL23">
        <f t="shared" si="42"/>
        <v>0.98431549820166908</v>
      </c>
      <c r="BM23">
        <f t="shared" si="43"/>
        <v>1.787218335771863</v>
      </c>
      <c r="BN23">
        <f t="shared" si="44"/>
        <v>0.72103668613259542</v>
      </c>
      <c r="BO23">
        <f t="shared" si="45"/>
        <v>5.6498550219044592</v>
      </c>
      <c r="BP23">
        <f t="shared" si="46"/>
        <v>7.3493816496392661</v>
      </c>
      <c r="BQ23">
        <f t="shared" si="47"/>
        <v>1.2996187305510971</v>
      </c>
      <c r="BR23">
        <f t="shared" si="48"/>
        <v>0.79223123086614766</v>
      </c>
      <c r="BS23">
        <f t="shared" si="49"/>
        <v>-1.1717739013250572</v>
      </c>
    </row>
    <row r="24" spans="1:71" x14ac:dyDescent="0.25">
      <c r="A24" s="1">
        <v>22</v>
      </c>
      <c r="B24">
        <v>600</v>
      </c>
      <c r="C24">
        <v>9904</v>
      </c>
      <c r="D24">
        <v>449</v>
      </c>
      <c r="E24">
        <v>2210</v>
      </c>
      <c r="F24">
        <v>18</v>
      </c>
      <c r="G24">
        <v>3.5880000000000001</v>
      </c>
      <c r="H24">
        <v>145.84</v>
      </c>
      <c r="I24">
        <v>209</v>
      </c>
      <c r="J24">
        <v>0.60599999999999998</v>
      </c>
      <c r="K24">
        <v>0.56799999999999995</v>
      </c>
      <c r="L24">
        <v>0.21</v>
      </c>
      <c r="M24">
        <v>120.646</v>
      </c>
      <c r="N24">
        <v>63970528242303</v>
      </c>
      <c r="O24">
        <v>366776173174</v>
      </c>
      <c r="P24">
        <v>63603752069129</v>
      </c>
      <c r="R24">
        <f t="shared" si="0"/>
        <v>1910.7</v>
      </c>
      <c r="S24">
        <f t="shared" si="1"/>
        <v>0.60599999999999998</v>
      </c>
      <c r="T24">
        <f t="shared" si="2"/>
        <v>0.9975088972034285</v>
      </c>
      <c r="U24">
        <f t="shared" si="3"/>
        <v>1.7831625999746277</v>
      </c>
      <c r="V24">
        <f t="shared" si="4"/>
        <v>0.80469917919010236</v>
      </c>
      <c r="W24">
        <f t="shared" si="5"/>
        <v>5.7294617791647298</v>
      </c>
      <c r="X24">
        <f t="shared" si="6"/>
        <v>7.2616634207845259</v>
      </c>
      <c r="Y24">
        <f t="shared" si="7"/>
        <v>1.4376539287105692</v>
      </c>
      <c r="Z24">
        <f t="shared" si="8"/>
        <v>0.77868186993918898</v>
      </c>
      <c r="AA24">
        <f t="shared" si="9"/>
        <v>-1.2285301207176031</v>
      </c>
      <c r="AC24">
        <f t="shared" si="10"/>
        <v>2084.4</v>
      </c>
      <c r="AD24">
        <f t="shared" si="11"/>
        <v>0.60599999999999998</v>
      </c>
      <c r="AE24">
        <f t="shared" si="12"/>
        <v>0.9975088972034285</v>
      </c>
      <c r="AF24">
        <f t="shared" si="13"/>
        <v>1.7831625999746277</v>
      </c>
      <c r="AG24">
        <f t="shared" si="14"/>
        <v>0.77928801922258217</v>
      </c>
      <c r="AH24">
        <f t="shared" si="15"/>
        <v>5.7040506191972096</v>
      </c>
      <c r="AI24">
        <f t="shared" si="16"/>
        <v>7.2870745807520461</v>
      </c>
      <c r="AJ24">
        <f t="shared" si="17"/>
        <v>1.4020448084444892</v>
      </c>
      <c r="AK24">
        <f t="shared" si="18"/>
        <v>0.79035919704716462</v>
      </c>
      <c r="AL24">
        <f t="shared" si="19"/>
        <v>-1.2181988490211919</v>
      </c>
      <c r="AN24">
        <f t="shared" si="20"/>
        <v>2258.1</v>
      </c>
      <c r="AO24">
        <f t="shared" si="21"/>
        <v>0.60599999999999998</v>
      </c>
      <c r="AP24">
        <f t="shared" si="22"/>
        <v>0.9975088972034285</v>
      </c>
      <c r="AQ24">
        <f t="shared" si="23"/>
        <v>1.7831625999746277</v>
      </c>
      <c r="AR24">
        <f t="shared" si="24"/>
        <v>0.75568433613272834</v>
      </c>
      <c r="AS24">
        <f t="shared" si="25"/>
        <v>5.680446936107356</v>
      </c>
      <c r="AT24">
        <f t="shared" si="26"/>
        <v>7.3106782638418997</v>
      </c>
      <c r="AU24">
        <f t="shared" si="27"/>
        <v>1.3681570500859179</v>
      </c>
      <c r="AV24">
        <f t="shared" si="28"/>
        <v>0.79887708278199043</v>
      </c>
      <c r="AW24">
        <f t="shared" si="29"/>
        <v>-1.2062846321577994</v>
      </c>
      <c r="AY24">
        <f t="shared" si="30"/>
        <v>2431.7999999999997</v>
      </c>
      <c r="AZ24">
        <f t="shared" si="31"/>
        <v>0.60599999999999998</v>
      </c>
      <c r="BA24">
        <f t="shared" si="32"/>
        <v>0.9975088972034285</v>
      </c>
      <c r="BB24">
        <f t="shared" si="33"/>
        <v>1.7831625999746277</v>
      </c>
      <c r="BC24">
        <f t="shared" si="34"/>
        <v>0.73367338167376039</v>
      </c>
      <c r="BD24">
        <f t="shared" si="35"/>
        <v>5.6584359816483882</v>
      </c>
      <c r="BE24">
        <f t="shared" si="36"/>
        <v>7.3326892183008674</v>
      </c>
      <c r="BF24">
        <f t="shared" si="37"/>
        <v>1.3358687821116699</v>
      </c>
      <c r="BG24">
        <f t="shared" si="38"/>
        <v>0.80478183884057464</v>
      </c>
      <c r="BH24">
        <f t="shared" si="39"/>
        <v>-1.1931867318490317</v>
      </c>
      <c r="BJ24">
        <f t="shared" si="40"/>
        <v>2605.5</v>
      </c>
      <c r="BK24">
        <f t="shared" si="41"/>
        <v>0.60599999999999998</v>
      </c>
      <c r="BL24">
        <f t="shared" si="42"/>
        <v>0.9975088972034285</v>
      </c>
      <c r="BM24">
        <f t="shared" si="43"/>
        <v>1.7831625999746277</v>
      </c>
      <c r="BN24">
        <f t="shared" si="44"/>
        <v>0.71307715277548711</v>
      </c>
      <c r="BO24">
        <f t="shared" si="45"/>
        <v>5.6378397527501143</v>
      </c>
      <c r="BP24">
        <f t="shared" si="46"/>
        <v>7.3532854471991413</v>
      </c>
      <c r="BQ24">
        <f t="shared" si="47"/>
        <v>1.3050693723389268</v>
      </c>
      <c r="BR24">
        <f t="shared" si="48"/>
        <v>0.8085149737921874</v>
      </c>
      <c r="BS24">
        <f t="shared" si="49"/>
        <v>-1.1792163606592168</v>
      </c>
    </row>
    <row r="25" spans="1:71" x14ac:dyDescent="0.25">
      <c r="A25" s="1">
        <v>23</v>
      </c>
      <c r="B25">
        <v>600</v>
      </c>
      <c r="C25">
        <v>9904</v>
      </c>
      <c r="D25">
        <v>449</v>
      </c>
      <c r="E25">
        <v>2210</v>
      </c>
      <c r="F25">
        <v>18</v>
      </c>
      <c r="G25">
        <v>3.7080000000000002</v>
      </c>
      <c r="H25">
        <v>145.93</v>
      </c>
      <c r="I25">
        <v>196</v>
      </c>
      <c r="J25">
        <v>0.54800000000000004</v>
      </c>
      <c r="K25">
        <v>0.50700000000000001</v>
      </c>
      <c r="L25">
        <v>0.20899999999999999</v>
      </c>
      <c r="M25">
        <v>123.526</v>
      </c>
      <c r="N25">
        <v>65462094060249</v>
      </c>
      <c r="O25">
        <v>339924855678</v>
      </c>
      <c r="P25">
        <v>65122169204571</v>
      </c>
      <c r="R25">
        <f t="shared" si="0"/>
        <v>1910.7</v>
      </c>
      <c r="S25">
        <f t="shared" si="1"/>
        <v>0.54800000000000004</v>
      </c>
      <c r="T25">
        <f t="shared" si="2"/>
        <v>0.96493004927818482</v>
      </c>
      <c r="U25">
        <f t="shared" si="3"/>
        <v>1.7889031630289502</v>
      </c>
      <c r="V25">
        <f t="shared" si="4"/>
        <v>0.82389054972863673</v>
      </c>
      <c r="W25">
        <f t="shared" si="5"/>
        <v>5.7543937127575866</v>
      </c>
      <c r="X25">
        <f t="shared" si="6"/>
        <v>7.2482126133003142</v>
      </c>
      <c r="Y25">
        <f t="shared" si="7"/>
        <v>1.416120735973641</v>
      </c>
      <c r="Z25">
        <f t="shared" si="8"/>
        <v>0.73585182526560566</v>
      </c>
      <c r="AA25">
        <f t="shared" si="9"/>
        <v>-1.1990668107669793</v>
      </c>
      <c r="AC25">
        <f t="shared" si="10"/>
        <v>2084.4</v>
      </c>
      <c r="AD25">
        <f t="shared" si="11"/>
        <v>0.54800000000000004</v>
      </c>
      <c r="AE25">
        <f t="shared" si="12"/>
        <v>0.96493004927818482</v>
      </c>
      <c r="AF25">
        <f t="shared" si="13"/>
        <v>1.7889031630289502</v>
      </c>
      <c r="AG25">
        <f t="shared" si="14"/>
        <v>0.79870881239374325</v>
      </c>
      <c r="AH25">
        <f t="shared" si="15"/>
        <v>5.7292119754226931</v>
      </c>
      <c r="AI25">
        <f t="shared" si="16"/>
        <v>7.2733943506352077</v>
      </c>
      <c r="AJ25">
        <f t="shared" si="17"/>
        <v>1.3826596810071641</v>
      </c>
      <c r="AK25">
        <f t="shared" si="18"/>
        <v>0.74919770236160022</v>
      </c>
      <c r="AL25">
        <f t="shared" si="19"/>
        <v>-1.1907809180886693</v>
      </c>
      <c r="AN25">
        <f t="shared" si="20"/>
        <v>2258.1</v>
      </c>
      <c r="AO25">
        <f t="shared" si="21"/>
        <v>0.54800000000000004</v>
      </c>
      <c r="AP25">
        <f t="shared" si="22"/>
        <v>0.96493004927818482</v>
      </c>
      <c r="AQ25">
        <f t="shared" si="23"/>
        <v>1.7889031630289502</v>
      </c>
      <c r="AR25">
        <f t="shared" si="24"/>
        <v>0.77528237916007636</v>
      </c>
      <c r="AS25">
        <f t="shared" si="25"/>
        <v>5.7057855421890267</v>
      </c>
      <c r="AT25">
        <f t="shared" si="26"/>
        <v>7.2968207838688741</v>
      </c>
      <c r="AU25">
        <f t="shared" si="27"/>
        <v>1.350743405654321</v>
      </c>
      <c r="AV25">
        <f t="shared" si="28"/>
        <v>0.75941833402798975</v>
      </c>
      <c r="AW25">
        <f t="shared" si="29"/>
        <v>-1.1808504198664134</v>
      </c>
      <c r="AY25">
        <f t="shared" si="30"/>
        <v>2431.7999999999997</v>
      </c>
      <c r="AZ25">
        <f t="shared" si="31"/>
        <v>0.54800000000000004</v>
      </c>
      <c r="BA25">
        <f t="shared" si="32"/>
        <v>0.96493004927818482</v>
      </c>
      <c r="BB25">
        <f t="shared" si="33"/>
        <v>1.7889031630289502</v>
      </c>
      <c r="BC25">
        <f t="shared" si="34"/>
        <v>0.75340463328056362</v>
      </c>
      <c r="BD25">
        <f t="shared" si="35"/>
        <v>5.6839077963095139</v>
      </c>
      <c r="BE25">
        <f t="shared" si="36"/>
        <v>7.3186985297483869</v>
      </c>
      <c r="BF25">
        <f t="shared" si="37"/>
        <v>1.320267347955141</v>
      </c>
      <c r="BG25">
        <f t="shared" si="38"/>
        <v>0.76703230292921987</v>
      </c>
      <c r="BH25">
        <f t="shared" si="39"/>
        <v>-1.1696617903755124</v>
      </c>
      <c r="BJ25">
        <f t="shared" si="40"/>
        <v>2605.5</v>
      </c>
      <c r="BK25">
        <f t="shared" si="41"/>
        <v>0.54800000000000004</v>
      </c>
      <c r="BL25">
        <f t="shared" si="42"/>
        <v>0.96493004927818482</v>
      </c>
      <c r="BM25">
        <f t="shared" si="43"/>
        <v>1.7889031630289502</v>
      </c>
      <c r="BN25">
        <f t="shared" si="44"/>
        <v>0.73290422048563841</v>
      </c>
      <c r="BO25">
        <f t="shared" si="45"/>
        <v>5.6634073835145884</v>
      </c>
      <c r="BP25">
        <f t="shared" si="46"/>
        <v>7.3391989425433124</v>
      </c>
      <c r="BQ25">
        <f t="shared" si="47"/>
        <v>1.2911361744217669</v>
      </c>
      <c r="BR25">
        <f t="shared" si="48"/>
        <v>0.77246099582716898</v>
      </c>
      <c r="BS25">
        <f t="shared" si="49"/>
        <v>-1.1575187199803645</v>
      </c>
    </row>
    <row r="26" spans="1:71" x14ac:dyDescent="0.25">
      <c r="A26" s="1">
        <v>24</v>
      </c>
      <c r="B26">
        <v>600</v>
      </c>
      <c r="C26">
        <v>9904</v>
      </c>
      <c r="D26">
        <v>449</v>
      </c>
      <c r="E26">
        <v>2210</v>
      </c>
      <c r="F26">
        <v>18</v>
      </c>
      <c r="G26">
        <v>3.7690000000000001</v>
      </c>
      <c r="H26">
        <v>146.02000000000001</v>
      </c>
      <c r="I26">
        <v>212</v>
      </c>
      <c r="J26">
        <v>0.56399999999999995</v>
      </c>
      <c r="K26">
        <v>0.52400000000000002</v>
      </c>
      <c r="L26">
        <v>0.20799999999999999</v>
      </c>
      <c r="M26">
        <v>125.524</v>
      </c>
      <c r="N26">
        <v>66544608440769</v>
      </c>
      <c r="O26">
        <v>369435669957</v>
      </c>
      <c r="P26">
        <v>66175172770812</v>
      </c>
      <c r="R26">
        <f t="shared" si="0"/>
        <v>1910.7</v>
      </c>
      <c r="S26">
        <f t="shared" si="1"/>
        <v>0.56399999999999995</v>
      </c>
      <c r="T26">
        <f t="shared" si="2"/>
        <v>0.97481280254210867</v>
      </c>
      <c r="U26">
        <f t="shared" si="3"/>
        <v>1.7859543222028997</v>
      </c>
      <c r="V26">
        <f t="shared" si="4"/>
        <v>0.81802148468089064</v>
      </c>
      <c r="W26">
        <f t="shared" si="5"/>
        <v>5.7455758068837905</v>
      </c>
      <c r="X26">
        <f t="shared" si="6"/>
        <v>7.2511328375220092</v>
      </c>
      <c r="Y26">
        <f t="shared" si="7"/>
        <v>1.4228262667936717</v>
      </c>
      <c r="Z26">
        <f t="shared" si="8"/>
        <v>0.75046501541232313</v>
      </c>
      <c r="AA26">
        <f t="shared" si="9"/>
        <v>-1.2071762127009653</v>
      </c>
      <c r="AC26">
        <f t="shared" si="10"/>
        <v>2084.4</v>
      </c>
      <c r="AD26">
        <f t="shared" si="11"/>
        <v>0.56399999999999995</v>
      </c>
      <c r="AE26">
        <f t="shared" si="12"/>
        <v>0.97481280254210867</v>
      </c>
      <c r="AF26">
        <f t="shared" si="13"/>
        <v>1.7859543222028997</v>
      </c>
      <c r="AG26">
        <f t="shared" si="14"/>
        <v>0.79276636568140391</v>
      </c>
      <c r="AH26">
        <f t="shared" si="15"/>
        <v>5.7203206878843034</v>
      </c>
      <c r="AI26">
        <f t="shared" si="16"/>
        <v>7.2763879565214964</v>
      </c>
      <c r="AJ26">
        <f t="shared" si="17"/>
        <v>1.3887137278619599</v>
      </c>
      <c r="AK26">
        <f t="shared" si="18"/>
        <v>0.7632640209156959</v>
      </c>
      <c r="AL26">
        <f t="shared" si="19"/>
        <v>-1.1983381816085239</v>
      </c>
      <c r="AN26">
        <f t="shared" si="20"/>
        <v>2258.1</v>
      </c>
      <c r="AO26">
        <f t="shared" si="21"/>
        <v>0.56399999999999995</v>
      </c>
      <c r="AP26">
        <f t="shared" si="22"/>
        <v>0.97481280254210867</v>
      </c>
      <c r="AQ26">
        <f t="shared" si="23"/>
        <v>1.7859543222028997</v>
      </c>
      <c r="AR26">
        <f t="shared" si="24"/>
        <v>0.7692825840015588</v>
      </c>
      <c r="AS26">
        <f t="shared" si="25"/>
        <v>5.6968369062044584</v>
      </c>
      <c r="AT26">
        <f t="shared" si="26"/>
        <v>7.2998717382013414</v>
      </c>
      <c r="AU26">
        <f t="shared" si="27"/>
        <v>1.3561986003078494</v>
      </c>
      <c r="AV26">
        <f t="shared" si="28"/>
        <v>0.77292843573083536</v>
      </c>
      <c r="AW26">
        <f t="shared" si="29"/>
        <v>-1.1878675177204225</v>
      </c>
      <c r="AY26">
        <f t="shared" si="30"/>
        <v>2431.7999999999997</v>
      </c>
      <c r="AZ26">
        <f t="shared" si="31"/>
        <v>0.56399999999999995</v>
      </c>
      <c r="BA26">
        <f t="shared" si="32"/>
        <v>0.97481280254210867</v>
      </c>
      <c r="BB26">
        <f t="shared" si="33"/>
        <v>1.7859543222028997</v>
      </c>
      <c r="BC26">
        <f t="shared" si="34"/>
        <v>0.74736105200589564</v>
      </c>
      <c r="BD26">
        <f t="shared" si="35"/>
        <v>5.674915374208795</v>
      </c>
      <c r="BE26">
        <f t="shared" si="36"/>
        <v>7.3217932701970048</v>
      </c>
      <c r="BF26">
        <f t="shared" si="37"/>
        <v>1.3251712465430641</v>
      </c>
      <c r="BG26">
        <f t="shared" si="38"/>
        <v>0.77998521314522784</v>
      </c>
      <c r="BH26">
        <f t="shared" si="39"/>
        <v>-1.1761553105402114</v>
      </c>
      <c r="BJ26">
        <f t="shared" si="40"/>
        <v>2605.5</v>
      </c>
      <c r="BK26">
        <f t="shared" si="41"/>
        <v>0.56399999999999995</v>
      </c>
      <c r="BL26">
        <f t="shared" si="42"/>
        <v>0.97481280254210867</v>
      </c>
      <c r="BM26">
        <f t="shared" si="43"/>
        <v>1.7859543222028997</v>
      </c>
      <c r="BN26">
        <f t="shared" si="44"/>
        <v>0.72682839258856025</v>
      </c>
      <c r="BO26">
        <f t="shared" si="45"/>
        <v>5.6543827147914598</v>
      </c>
      <c r="BP26">
        <f t="shared" si="46"/>
        <v>7.3423259296143399</v>
      </c>
      <c r="BQ26">
        <f t="shared" si="47"/>
        <v>1.2955318378045648</v>
      </c>
      <c r="BR26">
        <f t="shared" si="48"/>
        <v>0.78486182048314124</v>
      </c>
      <c r="BS26">
        <f t="shared" si="49"/>
        <v>-1.163508185712179</v>
      </c>
    </row>
    <row r="27" spans="1:71" x14ac:dyDescent="0.25">
      <c r="A27" s="1">
        <v>25</v>
      </c>
      <c r="B27">
        <v>600</v>
      </c>
      <c r="C27">
        <v>9904</v>
      </c>
      <c r="D27">
        <v>449</v>
      </c>
      <c r="E27">
        <v>2210</v>
      </c>
      <c r="F27">
        <v>18</v>
      </c>
      <c r="G27">
        <v>3.8769999999999998</v>
      </c>
      <c r="H27">
        <v>146.12</v>
      </c>
      <c r="I27">
        <v>226</v>
      </c>
      <c r="J27">
        <v>0.56499999999999995</v>
      </c>
      <c r="K27">
        <v>0.52600000000000002</v>
      </c>
      <c r="L27">
        <v>0.20699999999999999</v>
      </c>
      <c r="M27">
        <v>128.79</v>
      </c>
      <c r="N27">
        <v>68292433785727</v>
      </c>
      <c r="O27">
        <v>395078657602</v>
      </c>
      <c r="P27">
        <v>67897355128124</v>
      </c>
      <c r="R27">
        <f t="shared" si="0"/>
        <v>1910.7</v>
      </c>
      <c r="S27">
        <f t="shared" si="1"/>
        <v>0.56499999999999995</v>
      </c>
      <c r="T27">
        <f t="shared" si="2"/>
        <v>0.97673179532561549</v>
      </c>
      <c r="U27">
        <f t="shared" si="3"/>
        <v>1.7841944501410731</v>
      </c>
      <c r="V27">
        <f t="shared" si="4"/>
        <v>0.81688664464727623</v>
      </c>
      <c r="W27">
        <f t="shared" si="5"/>
        <v>5.7426810947883489</v>
      </c>
      <c r="X27">
        <f t="shared" si="6"/>
        <v>7.2505078054937968</v>
      </c>
      <c r="Y27">
        <f t="shared" si="7"/>
        <v>1.4241106915559911</v>
      </c>
      <c r="Z27">
        <f t="shared" si="8"/>
        <v>0.75478642142594132</v>
      </c>
      <c r="AA27">
        <f t="shared" si="9"/>
        <v>-1.2077459001452011</v>
      </c>
      <c r="AC27">
        <f t="shared" si="10"/>
        <v>2084.4</v>
      </c>
      <c r="AD27">
        <f t="shared" si="11"/>
        <v>0.56499999999999995</v>
      </c>
      <c r="AE27">
        <f t="shared" si="12"/>
        <v>0.97673179532561549</v>
      </c>
      <c r="AF27">
        <f t="shared" si="13"/>
        <v>1.7841944501410731</v>
      </c>
      <c r="AG27">
        <f t="shared" si="14"/>
        <v>0.7916176624408241</v>
      </c>
      <c r="AH27">
        <f t="shared" si="15"/>
        <v>5.7174121125818971</v>
      </c>
      <c r="AI27">
        <f t="shared" si="16"/>
        <v>7.2757767877002486</v>
      </c>
      <c r="AJ27">
        <f t="shared" si="17"/>
        <v>1.3898716202211174</v>
      </c>
      <c r="AK27">
        <f t="shared" si="18"/>
        <v>0.76741865453839542</v>
      </c>
      <c r="AL27">
        <f t="shared" si="19"/>
        <v>-1.1988593973127872</v>
      </c>
      <c r="AN27">
        <f t="shared" si="20"/>
        <v>2258.1</v>
      </c>
      <c r="AO27">
        <f t="shared" si="21"/>
        <v>0.56499999999999995</v>
      </c>
      <c r="AP27">
        <f t="shared" si="22"/>
        <v>0.97673179532561549</v>
      </c>
      <c r="AQ27">
        <f t="shared" si="23"/>
        <v>1.7841944501410731</v>
      </c>
      <c r="AR27">
        <f t="shared" si="24"/>
        <v>0.76812311019387891</v>
      </c>
      <c r="AS27">
        <f t="shared" si="25"/>
        <v>5.6939175603349517</v>
      </c>
      <c r="AT27">
        <f t="shared" si="26"/>
        <v>7.299271339947194</v>
      </c>
      <c r="AU27">
        <f t="shared" si="27"/>
        <v>1.3572402756959641</v>
      </c>
      <c r="AV27">
        <f t="shared" si="28"/>
        <v>0.77691824760584094</v>
      </c>
      <c r="AW27">
        <f t="shared" si="29"/>
        <v>-1.1883380415017624</v>
      </c>
      <c r="AY27">
        <f t="shared" si="30"/>
        <v>2431.7999999999997</v>
      </c>
      <c r="AZ27">
        <f t="shared" si="31"/>
        <v>0.56499999999999995</v>
      </c>
      <c r="BA27">
        <f t="shared" si="32"/>
        <v>0.97673179532561549</v>
      </c>
      <c r="BB27">
        <f t="shared" si="33"/>
        <v>1.7841944501410731</v>
      </c>
      <c r="BC27">
        <f t="shared" si="34"/>
        <v>0.74619342085964613</v>
      </c>
      <c r="BD27">
        <f t="shared" si="35"/>
        <v>5.6719878710007183</v>
      </c>
      <c r="BE27">
        <f t="shared" si="36"/>
        <v>7.3212010292814274</v>
      </c>
      <c r="BF27">
        <f t="shared" si="37"/>
        <v>1.326106017183154</v>
      </c>
      <c r="BG27">
        <f t="shared" si="38"/>
        <v>0.783813501894291</v>
      </c>
      <c r="BH27">
        <f t="shared" si="39"/>
        <v>-1.1765742892796269</v>
      </c>
      <c r="BJ27">
        <f t="shared" si="40"/>
        <v>2605.5</v>
      </c>
      <c r="BK27">
        <f t="shared" si="41"/>
        <v>0.56499999999999995</v>
      </c>
      <c r="BL27">
        <f t="shared" si="42"/>
        <v>0.97673179532561549</v>
      </c>
      <c r="BM27">
        <f t="shared" si="43"/>
        <v>1.7841944501410731</v>
      </c>
      <c r="BN27">
        <f t="shared" si="44"/>
        <v>0.72565482510147716</v>
      </c>
      <c r="BO27">
        <f t="shared" si="45"/>
        <v>5.65144927524255</v>
      </c>
      <c r="BP27">
        <f t="shared" si="46"/>
        <v>7.3417396250395957</v>
      </c>
      <c r="BQ27">
        <f t="shared" si="47"/>
        <v>1.2963681283519517</v>
      </c>
      <c r="BR27">
        <f t="shared" si="48"/>
        <v>0.78853280567480633</v>
      </c>
      <c r="BS27">
        <f t="shared" si="49"/>
        <v>-1.1638757430385265</v>
      </c>
    </row>
    <row r="28" spans="1:71" x14ac:dyDescent="0.25">
      <c r="A28" s="1">
        <v>26</v>
      </c>
      <c r="B28">
        <v>600</v>
      </c>
      <c r="C28">
        <v>9904</v>
      </c>
      <c r="D28">
        <v>449</v>
      </c>
      <c r="E28">
        <v>2210</v>
      </c>
      <c r="F28">
        <v>18</v>
      </c>
      <c r="G28">
        <v>4.0570000000000004</v>
      </c>
      <c r="H28">
        <v>146.24</v>
      </c>
      <c r="I28">
        <v>218</v>
      </c>
      <c r="J28">
        <v>0.53500000000000003</v>
      </c>
      <c r="K28">
        <v>0.49399999999999999</v>
      </c>
      <c r="L28">
        <v>0.20599999999999999</v>
      </c>
      <c r="M28">
        <v>133.85</v>
      </c>
      <c r="N28">
        <v>70941352827721</v>
      </c>
      <c r="O28">
        <v>376505153431</v>
      </c>
      <c r="P28">
        <v>70564847674290</v>
      </c>
      <c r="R28">
        <f t="shared" si="0"/>
        <v>1910.7</v>
      </c>
      <c r="S28">
        <f t="shared" si="1"/>
        <v>0.53500000000000003</v>
      </c>
      <c r="T28">
        <f t="shared" si="2"/>
        <v>0.96073513519596032</v>
      </c>
      <c r="U28">
        <f t="shared" si="3"/>
        <v>1.7867656514064838</v>
      </c>
      <c r="V28">
        <f t="shared" si="4"/>
        <v>0.82639428617661537</v>
      </c>
      <c r="W28">
        <f t="shared" si="5"/>
        <v>5.7547599375830991</v>
      </c>
      <c r="X28">
        <f t="shared" si="6"/>
        <v>7.2435713652298688</v>
      </c>
      <c r="Y28">
        <f t="shared" si="7"/>
        <v>1.413228261277468</v>
      </c>
      <c r="Z28">
        <f t="shared" si="8"/>
        <v>0.73388849795164679</v>
      </c>
      <c r="AA28">
        <f t="shared" si="9"/>
        <v>-1.192758020003821</v>
      </c>
      <c r="AC28">
        <f t="shared" si="10"/>
        <v>2084.4</v>
      </c>
      <c r="AD28">
        <f t="shared" si="11"/>
        <v>0.53500000000000003</v>
      </c>
      <c r="AE28">
        <f t="shared" si="12"/>
        <v>0.96073513519596032</v>
      </c>
      <c r="AF28">
        <f t="shared" si="13"/>
        <v>1.7867656514064838</v>
      </c>
      <c r="AG28">
        <f t="shared" si="14"/>
        <v>0.80124470967923966</v>
      </c>
      <c r="AH28">
        <f t="shared" si="15"/>
        <v>5.7296103610857232</v>
      </c>
      <c r="AI28">
        <f t="shared" si="16"/>
        <v>7.2687209417272447</v>
      </c>
      <c r="AJ28">
        <f t="shared" si="17"/>
        <v>1.380043628133121</v>
      </c>
      <c r="AK28">
        <f t="shared" si="18"/>
        <v>0.74729853754392261</v>
      </c>
      <c r="AL28">
        <f t="shared" si="19"/>
        <v>-1.184871160290313</v>
      </c>
      <c r="AN28">
        <f t="shared" si="20"/>
        <v>2258.1</v>
      </c>
      <c r="AO28">
        <f t="shared" si="21"/>
        <v>0.53500000000000003</v>
      </c>
      <c r="AP28">
        <f t="shared" si="22"/>
        <v>0.96073513519596032</v>
      </c>
      <c r="AQ28">
        <f t="shared" si="23"/>
        <v>1.7867656514064838</v>
      </c>
      <c r="AR28">
        <f t="shared" si="24"/>
        <v>0.77784357841636975</v>
      </c>
      <c r="AS28">
        <f t="shared" si="25"/>
        <v>5.7062092298228535</v>
      </c>
      <c r="AT28">
        <f t="shared" si="26"/>
        <v>7.2921220729901144</v>
      </c>
      <c r="AU28">
        <f t="shared" si="27"/>
        <v>1.3483816858900677</v>
      </c>
      <c r="AV28">
        <f t="shared" si="28"/>
        <v>0.75759741625635968</v>
      </c>
      <c r="AW28">
        <f t="shared" si="29"/>
        <v>-1.1753220874665422</v>
      </c>
      <c r="AY28">
        <f t="shared" si="30"/>
        <v>2431.7999999999997</v>
      </c>
      <c r="AZ28">
        <f t="shared" si="31"/>
        <v>0.53500000000000003</v>
      </c>
      <c r="BA28">
        <f t="shared" si="32"/>
        <v>0.96073513519596032</v>
      </c>
      <c r="BB28">
        <f t="shared" si="33"/>
        <v>1.7867656514064838</v>
      </c>
      <c r="BC28">
        <f t="shared" si="34"/>
        <v>0.75598532533544138</v>
      </c>
      <c r="BD28">
        <f t="shared" si="35"/>
        <v>5.6843509767419249</v>
      </c>
      <c r="BE28">
        <f t="shared" si="36"/>
        <v>7.313980326071043</v>
      </c>
      <c r="BF28">
        <f t="shared" si="37"/>
        <v>1.3181399811351118</v>
      </c>
      <c r="BG28">
        <f t="shared" si="38"/>
        <v>0.76529944794942473</v>
      </c>
      <c r="BH28">
        <f t="shared" si="39"/>
        <v>-1.1644965952620412</v>
      </c>
      <c r="BJ28">
        <f t="shared" si="40"/>
        <v>2605.5</v>
      </c>
      <c r="BK28">
        <f t="shared" si="41"/>
        <v>0.53500000000000003</v>
      </c>
      <c r="BL28">
        <f t="shared" si="42"/>
        <v>0.96073513519596032</v>
      </c>
      <c r="BM28">
        <f t="shared" si="43"/>
        <v>1.7867656514064838</v>
      </c>
      <c r="BN28">
        <f t="shared" si="44"/>
        <v>0.73549945615685031</v>
      </c>
      <c r="BO28">
        <f t="shared" si="45"/>
        <v>5.6638651075633337</v>
      </c>
      <c r="BP28">
        <f t="shared" si="46"/>
        <v>7.3344661952496342</v>
      </c>
      <c r="BQ28">
        <f t="shared" si="47"/>
        <v>1.289225050193356</v>
      </c>
      <c r="BR28">
        <f t="shared" si="48"/>
        <v>0.77082276358573132</v>
      </c>
      <c r="BS28">
        <f t="shared" si="49"/>
        <v>-1.1526982343619894</v>
      </c>
    </row>
    <row r="29" spans="1:71" x14ac:dyDescent="0.25">
      <c r="A29" s="1">
        <v>27</v>
      </c>
      <c r="B29">
        <v>600</v>
      </c>
      <c r="C29">
        <v>9904</v>
      </c>
      <c r="D29">
        <v>449</v>
      </c>
      <c r="E29">
        <v>2210</v>
      </c>
      <c r="F29">
        <v>18</v>
      </c>
      <c r="G29">
        <v>4.165</v>
      </c>
      <c r="H29">
        <v>146.32</v>
      </c>
      <c r="I29">
        <v>236</v>
      </c>
      <c r="J29">
        <v>0.55700000000000005</v>
      </c>
      <c r="K29">
        <v>0.51800000000000002</v>
      </c>
      <c r="L29">
        <v>0.20599999999999999</v>
      </c>
      <c r="M29">
        <v>137.32400000000001</v>
      </c>
      <c r="N29">
        <v>72806349333796</v>
      </c>
      <c r="O29">
        <v>409906748392</v>
      </c>
      <c r="P29">
        <v>72396442585405</v>
      </c>
      <c r="R29">
        <f t="shared" si="0"/>
        <v>1910.7</v>
      </c>
      <c r="S29">
        <f t="shared" si="1"/>
        <v>0.55700000000000005</v>
      </c>
      <c r="T29">
        <f t="shared" si="2"/>
        <v>0.97329337817535788</v>
      </c>
      <c r="U29">
        <f t="shared" si="3"/>
        <v>1.7838010423259334</v>
      </c>
      <c r="V29">
        <f t="shared" si="4"/>
        <v>0.81892113550248513</v>
      </c>
      <c r="W29">
        <f t="shared" si="5"/>
        <v>5.744322177828419</v>
      </c>
      <c r="X29">
        <f t="shared" si="6"/>
        <v>7.2480799068234489</v>
      </c>
      <c r="Y29">
        <f t="shared" si="7"/>
        <v>1.4218052260591225</v>
      </c>
      <c r="Z29">
        <f t="shared" si="8"/>
        <v>0.75150279082199456</v>
      </c>
      <c r="AA29">
        <f t="shared" si="9"/>
        <v>-1.2037693500233819</v>
      </c>
      <c r="AC29">
        <f t="shared" si="10"/>
        <v>2084.4</v>
      </c>
      <c r="AD29">
        <f t="shared" si="11"/>
        <v>0.55700000000000005</v>
      </c>
      <c r="AE29">
        <f t="shared" si="12"/>
        <v>0.97329337817535788</v>
      </c>
      <c r="AF29">
        <f t="shared" si="13"/>
        <v>1.7838010423259334</v>
      </c>
      <c r="AG29">
        <f t="shared" si="14"/>
        <v>0.79367708181377661</v>
      </c>
      <c r="AH29">
        <f t="shared" si="15"/>
        <v>5.7190781241397106</v>
      </c>
      <c r="AI29">
        <f t="shared" si="16"/>
        <v>7.2733239605121573</v>
      </c>
      <c r="AJ29">
        <f t="shared" si="17"/>
        <v>1.3877928679204465</v>
      </c>
      <c r="AK29">
        <f t="shared" si="18"/>
        <v>0.76425945567727693</v>
      </c>
      <c r="AL29">
        <f t="shared" si="19"/>
        <v>-1.1951465531857572</v>
      </c>
      <c r="AN29">
        <f t="shared" si="20"/>
        <v>2258.1</v>
      </c>
      <c r="AO29">
        <f t="shared" si="21"/>
        <v>0.55700000000000005</v>
      </c>
      <c r="AP29">
        <f t="shared" si="22"/>
        <v>0.97329337817535788</v>
      </c>
      <c r="AQ29">
        <f t="shared" si="23"/>
        <v>1.7838010423259334</v>
      </c>
      <c r="AR29">
        <f t="shared" si="24"/>
        <v>0.7702019119664647</v>
      </c>
      <c r="AS29">
        <f t="shared" si="25"/>
        <v>5.6956029542923989</v>
      </c>
      <c r="AT29">
        <f t="shared" si="26"/>
        <v>7.296799130359469</v>
      </c>
      <c r="AU29">
        <f t="shared" si="27"/>
        <v>1.3553697755231795</v>
      </c>
      <c r="AV29">
        <f t="shared" si="28"/>
        <v>0.77389037881122702</v>
      </c>
      <c r="AW29">
        <f t="shared" si="29"/>
        <v>-1.1848789122803935</v>
      </c>
      <c r="AY29">
        <f t="shared" si="30"/>
        <v>2431.7999999999997</v>
      </c>
      <c r="AZ29">
        <f t="shared" si="31"/>
        <v>0.55700000000000005</v>
      </c>
      <c r="BA29">
        <f t="shared" si="32"/>
        <v>0.97329337817535788</v>
      </c>
      <c r="BB29">
        <f t="shared" si="33"/>
        <v>1.7838010423259334</v>
      </c>
      <c r="BC29">
        <f t="shared" si="34"/>
        <v>0.74828691800569558</v>
      </c>
      <c r="BD29">
        <f t="shared" si="35"/>
        <v>5.6736879603316295</v>
      </c>
      <c r="BE29">
        <f t="shared" si="36"/>
        <v>7.3187141243202385</v>
      </c>
      <c r="BF29">
        <f t="shared" si="37"/>
        <v>1.3244271015270221</v>
      </c>
      <c r="BG29">
        <f t="shared" si="38"/>
        <v>0.78092069467462832</v>
      </c>
      <c r="BH29">
        <f t="shared" si="39"/>
        <v>-1.1733578836089498</v>
      </c>
      <c r="BJ29">
        <f t="shared" si="40"/>
        <v>2605.5</v>
      </c>
      <c r="BK29">
        <f t="shared" si="41"/>
        <v>0.55700000000000005</v>
      </c>
      <c r="BL29">
        <f t="shared" si="42"/>
        <v>0.97329337817535788</v>
      </c>
      <c r="BM29">
        <f t="shared" si="43"/>
        <v>1.7838010423259334</v>
      </c>
      <c r="BN29">
        <f t="shared" si="44"/>
        <v>0.72775903351913762</v>
      </c>
      <c r="BO29">
        <f t="shared" si="45"/>
        <v>5.6531600758450713</v>
      </c>
      <c r="BP29">
        <f t="shared" si="46"/>
        <v>7.3392420088067967</v>
      </c>
      <c r="BQ29">
        <f t="shared" si="47"/>
        <v>1.2948657165387853</v>
      </c>
      <c r="BR29">
        <f t="shared" si="48"/>
        <v>0.78577644055890616</v>
      </c>
      <c r="BS29">
        <f t="shared" si="49"/>
        <v>-1.160890576486463</v>
      </c>
    </row>
    <row r="30" spans="1:71" x14ac:dyDescent="0.25">
      <c r="A30" s="1">
        <v>28</v>
      </c>
      <c r="B30">
        <v>600</v>
      </c>
      <c r="C30">
        <v>9904</v>
      </c>
      <c r="D30">
        <v>449</v>
      </c>
      <c r="E30">
        <v>2210</v>
      </c>
      <c r="F30">
        <v>18</v>
      </c>
      <c r="G30">
        <v>4.2779999999999996</v>
      </c>
      <c r="H30">
        <v>146.37</v>
      </c>
      <c r="I30">
        <v>223</v>
      </c>
      <c r="J30">
        <v>0.52900000000000003</v>
      </c>
      <c r="K30">
        <v>0.48799999999999999</v>
      </c>
      <c r="L30">
        <v>0.20499999999999999</v>
      </c>
      <c r="M30">
        <v>140.38800000000001</v>
      </c>
      <c r="N30">
        <v>74394550822154</v>
      </c>
      <c r="O30">
        <v>382932902180</v>
      </c>
      <c r="P30">
        <v>74011617919974</v>
      </c>
      <c r="R30">
        <f t="shared" si="0"/>
        <v>1910.7</v>
      </c>
      <c r="S30">
        <f t="shared" si="1"/>
        <v>0.52900000000000003</v>
      </c>
      <c r="T30">
        <f t="shared" si="2"/>
        <v>0.95852438675288809</v>
      </c>
      <c r="U30">
        <f t="shared" si="3"/>
        <v>1.7861616163365508</v>
      </c>
      <c r="V30">
        <f t="shared" si="4"/>
        <v>0.82771677400961219</v>
      </c>
      <c r="W30">
        <f t="shared" si="5"/>
        <v>5.7554783903461635</v>
      </c>
      <c r="X30">
        <f t="shared" si="6"/>
        <v>7.2416448423269379</v>
      </c>
      <c r="Y30">
        <f t="shared" si="7"/>
        <v>1.4116927763996094</v>
      </c>
      <c r="Z30">
        <f t="shared" si="8"/>
        <v>0.73218876066169236</v>
      </c>
      <c r="AA30">
        <f t="shared" si="9"/>
        <v>-1.1898541821069983</v>
      </c>
      <c r="AC30">
        <f t="shared" si="10"/>
        <v>2084.4</v>
      </c>
      <c r="AD30">
        <f t="shared" si="11"/>
        <v>0.52900000000000003</v>
      </c>
      <c r="AE30">
        <f t="shared" si="12"/>
        <v>0.95852438675288809</v>
      </c>
      <c r="AF30">
        <f t="shared" si="13"/>
        <v>1.7861616163365508</v>
      </c>
      <c r="AG30">
        <f t="shared" si="14"/>
        <v>0.80258439098321932</v>
      </c>
      <c r="AH30">
        <f t="shared" si="15"/>
        <v>5.7303460073197705</v>
      </c>
      <c r="AI30">
        <f t="shared" si="16"/>
        <v>7.2667772253533309</v>
      </c>
      <c r="AJ30">
        <f t="shared" si="17"/>
        <v>1.378653784034984</v>
      </c>
      <c r="AK30">
        <f t="shared" si="18"/>
        <v>0.74565711717920091</v>
      </c>
      <c r="AL30">
        <f t="shared" si="19"/>
        <v>-1.1821509124952452</v>
      </c>
      <c r="AN30">
        <f t="shared" si="20"/>
        <v>2258.1</v>
      </c>
      <c r="AO30">
        <f t="shared" si="21"/>
        <v>0.52900000000000003</v>
      </c>
      <c r="AP30">
        <f t="shared" si="22"/>
        <v>0.95852438675288809</v>
      </c>
      <c r="AQ30">
        <f t="shared" si="23"/>
        <v>1.7861616163365508</v>
      </c>
      <c r="AR30">
        <f t="shared" si="24"/>
        <v>0.7791968258716927</v>
      </c>
      <c r="AS30">
        <f t="shared" si="25"/>
        <v>5.7069584422082436</v>
      </c>
      <c r="AT30">
        <f t="shared" si="26"/>
        <v>7.2901647904648579</v>
      </c>
      <c r="AU30">
        <f t="shared" si="27"/>
        <v>1.3471259026462092</v>
      </c>
      <c r="AV30">
        <f t="shared" si="28"/>
        <v>0.75602036007905005</v>
      </c>
      <c r="AW30">
        <f t="shared" si="29"/>
        <v>-1.172778355283133</v>
      </c>
      <c r="AY30">
        <f t="shared" si="30"/>
        <v>2431.7999999999997</v>
      </c>
      <c r="AZ30">
        <f t="shared" si="31"/>
        <v>0.52900000000000003</v>
      </c>
      <c r="BA30">
        <f t="shared" si="32"/>
        <v>0.95852438675288809</v>
      </c>
      <c r="BB30">
        <f t="shared" si="33"/>
        <v>1.7861616163365508</v>
      </c>
      <c r="BC30">
        <f t="shared" si="34"/>
        <v>0.75734906500588195</v>
      </c>
      <c r="BD30">
        <f t="shared" si="35"/>
        <v>5.685110681342433</v>
      </c>
      <c r="BE30">
        <f t="shared" si="36"/>
        <v>7.3120125513306684</v>
      </c>
      <c r="BF30">
        <f t="shared" si="37"/>
        <v>1.3170077790627395</v>
      </c>
      <c r="BG30">
        <f t="shared" si="38"/>
        <v>0.763790651904105</v>
      </c>
      <c r="BH30">
        <f t="shared" si="39"/>
        <v>-1.162121714344674</v>
      </c>
      <c r="BJ30">
        <f t="shared" si="40"/>
        <v>2605.5</v>
      </c>
      <c r="BK30">
        <f t="shared" si="41"/>
        <v>0.52900000000000003</v>
      </c>
      <c r="BL30">
        <f t="shared" si="42"/>
        <v>0.95852438675288809</v>
      </c>
      <c r="BM30">
        <f t="shared" si="43"/>
        <v>1.7861616163365508</v>
      </c>
      <c r="BN30">
        <f t="shared" si="44"/>
        <v>0.7368710676315664</v>
      </c>
      <c r="BO30">
        <f t="shared" si="45"/>
        <v>5.6646326839681169</v>
      </c>
      <c r="BP30">
        <f t="shared" si="46"/>
        <v>7.3324905487049836</v>
      </c>
      <c r="BQ30">
        <f t="shared" si="47"/>
        <v>1.2882069258408226</v>
      </c>
      <c r="BR30">
        <f t="shared" si="48"/>
        <v>0.76938449840303247</v>
      </c>
      <c r="BS30">
        <f t="shared" si="49"/>
        <v>-1.1504842651952787</v>
      </c>
    </row>
    <row r="31" spans="1:71" x14ac:dyDescent="0.25">
      <c r="A31" s="1">
        <v>29</v>
      </c>
      <c r="B31">
        <v>600</v>
      </c>
      <c r="C31">
        <v>9904</v>
      </c>
      <c r="D31">
        <v>449</v>
      </c>
      <c r="E31">
        <v>2210</v>
      </c>
      <c r="F31">
        <v>18</v>
      </c>
      <c r="G31">
        <v>4.4400000000000004</v>
      </c>
      <c r="H31">
        <v>146.47</v>
      </c>
      <c r="I31">
        <v>225</v>
      </c>
      <c r="J31">
        <v>0.49199999999999999</v>
      </c>
      <c r="K31">
        <v>0.44700000000000001</v>
      </c>
      <c r="L31">
        <v>0.20399999999999999</v>
      </c>
      <c r="M31">
        <v>144.88399999999999</v>
      </c>
      <c r="N31">
        <v>76765981235133</v>
      </c>
      <c r="O31">
        <v>384355822753</v>
      </c>
      <c r="P31">
        <v>76381625412380</v>
      </c>
      <c r="R31">
        <f t="shared" si="0"/>
        <v>1910.7</v>
      </c>
      <c r="S31">
        <f t="shared" si="1"/>
        <v>0.49199999999999999</v>
      </c>
      <c r="T31">
        <f t="shared" si="2"/>
        <v>0.93919380321635437</v>
      </c>
      <c r="U31">
        <f t="shared" si="3"/>
        <v>1.7900875174312056</v>
      </c>
      <c r="V31">
        <f t="shared" si="4"/>
        <v>0.83936886757397844</v>
      </c>
      <c r="W31">
        <f t="shared" si="5"/>
        <v>5.7710563850051839</v>
      </c>
      <c r="X31">
        <f t="shared" si="6"/>
        <v>7.2339186498572277</v>
      </c>
      <c r="Y31">
        <f t="shared" si="7"/>
        <v>1.3979368445043217</v>
      </c>
      <c r="Z31">
        <f t="shared" si="8"/>
        <v>0.70558788898607794</v>
      </c>
      <c r="AA31">
        <f t="shared" si="9"/>
        <v>-1.171830505993495</v>
      </c>
      <c r="AC31">
        <f t="shared" si="10"/>
        <v>2084.4</v>
      </c>
      <c r="AD31">
        <f t="shared" si="11"/>
        <v>0.49199999999999999</v>
      </c>
      <c r="AE31">
        <f t="shared" si="12"/>
        <v>0.93919380321635437</v>
      </c>
      <c r="AF31">
        <f t="shared" si="13"/>
        <v>1.7900875174312056</v>
      </c>
      <c r="AG31">
        <f t="shared" si="14"/>
        <v>0.81439408794305068</v>
      </c>
      <c r="AH31">
        <f t="shared" si="15"/>
        <v>5.7460816053742558</v>
      </c>
      <c r="AI31">
        <f t="shared" si="16"/>
        <v>7.2588934294881557</v>
      </c>
      <c r="AJ31">
        <f t="shared" si="17"/>
        <v>1.3661698817423664</v>
      </c>
      <c r="AK31">
        <f t="shared" si="18"/>
        <v>0.71997036418543325</v>
      </c>
      <c r="AL31">
        <f t="shared" si="19"/>
        <v>-1.1652637094142544</v>
      </c>
      <c r="AN31">
        <f t="shared" si="20"/>
        <v>2258.1</v>
      </c>
      <c r="AO31">
        <f t="shared" si="21"/>
        <v>0.49199999999999999</v>
      </c>
      <c r="AP31">
        <f t="shared" si="22"/>
        <v>0.93919380321635437</v>
      </c>
      <c r="AQ31">
        <f t="shared" si="23"/>
        <v>1.7900875174312056</v>
      </c>
      <c r="AR31">
        <f t="shared" si="24"/>
        <v>0.79113204335472664</v>
      </c>
      <c r="AS31">
        <f t="shared" si="25"/>
        <v>5.7228195607859327</v>
      </c>
      <c r="AT31">
        <f t="shared" si="26"/>
        <v>7.2821554740764789</v>
      </c>
      <c r="AU31">
        <f t="shared" si="27"/>
        <v>1.3358145958857821</v>
      </c>
      <c r="AV31">
        <f t="shared" si="28"/>
        <v>0.7312795768960777</v>
      </c>
      <c r="AW31">
        <f t="shared" si="29"/>
        <v>-1.1570045125937101</v>
      </c>
      <c r="AY31">
        <f t="shared" si="30"/>
        <v>2431.7999999999997</v>
      </c>
      <c r="AZ31">
        <f t="shared" si="31"/>
        <v>0.49199999999999999</v>
      </c>
      <c r="BA31">
        <f t="shared" si="32"/>
        <v>0.93919380321635437</v>
      </c>
      <c r="BB31">
        <f t="shared" si="33"/>
        <v>1.7900875174312056</v>
      </c>
      <c r="BC31">
        <f t="shared" si="34"/>
        <v>0.76938256326441579</v>
      </c>
      <c r="BD31">
        <f t="shared" si="35"/>
        <v>5.7010700806956214</v>
      </c>
      <c r="BE31">
        <f t="shared" si="36"/>
        <v>7.3039049541667902</v>
      </c>
      <c r="BF31">
        <f t="shared" si="37"/>
        <v>1.3067789330489805</v>
      </c>
      <c r="BG31">
        <f t="shared" si="38"/>
        <v>0.74001032473186812</v>
      </c>
      <c r="BH31">
        <f t="shared" si="39"/>
        <v>-1.1474289681483594</v>
      </c>
      <c r="BJ31">
        <f t="shared" si="40"/>
        <v>2605.5</v>
      </c>
      <c r="BK31">
        <f t="shared" si="41"/>
        <v>0.49199999999999999</v>
      </c>
      <c r="BL31">
        <f t="shared" si="42"/>
        <v>0.93919380321635437</v>
      </c>
      <c r="BM31">
        <f t="shared" si="43"/>
        <v>1.7900875174312056</v>
      </c>
      <c r="BN31">
        <f t="shared" si="44"/>
        <v>0.74897958046753232</v>
      </c>
      <c r="BO31">
        <f t="shared" si="45"/>
        <v>5.6806670978987377</v>
      </c>
      <c r="BP31">
        <f t="shared" si="46"/>
        <v>7.3243079369636739</v>
      </c>
      <c r="BQ31">
        <f t="shared" si="47"/>
        <v>1.2789786727202337</v>
      </c>
      <c r="BR31">
        <f t="shared" si="48"/>
        <v>0.74656622401158956</v>
      </c>
      <c r="BS31">
        <f t="shared" si="49"/>
        <v>-1.1368344424353247</v>
      </c>
    </row>
    <row r="32" spans="1:71" x14ac:dyDescent="0.25">
      <c r="A32" s="1">
        <v>30</v>
      </c>
      <c r="B32">
        <v>600</v>
      </c>
      <c r="C32">
        <v>9904</v>
      </c>
      <c r="D32">
        <v>449</v>
      </c>
      <c r="E32">
        <v>2210</v>
      </c>
      <c r="F32">
        <v>18</v>
      </c>
      <c r="G32">
        <v>4.53</v>
      </c>
      <c r="H32">
        <v>146.52000000000001</v>
      </c>
      <c r="I32">
        <v>248</v>
      </c>
      <c r="J32">
        <v>0.56200000000000006</v>
      </c>
      <c r="K32">
        <v>0.52400000000000002</v>
      </c>
      <c r="L32">
        <v>0.20399999999999999</v>
      </c>
      <c r="M32">
        <v>148.35</v>
      </c>
      <c r="N32">
        <v>78636769297360</v>
      </c>
      <c r="O32">
        <v>427614720048</v>
      </c>
      <c r="P32">
        <v>78209154577312</v>
      </c>
      <c r="R32">
        <f t="shared" si="0"/>
        <v>1910.7</v>
      </c>
      <c r="S32">
        <f t="shared" si="1"/>
        <v>0.56200000000000006</v>
      </c>
      <c r="T32">
        <f t="shared" si="2"/>
        <v>0.97818812096651442</v>
      </c>
      <c r="U32">
        <f t="shared" si="3"/>
        <v>1.7807106895306153</v>
      </c>
      <c r="V32">
        <f t="shared" si="4"/>
        <v>0.81602645238256033</v>
      </c>
      <c r="W32">
        <f t="shared" si="5"/>
        <v>5.7383371419131759</v>
      </c>
      <c r="X32">
        <f t="shared" si="6"/>
        <v>7.247884237148055</v>
      </c>
      <c r="Y32">
        <f t="shared" si="7"/>
        <v>1.4250816323707063</v>
      </c>
      <c r="Z32">
        <f t="shared" si="8"/>
        <v>0.76076115217876494</v>
      </c>
      <c r="AA32">
        <f t="shared" si="9"/>
        <v>-1.20637972416196</v>
      </c>
      <c r="AC32">
        <f t="shared" si="10"/>
        <v>2084.4</v>
      </c>
      <c r="AD32">
        <f t="shared" si="11"/>
        <v>0.56200000000000006</v>
      </c>
      <c r="AE32">
        <f t="shared" si="12"/>
        <v>0.97818812096651442</v>
      </c>
      <c r="AF32">
        <f t="shared" si="13"/>
        <v>1.7807106895306153</v>
      </c>
      <c r="AG32">
        <f t="shared" si="14"/>
        <v>0.79074703262759649</v>
      </c>
      <c r="AH32">
        <f t="shared" si="15"/>
        <v>5.7130577221582115</v>
      </c>
      <c r="AI32">
        <f t="shared" si="16"/>
        <v>7.2731636569030194</v>
      </c>
      <c r="AJ32">
        <f t="shared" si="17"/>
        <v>1.3907465313291547</v>
      </c>
      <c r="AK32">
        <f t="shared" si="18"/>
        <v>0.77316000282938058</v>
      </c>
      <c r="AL32">
        <f t="shared" si="19"/>
        <v>-1.1975642197444187</v>
      </c>
      <c r="AN32">
        <f t="shared" si="20"/>
        <v>2258.1</v>
      </c>
      <c r="AO32">
        <f t="shared" si="21"/>
        <v>0.56200000000000006</v>
      </c>
      <c r="AP32">
        <f t="shared" si="22"/>
        <v>0.97818812096651442</v>
      </c>
      <c r="AQ32">
        <f t="shared" si="23"/>
        <v>1.7807106895306153</v>
      </c>
      <c r="AR32">
        <f t="shared" si="24"/>
        <v>0.7672443853289036</v>
      </c>
      <c r="AS32">
        <f t="shared" si="25"/>
        <v>5.6895550748595189</v>
      </c>
      <c r="AT32">
        <f t="shared" si="26"/>
        <v>7.2966663042017119</v>
      </c>
      <c r="AU32">
        <f t="shared" si="27"/>
        <v>1.358027006067356</v>
      </c>
      <c r="AV32">
        <f t="shared" si="28"/>
        <v>0.7824341497861248</v>
      </c>
      <c r="AW32">
        <f t="shared" si="29"/>
        <v>-1.1871036347315351</v>
      </c>
      <c r="AY32">
        <f t="shared" si="30"/>
        <v>2431.7999999999997</v>
      </c>
      <c r="AZ32">
        <f t="shared" si="31"/>
        <v>0.56200000000000006</v>
      </c>
      <c r="BA32">
        <f t="shared" si="32"/>
        <v>0.97818812096651442</v>
      </c>
      <c r="BB32">
        <f t="shared" si="33"/>
        <v>1.7807106895306153</v>
      </c>
      <c r="BC32">
        <f t="shared" si="34"/>
        <v>0.7453085797022756</v>
      </c>
      <c r="BD32">
        <f t="shared" si="35"/>
        <v>5.6676192692328904</v>
      </c>
      <c r="BE32">
        <f t="shared" si="36"/>
        <v>7.3186021098283405</v>
      </c>
      <c r="BF32">
        <f t="shared" si="37"/>
        <v>1.3268116506147365</v>
      </c>
      <c r="BG32">
        <f t="shared" si="38"/>
        <v>0.78911244204131081</v>
      </c>
      <c r="BH32">
        <f t="shared" si="39"/>
        <v>-1.1753923524400023</v>
      </c>
      <c r="BJ32">
        <f t="shared" si="40"/>
        <v>2605.5</v>
      </c>
      <c r="BK32">
        <f t="shared" si="41"/>
        <v>0.56200000000000006</v>
      </c>
      <c r="BL32">
        <f t="shared" si="42"/>
        <v>0.97818812096651442</v>
      </c>
      <c r="BM32">
        <f t="shared" si="43"/>
        <v>1.7807106895306153</v>
      </c>
      <c r="BN32">
        <f t="shared" si="44"/>
        <v>0.72476554887326983</v>
      </c>
      <c r="BO32">
        <f t="shared" si="45"/>
        <v>5.6470762384038853</v>
      </c>
      <c r="BP32">
        <f t="shared" si="46"/>
        <v>7.3391451406573456</v>
      </c>
      <c r="BQ32">
        <f t="shared" si="47"/>
        <v>1.2969990718741184</v>
      </c>
      <c r="BR32">
        <f t="shared" si="48"/>
        <v>0.79362352484834142</v>
      </c>
      <c r="BS32">
        <f t="shared" si="49"/>
        <v>-1.162739487544991</v>
      </c>
    </row>
    <row r="33" spans="1:71" x14ac:dyDescent="0.25">
      <c r="A33" s="1">
        <v>31</v>
      </c>
      <c r="B33">
        <v>600</v>
      </c>
      <c r="C33">
        <v>9904</v>
      </c>
      <c r="D33">
        <v>449</v>
      </c>
      <c r="E33">
        <v>2210</v>
      </c>
      <c r="F33">
        <v>18</v>
      </c>
      <c r="G33">
        <v>4.6680000000000001</v>
      </c>
      <c r="H33">
        <v>146.63</v>
      </c>
      <c r="I33">
        <v>245</v>
      </c>
      <c r="J33">
        <v>0.49299999999999999</v>
      </c>
      <c r="K33">
        <v>0.44900000000000001</v>
      </c>
      <c r="L33">
        <v>0.20300000000000001</v>
      </c>
      <c r="M33">
        <v>151.74799999999999</v>
      </c>
      <c r="N33">
        <v>80419726771040</v>
      </c>
      <c r="O33">
        <v>419191878649</v>
      </c>
      <c r="P33">
        <v>80000534892390</v>
      </c>
      <c r="R33">
        <f t="shared" si="0"/>
        <v>1910.7</v>
      </c>
      <c r="S33">
        <f t="shared" si="1"/>
        <v>0.49299999999999999</v>
      </c>
      <c r="T33">
        <f t="shared" si="2"/>
        <v>0.94102603577159327</v>
      </c>
      <c r="U33">
        <f t="shared" si="3"/>
        <v>1.7883537507181804</v>
      </c>
      <c r="V33">
        <f t="shared" si="4"/>
        <v>0.83825762261039727</v>
      </c>
      <c r="W33">
        <f t="shared" si="5"/>
        <v>5.7682113733285778</v>
      </c>
      <c r="X33">
        <f t="shared" si="6"/>
        <v>7.2332961281077832</v>
      </c>
      <c r="Y33">
        <f t="shared" si="7"/>
        <v>1.3992662261644626</v>
      </c>
      <c r="Z33">
        <f t="shared" si="8"/>
        <v>0.70983030572398709</v>
      </c>
      <c r="AA33">
        <f t="shared" si="9"/>
        <v>-1.1724232882374679</v>
      </c>
      <c r="AC33">
        <f t="shared" si="10"/>
        <v>2084.4</v>
      </c>
      <c r="AD33">
        <f t="shared" si="11"/>
        <v>0.49299999999999999</v>
      </c>
      <c r="AE33">
        <f t="shared" si="12"/>
        <v>0.94102603577159327</v>
      </c>
      <c r="AF33">
        <f t="shared" si="13"/>
        <v>1.7883537507181804</v>
      </c>
      <c r="AG33">
        <f t="shared" si="14"/>
        <v>0.81326734083263785</v>
      </c>
      <c r="AH33">
        <f t="shared" si="15"/>
        <v>5.7432210915508186</v>
      </c>
      <c r="AI33">
        <f t="shared" si="16"/>
        <v>7.2582864098855424</v>
      </c>
      <c r="AJ33">
        <f t="shared" si="17"/>
        <v>1.3673788297964338</v>
      </c>
      <c r="AK33">
        <f t="shared" si="18"/>
        <v>0.72406600286220224</v>
      </c>
      <c r="AL33">
        <f t="shared" si="19"/>
        <v>-1.1658154009246009</v>
      </c>
      <c r="AN33">
        <f t="shared" si="20"/>
        <v>2258.1</v>
      </c>
      <c r="AO33">
        <f t="shared" si="21"/>
        <v>0.49299999999999999</v>
      </c>
      <c r="AP33">
        <f t="shared" si="22"/>
        <v>0.94102603577159327</v>
      </c>
      <c r="AQ33">
        <f t="shared" si="23"/>
        <v>1.7883537507181804</v>
      </c>
      <c r="AR33">
        <f t="shared" si="24"/>
        <v>0.78999286285379711</v>
      </c>
      <c r="AS33">
        <f t="shared" si="25"/>
        <v>5.7199466135719774</v>
      </c>
      <c r="AT33">
        <f t="shared" si="26"/>
        <v>7.2815608878643836</v>
      </c>
      <c r="AU33">
        <f t="shared" si="27"/>
        <v>1.3369123934583038</v>
      </c>
      <c r="AV33">
        <f t="shared" si="28"/>
        <v>0.73522859264879048</v>
      </c>
      <c r="AW33">
        <f t="shared" si="29"/>
        <v>-1.1575120704573012</v>
      </c>
      <c r="AY33">
        <f t="shared" si="30"/>
        <v>2431.7999999999997</v>
      </c>
      <c r="AZ33">
        <f t="shared" si="31"/>
        <v>0.49299999999999999</v>
      </c>
      <c r="BA33">
        <f t="shared" si="32"/>
        <v>0.94102603577159327</v>
      </c>
      <c r="BB33">
        <f t="shared" si="33"/>
        <v>1.7883537507181804</v>
      </c>
      <c r="BC33">
        <f t="shared" si="34"/>
        <v>0.7682335588054926</v>
      </c>
      <c r="BD33">
        <f t="shared" si="35"/>
        <v>5.6981873095236732</v>
      </c>
      <c r="BE33">
        <f t="shared" si="36"/>
        <v>7.3033201919126878</v>
      </c>
      <c r="BF33">
        <f t="shared" si="37"/>
        <v>1.3077740064624475</v>
      </c>
      <c r="BG33">
        <f t="shared" si="38"/>
        <v>0.74381430988762542</v>
      </c>
      <c r="BH33">
        <f t="shared" si="39"/>
        <v>-1.1478907437472969</v>
      </c>
      <c r="BJ33">
        <f t="shared" si="40"/>
        <v>2605.5</v>
      </c>
      <c r="BK33">
        <f t="shared" si="41"/>
        <v>0.49299999999999999</v>
      </c>
      <c r="BL33">
        <f t="shared" si="42"/>
        <v>0.94102603577159327</v>
      </c>
      <c r="BM33">
        <f t="shared" si="43"/>
        <v>1.7883537507181804</v>
      </c>
      <c r="BN33">
        <f t="shared" si="44"/>
        <v>0.74782298429926886</v>
      </c>
      <c r="BO33">
        <f t="shared" si="45"/>
        <v>5.6777767350174493</v>
      </c>
      <c r="BP33">
        <f t="shared" si="46"/>
        <v>7.3237307664189117</v>
      </c>
      <c r="BQ33">
        <f t="shared" si="47"/>
        <v>1.2798786854036248</v>
      </c>
      <c r="BR33">
        <f t="shared" si="48"/>
        <v>0.75022779788459126</v>
      </c>
      <c r="BS33">
        <f t="shared" si="49"/>
        <v>-1.1372498085888187</v>
      </c>
    </row>
    <row r="34" spans="1:71" x14ac:dyDescent="0.25">
      <c r="A34" s="1">
        <v>32</v>
      </c>
      <c r="B34">
        <v>600</v>
      </c>
      <c r="C34">
        <v>9904</v>
      </c>
      <c r="D34">
        <v>449</v>
      </c>
      <c r="E34">
        <v>2210</v>
      </c>
      <c r="F34">
        <v>18</v>
      </c>
      <c r="G34">
        <v>4.7859999999999996</v>
      </c>
      <c r="H34">
        <v>146.69999999999999</v>
      </c>
      <c r="I34">
        <v>272</v>
      </c>
      <c r="J34">
        <v>0.52200000000000002</v>
      </c>
      <c r="K34">
        <v>0.48199999999999998</v>
      </c>
      <c r="L34">
        <v>0.20300000000000001</v>
      </c>
      <c r="M34">
        <v>155.57</v>
      </c>
      <c r="N34">
        <v>82486177296350</v>
      </c>
      <c r="O34">
        <v>470612403102</v>
      </c>
      <c r="P34">
        <v>82015564893248</v>
      </c>
      <c r="R34">
        <f t="shared" si="0"/>
        <v>1910.7</v>
      </c>
      <c r="S34">
        <f t="shared" si="1"/>
        <v>0.52200000000000002</v>
      </c>
      <c r="T34">
        <f t="shared" si="2"/>
        <v>0.95721105300764253</v>
      </c>
      <c r="U34">
        <f t="shared" si="3"/>
        <v>1.7839491892829002</v>
      </c>
      <c r="V34">
        <f t="shared" si="4"/>
        <v>0.82850340243443588</v>
      </c>
      <c r="W34">
        <f t="shared" si="5"/>
        <v>5.7540525917173362</v>
      </c>
      <c r="X34">
        <f t="shared" si="6"/>
        <v>7.2386457868484655</v>
      </c>
      <c r="Y34">
        <f t="shared" si="7"/>
        <v>1.4107769485223525</v>
      </c>
      <c r="Z34">
        <f t="shared" si="8"/>
        <v>0.73350299807363206</v>
      </c>
      <c r="AA34">
        <f t="shared" si="9"/>
        <v>-1.1865720716195371</v>
      </c>
      <c r="AC34">
        <f t="shared" si="10"/>
        <v>2084.4</v>
      </c>
      <c r="AD34">
        <f t="shared" si="11"/>
        <v>0.52200000000000002</v>
      </c>
      <c r="AE34">
        <f t="shared" si="12"/>
        <v>0.95721105300764253</v>
      </c>
      <c r="AF34">
        <f t="shared" si="13"/>
        <v>1.7839491892829002</v>
      </c>
      <c r="AG34">
        <f t="shared" si="14"/>
        <v>0.80338131365070742</v>
      </c>
      <c r="AH34">
        <f t="shared" si="15"/>
        <v>5.7289305029336077</v>
      </c>
      <c r="AI34">
        <f t="shared" si="16"/>
        <v>7.2637678756321939</v>
      </c>
      <c r="AJ34">
        <f t="shared" si="17"/>
        <v>1.3778244637136674</v>
      </c>
      <c r="AK34">
        <f t="shared" si="18"/>
        <v>0.74691741014857893</v>
      </c>
      <c r="AL34">
        <f t="shared" si="19"/>
        <v>-1.1790683044096724</v>
      </c>
      <c r="AN34">
        <f t="shared" si="20"/>
        <v>2258.1</v>
      </c>
      <c r="AO34">
        <f t="shared" si="21"/>
        <v>0.52200000000000002</v>
      </c>
      <c r="AP34">
        <f t="shared" si="22"/>
        <v>0.95721105300764253</v>
      </c>
      <c r="AQ34">
        <f t="shared" si="23"/>
        <v>1.7839491892829002</v>
      </c>
      <c r="AR34">
        <f t="shared" si="24"/>
        <v>0.78000188379470103</v>
      </c>
      <c r="AS34">
        <f t="shared" si="25"/>
        <v>5.7055510730776016</v>
      </c>
      <c r="AT34">
        <f t="shared" si="26"/>
        <v>7.2871473054882001</v>
      </c>
      <c r="AU34">
        <f t="shared" si="27"/>
        <v>1.3463762306435658</v>
      </c>
      <c r="AV34">
        <f t="shared" si="28"/>
        <v>0.75723543088854905</v>
      </c>
      <c r="AW34">
        <f t="shared" si="29"/>
        <v>-1.1698840831717481</v>
      </c>
      <c r="AY34">
        <f t="shared" si="30"/>
        <v>2431.7999999999997</v>
      </c>
      <c r="AZ34">
        <f t="shared" si="31"/>
        <v>0.52200000000000002</v>
      </c>
      <c r="BA34">
        <f t="shared" si="32"/>
        <v>0.95721105300764253</v>
      </c>
      <c r="BB34">
        <f t="shared" si="33"/>
        <v>1.7839491892829002</v>
      </c>
      <c r="BC34">
        <f t="shared" si="34"/>
        <v>0.75816042800182004</v>
      </c>
      <c r="BD34">
        <f t="shared" si="35"/>
        <v>5.6837096172847206</v>
      </c>
      <c r="BE34">
        <f t="shared" si="36"/>
        <v>7.3089887612810811</v>
      </c>
      <c r="BF34">
        <f t="shared" si="37"/>
        <v>1.3163315461776324</v>
      </c>
      <c r="BG34">
        <f t="shared" si="38"/>
        <v>0.7649675887648586</v>
      </c>
      <c r="BH34">
        <f t="shared" si="39"/>
        <v>-1.1594049693462234</v>
      </c>
      <c r="BJ34">
        <f t="shared" si="40"/>
        <v>2605.5</v>
      </c>
      <c r="BK34">
        <f t="shared" si="41"/>
        <v>0.52200000000000002</v>
      </c>
      <c r="BL34">
        <f t="shared" si="42"/>
        <v>0.95721105300764253</v>
      </c>
      <c r="BM34">
        <f t="shared" si="43"/>
        <v>1.7839491892829002</v>
      </c>
      <c r="BN34">
        <f t="shared" si="44"/>
        <v>0.73768717503881365</v>
      </c>
      <c r="BO34">
        <f t="shared" si="45"/>
        <v>5.6632363643217145</v>
      </c>
      <c r="BP34">
        <f t="shared" si="46"/>
        <v>7.3294620142440872</v>
      </c>
      <c r="BQ34">
        <f t="shared" si="47"/>
        <v>1.2875984998229022</v>
      </c>
      <c r="BR34">
        <f t="shared" si="48"/>
        <v>0.77052908965676115</v>
      </c>
      <c r="BS34">
        <f t="shared" si="49"/>
        <v>-1.1479346902480085</v>
      </c>
    </row>
    <row r="35" spans="1:71" x14ac:dyDescent="0.25">
      <c r="A35" s="1">
        <v>33</v>
      </c>
      <c r="B35">
        <v>600</v>
      </c>
      <c r="C35">
        <v>9904</v>
      </c>
      <c r="D35">
        <v>449</v>
      </c>
      <c r="E35">
        <v>2210</v>
      </c>
      <c r="F35">
        <v>18</v>
      </c>
      <c r="G35">
        <v>4.8639999999999999</v>
      </c>
      <c r="H35">
        <v>146.72999999999999</v>
      </c>
      <c r="I35">
        <v>258</v>
      </c>
      <c r="J35">
        <v>0.49399999999999999</v>
      </c>
      <c r="K35">
        <v>0.45</v>
      </c>
      <c r="L35">
        <v>0.20200000000000001</v>
      </c>
      <c r="M35">
        <v>157.624</v>
      </c>
      <c r="N35">
        <v>83539808265768</v>
      </c>
      <c r="O35">
        <v>441431820085</v>
      </c>
      <c r="P35">
        <v>83098376445683</v>
      </c>
      <c r="R35">
        <f t="shared" si="0"/>
        <v>1910.7</v>
      </c>
      <c r="S35">
        <f t="shared" si="1"/>
        <v>0.49399999999999999</v>
      </c>
      <c r="T35">
        <f t="shared" si="2"/>
        <v>0.94238208811500657</v>
      </c>
      <c r="U35">
        <f t="shared" si="3"/>
        <v>1.7872091290446219</v>
      </c>
      <c r="V35">
        <f t="shared" si="4"/>
        <v>0.83743609910410444</v>
      </c>
      <c r="W35">
        <f t="shared" si="5"/>
        <v>5.7662452281487262</v>
      </c>
      <c r="X35">
        <f t="shared" si="6"/>
        <v>7.2329730299405171</v>
      </c>
      <c r="Y35">
        <f t="shared" si="7"/>
        <v>1.4002466541696232</v>
      </c>
      <c r="Z35">
        <f t="shared" si="8"/>
        <v>0.71279419888446549</v>
      </c>
      <c r="AA35">
        <f t="shared" si="9"/>
        <v>-1.1729736960094317</v>
      </c>
      <c r="AC35">
        <f t="shared" si="10"/>
        <v>2084.4</v>
      </c>
      <c r="AD35">
        <f t="shared" si="11"/>
        <v>0.49399999999999999</v>
      </c>
      <c r="AE35">
        <f t="shared" si="12"/>
        <v>0.94238208811500657</v>
      </c>
      <c r="AF35">
        <f t="shared" si="13"/>
        <v>1.7872091290446219</v>
      </c>
      <c r="AG35">
        <f t="shared" si="14"/>
        <v>0.81243442056907245</v>
      </c>
      <c r="AH35">
        <f t="shared" si="15"/>
        <v>5.741243549613694</v>
      </c>
      <c r="AI35">
        <f t="shared" si="16"/>
        <v>7.2579747084755493</v>
      </c>
      <c r="AJ35">
        <f t="shared" si="17"/>
        <v>1.3682701029786932</v>
      </c>
      <c r="AK35">
        <f t="shared" si="18"/>
        <v>0.72692701233943857</v>
      </c>
      <c r="AL35">
        <f t="shared" si="19"/>
        <v>-1.1663287593160263</v>
      </c>
      <c r="AN35">
        <f t="shared" si="20"/>
        <v>2258.1</v>
      </c>
      <c r="AO35">
        <f t="shared" si="21"/>
        <v>0.49399999999999999</v>
      </c>
      <c r="AP35">
        <f t="shared" si="22"/>
        <v>0.94238208811500657</v>
      </c>
      <c r="AQ35">
        <f t="shared" si="23"/>
        <v>1.7872091290446219</v>
      </c>
      <c r="AR35">
        <f t="shared" si="24"/>
        <v>0.7891508133388796</v>
      </c>
      <c r="AS35">
        <f t="shared" si="25"/>
        <v>5.7179599423835015</v>
      </c>
      <c r="AT35">
        <f t="shared" si="26"/>
        <v>7.2812583157057418</v>
      </c>
      <c r="AU35">
        <f t="shared" si="27"/>
        <v>1.3377214016120633</v>
      </c>
      <c r="AV35">
        <f t="shared" si="28"/>
        <v>0.73798655426768767</v>
      </c>
      <c r="AW35">
        <f t="shared" si="29"/>
        <v>-1.157986643184826</v>
      </c>
      <c r="AY35">
        <f t="shared" si="30"/>
        <v>2431.7999999999997</v>
      </c>
      <c r="AZ35">
        <f t="shared" si="31"/>
        <v>0.49399999999999999</v>
      </c>
      <c r="BA35">
        <f t="shared" si="32"/>
        <v>0.94238208811500657</v>
      </c>
      <c r="BB35">
        <f t="shared" si="33"/>
        <v>1.7872091290446219</v>
      </c>
      <c r="BC35">
        <f t="shared" si="34"/>
        <v>0.76738430762484644</v>
      </c>
      <c r="BD35">
        <f t="shared" si="35"/>
        <v>5.6961934366694678</v>
      </c>
      <c r="BE35">
        <f t="shared" si="36"/>
        <v>7.3030248214197755</v>
      </c>
      <c r="BF35">
        <f t="shared" si="37"/>
        <v>1.3085070019466811</v>
      </c>
      <c r="BG35">
        <f t="shared" si="38"/>
        <v>0.74647013975087817</v>
      </c>
      <c r="BH35">
        <f t="shared" si="39"/>
        <v>-1.1483257754426941</v>
      </c>
      <c r="BJ35">
        <f t="shared" si="40"/>
        <v>2605.5</v>
      </c>
      <c r="BK35">
        <f t="shared" si="41"/>
        <v>0.49399999999999999</v>
      </c>
      <c r="BL35">
        <f t="shared" si="42"/>
        <v>0.94238208811500657</v>
      </c>
      <c r="BM35">
        <f t="shared" si="43"/>
        <v>1.7872091290446219</v>
      </c>
      <c r="BN35">
        <f t="shared" si="44"/>
        <v>0.74696817994949505</v>
      </c>
      <c r="BO35">
        <f t="shared" si="45"/>
        <v>5.6757773089941166</v>
      </c>
      <c r="BP35">
        <f t="shared" si="46"/>
        <v>7.3234409490951267</v>
      </c>
      <c r="BQ35">
        <f t="shared" si="47"/>
        <v>1.2805413531692491</v>
      </c>
      <c r="BR35">
        <f t="shared" si="48"/>
        <v>0.75278318780563291</v>
      </c>
      <c r="BS35">
        <f t="shared" si="49"/>
        <v>-1.1376452550211174</v>
      </c>
    </row>
    <row r="36" spans="1:71" x14ac:dyDescent="0.25">
      <c r="A36" s="1">
        <v>34</v>
      </c>
      <c r="B36">
        <v>600</v>
      </c>
      <c r="C36">
        <v>9904</v>
      </c>
      <c r="D36">
        <v>449</v>
      </c>
      <c r="E36">
        <v>2210</v>
      </c>
      <c r="F36">
        <v>18</v>
      </c>
      <c r="G36">
        <v>4.9729999999999999</v>
      </c>
      <c r="H36">
        <v>146.77000000000001</v>
      </c>
      <c r="I36">
        <v>281</v>
      </c>
      <c r="J36">
        <v>0.53100000000000003</v>
      </c>
      <c r="K36">
        <v>0.49199999999999999</v>
      </c>
      <c r="L36">
        <v>0.20200000000000001</v>
      </c>
      <c r="M36">
        <v>161.26499999999999</v>
      </c>
      <c r="N36">
        <v>85503369297624</v>
      </c>
      <c r="O36">
        <v>485469141031</v>
      </c>
      <c r="P36">
        <v>85017900156593</v>
      </c>
      <c r="R36">
        <f t="shared" si="0"/>
        <v>1910.7</v>
      </c>
      <c r="S36">
        <f t="shared" si="1"/>
        <v>0.53100000000000003</v>
      </c>
      <c r="T36">
        <f t="shared" si="2"/>
        <v>0.96314484891941354</v>
      </c>
      <c r="U36">
        <f t="shared" si="3"/>
        <v>1.7816272307155236</v>
      </c>
      <c r="V36">
        <f t="shared" si="4"/>
        <v>0.82495513584208247</v>
      </c>
      <c r="W36">
        <f t="shared" si="5"/>
        <v>5.7481823665576064</v>
      </c>
      <c r="X36">
        <f t="shared" si="6"/>
        <v>7.2398720948734416</v>
      </c>
      <c r="Y36">
        <f t="shared" si="7"/>
        <v>1.4148931822686253</v>
      </c>
      <c r="Z36">
        <f t="shared" si="8"/>
        <v>0.7430154157161929</v>
      </c>
      <c r="AA36">
        <f t="shared" si="9"/>
        <v>-1.1910648464462201</v>
      </c>
      <c r="AC36">
        <f t="shared" si="10"/>
        <v>2084.4</v>
      </c>
      <c r="AD36">
        <f t="shared" si="11"/>
        <v>0.53100000000000003</v>
      </c>
      <c r="AE36">
        <f t="shared" si="12"/>
        <v>0.96314484891941354</v>
      </c>
      <c r="AF36">
        <f t="shared" si="13"/>
        <v>1.7816272307155236</v>
      </c>
      <c r="AG36">
        <f t="shared" si="14"/>
        <v>0.79978701084359627</v>
      </c>
      <c r="AH36">
        <f t="shared" si="15"/>
        <v>5.7230142415591203</v>
      </c>
      <c r="AI36">
        <f t="shared" si="16"/>
        <v>7.2650402198719277</v>
      </c>
      <c r="AJ36">
        <f t="shared" si="17"/>
        <v>1.381549772235769</v>
      </c>
      <c r="AK36">
        <f t="shared" si="18"/>
        <v>0.7560822085157507</v>
      </c>
      <c r="AL36">
        <f t="shared" si="19"/>
        <v>-1.1832629025517267</v>
      </c>
      <c r="AN36">
        <f t="shared" si="20"/>
        <v>2258.1</v>
      </c>
      <c r="AO36">
        <f t="shared" si="21"/>
        <v>0.53100000000000003</v>
      </c>
      <c r="AP36">
        <f t="shared" si="22"/>
        <v>0.96314484891941354</v>
      </c>
      <c r="AQ36">
        <f t="shared" si="23"/>
        <v>1.7816272307155236</v>
      </c>
      <c r="AR36">
        <f t="shared" si="24"/>
        <v>0.77637127491987179</v>
      </c>
      <c r="AS36">
        <f t="shared" si="25"/>
        <v>5.6995985056353957</v>
      </c>
      <c r="AT36">
        <f t="shared" si="26"/>
        <v>7.2884559557956523</v>
      </c>
      <c r="AU36">
        <f t="shared" si="27"/>
        <v>1.3497417232047395</v>
      </c>
      <c r="AV36">
        <f t="shared" si="28"/>
        <v>0.76604760164707153</v>
      </c>
      <c r="AW36">
        <f t="shared" si="29"/>
        <v>-1.1737843146409959</v>
      </c>
      <c r="AY36">
        <f t="shared" si="30"/>
        <v>2431.7999999999997</v>
      </c>
      <c r="AZ36">
        <f t="shared" si="31"/>
        <v>0.53100000000000003</v>
      </c>
      <c r="BA36">
        <f t="shared" si="32"/>
        <v>0.96314484891941354</v>
      </c>
      <c r="BB36">
        <f t="shared" si="33"/>
        <v>1.7816272307155236</v>
      </c>
      <c r="BC36">
        <f t="shared" si="34"/>
        <v>0.75450175797607089</v>
      </c>
      <c r="BD36">
        <f t="shared" si="35"/>
        <v>5.6777289886915945</v>
      </c>
      <c r="BE36">
        <f t="shared" si="36"/>
        <v>7.3103254727394535</v>
      </c>
      <c r="BF36">
        <f t="shared" si="37"/>
        <v>1.3193653738720263</v>
      </c>
      <c r="BG36">
        <f t="shared" si="38"/>
        <v>0.77342710227840095</v>
      </c>
      <c r="BH36">
        <f t="shared" si="39"/>
        <v>-1.1630177858477087</v>
      </c>
      <c r="BJ36">
        <f t="shared" si="40"/>
        <v>2605.5</v>
      </c>
      <c r="BK36">
        <f t="shared" si="41"/>
        <v>0.53100000000000003</v>
      </c>
      <c r="BL36">
        <f t="shared" si="42"/>
        <v>0.96314484891941354</v>
      </c>
      <c r="BM36">
        <f t="shared" si="43"/>
        <v>1.7816272307155236</v>
      </c>
      <c r="BN36">
        <f t="shared" si="44"/>
        <v>0.73400747162812996</v>
      </c>
      <c r="BO36">
        <f t="shared" si="45"/>
        <v>5.6572347023436542</v>
      </c>
      <c r="BP36">
        <f t="shared" si="46"/>
        <v>7.3308197590873938</v>
      </c>
      <c r="BQ36">
        <f t="shared" si="47"/>
        <v>1.290326189260425</v>
      </c>
      <c r="BR36">
        <f t="shared" si="48"/>
        <v>0.77863953416980158</v>
      </c>
      <c r="BS36">
        <f t="shared" si="49"/>
        <v>-1.1512691353613225</v>
      </c>
    </row>
    <row r="37" spans="1:71" x14ac:dyDescent="0.25">
      <c r="A37" s="1">
        <v>35</v>
      </c>
      <c r="B37">
        <v>600</v>
      </c>
      <c r="C37">
        <v>9904</v>
      </c>
      <c r="D37">
        <v>449</v>
      </c>
      <c r="E37">
        <v>2210</v>
      </c>
      <c r="F37">
        <v>18</v>
      </c>
      <c r="G37">
        <v>5.0890000000000004</v>
      </c>
      <c r="H37">
        <v>146.81</v>
      </c>
      <c r="I37">
        <v>267</v>
      </c>
      <c r="J37">
        <v>0.51500000000000001</v>
      </c>
      <c r="K37">
        <v>0.47399999999999998</v>
      </c>
      <c r="L37">
        <v>0.20200000000000001</v>
      </c>
      <c r="M37">
        <v>164.583</v>
      </c>
      <c r="N37">
        <v>87222890648569</v>
      </c>
      <c r="O37">
        <v>455731682362</v>
      </c>
      <c r="P37">
        <v>86767158966207</v>
      </c>
      <c r="R37">
        <f t="shared" si="0"/>
        <v>1910.7</v>
      </c>
      <c r="S37">
        <f t="shared" si="1"/>
        <v>0.51500000000000001</v>
      </c>
      <c r="T37">
        <f t="shared" si="2"/>
        <v>0.95407546871303639</v>
      </c>
      <c r="U37">
        <f t="shared" si="3"/>
        <v>1.784001465130139</v>
      </c>
      <c r="V37">
        <f t="shared" si="4"/>
        <v>0.83038443689569419</v>
      </c>
      <c r="W37">
        <f t="shared" si="5"/>
        <v>5.7559859020258335</v>
      </c>
      <c r="X37">
        <f t="shared" si="6"/>
        <v>7.2368170282344453</v>
      </c>
      <c r="Y37">
        <f t="shared" si="7"/>
        <v>1.4085793977833394</v>
      </c>
      <c r="Z37">
        <f t="shared" si="8"/>
        <v>0.72993773017365904</v>
      </c>
      <c r="AA37">
        <f t="shared" si="9"/>
        <v>-1.183190250443716</v>
      </c>
      <c r="AC37">
        <f t="shared" si="10"/>
        <v>2084.4</v>
      </c>
      <c r="AD37">
        <f t="shared" si="11"/>
        <v>0.51500000000000001</v>
      </c>
      <c r="AE37">
        <f t="shared" si="12"/>
        <v>0.95407546871303639</v>
      </c>
      <c r="AF37">
        <f t="shared" si="13"/>
        <v>1.784001465130139</v>
      </c>
      <c r="AG37">
        <f t="shared" si="14"/>
        <v>0.80528716788689925</v>
      </c>
      <c r="AH37">
        <f t="shared" si="15"/>
        <v>5.7308886330170381</v>
      </c>
      <c r="AI37">
        <f t="shared" si="16"/>
        <v>7.2619142972432407</v>
      </c>
      <c r="AJ37">
        <f t="shared" si="17"/>
        <v>1.3758334074506917</v>
      </c>
      <c r="AK37">
        <f t="shared" si="18"/>
        <v>0.74347716903768801</v>
      </c>
      <c r="AL37">
        <f t="shared" si="19"/>
        <v>-1.1759005714810842</v>
      </c>
      <c r="AN37">
        <f t="shared" si="20"/>
        <v>2258.1</v>
      </c>
      <c r="AO37">
        <f t="shared" si="21"/>
        <v>0.51500000000000001</v>
      </c>
      <c r="AP37">
        <f t="shared" si="22"/>
        <v>0.95407546871303639</v>
      </c>
      <c r="AQ37">
        <f t="shared" si="23"/>
        <v>1.784001465130139</v>
      </c>
      <c r="AR37">
        <f t="shared" si="24"/>
        <v>0.7819273908746891</v>
      </c>
      <c r="AS37">
        <f t="shared" si="25"/>
        <v>5.7075288560048278</v>
      </c>
      <c r="AT37">
        <f t="shared" si="26"/>
        <v>7.2852740742554509</v>
      </c>
      <c r="AU37">
        <f t="shared" si="27"/>
        <v>1.3445753530022069</v>
      </c>
      <c r="AV37">
        <f t="shared" si="28"/>
        <v>0.75392643180369046</v>
      </c>
      <c r="AW37">
        <f t="shared" si="29"/>
        <v>-1.1669242023142448</v>
      </c>
      <c r="AY37">
        <f t="shared" si="30"/>
        <v>2431.7999999999997</v>
      </c>
      <c r="AZ37">
        <f t="shared" si="31"/>
        <v>0.51500000000000001</v>
      </c>
      <c r="BA37">
        <f t="shared" si="32"/>
        <v>0.95407546871303639</v>
      </c>
      <c r="BB37">
        <f t="shared" si="33"/>
        <v>1.784001465130139</v>
      </c>
      <c r="BC37">
        <f t="shared" si="34"/>
        <v>0.76010120617886767</v>
      </c>
      <c r="BD37">
        <f t="shared" si="35"/>
        <v>5.6857026713090066</v>
      </c>
      <c r="BE37">
        <f t="shared" si="36"/>
        <v>7.3071002589512721</v>
      </c>
      <c r="BF37">
        <f t="shared" si="37"/>
        <v>1.3147060724811612</v>
      </c>
      <c r="BG37">
        <f t="shared" si="38"/>
        <v>0.76179316397765851</v>
      </c>
      <c r="BH37">
        <f t="shared" si="39"/>
        <v>-1.1566454721931623</v>
      </c>
      <c r="BJ37">
        <f t="shared" si="40"/>
        <v>2605.5</v>
      </c>
      <c r="BK37">
        <f t="shared" si="41"/>
        <v>0.51500000000000001</v>
      </c>
      <c r="BL37">
        <f t="shared" si="42"/>
        <v>0.95407546871303639</v>
      </c>
      <c r="BM37">
        <f t="shared" si="43"/>
        <v>1.784001465130139</v>
      </c>
      <c r="BN37">
        <f t="shared" si="44"/>
        <v>0.73963948632907528</v>
      </c>
      <c r="BO37">
        <f t="shared" si="45"/>
        <v>5.6652409514592144</v>
      </c>
      <c r="BP37">
        <f t="shared" si="46"/>
        <v>7.3275619788010644</v>
      </c>
      <c r="BQ37">
        <f t="shared" si="47"/>
        <v>1.286135023838046</v>
      </c>
      <c r="BR37">
        <f t="shared" si="48"/>
        <v>0.76749042135732404</v>
      </c>
      <c r="BS37">
        <f t="shared" si="49"/>
        <v>-1.1453673729285534</v>
      </c>
    </row>
    <row r="38" spans="1:71" x14ac:dyDescent="0.25">
      <c r="A38" s="1">
        <v>36</v>
      </c>
      <c r="B38">
        <v>600</v>
      </c>
      <c r="C38">
        <v>9904</v>
      </c>
      <c r="D38">
        <v>449</v>
      </c>
      <c r="E38">
        <v>2210</v>
      </c>
      <c r="F38">
        <v>18</v>
      </c>
      <c r="G38">
        <v>5.2530000000000001</v>
      </c>
      <c r="H38">
        <v>146.93</v>
      </c>
      <c r="I38">
        <v>289</v>
      </c>
      <c r="J38">
        <v>0.47399999999999998</v>
      </c>
      <c r="K38">
        <v>0.42899999999999999</v>
      </c>
      <c r="L38">
        <v>0.20100000000000001</v>
      </c>
      <c r="M38">
        <v>169.11</v>
      </c>
      <c r="N38">
        <v>89649898706407</v>
      </c>
      <c r="O38">
        <v>496077074809</v>
      </c>
      <c r="P38">
        <v>89153821631598</v>
      </c>
      <c r="R38">
        <f t="shared" si="0"/>
        <v>1910.7</v>
      </c>
      <c r="S38">
        <f t="shared" si="1"/>
        <v>0.47399999999999998</v>
      </c>
      <c r="T38">
        <f t="shared" si="2"/>
        <v>0.93342487646301775</v>
      </c>
      <c r="U38">
        <f t="shared" si="3"/>
        <v>1.7879568576007583</v>
      </c>
      <c r="V38">
        <f t="shared" si="4"/>
        <v>0.84287703548478055</v>
      </c>
      <c r="W38">
        <f t="shared" si="5"/>
        <v>5.7724338930855392</v>
      </c>
      <c r="X38">
        <f t="shared" si="6"/>
        <v>7.2282798221159776</v>
      </c>
      <c r="Y38">
        <f t="shared" si="7"/>
        <v>1.393716004435811</v>
      </c>
      <c r="Z38">
        <f t="shared" si="8"/>
        <v>0.7017330655030809</v>
      </c>
      <c r="AA38">
        <f t="shared" si="9"/>
        <v>-1.1635700922987442</v>
      </c>
      <c r="AC38">
        <f t="shared" si="10"/>
        <v>2084.4</v>
      </c>
      <c r="AD38">
        <f t="shared" si="11"/>
        <v>0.47399999999999998</v>
      </c>
      <c r="AE38">
        <f t="shared" si="12"/>
        <v>0.93342487646301775</v>
      </c>
      <c r="AF38">
        <f t="shared" si="13"/>
        <v>1.7879568576007583</v>
      </c>
      <c r="AG38">
        <f t="shared" si="14"/>
        <v>0.8179518444624736</v>
      </c>
      <c r="AH38">
        <f t="shared" si="15"/>
        <v>5.7475087020632323</v>
      </c>
      <c r="AI38">
        <f t="shared" si="16"/>
        <v>7.2532050131382846</v>
      </c>
      <c r="AJ38">
        <f t="shared" si="17"/>
        <v>1.3623280103896609</v>
      </c>
      <c r="AK38">
        <f t="shared" si="18"/>
        <v>0.71622443527477653</v>
      </c>
      <c r="AL38">
        <f t="shared" si="19"/>
        <v>-1.1574934911062411</v>
      </c>
      <c r="AN38">
        <f t="shared" si="20"/>
        <v>2258.1</v>
      </c>
      <c r="AO38">
        <f t="shared" si="21"/>
        <v>0.47399999999999998</v>
      </c>
      <c r="AP38">
        <f t="shared" si="22"/>
        <v>0.93342487646301775</v>
      </c>
      <c r="AQ38">
        <f t="shared" si="23"/>
        <v>1.7879568576007583</v>
      </c>
      <c r="AR38">
        <f t="shared" si="24"/>
        <v>0.79472968888079176</v>
      </c>
      <c r="AS38">
        <f t="shared" si="25"/>
        <v>5.72428654648155</v>
      </c>
      <c r="AT38">
        <f t="shared" si="26"/>
        <v>7.2764271687199669</v>
      </c>
      <c r="AU38">
        <f t="shared" si="27"/>
        <v>1.3323226609382781</v>
      </c>
      <c r="AV38">
        <f t="shared" si="28"/>
        <v>0.72766191839868011</v>
      </c>
      <c r="AW38">
        <f t="shared" si="29"/>
        <v>-1.1497070155662723</v>
      </c>
      <c r="AY38">
        <f t="shared" si="30"/>
        <v>2431.7999999999997</v>
      </c>
      <c r="AZ38">
        <f t="shared" si="31"/>
        <v>0.47399999999999998</v>
      </c>
      <c r="BA38">
        <f t="shared" si="32"/>
        <v>0.93342487646301775</v>
      </c>
      <c r="BB38">
        <f t="shared" si="33"/>
        <v>1.7879568576007583</v>
      </c>
      <c r="BC38">
        <f t="shared" si="34"/>
        <v>0.77301184467058659</v>
      </c>
      <c r="BD38">
        <f t="shared" si="35"/>
        <v>5.7025687022713445</v>
      </c>
      <c r="BE38">
        <f t="shared" si="36"/>
        <v>7.2981450129301724</v>
      </c>
      <c r="BF38">
        <f t="shared" si="37"/>
        <v>1.3036105664237769</v>
      </c>
      <c r="BG38">
        <f t="shared" si="38"/>
        <v>0.73653447862408483</v>
      </c>
      <c r="BH38">
        <f t="shared" si="39"/>
        <v>-1.140585030759206</v>
      </c>
      <c r="BJ38">
        <f t="shared" si="40"/>
        <v>2605.5</v>
      </c>
      <c r="BK38">
        <f t="shared" si="41"/>
        <v>0.47399999999999998</v>
      </c>
      <c r="BL38">
        <f t="shared" si="42"/>
        <v>0.93342487646301775</v>
      </c>
      <c r="BM38">
        <f t="shared" si="43"/>
        <v>1.7879568576007583</v>
      </c>
      <c r="BN38">
        <f t="shared" si="44"/>
        <v>0.75263343287585049</v>
      </c>
      <c r="BO38">
        <f t="shared" si="45"/>
        <v>5.6821902904766084</v>
      </c>
      <c r="BP38">
        <f t="shared" si="46"/>
        <v>7.3185234247249085</v>
      </c>
      <c r="BQ38">
        <f t="shared" si="47"/>
        <v>1.2761098801677448</v>
      </c>
      <c r="BR38">
        <f t="shared" si="48"/>
        <v>0.74324125620638626</v>
      </c>
      <c r="BS38">
        <f t="shared" si="49"/>
        <v>-1.1304240371574321</v>
      </c>
    </row>
    <row r="39" spans="1:71" x14ac:dyDescent="0.25">
      <c r="A39" s="1">
        <v>37</v>
      </c>
      <c r="B39">
        <v>600</v>
      </c>
      <c r="C39">
        <v>9904</v>
      </c>
      <c r="D39">
        <v>449</v>
      </c>
      <c r="E39">
        <v>2210</v>
      </c>
      <c r="F39">
        <v>18</v>
      </c>
      <c r="G39">
        <v>5.3979999999999997</v>
      </c>
      <c r="H39">
        <v>146.96</v>
      </c>
      <c r="I39">
        <v>288</v>
      </c>
      <c r="J39">
        <v>0.48199999999999998</v>
      </c>
      <c r="K39">
        <v>0.438</v>
      </c>
      <c r="L39">
        <v>0.20100000000000001</v>
      </c>
      <c r="M39">
        <v>173.53200000000001</v>
      </c>
      <c r="N39">
        <v>91976710020983</v>
      </c>
      <c r="O39">
        <v>491775096316</v>
      </c>
      <c r="P39">
        <v>91484934924667</v>
      </c>
      <c r="R39">
        <f t="shared" si="0"/>
        <v>1910.7</v>
      </c>
      <c r="S39">
        <f t="shared" si="1"/>
        <v>0.48199999999999998</v>
      </c>
      <c r="T39">
        <f t="shared" si="2"/>
        <v>0.93759532848665572</v>
      </c>
      <c r="U39">
        <f t="shared" si="3"/>
        <v>1.7868933886319491</v>
      </c>
      <c r="V39">
        <f t="shared" si="4"/>
        <v>0.84033950511684907</v>
      </c>
      <c r="W39">
        <f t="shared" si="5"/>
        <v>5.7688328937487983</v>
      </c>
      <c r="X39">
        <f t="shared" si="6"/>
        <v>7.2297538835151007</v>
      </c>
      <c r="Y39">
        <f t="shared" si="7"/>
        <v>1.3967726722795122</v>
      </c>
      <c r="Z39">
        <f t="shared" si="8"/>
        <v>0.70778702212369438</v>
      </c>
      <c r="AA39">
        <f t="shared" si="9"/>
        <v>-1.1673627621774911</v>
      </c>
      <c r="AC39">
        <f t="shared" si="10"/>
        <v>2084.4</v>
      </c>
      <c r="AD39">
        <f t="shared" si="11"/>
        <v>0.48199999999999998</v>
      </c>
      <c r="AE39">
        <f t="shared" si="12"/>
        <v>0.93759532848665572</v>
      </c>
      <c r="AF39">
        <f t="shared" si="13"/>
        <v>1.7868933886319491</v>
      </c>
      <c r="AG39">
        <f t="shared" si="14"/>
        <v>0.81537834710367763</v>
      </c>
      <c r="AH39">
        <f t="shared" si="15"/>
        <v>5.7438717357356266</v>
      </c>
      <c r="AI39">
        <f t="shared" si="16"/>
        <v>7.2547150415282724</v>
      </c>
      <c r="AJ39">
        <f t="shared" si="17"/>
        <v>1.3651107507270648</v>
      </c>
      <c r="AK39">
        <f t="shared" si="18"/>
        <v>0.72208014809901377</v>
      </c>
      <c r="AL39">
        <f t="shared" si="19"/>
        <v>-1.1610567138322991</v>
      </c>
      <c r="AN39">
        <f t="shared" si="20"/>
        <v>2258.1</v>
      </c>
      <c r="AO39">
        <f t="shared" si="21"/>
        <v>0.48199999999999998</v>
      </c>
      <c r="AP39">
        <f t="shared" si="22"/>
        <v>0.93759532848665572</v>
      </c>
      <c r="AQ39">
        <f t="shared" si="23"/>
        <v>1.7868933886319491</v>
      </c>
      <c r="AR39">
        <f t="shared" si="24"/>
        <v>0.79212724220241582</v>
      </c>
      <c r="AS39">
        <f t="shared" si="25"/>
        <v>5.7206206308343654</v>
      </c>
      <c r="AT39">
        <f t="shared" si="26"/>
        <v>7.2779661464295335</v>
      </c>
      <c r="AU39">
        <f t="shared" si="27"/>
        <v>1.3348524318046886</v>
      </c>
      <c r="AV39">
        <f t="shared" si="28"/>
        <v>0.73331200270759955</v>
      </c>
      <c r="AW39">
        <f t="shared" si="29"/>
        <v>-1.1530439297528132</v>
      </c>
      <c r="AY39">
        <f t="shared" si="30"/>
        <v>2431.7999999999997</v>
      </c>
      <c r="AZ39">
        <f t="shared" si="31"/>
        <v>0.48199999999999998</v>
      </c>
      <c r="BA39">
        <f t="shared" si="32"/>
        <v>0.93759532848665572</v>
      </c>
      <c r="BB39">
        <f t="shared" si="33"/>
        <v>1.7868933886319491</v>
      </c>
      <c r="BC39">
        <f t="shared" si="34"/>
        <v>0.77038642062605378</v>
      </c>
      <c r="BD39">
        <f t="shared" si="35"/>
        <v>5.6988798092580026</v>
      </c>
      <c r="BE39">
        <f t="shared" si="36"/>
        <v>7.2997069680058964</v>
      </c>
      <c r="BF39">
        <f t="shared" si="37"/>
        <v>1.3059064049259335</v>
      </c>
      <c r="BG39">
        <f t="shared" si="38"/>
        <v>0.74197532914346165</v>
      </c>
      <c r="BH39">
        <f t="shared" si="39"/>
        <v>-1.1437009448650701</v>
      </c>
      <c r="BJ39">
        <f t="shared" si="40"/>
        <v>2605.5</v>
      </c>
      <c r="BK39">
        <f t="shared" si="41"/>
        <v>0.48199999999999998</v>
      </c>
      <c r="BL39">
        <f t="shared" si="42"/>
        <v>0.93759532848665572</v>
      </c>
      <c r="BM39">
        <f t="shared" si="43"/>
        <v>1.7868933886319491</v>
      </c>
      <c r="BN39">
        <f t="shared" si="44"/>
        <v>0.74999014431657329</v>
      </c>
      <c r="BO39">
        <f t="shared" si="45"/>
        <v>5.6784835329485226</v>
      </c>
      <c r="BP39">
        <f t="shared" si="46"/>
        <v>7.3201032443153764</v>
      </c>
      <c r="BQ39">
        <f t="shared" si="47"/>
        <v>1.2781891116136828</v>
      </c>
      <c r="BR39">
        <f t="shared" si="48"/>
        <v>0.74847208991258496</v>
      </c>
      <c r="BS39">
        <f t="shared" si="49"/>
        <v>-1.1333257134771826</v>
      </c>
    </row>
    <row r="40" spans="1:71" x14ac:dyDescent="0.25">
      <c r="A40" s="1">
        <v>38</v>
      </c>
      <c r="B40">
        <v>600</v>
      </c>
      <c r="C40">
        <v>9904</v>
      </c>
      <c r="D40">
        <v>449</v>
      </c>
      <c r="E40">
        <v>2210</v>
      </c>
      <c r="F40">
        <v>18</v>
      </c>
      <c r="G40">
        <v>5.5069999999999997</v>
      </c>
      <c r="H40">
        <v>146.97999999999999</v>
      </c>
      <c r="I40">
        <v>280</v>
      </c>
      <c r="J40">
        <v>0.47499999999999998</v>
      </c>
      <c r="K40">
        <v>0.43099999999999999</v>
      </c>
      <c r="L40">
        <v>0.2</v>
      </c>
      <c r="M40">
        <v>176.749</v>
      </c>
      <c r="N40">
        <v>93655474670585</v>
      </c>
      <c r="O40">
        <v>474469464777</v>
      </c>
      <c r="P40">
        <v>93181005205809</v>
      </c>
      <c r="R40">
        <f t="shared" si="0"/>
        <v>1910.7</v>
      </c>
      <c r="S40">
        <f t="shared" si="1"/>
        <v>0.47499999999999998</v>
      </c>
      <c r="T40">
        <f t="shared" si="2"/>
        <v>0.93523312601725139</v>
      </c>
      <c r="U40">
        <f t="shared" si="3"/>
        <v>1.7862389420283726</v>
      </c>
      <c r="V40">
        <f t="shared" si="4"/>
        <v>0.8417758890910283</v>
      </c>
      <c r="W40">
        <f t="shared" si="5"/>
        <v>5.7696148311194015</v>
      </c>
      <c r="X40">
        <f t="shared" si="6"/>
        <v>7.2276630529373449</v>
      </c>
      <c r="Y40">
        <f t="shared" si="7"/>
        <v>1.3950447665851737</v>
      </c>
      <c r="Z40">
        <f t="shared" si="8"/>
        <v>0.70593303729330636</v>
      </c>
      <c r="AA40">
        <f t="shared" si="9"/>
        <v>-1.1641601760343503</v>
      </c>
      <c r="AC40">
        <f t="shared" si="10"/>
        <v>2084.4</v>
      </c>
      <c r="AD40">
        <f t="shared" si="11"/>
        <v>0.47499999999999998</v>
      </c>
      <c r="AE40">
        <f t="shared" si="12"/>
        <v>0.93523312601725139</v>
      </c>
      <c r="AF40">
        <f t="shared" si="13"/>
        <v>1.7862389420283726</v>
      </c>
      <c r="AG40">
        <f t="shared" si="14"/>
        <v>0.81683502719447487</v>
      </c>
      <c r="AH40">
        <f t="shared" si="15"/>
        <v>5.7446739692228483</v>
      </c>
      <c r="AI40">
        <f t="shared" si="16"/>
        <v>7.2526039148338981</v>
      </c>
      <c r="AJ40">
        <f t="shared" si="17"/>
        <v>1.3635380246200044</v>
      </c>
      <c r="AK40">
        <f t="shared" si="18"/>
        <v>0.72028124605756327</v>
      </c>
      <c r="AL40">
        <f t="shared" si="19"/>
        <v>-1.1580441456428368</v>
      </c>
      <c r="AN40">
        <f t="shared" si="20"/>
        <v>2258.1</v>
      </c>
      <c r="AO40">
        <f t="shared" si="21"/>
        <v>0.47499999999999998</v>
      </c>
      <c r="AP40">
        <f t="shared" si="22"/>
        <v>0.93523312601725139</v>
      </c>
      <c r="AQ40">
        <f t="shared" si="23"/>
        <v>1.7862389420283726</v>
      </c>
      <c r="AR40">
        <f t="shared" si="24"/>
        <v>0.79360024712493626</v>
      </c>
      <c r="AS40">
        <f t="shared" si="25"/>
        <v>5.7214391891533092</v>
      </c>
      <c r="AT40">
        <f t="shared" si="26"/>
        <v>7.2758386949034373</v>
      </c>
      <c r="AU40">
        <f t="shared" si="27"/>
        <v>1.3334229951633709</v>
      </c>
      <c r="AV40">
        <f t="shared" si="28"/>
        <v>0.73157551070698323</v>
      </c>
      <c r="AW40">
        <f t="shared" si="29"/>
        <v>-1.1502150605262171</v>
      </c>
      <c r="AY40">
        <f t="shared" si="30"/>
        <v>2431.7999999999997</v>
      </c>
      <c r="AZ40">
        <f t="shared" si="31"/>
        <v>0.47499999999999998</v>
      </c>
      <c r="BA40">
        <f t="shared" si="32"/>
        <v>0.93523312601725139</v>
      </c>
      <c r="BB40">
        <f t="shared" si="33"/>
        <v>1.7862389420283726</v>
      </c>
      <c r="BC40">
        <f t="shared" si="34"/>
        <v>0.77187237138270548</v>
      </c>
      <c r="BD40">
        <f t="shared" si="35"/>
        <v>5.6997113134110782</v>
      </c>
      <c r="BE40">
        <f t="shared" si="36"/>
        <v>7.2975665706456683</v>
      </c>
      <c r="BF40">
        <f t="shared" si="37"/>
        <v>1.3046094589248967</v>
      </c>
      <c r="BG40">
        <f t="shared" si="38"/>
        <v>0.7403062273725316</v>
      </c>
      <c r="BH40">
        <f t="shared" si="39"/>
        <v>-1.1410486785928882</v>
      </c>
      <c r="BJ40">
        <f t="shared" si="40"/>
        <v>2605.5</v>
      </c>
      <c r="BK40">
        <f t="shared" si="41"/>
        <v>0.47499999999999998</v>
      </c>
      <c r="BL40">
        <f t="shared" si="42"/>
        <v>0.93523312601725139</v>
      </c>
      <c r="BM40">
        <f t="shared" si="43"/>
        <v>1.7862389420283726</v>
      </c>
      <c r="BN40">
        <f t="shared" si="44"/>
        <v>0.75148614845623773</v>
      </c>
      <c r="BO40">
        <f t="shared" si="45"/>
        <v>5.6793250904846104</v>
      </c>
      <c r="BP40">
        <f t="shared" si="46"/>
        <v>7.317952793572136</v>
      </c>
      <c r="BQ40">
        <f t="shared" si="47"/>
        <v>1.2770148297578858</v>
      </c>
      <c r="BR40">
        <f t="shared" si="48"/>
        <v>0.74687356504194091</v>
      </c>
      <c r="BS40">
        <f t="shared" si="49"/>
        <v>-1.1308425249496195</v>
      </c>
    </row>
    <row r="41" spans="1:71" x14ac:dyDescent="0.25">
      <c r="A41" s="1">
        <v>39</v>
      </c>
      <c r="B41">
        <v>600</v>
      </c>
      <c r="C41">
        <v>9904</v>
      </c>
      <c r="D41">
        <v>449</v>
      </c>
      <c r="E41">
        <v>2210</v>
      </c>
      <c r="F41">
        <v>18</v>
      </c>
      <c r="G41">
        <v>5.633</v>
      </c>
      <c r="H41">
        <v>147.03</v>
      </c>
      <c r="I41">
        <v>279</v>
      </c>
      <c r="J41">
        <v>0.441</v>
      </c>
      <c r="K41">
        <v>0.39300000000000002</v>
      </c>
      <c r="L41">
        <v>0.2</v>
      </c>
      <c r="M41">
        <v>180.22900000000001</v>
      </c>
      <c r="N41">
        <v>95485900751051</v>
      </c>
      <c r="O41">
        <v>470524549638</v>
      </c>
      <c r="P41">
        <v>95015376201413</v>
      </c>
      <c r="R41">
        <f t="shared" si="0"/>
        <v>1910.7</v>
      </c>
      <c r="S41">
        <f t="shared" si="1"/>
        <v>0.441</v>
      </c>
      <c r="T41">
        <f t="shared" si="2"/>
        <v>0.91834035085038057</v>
      </c>
      <c r="U41">
        <f t="shared" si="3"/>
        <v>1.7903572365232472</v>
      </c>
      <c r="V41">
        <f t="shared" si="4"/>
        <v>0.85211711911292065</v>
      </c>
      <c r="W41">
        <f t="shared" si="5"/>
        <v>5.784074355636168</v>
      </c>
      <c r="X41">
        <f t="shared" si="6"/>
        <v>7.2214401174103262</v>
      </c>
      <c r="Y41">
        <f t="shared" si="7"/>
        <v>1.3824254532295683</v>
      </c>
      <c r="Z41">
        <f t="shared" si="8"/>
        <v>0.68154195537840512</v>
      </c>
      <c r="AA41">
        <f t="shared" si="9"/>
        <v>-1.148413181724425</v>
      </c>
      <c r="AC41">
        <f t="shared" si="10"/>
        <v>2084.4</v>
      </c>
      <c r="AD41">
        <f t="shared" si="11"/>
        <v>0.441</v>
      </c>
      <c r="AE41">
        <f t="shared" si="12"/>
        <v>0.91834035085038057</v>
      </c>
      <c r="AF41">
        <f t="shared" si="13"/>
        <v>1.7903572365232472</v>
      </c>
      <c r="AG41">
        <f t="shared" si="14"/>
        <v>0.82732722863784813</v>
      </c>
      <c r="AH41">
        <f t="shared" si="15"/>
        <v>5.7592844651610946</v>
      </c>
      <c r="AI41">
        <f t="shared" si="16"/>
        <v>7.2462300078853978</v>
      </c>
      <c r="AJ41">
        <f t="shared" si="17"/>
        <v>1.3520264876335975</v>
      </c>
      <c r="AK41">
        <f t="shared" si="18"/>
        <v>0.69665790628417978</v>
      </c>
      <c r="AL41">
        <f t="shared" si="19"/>
        <v>-1.1432221996215701</v>
      </c>
      <c r="AN41">
        <f t="shared" si="20"/>
        <v>2258.1</v>
      </c>
      <c r="AO41">
        <f t="shared" si="21"/>
        <v>0.441</v>
      </c>
      <c r="AP41">
        <f t="shared" si="22"/>
        <v>0.91834035085038057</v>
      </c>
      <c r="AQ41">
        <f t="shared" si="23"/>
        <v>1.7903572365232472</v>
      </c>
      <c r="AR41">
        <f t="shared" si="24"/>
        <v>0.80421474739000753</v>
      </c>
      <c r="AS41">
        <f t="shared" si="25"/>
        <v>5.7361719839132546</v>
      </c>
      <c r="AT41">
        <f t="shared" si="26"/>
        <v>7.2693424891332388</v>
      </c>
      <c r="AU41">
        <f t="shared" si="27"/>
        <v>1.3229356776682795</v>
      </c>
      <c r="AV41">
        <f t="shared" si="28"/>
        <v>0.70875332622646692</v>
      </c>
      <c r="AW41">
        <f t="shared" si="29"/>
        <v>-1.1363073351044941</v>
      </c>
      <c r="AY41">
        <f t="shared" si="30"/>
        <v>2431.7999999999997</v>
      </c>
      <c r="AZ41">
        <f t="shared" si="31"/>
        <v>0.441</v>
      </c>
      <c r="BA41">
        <f t="shared" si="32"/>
        <v>0.91834035085038057</v>
      </c>
      <c r="BB41">
        <f t="shared" si="33"/>
        <v>1.7903572365232472</v>
      </c>
      <c r="BC41">
        <f t="shared" si="34"/>
        <v>0.78258473465024203</v>
      </c>
      <c r="BD41">
        <f t="shared" si="35"/>
        <v>5.7145419711734888</v>
      </c>
      <c r="BE41">
        <f t="shared" si="36"/>
        <v>7.2909725018730045</v>
      </c>
      <c r="BF41">
        <f t="shared" si="37"/>
        <v>1.2950703613317927</v>
      </c>
      <c r="BG41">
        <f t="shared" si="38"/>
        <v>0.71830307932339144</v>
      </c>
      <c r="BH41">
        <f t="shared" si="39"/>
        <v>-1.1280353644064487</v>
      </c>
      <c r="BJ41">
        <f t="shared" si="40"/>
        <v>2605.5</v>
      </c>
      <c r="BK41">
        <f t="shared" si="41"/>
        <v>0.441</v>
      </c>
      <c r="BL41">
        <f t="shared" si="42"/>
        <v>0.91834035085038057</v>
      </c>
      <c r="BM41">
        <f t="shared" si="43"/>
        <v>1.7903572365232472</v>
      </c>
      <c r="BN41">
        <f t="shared" si="44"/>
        <v>0.76227542252256253</v>
      </c>
      <c r="BO41">
        <f t="shared" si="45"/>
        <v>5.6942326590458094</v>
      </c>
      <c r="BP41">
        <f t="shared" si="46"/>
        <v>7.3112818140006839</v>
      </c>
      <c r="BQ41">
        <f t="shared" si="47"/>
        <v>1.2683546974725826</v>
      </c>
      <c r="BR41">
        <f t="shared" si="48"/>
        <v>0.72569566403204211</v>
      </c>
      <c r="BS41">
        <f t="shared" si="49"/>
        <v>-1.1186977305020986</v>
      </c>
    </row>
    <row r="42" spans="1:71" x14ac:dyDescent="0.25">
      <c r="A42" s="1">
        <v>40</v>
      </c>
      <c r="B42">
        <v>600</v>
      </c>
      <c r="C42">
        <v>9904</v>
      </c>
      <c r="D42">
        <v>449</v>
      </c>
      <c r="E42">
        <v>2210</v>
      </c>
      <c r="F42">
        <v>18</v>
      </c>
      <c r="G42">
        <v>5.7069999999999999</v>
      </c>
      <c r="H42">
        <v>147.07</v>
      </c>
      <c r="I42">
        <v>297</v>
      </c>
      <c r="J42">
        <v>0.46800000000000003</v>
      </c>
      <c r="K42">
        <v>0.42399999999999999</v>
      </c>
      <c r="L42">
        <v>0.2</v>
      </c>
      <c r="M42">
        <v>182.68700000000001</v>
      </c>
      <c r="N42">
        <v>96815844666326</v>
      </c>
      <c r="O42">
        <v>504513807931</v>
      </c>
      <c r="P42">
        <v>96311330858395</v>
      </c>
      <c r="R42">
        <f t="shared" si="0"/>
        <v>1910.7</v>
      </c>
      <c r="S42">
        <f t="shared" si="1"/>
        <v>0.46800000000000003</v>
      </c>
      <c r="T42">
        <f t="shared" si="2"/>
        <v>0.93202789657820861</v>
      </c>
      <c r="U42">
        <f t="shared" si="3"/>
        <v>1.7866631157964976</v>
      </c>
      <c r="V42">
        <f t="shared" si="4"/>
        <v>0.84372868916381594</v>
      </c>
      <c r="W42">
        <f t="shared" si="5"/>
        <v>5.7719918049603134</v>
      </c>
      <c r="X42">
        <f t="shared" si="6"/>
        <v>7.2261344266326812</v>
      </c>
      <c r="Y42">
        <f t="shared" si="7"/>
        <v>1.3926858518348346</v>
      </c>
      <c r="Z42">
        <f t="shared" si="8"/>
        <v>0.70176754467870617</v>
      </c>
      <c r="AA42">
        <f t="shared" si="9"/>
        <v>-1.160904988877713</v>
      </c>
      <c r="AC42">
        <f t="shared" si="10"/>
        <v>2084.4</v>
      </c>
      <c r="AD42">
        <f t="shared" si="11"/>
        <v>0.46800000000000003</v>
      </c>
      <c r="AE42">
        <f t="shared" si="12"/>
        <v>0.93202789657820861</v>
      </c>
      <c r="AF42">
        <f t="shared" si="13"/>
        <v>1.7866631157964976</v>
      </c>
      <c r="AG42">
        <f t="shared" si="14"/>
        <v>0.81881568475695021</v>
      </c>
      <c r="AH42">
        <f t="shared" si="15"/>
        <v>5.7470788005534477</v>
      </c>
      <c r="AI42">
        <f t="shared" si="16"/>
        <v>7.251047431039547</v>
      </c>
      <c r="AJ42">
        <f t="shared" si="17"/>
        <v>1.3613895723034226</v>
      </c>
      <c r="AK42">
        <f t="shared" si="18"/>
        <v>0.71624937895507379</v>
      </c>
      <c r="AL42">
        <f t="shared" si="19"/>
        <v>-1.1549832376161993</v>
      </c>
      <c r="AN42">
        <f t="shared" si="20"/>
        <v>2258.1</v>
      </c>
      <c r="AO42">
        <f t="shared" si="21"/>
        <v>0.46800000000000003</v>
      </c>
      <c r="AP42">
        <f t="shared" si="22"/>
        <v>0.93202789657820861</v>
      </c>
      <c r="AQ42">
        <f t="shared" si="23"/>
        <v>1.7866631157964976</v>
      </c>
      <c r="AR42">
        <f t="shared" si="24"/>
        <v>0.79560335849465624</v>
      </c>
      <c r="AS42">
        <f t="shared" si="25"/>
        <v>5.7238664742911531</v>
      </c>
      <c r="AT42">
        <f t="shared" si="26"/>
        <v>7.2742597573018415</v>
      </c>
      <c r="AU42">
        <f t="shared" si="27"/>
        <v>1.3314689520460055</v>
      </c>
      <c r="AV42">
        <f t="shared" si="28"/>
        <v>0.72768402619498318</v>
      </c>
      <c r="AW42">
        <f t="shared" si="29"/>
        <v>-1.147344753335765</v>
      </c>
      <c r="AY42">
        <f t="shared" si="30"/>
        <v>2431.7999999999997</v>
      </c>
      <c r="AZ42">
        <f t="shared" si="31"/>
        <v>0.46800000000000003</v>
      </c>
      <c r="BA42">
        <f t="shared" si="32"/>
        <v>0.93202789657820861</v>
      </c>
      <c r="BB42">
        <f t="shared" si="33"/>
        <v>1.7866631157964976</v>
      </c>
      <c r="BC42">
        <f t="shared" si="34"/>
        <v>0.77389333663018955</v>
      </c>
      <c r="BD42">
        <f t="shared" si="35"/>
        <v>5.7021564524266868</v>
      </c>
      <c r="BE42">
        <f t="shared" si="36"/>
        <v>7.2959697791663078</v>
      </c>
      <c r="BF42">
        <f t="shared" si="37"/>
        <v>1.302835238937512</v>
      </c>
      <c r="BG42">
        <f t="shared" si="38"/>
        <v>0.73655890879262831</v>
      </c>
      <c r="BH42">
        <f t="shared" si="39"/>
        <v>-1.1383637503539767</v>
      </c>
      <c r="BJ42">
        <f t="shared" si="40"/>
        <v>2605.5</v>
      </c>
      <c r="BK42">
        <f t="shared" si="41"/>
        <v>0.46800000000000003</v>
      </c>
      <c r="BL42">
        <f t="shared" si="42"/>
        <v>0.93202789657820861</v>
      </c>
      <c r="BM42">
        <f t="shared" si="43"/>
        <v>1.7866631157964976</v>
      </c>
      <c r="BN42">
        <f t="shared" si="44"/>
        <v>0.75352102809032862</v>
      </c>
      <c r="BO42">
        <f t="shared" si="45"/>
        <v>5.6817841438868255</v>
      </c>
      <c r="BP42">
        <f t="shared" si="46"/>
        <v>7.3163420877061691</v>
      </c>
      <c r="BQ42">
        <f t="shared" si="47"/>
        <v>1.275407154708933</v>
      </c>
      <c r="BR42">
        <f t="shared" si="48"/>
        <v>0.74327195993576967</v>
      </c>
      <c r="BS42">
        <f t="shared" si="49"/>
        <v>-1.1283367436402987</v>
      </c>
    </row>
    <row r="43" spans="1:71" x14ac:dyDescent="0.25">
      <c r="A43" s="1">
        <v>41</v>
      </c>
      <c r="B43">
        <v>600</v>
      </c>
      <c r="C43">
        <v>9904</v>
      </c>
      <c r="D43">
        <v>449</v>
      </c>
      <c r="E43">
        <v>2210</v>
      </c>
      <c r="F43">
        <v>18</v>
      </c>
      <c r="G43">
        <v>5.8239999999999998</v>
      </c>
      <c r="H43">
        <v>147.12</v>
      </c>
      <c r="I43">
        <v>315</v>
      </c>
      <c r="J43">
        <v>0.45900000000000002</v>
      </c>
      <c r="K43">
        <v>0.41399999999999998</v>
      </c>
      <c r="L43">
        <v>0.19900000000000001</v>
      </c>
      <c r="M43">
        <v>186.13499999999999</v>
      </c>
      <c r="N43">
        <v>98667298915595</v>
      </c>
      <c r="O43">
        <v>538143534719</v>
      </c>
      <c r="P43">
        <v>98129155380876</v>
      </c>
      <c r="R43">
        <f t="shared" si="0"/>
        <v>1910.7</v>
      </c>
      <c r="S43">
        <f t="shared" si="1"/>
        <v>0.45900000000000002</v>
      </c>
      <c r="T43">
        <f t="shared" si="2"/>
        <v>0.92841639365103845</v>
      </c>
      <c r="U43">
        <f t="shared" si="3"/>
        <v>1.7866468107065732</v>
      </c>
      <c r="V43">
        <f t="shared" si="4"/>
        <v>0.84593425314855475</v>
      </c>
      <c r="W43">
        <f t="shared" si="5"/>
        <v>5.7741810638551279</v>
      </c>
      <c r="X43">
        <f t="shared" si="6"/>
        <v>7.2239125575580179</v>
      </c>
      <c r="Y43">
        <f t="shared" si="7"/>
        <v>1.3900080878451659</v>
      </c>
      <c r="Z43">
        <f t="shared" si="8"/>
        <v>0.69768287133276685</v>
      </c>
      <c r="AA43">
        <f t="shared" si="9"/>
        <v>-1.1568014473333519</v>
      </c>
      <c r="AC43">
        <f t="shared" si="10"/>
        <v>2084.4</v>
      </c>
      <c r="AD43">
        <f t="shared" si="11"/>
        <v>0.45900000000000002</v>
      </c>
      <c r="AE43">
        <f t="shared" si="12"/>
        <v>0.92841639365103845</v>
      </c>
      <c r="AF43">
        <f t="shared" si="13"/>
        <v>1.7866468107065732</v>
      </c>
      <c r="AG43">
        <f t="shared" si="14"/>
        <v>0.8210530776163889</v>
      </c>
      <c r="AH43">
        <f t="shared" si="15"/>
        <v>5.7492998883229625</v>
      </c>
      <c r="AI43">
        <f t="shared" si="16"/>
        <v>7.2487937330901833</v>
      </c>
      <c r="AJ43">
        <f t="shared" si="17"/>
        <v>1.3589488037859208</v>
      </c>
      <c r="AK43">
        <f t="shared" si="18"/>
        <v>0.71229076000515956</v>
      </c>
      <c r="AL43">
        <f t="shared" si="19"/>
        <v>-1.1511207795765921</v>
      </c>
      <c r="AN43">
        <f t="shared" si="20"/>
        <v>2258.1</v>
      </c>
      <c r="AO43">
        <f t="shared" si="21"/>
        <v>0.45900000000000002</v>
      </c>
      <c r="AP43">
        <f t="shared" si="22"/>
        <v>0.92841639365103845</v>
      </c>
      <c r="AQ43">
        <f t="shared" si="23"/>
        <v>1.7866468107065732</v>
      </c>
      <c r="AR43">
        <f t="shared" si="24"/>
        <v>0.79786647089278206</v>
      </c>
      <c r="AS43">
        <f t="shared" si="25"/>
        <v>5.7261132815993552</v>
      </c>
      <c r="AT43">
        <f t="shared" si="26"/>
        <v>7.2719803398137906</v>
      </c>
      <c r="AU43">
        <f t="shared" si="27"/>
        <v>1.329247202191765</v>
      </c>
      <c r="AV43">
        <f t="shared" si="28"/>
        <v>0.72386054391993593</v>
      </c>
      <c r="AW43">
        <f t="shared" si="29"/>
        <v>-1.1437177166943691</v>
      </c>
      <c r="AY43">
        <f t="shared" si="30"/>
        <v>2431.7999999999997</v>
      </c>
      <c r="AZ43">
        <f t="shared" si="31"/>
        <v>0.45900000000000002</v>
      </c>
      <c r="BA43">
        <f t="shared" si="32"/>
        <v>0.92841639365103845</v>
      </c>
      <c r="BB43">
        <f t="shared" si="33"/>
        <v>1.7866468107065732</v>
      </c>
      <c r="BC43">
        <f t="shared" si="34"/>
        <v>0.77617696496201893</v>
      </c>
      <c r="BD43">
        <f t="shared" si="35"/>
        <v>5.7044237756685927</v>
      </c>
      <c r="BE43">
        <f t="shared" si="36"/>
        <v>7.293669845744553</v>
      </c>
      <c r="BF43">
        <f t="shared" si="37"/>
        <v>1.3008161653615558</v>
      </c>
      <c r="BG43">
        <f t="shared" si="38"/>
        <v>0.73287620045494806</v>
      </c>
      <c r="BH43">
        <f t="shared" si="39"/>
        <v>-1.1349648825571539</v>
      </c>
      <c r="BJ43">
        <f t="shared" si="40"/>
        <v>2605.5</v>
      </c>
      <c r="BK43">
        <f t="shared" si="41"/>
        <v>0.45900000000000002</v>
      </c>
      <c r="BL43">
        <f t="shared" si="42"/>
        <v>0.92841639365103845</v>
      </c>
      <c r="BM43">
        <f t="shared" si="43"/>
        <v>1.7866468107065732</v>
      </c>
      <c r="BN43">
        <f t="shared" si="44"/>
        <v>0.75582071322898814</v>
      </c>
      <c r="BO43">
        <f t="shared" si="45"/>
        <v>5.6840675239355614</v>
      </c>
      <c r="BP43">
        <f t="shared" si="46"/>
        <v>7.3140260974775844</v>
      </c>
      <c r="BQ43">
        <f t="shared" si="47"/>
        <v>1.2735758728947872</v>
      </c>
      <c r="BR43">
        <f t="shared" si="48"/>
        <v>0.73973305175224424</v>
      </c>
      <c r="BS43">
        <f t="shared" si="49"/>
        <v>-1.1251577816614999</v>
      </c>
    </row>
    <row r="44" spans="1:71" x14ac:dyDescent="0.25">
      <c r="A44" s="1">
        <v>42</v>
      </c>
      <c r="B44">
        <v>600</v>
      </c>
      <c r="C44">
        <v>9904</v>
      </c>
      <c r="D44">
        <v>449</v>
      </c>
      <c r="E44">
        <v>2210</v>
      </c>
      <c r="F44">
        <v>18</v>
      </c>
      <c r="G44">
        <v>5.9589999999999996</v>
      </c>
      <c r="H44">
        <v>147.16</v>
      </c>
      <c r="I44">
        <v>313</v>
      </c>
      <c r="J44">
        <v>0.44700000000000001</v>
      </c>
      <c r="K44">
        <v>0.40100000000000002</v>
      </c>
      <c r="L44">
        <v>0.19900000000000001</v>
      </c>
      <c r="M44">
        <v>190.08600000000001</v>
      </c>
      <c r="N44">
        <v>100743919569934</v>
      </c>
      <c r="O44">
        <v>531832107854</v>
      </c>
      <c r="P44">
        <v>100212087462080</v>
      </c>
      <c r="R44">
        <f t="shared" si="0"/>
        <v>1910.7</v>
      </c>
      <c r="S44">
        <f t="shared" si="1"/>
        <v>0.44700000000000001</v>
      </c>
      <c r="T44">
        <f t="shared" si="2"/>
        <v>0.92269279828120476</v>
      </c>
      <c r="U44">
        <f t="shared" si="3"/>
        <v>1.7878579184915075</v>
      </c>
      <c r="V44">
        <f t="shared" si="4"/>
        <v>0.84944106098320771</v>
      </c>
      <c r="W44">
        <f t="shared" si="5"/>
        <v>5.7788989794747154</v>
      </c>
      <c r="X44">
        <f t="shared" si="6"/>
        <v>7.2216168575083008</v>
      </c>
      <c r="Y44">
        <f t="shared" si="7"/>
        <v>1.3857210771931188</v>
      </c>
      <c r="Z44">
        <f t="shared" si="8"/>
        <v>0.68964318702297589</v>
      </c>
      <c r="AA44">
        <f t="shared" si="9"/>
        <v>-1.1513000508442444</v>
      </c>
      <c r="AC44">
        <f t="shared" si="10"/>
        <v>2084.4</v>
      </c>
      <c r="AD44">
        <f t="shared" si="11"/>
        <v>0.44700000000000001</v>
      </c>
      <c r="AE44">
        <f t="shared" si="12"/>
        <v>0.92269279828120476</v>
      </c>
      <c r="AF44">
        <f t="shared" si="13"/>
        <v>1.7878579184915075</v>
      </c>
      <c r="AG44">
        <f t="shared" si="14"/>
        <v>0.82461128893221813</v>
      </c>
      <c r="AH44">
        <f t="shared" si="15"/>
        <v>5.7540692074237256</v>
      </c>
      <c r="AI44">
        <f t="shared" si="16"/>
        <v>7.2464466295592906</v>
      </c>
      <c r="AJ44">
        <f t="shared" si="17"/>
        <v>1.3550370512417795</v>
      </c>
      <c r="AK44">
        <f t="shared" si="18"/>
        <v>0.70450222355306513</v>
      </c>
      <c r="AL44">
        <f t="shared" si="19"/>
        <v>-1.1459404319022239</v>
      </c>
      <c r="AN44">
        <f t="shared" si="20"/>
        <v>2258.1</v>
      </c>
      <c r="AO44">
        <f t="shared" si="21"/>
        <v>0.44700000000000001</v>
      </c>
      <c r="AP44">
        <f t="shared" si="22"/>
        <v>0.92269279828120476</v>
      </c>
      <c r="AQ44">
        <f t="shared" si="23"/>
        <v>1.7878579184915075</v>
      </c>
      <c r="AR44">
        <f t="shared" si="24"/>
        <v>0.8014663589183959</v>
      </c>
      <c r="AS44">
        <f t="shared" si="25"/>
        <v>5.7309242774099038</v>
      </c>
      <c r="AT44">
        <f t="shared" si="26"/>
        <v>7.2695915595731124</v>
      </c>
      <c r="AU44">
        <f t="shared" si="27"/>
        <v>1.3256824605579247</v>
      </c>
      <c r="AV44">
        <f t="shared" si="28"/>
        <v>0.71633500824667773</v>
      </c>
      <c r="AW44">
        <f t="shared" si="29"/>
        <v>-1.1388542876069589</v>
      </c>
      <c r="AY44">
        <f t="shared" si="30"/>
        <v>2431.7999999999997</v>
      </c>
      <c r="AZ44">
        <f t="shared" si="31"/>
        <v>0.44700000000000001</v>
      </c>
      <c r="BA44">
        <f t="shared" si="32"/>
        <v>0.92269279828120476</v>
      </c>
      <c r="BB44">
        <f t="shared" si="33"/>
        <v>1.7878579184915075</v>
      </c>
      <c r="BC44">
        <f t="shared" si="34"/>
        <v>0.7798102384976302</v>
      </c>
      <c r="BD44">
        <f t="shared" si="35"/>
        <v>5.7092681569891379</v>
      </c>
      <c r="BE44">
        <f t="shared" si="36"/>
        <v>7.2912476799938784</v>
      </c>
      <c r="BF44">
        <f t="shared" si="37"/>
        <v>1.2975727372484755</v>
      </c>
      <c r="BG44">
        <f t="shared" si="38"/>
        <v>0.72562022483345945</v>
      </c>
      <c r="BH44">
        <f t="shared" si="39"/>
        <v>-1.1304112412720921</v>
      </c>
      <c r="BJ44">
        <f t="shared" si="40"/>
        <v>2605.5</v>
      </c>
      <c r="BK44">
        <f t="shared" si="41"/>
        <v>0.44700000000000001</v>
      </c>
      <c r="BL44">
        <f t="shared" si="42"/>
        <v>0.92269279828120476</v>
      </c>
      <c r="BM44">
        <f t="shared" si="43"/>
        <v>1.7878579184915075</v>
      </c>
      <c r="BN44">
        <f t="shared" si="44"/>
        <v>0.75948026158883764</v>
      </c>
      <c r="BO44">
        <f t="shared" si="45"/>
        <v>5.6889381800803456</v>
      </c>
      <c r="BP44">
        <f t="shared" si="46"/>
        <v>7.3115776569026707</v>
      </c>
      <c r="BQ44">
        <f t="shared" si="47"/>
        <v>1.2706303371869365</v>
      </c>
      <c r="BR44">
        <f t="shared" si="48"/>
        <v>0.73274920993044268</v>
      </c>
      <c r="BS44">
        <f t="shared" si="49"/>
        <v>-1.1209047728087218</v>
      </c>
    </row>
    <row r="45" spans="1:71" x14ac:dyDescent="0.25">
      <c r="A45" s="1">
        <v>43</v>
      </c>
      <c r="B45">
        <v>600</v>
      </c>
      <c r="C45">
        <v>9904</v>
      </c>
      <c r="D45">
        <v>449</v>
      </c>
      <c r="E45">
        <v>2210</v>
      </c>
      <c r="F45">
        <v>18</v>
      </c>
      <c r="G45">
        <v>6.093</v>
      </c>
      <c r="H45">
        <v>147.19999999999999</v>
      </c>
      <c r="I45">
        <v>320</v>
      </c>
      <c r="J45">
        <v>0.45100000000000001</v>
      </c>
      <c r="K45">
        <v>0.40500000000000003</v>
      </c>
      <c r="L45">
        <v>0.19900000000000001</v>
      </c>
      <c r="M45">
        <v>194.10900000000001</v>
      </c>
      <c r="N45">
        <v>102876483412315</v>
      </c>
      <c r="O45">
        <v>543580609431</v>
      </c>
      <c r="P45">
        <v>102332902802885</v>
      </c>
      <c r="R45">
        <f t="shared" si="0"/>
        <v>1910.7</v>
      </c>
      <c r="S45">
        <f t="shared" si="1"/>
        <v>0.45100000000000001</v>
      </c>
      <c r="T45">
        <f t="shared" si="2"/>
        <v>0.92443820777810781</v>
      </c>
      <c r="U45">
        <f t="shared" si="3"/>
        <v>1.7876394208985684</v>
      </c>
      <c r="V45">
        <f t="shared" si="4"/>
        <v>0.84837018148649246</v>
      </c>
      <c r="W45">
        <f t="shared" si="5"/>
        <v>5.7776096023850609</v>
      </c>
      <c r="X45">
        <f t="shared" si="6"/>
        <v>7.2224692394120762</v>
      </c>
      <c r="Y45">
        <f t="shared" si="7"/>
        <v>1.3870340295750208</v>
      </c>
      <c r="Z45">
        <f t="shared" si="8"/>
        <v>0.69190880199432414</v>
      </c>
      <c r="AA45">
        <f t="shared" si="9"/>
        <v>-1.153110230286317</v>
      </c>
      <c r="AC45">
        <f t="shared" si="10"/>
        <v>2084.4</v>
      </c>
      <c r="AD45">
        <f t="shared" si="11"/>
        <v>0.45100000000000001</v>
      </c>
      <c r="AE45">
        <f t="shared" si="12"/>
        <v>0.92443820777810781</v>
      </c>
      <c r="AF45">
        <f t="shared" si="13"/>
        <v>1.7876394208985684</v>
      </c>
      <c r="AG45">
        <f t="shared" si="14"/>
        <v>0.82352460879075962</v>
      </c>
      <c r="AH45">
        <f t="shared" si="15"/>
        <v>5.7527640296893283</v>
      </c>
      <c r="AI45">
        <f t="shared" si="16"/>
        <v>7.2473148121078088</v>
      </c>
      <c r="AJ45">
        <f t="shared" si="17"/>
        <v>1.3562356146828187</v>
      </c>
      <c r="AK45">
        <f t="shared" si="18"/>
        <v>0.70669868385293777</v>
      </c>
      <c r="AL45">
        <f t="shared" si="19"/>
        <v>-1.1476459239029639</v>
      </c>
      <c r="AN45">
        <f t="shared" si="20"/>
        <v>2258.1</v>
      </c>
      <c r="AO45">
        <f t="shared" si="21"/>
        <v>0.45100000000000001</v>
      </c>
      <c r="AP45">
        <f t="shared" si="22"/>
        <v>0.92443820777810781</v>
      </c>
      <c r="AQ45">
        <f t="shared" si="23"/>
        <v>1.7876394208985684</v>
      </c>
      <c r="AR45">
        <f t="shared" si="24"/>
        <v>0.80036685006624586</v>
      </c>
      <c r="AS45">
        <f t="shared" si="25"/>
        <v>5.7296062709648146</v>
      </c>
      <c r="AT45">
        <f t="shared" si="26"/>
        <v>7.2704725708323226</v>
      </c>
      <c r="AU45">
        <f t="shared" si="27"/>
        <v>1.3267752173590166</v>
      </c>
      <c r="AV45">
        <f t="shared" si="28"/>
        <v>0.71845825815640862</v>
      </c>
      <c r="AW45">
        <f t="shared" si="29"/>
        <v>-1.1404568196836413</v>
      </c>
      <c r="AY45">
        <f t="shared" si="30"/>
        <v>2431.7999999999997</v>
      </c>
      <c r="AZ45">
        <f t="shared" si="31"/>
        <v>0.45100000000000001</v>
      </c>
      <c r="BA45">
        <f t="shared" si="32"/>
        <v>0.92443820777810781</v>
      </c>
      <c r="BB45">
        <f t="shared" si="33"/>
        <v>1.7876394208985684</v>
      </c>
      <c r="BC45">
        <f t="shared" si="34"/>
        <v>0.77870043507772302</v>
      </c>
      <c r="BD45">
        <f t="shared" si="35"/>
        <v>5.7079398559762913</v>
      </c>
      <c r="BE45">
        <f t="shared" si="36"/>
        <v>7.2921389858208459</v>
      </c>
      <c r="BF45">
        <f t="shared" si="37"/>
        <v>1.2985674973943986</v>
      </c>
      <c r="BG45">
        <f t="shared" si="38"/>
        <v>0.72766785103216725</v>
      </c>
      <c r="BH45">
        <f t="shared" si="39"/>
        <v>-1.1319134098848762</v>
      </c>
      <c r="BJ45">
        <f t="shared" si="40"/>
        <v>2605.5</v>
      </c>
      <c r="BK45">
        <f t="shared" si="41"/>
        <v>0.45100000000000001</v>
      </c>
      <c r="BL45">
        <f t="shared" si="42"/>
        <v>0.92443820777810781</v>
      </c>
      <c r="BM45">
        <f t="shared" si="43"/>
        <v>1.7876394208985684</v>
      </c>
      <c r="BN45">
        <f t="shared" si="44"/>
        <v>0.75836233766729344</v>
      </c>
      <c r="BO45">
        <f t="shared" si="45"/>
        <v>5.6876017585658616</v>
      </c>
      <c r="BP45">
        <f t="shared" si="46"/>
        <v>7.3124770832312755</v>
      </c>
      <c r="BQ45">
        <f t="shared" si="47"/>
        <v>1.2715342209503371</v>
      </c>
      <c r="BR45">
        <f t="shared" si="48"/>
        <v>0.73472004184207007</v>
      </c>
      <c r="BS45">
        <f t="shared" si="49"/>
        <v>-1.1223097522330818</v>
      </c>
    </row>
    <row r="46" spans="1:71" x14ac:dyDescent="0.25">
      <c r="A46" s="1">
        <v>44</v>
      </c>
      <c r="B46">
        <v>600</v>
      </c>
      <c r="C46">
        <v>9904</v>
      </c>
      <c r="D46">
        <v>449</v>
      </c>
      <c r="E46">
        <v>2210</v>
      </c>
      <c r="F46">
        <v>18</v>
      </c>
      <c r="G46">
        <v>6.2240000000000002</v>
      </c>
      <c r="H46">
        <v>147.24</v>
      </c>
      <c r="I46">
        <v>330</v>
      </c>
      <c r="J46">
        <v>0.44</v>
      </c>
      <c r="K46">
        <v>0.39300000000000002</v>
      </c>
      <c r="L46">
        <v>0.19900000000000001</v>
      </c>
      <c r="M46">
        <v>197.947</v>
      </c>
      <c r="N46">
        <v>104917509469386</v>
      </c>
      <c r="O46">
        <v>561193959550</v>
      </c>
      <c r="P46">
        <v>104356315509837</v>
      </c>
      <c r="R46">
        <f t="shared" si="0"/>
        <v>1910.7</v>
      </c>
      <c r="S46">
        <f t="shared" si="1"/>
        <v>0.44</v>
      </c>
      <c r="T46">
        <f t="shared" si="2"/>
        <v>0.91924425480935157</v>
      </c>
      <c r="U46">
        <f t="shared" si="3"/>
        <v>1.7887626801193279</v>
      </c>
      <c r="V46">
        <f t="shared" si="4"/>
        <v>0.85156069863814055</v>
      </c>
      <c r="W46">
        <f t="shared" si="5"/>
        <v>5.781923378757468</v>
      </c>
      <c r="X46">
        <f t="shared" si="6"/>
        <v>7.2204019814811868</v>
      </c>
      <c r="Y46">
        <f t="shared" si="7"/>
        <v>1.3831124165477615</v>
      </c>
      <c r="Z46">
        <f t="shared" si="8"/>
        <v>0.68456952799293302</v>
      </c>
      <c r="AA46">
        <f t="shared" si="9"/>
        <v>-1.1481088984180234</v>
      </c>
      <c r="AC46">
        <f t="shared" si="10"/>
        <v>2084.4</v>
      </c>
      <c r="AD46">
        <f t="shared" si="11"/>
        <v>0.44</v>
      </c>
      <c r="AE46">
        <f t="shared" si="12"/>
        <v>0.91924425480935157</v>
      </c>
      <c r="AF46">
        <f t="shared" si="13"/>
        <v>1.7887626801193279</v>
      </c>
      <c r="AG46">
        <f t="shared" si="14"/>
        <v>0.82676246915731566</v>
      </c>
      <c r="AH46">
        <f t="shared" si="15"/>
        <v>5.7571251492766429</v>
      </c>
      <c r="AI46">
        <f t="shared" si="16"/>
        <v>7.2452002109620111</v>
      </c>
      <c r="AJ46">
        <f t="shared" si="17"/>
        <v>1.3526542729125277</v>
      </c>
      <c r="AK46">
        <f t="shared" si="18"/>
        <v>0.69958468205609359</v>
      </c>
      <c r="AL46">
        <f t="shared" si="19"/>
        <v>-1.1429331503707312</v>
      </c>
      <c r="AN46">
        <f t="shared" si="20"/>
        <v>2258.1</v>
      </c>
      <c r="AO46">
        <f t="shared" si="21"/>
        <v>0.44</v>
      </c>
      <c r="AP46">
        <f t="shared" si="22"/>
        <v>0.91924425480935157</v>
      </c>
      <c r="AQ46">
        <f t="shared" si="23"/>
        <v>1.7887626801193279</v>
      </c>
      <c r="AR46">
        <f t="shared" si="24"/>
        <v>0.80364319508275905</v>
      </c>
      <c r="AS46">
        <f t="shared" si="25"/>
        <v>5.7340058752020866</v>
      </c>
      <c r="AT46">
        <f t="shared" si="26"/>
        <v>7.2683194850365682</v>
      </c>
      <c r="AU46">
        <f t="shared" si="27"/>
        <v>1.3235086898806852</v>
      </c>
      <c r="AV46">
        <f t="shared" si="28"/>
        <v>0.71158064022331857</v>
      </c>
      <c r="AW46">
        <f t="shared" si="29"/>
        <v>-1.1360292539898607</v>
      </c>
      <c r="AY46">
        <f t="shared" si="30"/>
        <v>2431.7999999999997</v>
      </c>
      <c r="AZ46">
        <f t="shared" si="31"/>
        <v>0.44</v>
      </c>
      <c r="BA46">
        <f t="shared" si="32"/>
        <v>0.91924425480935157</v>
      </c>
      <c r="BB46">
        <f t="shared" si="33"/>
        <v>1.7887626801193279</v>
      </c>
      <c r="BC46">
        <f t="shared" si="34"/>
        <v>0.78200770896763838</v>
      </c>
      <c r="BD46">
        <f t="shared" si="35"/>
        <v>5.7123703890869661</v>
      </c>
      <c r="BE46">
        <f t="shared" si="36"/>
        <v>7.2899549711516887</v>
      </c>
      <c r="BF46">
        <f t="shared" si="37"/>
        <v>1.2955926119853665</v>
      </c>
      <c r="BG46">
        <f t="shared" si="38"/>
        <v>0.72103290221698502</v>
      </c>
      <c r="BH46">
        <f t="shared" si="39"/>
        <v>-1.1277649402538976</v>
      </c>
      <c r="BJ46">
        <f t="shared" si="40"/>
        <v>2605.5</v>
      </c>
      <c r="BK46">
        <f t="shared" si="41"/>
        <v>0.44</v>
      </c>
      <c r="BL46">
        <f t="shared" si="42"/>
        <v>0.91924425480935157</v>
      </c>
      <c r="BM46">
        <f t="shared" si="43"/>
        <v>1.7887626801193279</v>
      </c>
      <c r="BN46">
        <f t="shared" si="44"/>
        <v>0.76169405635226684</v>
      </c>
      <c r="BO46">
        <f t="shared" si="45"/>
        <v>5.6920567364715948</v>
      </c>
      <c r="BP46">
        <f t="shared" si="46"/>
        <v>7.31026862376706</v>
      </c>
      <c r="BQ46">
        <f t="shared" si="47"/>
        <v>1.2688298463922041</v>
      </c>
      <c r="BR46">
        <f t="shared" si="48"/>
        <v>0.72833040569366525</v>
      </c>
      <c r="BS46">
        <f t="shared" si="49"/>
        <v>-1.1184323926955277</v>
      </c>
    </row>
    <row r="47" spans="1:71" x14ac:dyDescent="0.25">
      <c r="A47" s="1">
        <v>45</v>
      </c>
      <c r="B47">
        <v>600</v>
      </c>
      <c r="C47">
        <v>9904</v>
      </c>
      <c r="D47">
        <v>449</v>
      </c>
      <c r="E47">
        <v>2210</v>
      </c>
      <c r="F47">
        <v>18</v>
      </c>
      <c r="G47">
        <v>6.319</v>
      </c>
      <c r="H47">
        <v>147.22</v>
      </c>
      <c r="I47">
        <v>337</v>
      </c>
      <c r="J47">
        <v>0.50600000000000001</v>
      </c>
      <c r="K47">
        <v>0.46600000000000003</v>
      </c>
      <c r="L47">
        <v>0.19900000000000001</v>
      </c>
      <c r="M47">
        <v>201.387</v>
      </c>
      <c r="N47">
        <v>106744219976930</v>
      </c>
      <c r="O47">
        <v>574326510228</v>
      </c>
      <c r="P47">
        <v>106169893466702</v>
      </c>
      <c r="R47">
        <f t="shared" si="0"/>
        <v>1910.7</v>
      </c>
      <c r="S47">
        <f t="shared" si="1"/>
        <v>0.50600000000000001</v>
      </c>
      <c r="T47">
        <f t="shared" si="2"/>
        <v>0.95274183281726432</v>
      </c>
      <c r="U47">
        <f t="shared" si="3"/>
        <v>1.7808408992999758</v>
      </c>
      <c r="V47">
        <f t="shared" si="4"/>
        <v>0.83118574868799355</v>
      </c>
      <c r="W47">
        <f t="shared" si="5"/>
        <v>5.7536266479879696</v>
      </c>
      <c r="X47">
        <f t="shared" si="6"/>
        <v>7.2328551506119814</v>
      </c>
      <c r="Y47">
        <f t="shared" si="7"/>
        <v>1.4076400161523666</v>
      </c>
      <c r="Z47">
        <f t="shared" si="8"/>
        <v>0.73240505947590229</v>
      </c>
      <c r="AA47">
        <f t="shared" si="9"/>
        <v>-1.179067594160746</v>
      </c>
      <c r="AC47">
        <f t="shared" si="10"/>
        <v>2084.4</v>
      </c>
      <c r="AD47">
        <f t="shared" si="11"/>
        <v>0.50600000000000001</v>
      </c>
      <c r="AE47">
        <f t="shared" si="12"/>
        <v>0.95274183281726432</v>
      </c>
      <c r="AF47">
        <f t="shared" si="13"/>
        <v>1.7808408992999758</v>
      </c>
      <c r="AG47">
        <f t="shared" si="14"/>
        <v>0.80609913985697768</v>
      </c>
      <c r="AH47">
        <f t="shared" si="15"/>
        <v>5.7285400391569539</v>
      </c>
      <c r="AI47">
        <f t="shared" si="16"/>
        <v>7.257941759442998</v>
      </c>
      <c r="AJ47">
        <f t="shared" si="17"/>
        <v>1.3749818332933657</v>
      </c>
      <c r="AK47">
        <f t="shared" si="18"/>
        <v>0.74584656682977668</v>
      </c>
      <c r="AL47">
        <f t="shared" si="19"/>
        <v>-1.1720237185947577</v>
      </c>
      <c r="AN47">
        <f t="shared" si="20"/>
        <v>2258.1</v>
      </c>
      <c r="AO47">
        <f t="shared" si="21"/>
        <v>0.50600000000000001</v>
      </c>
      <c r="AP47">
        <f t="shared" si="22"/>
        <v>0.95274183281726432</v>
      </c>
      <c r="AQ47">
        <f t="shared" si="23"/>
        <v>1.7808408992999758</v>
      </c>
      <c r="AR47">
        <f t="shared" si="24"/>
        <v>0.78274782015128308</v>
      </c>
      <c r="AS47">
        <f t="shared" si="25"/>
        <v>5.7051887194512592</v>
      </c>
      <c r="AT47">
        <f t="shared" si="26"/>
        <v>7.2812930791486918</v>
      </c>
      <c r="AU47">
        <f t="shared" si="27"/>
        <v>1.3438046727787438</v>
      </c>
      <c r="AV47">
        <f t="shared" si="28"/>
        <v>0.75620924219335761</v>
      </c>
      <c r="AW47">
        <f t="shared" si="29"/>
        <v>-1.1632786476626944</v>
      </c>
      <c r="AY47">
        <f t="shared" si="30"/>
        <v>2431.7999999999997</v>
      </c>
      <c r="AZ47">
        <f t="shared" si="31"/>
        <v>0.50600000000000001</v>
      </c>
      <c r="BA47">
        <f t="shared" si="32"/>
        <v>0.95274183281726432</v>
      </c>
      <c r="BB47">
        <f t="shared" si="33"/>
        <v>1.7808408992999758</v>
      </c>
      <c r="BC47">
        <f t="shared" si="34"/>
        <v>0.76092822391393067</v>
      </c>
      <c r="BD47">
        <f t="shared" si="35"/>
        <v>5.6833691232139065</v>
      </c>
      <c r="BE47">
        <f t="shared" si="36"/>
        <v>7.3031126753860445</v>
      </c>
      <c r="BF47">
        <f t="shared" si="37"/>
        <v>1.3140100235477457</v>
      </c>
      <c r="BG47">
        <f t="shared" si="38"/>
        <v>0.76399890413945226</v>
      </c>
      <c r="BH47">
        <f t="shared" si="39"/>
        <v>-1.1532173854472316</v>
      </c>
      <c r="BJ47">
        <f t="shared" si="40"/>
        <v>2605.5</v>
      </c>
      <c r="BK47">
        <f t="shared" si="41"/>
        <v>0.50600000000000001</v>
      </c>
      <c r="BL47">
        <f t="shared" si="42"/>
        <v>0.95274183281726432</v>
      </c>
      <c r="BM47">
        <f t="shared" si="43"/>
        <v>1.7808408992999758</v>
      </c>
      <c r="BN47">
        <f t="shared" si="44"/>
        <v>0.74047149759878006</v>
      </c>
      <c r="BO47">
        <f t="shared" si="45"/>
        <v>5.662912396898756</v>
      </c>
      <c r="BP47">
        <f t="shared" si="46"/>
        <v>7.323569401701195</v>
      </c>
      <c r="BQ47">
        <f t="shared" si="47"/>
        <v>1.2855079217264238</v>
      </c>
      <c r="BR47">
        <f t="shared" si="48"/>
        <v>0.76962712963546698</v>
      </c>
      <c r="BS47">
        <f t="shared" si="49"/>
        <v>-1.142143653645342</v>
      </c>
    </row>
    <row r="48" spans="1:71" x14ac:dyDescent="0.25">
      <c r="A48" s="1">
        <v>46</v>
      </c>
      <c r="B48">
        <v>600</v>
      </c>
      <c r="C48">
        <v>9904</v>
      </c>
      <c r="D48">
        <v>449</v>
      </c>
      <c r="E48">
        <v>2210</v>
      </c>
      <c r="F48">
        <v>18</v>
      </c>
      <c r="G48">
        <v>6.4029999999999996</v>
      </c>
      <c r="H48">
        <v>147.29</v>
      </c>
      <c r="I48">
        <v>342</v>
      </c>
      <c r="J48">
        <v>0.436</v>
      </c>
      <c r="K48">
        <v>0.38900000000000001</v>
      </c>
      <c r="L48">
        <v>0.19800000000000001</v>
      </c>
      <c r="M48">
        <v>203.31</v>
      </c>
      <c r="N48">
        <v>107765561462597</v>
      </c>
      <c r="O48">
        <v>582097490229</v>
      </c>
      <c r="P48">
        <v>107183463972368</v>
      </c>
      <c r="R48">
        <f t="shared" si="0"/>
        <v>1910.7</v>
      </c>
      <c r="S48">
        <f t="shared" si="1"/>
        <v>0.436</v>
      </c>
      <c r="T48">
        <f t="shared" si="2"/>
        <v>0.91844705889887857</v>
      </c>
      <c r="U48">
        <f t="shared" si="3"/>
        <v>1.7878512050632691</v>
      </c>
      <c r="V48">
        <f t="shared" si="4"/>
        <v>0.85205141419898967</v>
      </c>
      <c r="W48">
        <f t="shared" si="5"/>
        <v>5.7815026192622589</v>
      </c>
      <c r="X48">
        <f t="shared" si="6"/>
        <v>7.2189997908642791</v>
      </c>
      <c r="Y48">
        <f t="shared" si="7"/>
        <v>1.3825066202365062</v>
      </c>
      <c r="Z48">
        <f t="shared" si="8"/>
        <v>0.68479507346395529</v>
      </c>
      <c r="AA48">
        <f t="shared" si="9"/>
        <v>-1.1464227951074699</v>
      </c>
      <c r="AC48">
        <f t="shared" si="10"/>
        <v>2084.4</v>
      </c>
      <c r="AD48">
        <f t="shared" si="11"/>
        <v>0.436</v>
      </c>
      <c r="AE48">
        <f t="shared" si="12"/>
        <v>0.91844705889887857</v>
      </c>
      <c r="AF48">
        <f t="shared" si="13"/>
        <v>1.7878512050632691</v>
      </c>
      <c r="AG48">
        <f t="shared" si="14"/>
        <v>0.82726053773942476</v>
      </c>
      <c r="AH48">
        <f t="shared" si="15"/>
        <v>5.7567117428026933</v>
      </c>
      <c r="AI48">
        <f t="shared" si="16"/>
        <v>7.2437906673238439</v>
      </c>
      <c r="AJ48">
        <f t="shared" si="17"/>
        <v>1.3521006691577147</v>
      </c>
      <c r="AK48">
        <f t="shared" si="18"/>
        <v>0.69979619384064573</v>
      </c>
      <c r="AL48">
        <f t="shared" si="19"/>
        <v>-1.1413416561613412</v>
      </c>
      <c r="AN48">
        <f t="shared" si="20"/>
        <v>2258.1</v>
      </c>
      <c r="AO48">
        <f t="shared" si="21"/>
        <v>0.436</v>
      </c>
      <c r="AP48">
        <f t="shared" si="22"/>
        <v>0.91844705889887857</v>
      </c>
      <c r="AQ48">
        <f t="shared" si="23"/>
        <v>1.7878512050632691</v>
      </c>
      <c r="AR48">
        <f t="shared" si="24"/>
        <v>0.80414725310673674</v>
      </c>
      <c r="AS48">
        <f t="shared" si="25"/>
        <v>5.7335984581700057</v>
      </c>
      <c r="AT48">
        <f t="shared" si="26"/>
        <v>7.2669039519565315</v>
      </c>
      <c r="AU48">
        <f t="shared" si="27"/>
        <v>1.3230033933356589</v>
      </c>
      <c r="AV48">
        <f t="shared" si="28"/>
        <v>0.7117824563352374</v>
      </c>
      <c r="AW48">
        <f t="shared" si="29"/>
        <v>-1.1345281741944209</v>
      </c>
      <c r="AY48">
        <f t="shared" si="30"/>
        <v>2431.7999999999997</v>
      </c>
      <c r="AZ48">
        <f t="shared" si="31"/>
        <v>0.436</v>
      </c>
      <c r="BA48">
        <f t="shared" si="32"/>
        <v>0.91844705889887857</v>
      </c>
      <c r="BB48">
        <f t="shared" si="33"/>
        <v>1.7878512050632691</v>
      </c>
      <c r="BC48">
        <f t="shared" si="34"/>
        <v>0.78251659281601949</v>
      </c>
      <c r="BD48">
        <f t="shared" si="35"/>
        <v>5.7119677978792884</v>
      </c>
      <c r="BE48">
        <f t="shared" si="36"/>
        <v>7.2885346122472487</v>
      </c>
      <c r="BF48">
        <f t="shared" si="37"/>
        <v>1.2951320843829317</v>
      </c>
      <c r="BG48">
        <f t="shared" si="38"/>
        <v>0.72122845500757404</v>
      </c>
      <c r="BH48">
        <f t="shared" si="39"/>
        <v>-1.1263500162288291</v>
      </c>
      <c r="BJ48">
        <f t="shared" si="40"/>
        <v>2605.5</v>
      </c>
      <c r="BK48">
        <f t="shared" si="41"/>
        <v>0.436</v>
      </c>
      <c r="BL48">
        <f t="shared" si="42"/>
        <v>0.91844705889887857</v>
      </c>
      <c r="BM48">
        <f t="shared" si="43"/>
        <v>1.7878512050632691</v>
      </c>
      <c r="BN48">
        <f t="shared" si="44"/>
        <v>0.76220676694617051</v>
      </c>
      <c r="BO48">
        <f t="shared" si="45"/>
        <v>5.6916579720094393</v>
      </c>
      <c r="BP48">
        <f t="shared" si="46"/>
        <v>7.3088444381170978</v>
      </c>
      <c r="BQ48">
        <f t="shared" si="47"/>
        <v>1.2684108596851282</v>
      </c>
      <c r="BR48">
        <f t="shared" si="48"/>
        <v>0.72852241081660318</v>
      </c>
      <c r="BS48">
        <f t="shared" si="49"/>
        <v>-1.1170993918347223</v>
      </c>
    </row>
    <row r="49" spans="1:71" x14ac:dyDescent="0.25">
      <c r="A49" s="1">
        <v>47</v>
      </c>
      <c r="B49">
        <v>600</v>
      </c>
      <c r="C49">
        <v>9904</v>
      </c>
      <c r="D49">
        <v>449</v>
      </c>
      <c r="E49">
        <v>2210</v>
      </c>
      <c r="F49">
        <v>18</v>
      </c>
      <c r="G49">
        <v>6.5620000000000003</v>
      </c>
      <c r="H49">
        <v>147.29</v>
      </c>
      <c r="I49">
        <v>349</v>
      </c>
      <c r="J49">
        <v>0.497</v>
      </c>
      <c r="K49">
        <v>0.45500000000000002</v>
      </c>
      <c r="L49">
        <v>0.19800000000000001</v>
      </c>
      <c r="M49">
        <v>208.608</v>
      </c>
      <c r="N49">
        <v>110570602467027</v>
      </c>
      <c r="O49">
        <v>594130295934</v>
      </c>
      <c r="P49">
        <v>109976472171093</v>
      </c>
      <c r="R49">
        <f t="shared" si="0"/>
        <v>1910.7</v>
      </c>
      <c r="S49">
        <f t="shared" si="1"/>
        <v>0.497</v>
      </c>
      <c r="T49">
        <f t="shared" si="2"/>
        <v>0.94828740369151809</v>
      </c>
      <c r="U49">
        <f t="shared" si="3"/>
        <v>1.7815497867579542</v>
      </c>
      <c r="V49">
        <f t="shared" si="4"/>
        <v>0.83386765452565392</v>
      </c>
      <c r="W49">
        <f t="shared" si="5"/>
        <v>5.7570174412836082</v>
      </c>
      <c r="X49">
        <f t="shared" si="6"/>
        <v>7.2308821322323</v>
      </c>
      <c r="Y49">
        <f t="shared" si="7"/>
        <v>1.404481981550775</v>
      </c>
      <c r="Z49">
        <f t="shared" si="8"/>
        <v>0.72652440320957801</v>
      </c>
      <c r="AA49">
        <f t="shared" si="9"/>
        <v>-1.1747590653666637</v>
      </c>
      <c r="AC49">
        <f t="shared" si="10"/>
        <v>2084.4</v>
      </c>
      <c r="AD49">
        <f t="shared" si="11"/>
        <v>0.497</v>
      </c>
      <c r="AE49">
        <f t="shared" si="12"/>
        <v>0.94828740369151809</v>
      </c>
      <c r="AF49">
        <f t="shared" si="13"/>
        <v>1.7815497867579542</v>
      </c>
      <c r="AG49">
        <f t="shared" si="14"/>
        <v>0.8088171018277357</v>
      </c>
      <c r="AH49">
        <f t="shared" si="15"/>
        <v>5.7319668885856903</v>
      </c>
      <c r="AI49">
        <f t="shared" si="16"/>
        <v>7.2559326849302179</v>
      </c>
      <c r="AJ49">
        <f t="shared" si="17"/>
        <v>1.3721169889135012</v>
      </c>
      <c r="AK49">
        <f t="shared" si="18"/>
        <v>0.7401711381192988</v>
      </c>
      <c r="AL49">
        <f t="shared" si="19"/>
        <v>-1.1679854434251573</v>
      </c>
      <c r="AN49">
        <f t="shared" si="20"/>
        <v>2258.1</v>
      </c>
      <c r="AO49">
        <f t="shared" si="21"/>
        <v>0.497</v>
      </c>
      <c r="AP49">
        <f t="shared" si="22"/>
        <v>0.94828740369151809</v>
      </c>
      <c r="AQ49">
        <f t="shared" si="23"/>
        <v>1.7815497867579542</v>
      </c>
      <c r="AR49">
        <f t="shared" si="24"/>
        <v>0.7854944579153893</v>
      </c>
      <c r="AS49">
        <f t="shared" si="25"/>
        <v>5.7086442446733434</v>
      </c>
      <c r="AT49">
        <f t="shared" si="26"/>
        <v>7.2792553288425648</v>
      </c>
      <c r="AU49">
        <f t="shared" si="27"/>
        <v>1.3412100398497302</v>
      </c>
      <c r="AV49">
        <f t="shared" si="28"/>
        <v>0.75074645678336971</v>
      </c>
      <c r="AW49">
        <f t="shared" si="29"/>
        <v>-1.1595047132811782</v>
      </c>
      <c r="AY49">
        <f t="shared" si="30"/>
        <v>2431.7999999999997</v>
      </c>
      <c r="AZ49">
        <f t="shared" si="31"/>
        <v>0.497</v>
      </c>
      <c r="BA49">
        <f t="shared" si="32"/>
        <v>0.94828740369151809</v>
      </c>
      <c r="BB49">
        <f t="shared" si="33"/>
        <v>1.7815497867579542</v>
      </c>
      <c r="BC49">
        <f t="shared" si="34"/>
        <v>0.76369727305335411</v>
      </c>
      <c r="BD49">
        <f t="shared" si="35"/>
        <v>5.6868470598113081</v>
      </c>
      <c r="BE49">
        <f t="shared" si="36"/>
        <v>7.3010525137046001</v>
      </c>
      <c r="BF49">
        <f t="shared" si="37"/>
        <v>1.3116647774608248</v>
      </c>
      <c r="BG49">
        <f t="shared" si="38"/>
        <v>0.75875218569629432</v>
      </c>
      <c r="BH49">
        <f t="shared" si="39"/>
        <v>-1.149699819009645</v>
      </c>
      <c r="BJ49">
        <f t="shared" si="40"/>
        <v>2605.5</v>
      </c>
      <c r="BK49">
        <f t="shared" si="41"/>
        <v>0.497</v>
      </c>
      <c r="BL49">
        <f t="shared" si="42"/>
        <v>0.94828740369151809</v>
      </c>
      <c r="BM49">
        <f t="shared" si="43"/>
        <v>1.7815497867579542</v>
      </c>
      <c r="BN49">
        <f t="shared" si="44"/>
        <v>0.74325760910501582</v>
      </c>
      <c r="BO49">
        <f t="shared" si="45"/>
        <v>5.6664073958629704</v>
      </c>
      <c r="BP49">
        <f t="shared" si="46"/>
        <v>7.3214921776529378</v>
      </c>
      <c r="BQ49">
        <f t="shared" si="47"/>
        <v>1.2833931523552526</v>
      </c>
      <c r="BR49">
        <f t="shared" si="48"/>
        <v>0.76459693952678665</v>
      </c>
      <c r="BS49">
        <f t="shared" si="49"/>
        <v>-1.1388731652336694</v>
      </c>
    </row>
    <row r="50" spans="1:71" x14ac:dyDescent="0.25">
      <c r="A50" s="1">
        <v>48</v>
      </c>
      <c r="B50">
        <v>600</v>
      </c>
      <c r="C50">
        <v>9904</v>
      </c>
      <c r="D50">
        <v>449</v>
      </c>
      <c r="E50">
        <v>2210</v>
      </c>
      <c r="F50">
        <v>18</v>
      </c>
      <c r="G50">
        <v>6.7110000000000003</v>
      </c>
      <c r="H50">
        <v>147.35</v>
      </c>
      <c r="I50">
        <v>359</v>
      </c>
      <c r="J50">
        <v>0.443</v>
      </c>
      <c r="K50">
        <v>0.39600000000000002</v>
      </c>
      <c r="L50">
        <v>0.19800000000000001</v>
      </c>
      <c r="M50">
        <v>212.59700000000001</v>
      </c>
      <c r="N50">
        <v>112690526946506</v>
      </c>
      <c r="O50">
        <v>611009680620</v>
      </c>
      <c r="P50">
        <v>112079517265886</v>
      </c>
      <c r="R50">
        <f t="shared" si="0"/>
        <v>1910.7</v>
      </c>
      <c r="S50">
        <f t="shared" si="1"/>
        <v>0.443</v>
      </c>
      <c r="T50">
        <f t="shared" si="2"/>
        <v>0.9214336655451657</v>
      </c>
      <c r="U50">
        <f t="shared" si="3"/>
        <v>1.7874914092270573</v>
      </c>
      <c r="V50">
        <f t="shared" si="4"/>
        <v>0.85021439597961146</v>
      </c>
      <c r="W50">
        <f t="shared" si="5"/>
        <v>5.7793058052066684</v>
      </c>
      <c r="X50">
        <f t="shared" si="6"/>
        <v>7.2204770132474465</v>
      </c>
      <c r="Y50">
        <f t="shared" si="7"/>
        <v>1.3847708448491456</v>
      </c>
      <c r="Z50">
        <f t="shared" si="8"/>
        <v>0.68866219003665174</v>
      </c>
      <c r="AA50">
        <f t="shared" si="9"/>
        <v>-1.1495489000061814</v>
      </c>
      <c r="AC50">
        <f t="shared" si="10"/>
        <v>2084.4</v>
      </c>
      <c r="AD50">
        <f t="shared" si="11"/>
        <v>0.443</v>
      </c>
      <c r="AE50">
        <f t="shared" si="12"/>
        <v>0.9214336655451657</v>
      </c>
      <c r="AF50">
        <f t="shared" si="13"/>
        <v>1.7874914092270573</v>
      </c>
      <c r="AG50">
        <f t="shared" si="14"/>
        <v>0.82539609083562659</v>
      </c>
      <c r="AH50">
        <f t="shared" si="15"/>
        <v>5.7544875000626838</v>
      </c>
      <c r="AI50">
        <f t="shared" si="16"/>
        <v>7.245295318391431</v>
      </c>
      <c r="AJ50">
        <f t="shared" si="17"/>
        <v>1.3541693126394667</v>
      </c>
      <c r="AK50">
        <f t="shared" si="18"/>
        <v>0.70354736289769715</v>
      </c>
      <c r="AL50">
        <f t="shared" si="19"/>
        <v>-1.1442891482434849</v>
      </c>
      <c r="AN50">
        <f t="shared" si="20"/>
        <v>2258.1</v>
      </c>
      <c r="AO50">
        <f t="shared" si="21"/>
        <v>0.443</v>
      </c>
      <c r="AP50">
        <f t="shared" si="22"/>
        <v>0.9214336655451657</v>
      </c>
      <c r="AQ50">
        <f t="shared" si="23"/>
        <v>1.7874914092270573</v>
      </c>
      <c r="AR50">
        <f t="shared" si="24"/>
        <v>0.80226048066547606</v>
      </c>
      <c r="AS50">
        <f t="shared" si="25"/>
        <v>5.7313518898925331</v>
      </c>
      <c r="AT50">
        <f t="shared" si="26"/>
        <v>7.2684309285615818</v>
      </c>
      <c r="AU50">
        <f t="shared" si="27"/>
        <v>1.3248910417690067</v>
      </c>
      <c r="AV50">
        <f t="shared" si="28"/>
        <v>0.7154105102063204</v>
      </c>
      <c r="AW50">
        <f t="shared" si="29"/>
        <v>-1.1372998464865227</v>
      </c>
      <c r="AY50">
        <f t="shared" si="30"/>
        <v>2431.7999999999997</v>
      </c>
      <c r="AZ50">
        <f t="shared" si="31"/>
        <v>0.443</v>
      </c>
      <c r="BA50">
        <f t="shared" si="32"/>
        <v>0.9214336655451657</v>
      </c>
      <c r="BB50">
        <f t="shared" si="33"/>
        <v>1.7874914092270573</v>
      </c>
      <c r="BC50">
        <f t="shared" si="34"/>
        <v>0.7806118488509487</v>
      </c>
      <c r="BD50">
        <f t="shared" si="35"/>
        <v>5.7097032580780063</v>
      </c>
      <c r="BE50">
        <f t="shared" si="36"/>
        <v>7.2900795603761086</v>
      </c>
      <c r="BF50">
        <f t="shared" si="37"/>
        <v>1.2968520186378638</v>
      </c>
      <c r="BG50">
        <f t="shared" si="38"/>
        <v>0.72472904881636779</v>
      </c>
      <c r="BH50">
        <f t="shared" si="39"/>
        <v>-1.1289501654915715</v>
      </c>
      <c r="BJ50">
        <f t="shared" si="40"/>
        <v>2605.5</v>
      </c>
      <c r="BK50">
        <f t="shared" si="41"/>
        <v>0.443</v>
      </c>
      <c r="BL50">
        <f t="shared" si="42"/>
        <v>0.9214336655451657</v>
      </c>
      <c r="BM50">
        <f t="shared" si="43"/>
        <v>1.7874914092270573</v>
      </c>
      <c r="BN50">
        <f t="shared" si="44"/>
        <v>0.76028778910992811</v>
      </c>
      <c r="BO50">
        <f t="shared" si="45"/>
        <v>5.6893791983369857</v>
      </c>
      <c r="BP50">
        <f t="shared" si="46"/>
        <v>7.3104036201171292</v>
      </c>
      <c r="BQ50">
        <f t="shared" si="47"/>
        <v>1.2699751942611797</v>
      </c>
      <c r="BR50">
        <f t="shared" si="48"/>
        <v>0.73189334030028941</v>
      </c>
      <c r="BS50">
        <f t="shared" si="49"/>
        <v>-1.1195333201128232</v>
      </c>
    </row>
    <row r="51" spans="1:71" x14ac:dyDescent="0.25">
      <c r="A51" s="1">
        <v>49</v>
      </c>
      <c r="B51">
        <v>600</v>
      </c>
      <c r="C51">
        <v>9904</v>
      </c>
      <c r="D51">
        <v>449</v>
      </c>
      <c r="E51">
        <v>2210</v>
      </c>
      <c r="F51">
        <v>18</v>
      </c>
      <c r="G51">
        <v>6.8330000000000002</v>
      </c>
      <c r="H51">
        <v>147.38</v>
      </c>
      <c r="I51">
        <v>341</v>
      </c>
      <c r="J51">
        <v>0.40500000000000003</v>
      </c>
      <c r="K51">
        <v>0.35399999999999998</v>
      </c>
      <c r="L51">
        <v>0.19800000000000001</v>
      </c>
      <c r="M51">
        <v>215.96600000000001</v>
      </c>
      <c r="N51">
        <v>114428966331832</v>
      </c>
      <c r="O51">
        <v>572990063187</v>
      </c>
      <c r="P51">
        <v>113855976268645</v>
      </c>
      <c r="R51">
        <f t="shared" si="0"/>
        <v>1910.7</v>
      </c>
      <c r="S51">
        <f t="shared" si="1"/>
        <v>0.40500000000000003</v>
      </c>
      <c r="T51">
        <f t="shared" si="2"/>
        <v>0.90417918578122569</v>
      </c>
      <c r="U51">
        <f t="shared" si="3"/>
        <v>1.791296165203456</v>
      </c>
      <c r="V51">
        <f t="shared" si="4"/>
        <v>0.86087986422693397</v>
      </c>
      <c r="W51">
        <f t="shared" si="5"/>
        <v>5.7937760294303899</v>
      </c>
      <c r="X51">
        <f t="shared" si="6"/>
        <v>7.213616300976522</v>
      </c>
      <c r="Y51">
        <f t="shared" si="7"/>
        <v>1.3714885120052147</v>
      </c>
      <c r="Z51">
        <f t="shared" si="8"/>
        <v>0.6640853394061168</v>
      </c>
      <c r="AA51">
        <f t="shared" si="9"/>
        <v>-1.1327587938578869</v>
      </c>
      <c r="AC51">
        <f t="shared" si="10"/>
        <v>2084.4</v>
      </c>
      <c r="AD51">
        <f t="shared" si="11"/>
        <v>0.40500000000000003</v>
      </c>
      <c r="AE51">
        <f t="shared" si="12"/>
        <v>0.90417918578122569</v>
      </c>
      <c r="AF51">
        <f t="shared" si="13"/>
        <v>1.791296165203456</v>
      </c>
      <c r="AG51">
        <f t="shared" si="14"/>
        <v>0.83622451265336639</v>
      </c>
      <c r="AH51">
        <f t="shared" si="15"/>
        <v>5.7691206778568223</v>
      </c>
      <c r="AI51">
        <f t="shared" si="16"/>
        <v>7.2382716525500896</v>
      </c>
      <c r="AJ51">
        <f t="shared" si="17"/>
        <v>1.3420149748799897</v>
      </c>
      <c r="AK51">
        <f t="shared" si="18"/>
        <v>0.67969328349711178</v>
      </c>
      <c r="AL51">
        <f t="shared" si="19"/>
        <v>-1.1284393569747595</v>
      </c>
      <c r="AN51">
        <f t="shared" si="20"/>
        <v>2258.1</v>
      </c>
      <c r="AO51">
        <f t="shared" si="21"/>
        <v>0.40500000000000003</v>
      </c>
      <c r="AP51">
        <f t="shared" si="22"/>
        <v>0.90417918578122569</v>
      </c>
      <c r="AQ51">
        <f t="shared" si="23"/>
        <v>1.791296165203456</v>
      </c>
      <c r="AR51">
        <f t="shared" si="24"/>
        <v>0.81322217458626034</v>
      </c>
      <c r="AS51">
        <f t="shared" si="25"/>
        <v>5.7461183397897164</v>
      </c>
      <c r="AT51">
        <f t="shared" si="26"/>
        <v>7.2612739906171955</v>
      </c>
      <c r="AU51">
        <f t="shared" si="27"/>
        <v>1.3137815704067681</v>
      </c>
      <c r="AV51">
        <f t="shared" si="28"/>
        <v>0.69231905872538435</v>
      </c>
      <c r="AW51">
        <f t="shared" si="29"/>
        <v>-1.1223821777203684</v>
      </c>
      <c r="AY51">
        <f t="shared" si="30"/>
        <v>2431.7999999999997</v>
      </c>
      <c r="AZ51">
        <f t="shared" si="31"/>
        <v>0.40500000000000003</v>
      </c>
      <c r="BA51">
        <f t="shared" si="32"/>
        <v>0.90417918578122569</v>
      </c>
      <c r="BB51">
        <f t="shared" si="33"/>
        <v>1.791296165203456</v>
      </c>
      <c r="BC51">
        <f t="shared" si="34"/>
        <v>0.79168146106393489</v>
      </c>
      <c r="BD51">
        <f t="shared" si="35"/>
        <v>5.7245776262673909</v>
      </c>
      <c r="BE51">
        <f t="shared" si="36"/>
        <v>7.282814704139521</v>
      </c>
      <c r="BF51">
        <f t="shared" si="37"/>
        <v>1.286711641315323</v>
      </c>
      <c r="BG51">
        <f t="shared" si="38"/>
        <v>0.70242388189636917</v>
      </c>
      <c r="BH51">
        <f t="shared" si="39"/>
        <v>-1.114946973166911</v>
      </c>
      <c r="BJ51">
        <f t="shared" si="40"/>
        <v>2605.5</v>
      </c>
      <c r="BK51">
        <f t="shared" si="41"/>
        <v>0.40500000000000003</v>
      </c>
      <c r="BL51">
        <f t="shared" si="42"/>
        <v>0.90417918578122569</v>
      </c>
      <c r="BM51">
        <f t="shared" si="43"/>
        <v>1.791296165203456</v>
      </c>
      <c r="BN51">
        <f t="shared" si="44"/>
        <v>0.77144352878933364</v>
      </c>
      <c r="BO51">
        <f t="shared" si="45"/>
        <v>5.7043396939927895</v>
      </c>
      <c r="BP51">
        <f t="shared" si="46"/>
        <v>7.3030526364141224</v>
      </c>
      <c r="BQ51">
        <f t="shared" si="47"/>
        <v>1.2607347207506092</v>
      </c>
      <c r="BR51">
        <f t="shared" si="48"/>
        <v>0.71038582687665464</v>
      </c>
      <c r="BS51">
        <f t="shared" si="49"/>
        <v>-1.1064204586788027</v>
      </c>
    </row>
    <row r="52" spans="1:71" x14ac:dyDescent="0.25">
      <c r="A52" s="1">
        <v>50</v>
      </c>
      <c r="B52">
        <v>600</v>
      </c>
      <c r="C52">
        <v>9904</v>
      </c>
      <c r="D52">
        <v>449</v>
      </c>
      <c r="E52">
        <v>2210</v>
      </c>
      <c r="F52">
        <v>18</v>
      </c>
      <c r="G52">
        <v>6.9560000000000004</v>
      </c>
      <c r="H52">
        <v>147.38</v>
      </c>
      <c r="I52">
        <v>370</v>
      </c>
      <c r="J52">
        <v>0.48399999999999999</v>
      </c>
      <c r="K52">
        <v>0.441</v>
      </c>
      <c r="L52">
        <v>0.19800000000000001</v>
      </c>
      <c r="M52">
        <v>220.30600000000001</v>
      </c>
      <c r="N52">
        <v>116773447842354</v>
      </c>
      <c r="O52">
        <v>629428441000</v>
      </c>
      <c r="P52">
        <v>116144019401354</v>
      </c>
      <c r="R52">
        <f t="shared" si="0"/>
        <v>1910.7</v>
      </c>
      <c r="S52">
        <f t="shared" si="1"/>
        <v>0.48399999999999999</v>
      </c>
      <c r="T52">
        <f t="shared" si="2"/>
        <v>0.94165014734772923</v>
      </c>
      <c r="U52">
        <f t="shared" si="3"/>
        <v>1.7829477106822487</v>
      </c>
      <c r="V52">
        <f t="shared" si="4"/>
        <v>0.83787942627972989</v>
      </c>
      <c r="W52">
        <f t="shared" si="5"/>
        <v>5.7624271369619784</v>
      </c>
      <c r="X52">
        <f t="shared" si="6"/>
        <v>7.2282682844025183</v>
      </c>
      <c r="Y52">
        <f t="shared" si="7"/>
        <v>1.399717825123064</v>
      </c>
      <c r="Z52">
        <f t="shared" si="8"/>
        <v>0.71730511887282689</v>
      </c>
      <c r="AA52">
        <f t="shared" si="9"/>
        <v>-1.1685710834282164</v>
      </c>
      <c r="AC52">
        <f t="shared" si="10"/>
        <v>2084.4</v>
      </c>
      <c r="AD52">
        <f t="shared" si="11"/>
        <v>0.48399999999999999</v>
      </c>
      <c r="AE52">
        <f t="shared" si="12"/>
        <v>0.94165014734772923</v>
      </c>
      <c r="AF52">
        <f t="shared" si="13"/>
        <v>1.7829477106822487</v>
      </c>
      <c r="AG52">
        <f t="shared" si="14"/>
        <v>0.81288389116346227</v>
      </c>
      <c r="AH52">
        <f t="shared" si="15"/>
        <v>5.737431601845711</v>
      </c>
      <c r="AI52">
        <f t="shared" si="16"/>
        <v>7.2532638195187857</v>
      </c>
      <c r="AJ52">
        <f t="shared" si="17"/>
        <v>1.3677893981589888</v>
      </c>
      <c r="AK52">
        <f t="shared" si="18"/>
        <v>0.73126716971080485</v>
      </c>
      <c r="AL52">
        <f t="shared" si="19"/>
        <v>-1.1621805555958589</v>
      </c>
      <c r="AN52">
        <f t="shared" si="20"/>
        <v>2258.1</v>
      </c>
      <c r="AO52">
        <f t="shared" si="21"/>
        <v>0.48399999999999999</v>
      </c>
      <c r="AP52">
        <f t="shared" si="22"/>
        <v>0.94165014734772923</v>
      </c>
      <c r="AQ52">
        <f t="shared" si="23"/>
        <v>1.7829477106822487</v>
      </c>
      <c r="AR52">
        <f t="shared" si="24"/>
        <v>0.78960520383903043</v>
      </c>
      <c r="AS52">
        <f t="shared" si="25"/>
        <v>5.7141529145212786</v>
      </c>
      <c r="AT52">
        <f t="shared" si="26"/>
        <v>7.2765425068432172</v>
      </c>
      <c r="AU52">
        <f t="shared" si="27"/>
        <v>1.3372851001610098</v>
      </c>
      <c r="AV52">
        <f t="shared" si="28"/>
        <v>0.74216873377011183</v>
      </c>
      <c r="AW52">
        <f t="shared" si="29"/>
        <v>-1.154076005016716</v>
      </c>
      <c r="AY52">
        <f t="shared" si="30"/>
        <v>2431.7999999999997</v>
      </c>
      <c r="AZ52">
        <f t="shared" si="31"/>
        <v>0.48399999999999999</v>
      </c>
      <c r="BA52">
        <f t="shared" si="32"/>
        <v>0.94165014734772923</v>
      </c>
      <c r="BB52">
        <f t="shared" si="33"/>
        <v>1.7829477106822487</v>
      </c>
      <c r="BC52">
        <f t="shared" si="34"/>
        <v>0.76784257798938804</v>
      </c>
      <c r="BD52">
        <f t="shared" si="35"/>
        <v>5.6923902886716364</v>
      </c>
      <c r="BE52">
        <f t="shared" si="36"/>
        <v>7.2983051326928603</v>
      </c>
      <c r="BF52">
        <f t="shared" si="37"/>
        <v>1.3081117274170124</v>
      </c>
      <c r="BG52">
        <f t="shared" si="38"/>
        <v>0.75050569369556486</v>
      </c>
      <c r="BH52">
        <f t="shared" si="39"/>
        <v>-1.144637110849652</v>
      </c>
      <c r="BJ52">
        <f t="shared" si="40"/>
        <v>2605.5</v>
      </c>
      <c r="BK52">
        <f t="shared" si="41"/>
        <v>0.48399999999999999</v>
      </c>
      <c r="BL52">
        <f t="shared" si="42"/>
        <v>0.94165014734772923</v>
      </c>
      <c r="BM52">
        <f t="shared" si="43"/>
        <v>1.7829477106822487</v>
      </c>
      <c r="BN52">
        <f t="shared" si="44"/>
        <v>0.74742944077040951</v>
      </c>
      <c r="BO52">
        <f t="shared" si="45"/>
        <v>5.6719771514526585</v>
      </c>
      <c r="BP52">
        <f t="shared" si="46"/>
        <v>7.3187182699118383</v>
      </c>
      <c r="BQ52">
        <f t="shared" si="47"/>
        <v>1.2801840356712102</v>
      </c>
      <c r="BR52">
        <f t="shared" si="48"/>
        <v>0.75668224839928722</v>
      </c>
      <c r="BS52">
        <f t="shared" si="49"/>
        <v>-1.1341641391763784</v>
      </c>
    </row>
    <row r="53" spans="1:71" x14ac:dyDescent="0.25">
      <c r="A53" s="1">
        <v>51</v>
      </c>
      <c r="B53">
        <v>600</v>
      </c>
      <c r="C53">
        <v>9904</v>
      </c>
      <c r="D53">
        <v>449</v>
      </c>
      <c r="E53">
        <v>2210</v>
      </c>
      <c r="F53">
        <v>18</v>
      </c>
      <c r="G53">
        <v>6.9969999999999999</v>
      </c>
      <c r="H53">
        <v>147.41999999999999</v>
      </c>
      <c r="I53">
        <v>370</v>
      </c>
      <c r="J53">
        <v>0.42299999999999999</v>
      </c>
      <c r="K53">
        <v>0.375</v>
      </c>
      <c r="L53">
        <v>0.19700000000000001</v>
      </c>
      <c r="M53">
        <v>221.011</v>
      </c>
      <c r="N53">
        <v>117143695557379</v>
      </c>
      <c r="O53">
        <v>627980053245</v>
      </c>
      <c r="P53">
        <v>116515715504135</v>
      </c>
      <c r="R53">
        <f t="shared" si="0"/>
        <v>1910.7</v>
      </c>
      <c r="S53">
        <f t="shared" si="1"/>
        <v>0.42299999999999999</v>
      </c>
      <c r="T53">
        <f t="shared" si="2"/>
        <v>0.9135173780503576</v>
      </c>
      <c r="U53">
        <f t="shared" si="3"/>
        <v>1.7878789334873617</v>
      </c>
      <c r="V53">
        <f t="shared" si="4"/>
        <v>0.85509190738484275</v>
      </c>
      <c r="W53">
        <f t="shared" si="5"/>
        <v>5.7845708408722043</v>
      </c>
      <c r="X53">
        <f t="shared" si="6"/>
        <v>7.2159870261025194</v>
      </c>
      <c r="Y53">
        <f t="shared" si="7"/>
        <v>1.3787374747887085</v>
      </c>
      <c r="Z53">
        <f t="shared" si="8"/>
        <v>0.67910463439323765</v>
      </c>
      <c r="AA53">
        <f t="shared" si="9"/>
        <v>-1.14075429955917</v>
      </c>
      <c r="AC53">
        <f t="shared" si="10"/>
        <v>2084.4</v>
      </c>
      <c r="AD53">
        <f t="shared" si="11"/>
        <v>0.42299999999999999</v>
      </c>
      <c r="AE53">
        <f t="shared" si="12"/>
        <v>0.9135173780503576</v>
      </c>
      <c r="AF53">
        <f t="shared" si="13"/>
        <v>1.7878789334873617</v>
      </c>
      <c r="AG53">
        <f t="shared" si="14"/>
        <v>0.83034701392798116</v>
      </c>
      <c r="AH53">
        <f t="shared" si="15"/>
        <v>5.7598259474153428</v>
      </c>
      <c r="AI53">
        <f t="shared" si="16"/>
        <v>7.2407319195593809</v>
      </c>
      <c r="AJ53">
        <f t="shared" si="17"/>
        <v>1.3486540570740522</v>
      </c>
      <c r="AK53">
        <f t="shared" si="18"/>
        <v>0.69426880038976202</v>
      </c>
      <c r="AL53">
        <f t="shared" si="19"/>
        <v>-1.1359922145258408</v>
      </c>
      <c r="AN53">
        <f t="shared" si="20"/>
        <v>2258.1</v>
      </c>
      <c r="AO53">
        <f t="shared" si="21"/>
        <v>0.42299999999999999</v>
      </c>
      <c r="AP53">
        <f t="shared" si="22"/>
        <v>0.9135173780503576</v>
      </c>
      <c r="AQ53">
        <f t="shared" si="23"/>
        <v>1.7878789334873617</v>
      </c>
      <c r="AR53">
        <f t="shared" si="24"/>
        <v>0.80727125726106297</v>
      </c>
      <c r="AS53">
        <f t="shared" si="25"/>
        <v>5.7367501907484248</v>
      </c>
      <c r="AT53">
        <f t="shared" si="26"/>
        <v>7.2638076762262989</v>
      </c>
      <c r="AU53">
        <f t="shared" si="27"/>
        <v>1.319855418746485</v>
      </c>
      <c r="AV53">
        <f t="shared" si="28"/>
        <v>0.70643163557230415</v>
      </c>
      <c r="AW53">
        <f t="shared" si="29"/>
        <v>-1.1294916154385677</v>
      </c>
      <c r="AY53">
        <f t="shared" si="30"/>
        <v>2431.7999999999997</v>
      </c>
      <c r="AZ53">
        <f t="shared" si="31"/>
        <v>0.42299999999999999</v>
      </c>
      <c r="BA53">
        <f t="shared" si="32"/>
        <v>0.9135173780503576</v>
      </c>
      <c r="BB53">
        <f t="shared" si="33"/>
        <v>1.7878789334873617</v>
      </c>
      <c r="BC53">
        <f t="shared" si="34"/>
        <v>0.78567090640488912</v>
      </c>
      <c r="BD53">
        <f t="shared" si="35"/>
        <v>5.7151498398922511</v>
      </c>
      <c r="BE53">
        <f t="shared" si="36"/>
        <v>7.2854080270824726</v>
      </c>
      <c r="BF53">
        <f t="shared" si="37"/>
        <v>1.2922609765009911</v>
      </c>
      <c r="BG53">
        <f t="shared" si="38"/>
        <v>0.71606297232482363</v>
      </c>
      <c r="BH53">
        <f t="shared" si="39"/>
        <v>-1.1216178386311113</v>
      </c>
      <c r="BJ53">
        <f t="shared" si="40"/>
        <v>2605.5</v>
      </c>
      <c r="BK53">
        <f t="shared" si="41"/>
        <v>0.42299999999999999</v>
      </c>
      <c r="BL53">
        <f t="shared" si="42"/>
        <v>0.9135173780503576</v>
      </c>
      <c r="BM53">
        <f t="shared" si="43"/>
        <v>1.7878789334873617</v>
      </c>
      <c r="BN53">
        <f t="shared" si="44"/>
        <v>0.76538518916658727</v>
      </c>
      <c r="BO53">
        <f t="shared" si="45"/>
        <v>5.6948641226539491</v>
      </c>
      <c r="BP53">
        <f t="shared" si="46"/>
        <v>7.3056937443207746</v>
      </c>
      <c r="BQ53">
        <f t="shared" si="47"/>
        <v>1.2657967480985255</v>
      </c>
      <c r="BR53">
        <f t="shared" si="48"/>
        <v>0.72354739650417621</v>
      </c>
      <c r="BS53">
        <f t="shared" si="49"/>
        <v>-1.1126615631062742</v>
      </c>
    </row>
    <row r="54" spans="1:71" x14ac:dyDescent="0.25">
      <c r="A54" s="1">
        <v>52</v>
      </c>
      <c r="B54">
        <v>600</v>
      </c>
      <c r="C54">
        <v>9904</v>
      </c>
      <c r="D54">
        <v>449</v>
      </c>
      <c r="E54">
        <v>2210</v>
      </c>
      <c r="F54">
        <v>18</v>
      </c>
      <c r="G54">
        <v>7.15</v>
      </c>
      <c r="H54">
        <v>147.43</v>
      </c>
      <c r="I54">
        <v>351</v>
      </c>
      <c r="J54">
        <v>0.41499999999999998</v>
      </c>
      <c r="K54">
        <v>0.36499999999999999</v>
      </c>
      <c r="L54">
        <v>0.19700000000000001</v>
      </c>
      <c r="M54">
        <v>225.55799999999999</v>
      </c>
      <c r="N54">
        <v>119500562596432</v>
      </c>
      <c r="O54">
        <v>587926503224</v>
      </c>
      <c r="P54">
        <v>118912636093208</v>
      </c>
      <c r="R54">
        <f t="shared" si="0"/>
        <v>1910.7</v>
      </c>
      <c r="S54">
        <f t="shared" si="1"/>
        <v>0.41499999999999998</v>
      </c>
      <c r="T54">
        <f t="shared" si="2"/>
        <v>0.909458080397332</v>
      </c>
      <c r="U54">
        <f t="shared" si="3"/>
        <v>1.7892440131446727</v>
      </c>
      <c r="V54">
        <f t="shared" si="4"/>
        <v>0.85760335234744467</v>
      </c>
      <c r="W54">
        <f t="shared" si="5"/>
        <v>5.7884473654921171</v>
      </c>
      <c r="X54">
        <f t="shared" si="6"/>
        <v>7.2148406607972273</v>
      </c>
      <c r="Y54">
        <f t="shared" si="7"/>
        <v>1.3756039574504231</v>
      </c>
      <c r="Z54">
        <f t="shared" si="8"/>
        <v>0.67273232376275061</v>
      </c>
      <c r="AA54">
        <f t="shared" si="9"/>
        <v>-1.1371935275146443</v>
      </c>
      <c r="AC54">
        <f t="shared" si="10"/>
        <v>2084.4</v>
      </c>
      <c r="AD54">
        <f t="shared" si="11"/>
        <v>0.41499999999999998</v>
      </c>
      <c r="AE54">
        <f t="shared" si="12"/>
        <v>0.909458080397332</v>
      </c>
      <c r="AF54">
        <f t="shared" si="13"/>
        <v>1.7892440131446727</v>
      </c>
      <c r="AG54">
        <f t="shared" si="14"/>
        <v>0.83289698933141232</v>
      </c>
      <c r="AH54">
        <f t="shared" si="15"/>
        <v>5.7637410024760847</v>
      </c>
      <c r="AI54">
        <f t="shared" si="16"/>
        <v>7.2395470238132598</v>
      </c>
      <c r="AJ54">
        <f t="shared" si="17"/>
        <v>1.3457858364259465</v>
      </c>
      <c r="AK54">
        <f t="shared" si="18"/>
        <v>0.68808650743689492</v>
      </c>
      <c r="AL54">
        <f t="shared" si="19"/>
        <v>-1.1326301937073509</v>
      </c>
      <c r="AN54">
        <f t="shared" si="20"/>
        <v>2258.1</v>
      </c>
      <c r="AO54">
        <f t="shared" si="21"/>
        <v>0.41499999999999998</v>
      </c>
      <c r="AP54">
        <f t="shared" si="22"/>
        <v>0.909458080397332</v>
      </c>
      <c r="AQ54">
        <f t="shared" si="23"/>
        <v>1.7892440131446727</v>
      </c>
      <c r="AR54">
        <f t="shared" si="24"/>
        <v>0.80985277143456291</v>
      </c>
      <c r="AS54">
        <f t="shared" si="25"/>
        <v>5.7406967845792352</v>
      </c>
      <c r="AT54">
        <f t="shared" si="26"/>
        <v>7.2625912417101093</v>
      </c>
      <c r="AU54">
        <f t="shared" si="27"/>
        <v>1.3172329870306101</v>
      </c>
      <c r="AV54">
        <f t="shared" si="28"/>
        <v>0.70044771616799428</v>
      </c>
      <c r="AW54">
        <f t="shared" si="29"/>
        <v>-1.1263281299822794</v>
      </c>
      <c r="AY54">
        <f t="shared" si="30"/>
        <v>2431.7999999999997</v>
      </c>
      <c r="AZ54">
        <f t="shared" si="31"/>
        <v>0.41499999999999998</v>
      </c>
      <c r="BA54">
        <f t="shared" si="32"/>
        <v>0.909458080397332</v>
      </c>
      <c r="BB54">
        <f t="shared" si="33"/>
        <v>1.7892440131446727</v>
      </c>
      <c r="BC54">
        <f t="shared" si="34"/>
        <v>0.78827798581190889</v>
      </c>
      <c r="BD54">
        <f t="shared" si="35"/>
        <v>5.7191219989565809</v>
      </c>
      <c r="BE54">
        <f t="shared" si="36"/>
        <v>7.2841660273327626</v>
      </c>
      <c r="BF54">
        <f t="shared" si="37"/>
        <v>1.2898665485498519</v>
      </c>
      <c r="BG54">
        <f t="shared" si="38"/>
        <v>0.71028203591753813</v>
      </c>
      <c r="BH54">
        <f t="shared" si="39"/>
        <v>-1.1186502812278911</v>
      </c>
      <c r="BJ54">
        <f t="shared" si="40"/>
        <v>2605.5</v>
      </c>
      <c r="BK54">
        <f t="shared" si="41"/>
        <v>0.41499999999999998</v>
      </c>
      <c r="BL54">
        <f t="shared" si="42"/>
        <v>0.909458080397332</v>
      </c>
      <c r="BM54">
        <f t="shared" si="43"/>
        <v>1.7892440131446727</v>
      </c>
      <c r="BN54">
        <f t="shared" si="44"/>
        <v>0.76801269861003008</v>
      </c>
      <c r="BO54">
        <f t="shared" si="45"/>
        <v>5.6988567117547024</v>
      </c>
      <c r="BP54">
        <f t="shared" si="46"/>
        <v>7.304431314534642</v>
      </c>
      <c r="BQ54">
        <f t="shared" si="47"/>
        <v>1.2636140804321796</v>
      </c>
      <c r="BR54">
        <f t="shared" si="48"/>
        <v>0.7179712224507272</v>
      </c>
      <c r="BS54">
        <f t="shared" si="49"/>
        <v>-1.109885650316135</v>
      </c>
    </row>
    <row r="55" spans="1:71" x14ac:dyDescent="0.25">
      <c r="A55" s="1">
        <v>53</v>
      </c>
      <c r="B55">
        <v>600</v>
      </c>
      <c r="C55">
        <v>9904</v>
      </c>
      <c r="D55">
        <v>449</v>
      </c>
      <c r="E55">
        <v>2210</v>
      </c>
      <c r="F55">
        <v>18</v>
      </c>
      <c r="G55">
        <v>7.28</v>
      </c>
      <c r="H55">
        <v>147.47999999999999</v>
      </c>
      <c r="I55">
        <v>384</v>
      </c>
      <c r="J55">
        <v>0.41099999999999998</v>
      </c>
      <c r="K55">
        <v>0.36099999999999999</v>
      </c>
      <c r="L55">
        <v>0.19700000000000001</v>
      </c>
      <c r="M55">
        <v>229.41800000000001</v>
      </c>
      <c r="N55">
        <v>121598536256246</v>
      </c>
      <c r="O55">
        <v>651112069198</v>
      </c>
      <c r="P55">
        <v>120947424187048</v>
      </c>
      <c r="R55">
        <f t="shared" si="0"/>
        <v>1910.7</v>
      </c>
      <c r="S55">
        <f t="shared" si="1"/>
        <v>0.41099999999999998</v>
      </c>
      <c r="T55">
        <f t="shared" si="2"/>
        <v>0.90786012138434635</v>
      </c>
      <c r="U55">
        <f t="shared" si="3"/>
        <v>1.789415661084059</v>
      </c>
      <c r="V55">
        <f t="shared" si="4"/>
        <v>0.8585939209985054</v>
      </c>
      <c r="W55">
        <f t="shared" si="5"/>
        <v>5.7896095820825639</v>
      </c>
      <c r="X55">
        <f t="shared" si="6"/>
        <v>7.2140217400855544</v>
      </c>
      <c r="Y55">
        <f t="shared" si="7"/>
        <v>1.3743630196465304</v>
      </c>
      <c r="Z55">
        <f t="shared" si="8"/>
        <v>0.67067704284765095</v>
      </c>
      <c r="AA55">
        <f t="shared" si="9"/>
        <v>-1.1354757745279254</v>
      </c>
      <c r="AC55">
        <f t="shared" si="10"/>
        <v>2084.4</v>
      </c>
      <c r="AD55">
        <f t="shared" si="11"/>
        <v>0.41099999999999998</v>
      </c>
      <c r="AE55">
        <f t="shared" si="12"/>
        <v>0.90786012138434635</v>
      </c>
      <c r="AF55">
        <f t="shared" si="13"/>
        <v>1.789415661084059</v>
      </c>
      <c r="AG55">
        <f t="shared" si="14"/>
        <v>0.83390289133599871</v>
      </c>
      <c r="AH55">
        <f t="shared" si="15"/>
        <v>5.7649185524200579</v>
      </c>
      <c r="AI55">
        <f t="shared" si="16"/>
        <v>7.2387127697480604</v>
      </c>
      <c r="AJ55">
        <f t="shared" si="17"/>
        <v>1.3446492580504719</v>
      </c>
      <c r="AK55">
        <f t="shared" si="18"/>
        <v>0.68608913955841733</v>
      </c>
      <c r="AL55">
        <f t="shared" si="19"/>
        <v>-1.1310071384578129</v>
      </c>
      <c r="AN55">
        <f t="shared" si="20"/>
        <v>2258.1</v>
      </c>
      <c r="AO55">
        <f t="shared" si="21"/>
        <v>0.41099999999999998</v>
      </c>
      <c r="AP55">
        <f t="shared" si="22"/>
        <v>0.90786012138434635</v>
      </c>
      <c r="AQ55">
        <f t="shared" si="23"/>
        <v>1.789415661084059</v>
      </c>
      <c r="AR55">
        <f t="shared" si="24"/>
        <v>0.81087124725894277</v>
      </c>
      <c r="AS55">
        <f t="shared" si="25"/>
        <v>5.7418869083430017</v>
      </c>
      <c r="AT55">
        <f t="shared" si="26"/>
        <v>7.2617444138251166</v>
      </c>
      <c r="AU55">
        <f t="shared" si="27"/>
        <v>1.3161931308515948</v>
      </c>
      <c r="AV55">
        <f t="shared" si="28"/>
        <v>0.69851248947239541</v>
      </c>
      <c r="AW55">
        <f t="shared" si="29"/>
        <v>-1.1247985322879277</v>
      </c>
      <c r="AY55">
        <f t="shared" si="30"/>
        <v>2431.7999999999997</v>
      </c>
      <c r="AZ55">
        <f t="shared" si="31"/>
        <v>0.41099999999999998</v>
      </c>
      <c r="BA55">
        <f t="shared" si="32"/>
        <v>0.90786012138434635</v>
      </c>
      <c r="BB55">
        <f t="shared" si="33"/>
        <v>1.789415661084059</v>
      </c>
      <c r="BC55">
        <f t="shared" si="34"/>
        <v>0.78930667669186572</v>
      </c>
      <c r="BD55">
        <f t="shared" si="35"/>
        <v>5.7203223377759249</v>
      </c>
      <c r="BE55">
        <f t="shared" si="36"/>
        <v>7.2833089843921934</v>
      </c>
      <c r="BF55">
        <f t="shared" si="37"/>
        <v>1.2889164487031233</v>
      </c>
      <c r="BG55">
        <f t="shared" si="38"/>
        <v>0.70841164667997336</v>
      </c>
      <c r="BH55">
        <f t="shared" si="39"/>
        <v>-1.1172120719362204</v>
      </c>
      <c r="BJ55">
        <f t="shared" si="40"/>
        <v>2605.5</v>
      </c>
      <c r="BK55">
        <f t="shared" si="41"/>
        <v>0.41099999999999998</v>
      </c>
      <c r="BL55">
        <f t="shared" si="42"/>
        <v>0.90786012138434635</v>
      </c>
      <c r="BM55">
        <f t="shared" si="43"/>
        <v>1.789415661084059</v>
      </c>
      <c r="BN55">
        <f t="shared" si="44"/>
        <v>0.7690495758628203</v>
      </c>
      <c r="BO55">
        <f t="shared" si="45"/>
        <v>5.7000652369468794</v>
      </c>
      <c r="BP55">
        <f t="shared" si="46"/>
        <v>7.303566085221239</v>
      </c>
      <c r="BQ55">
        <f t="shared" si="47"/>
        <v>1.2627473722214546</v>
      </c>
      <c r="BR55">
        <f t="shared" si="48"/>
        <v>0.71616719732399847</v>
      </c>
      <c r="BS55">
        <f t="shared" si="49"/>
        <v>-1.1085361978302202</v>
      </c>
    </row>
    <row r="56" spans="1:71" x14ac:dyDescent="0.25">
      <c r="A56" s="1">
        <v>54</v>
      </c>
      <c r="B56">
        <v>600</v>
      </c>
      <c r="C56">
        <v>9904</v>
      </c>
      <c r="D56">
        <v>449</v>
      </c>
      <c r="E56">
        <v>2210</v>
      </c>
      <c r="F56">
        <v>18</v>
      </c>
      <c r="G56">
        <v>7.3710000000000004</v>
      </c>
      <c r="H56">
        <v>147.47999999999999</v>
      </c>
      <c r="I56">
        <v>387</v>
      </c>
      <c r="J56">
        <v>0.42199999999999999</v>
      </c>
      <c r="K56">
        <v>0.373</v>
      </c>
      <c r="L56">
        <v>0.19700000000000001</v>
      </c>
      <c r="M56">
        <v>232.233</v>
      </c>
      <c r="N56">
        <v>123087576021276</v>
      </c>
      <c r="O56">
        <v>655715351045</v>
      </c>
      <c r="P56">
        <v>122431860670231</v>
      </c>
      <c r="R56">
        <f t="shared" si="0"/>
        <v>1910.7</v>
      </c>
      <c r="S56">
        <f t="shared" si="1"/>
        <v>0.42199999999999999</v>
      </c>
      <c r="T56">
        <f t="shared" si="2"/>
        <v>0.91269819765352889</v>
      </c>
      <c r="U56">
        <f t="shared" si="3"/>
        <v>1.7884314954655394</v>
      </c>
      <c r="V56">
        <f t="shared" si="4"/>
        <v>0.85559815967260922</v>
      </c>
      <c r="W56">
        <f t="shared" si="5"/>
        <v>5.7856296551381483</v>
      </c>
      <c r="X56">
        <f t="shared" si="6"/>
        <v>7.2160333357929298</v>
      </c>
      <c r="Y56">
        <f t="shared" si="7"/>
        <v>1.3781072947498689</v>
      </c>
      <c r="Z56">
        <f t="shared" si="8"/>
        <v>0.67747390940243668</v>
      </c>
      <c r="AA56">
        <f t="shared" si="9"/>
        <v>-1.140272043773042</v>
      </c>
      <c r="AC56">
        <f t="shared" si="10"/>
        <v>2084.4</v>
      </c>
      <c r="AD56">
        <f t="shared" si="11"/>
        <v>0.42199999999999999</v>
      </c>
      <c r="AE56">
        <f t="shared" si="12"/>
        <v>0.91269819765352889</v>
      </c>
      <c r="AF56">
        <f t="shared" si="13"/>
        <v>1.7884314954655394</v>
      </c>
      <c r="AG56">
        <f t="shared" si="14"/>
        <v>0.83086099323118723</v>
      </c>
      <c r="AH56">
        <f t="shared" si="15"/>
        <v>5.7608924886967268</v>
      </c>
      <c r="AI56">
        <f t="shared" si="16"/>
        <v>7.2407705022343514</v>
      </c>
      <c r="AJ56">
        <f t="shared" si="17"/>
        <v>1.348077436546588</v>
      </c>
      <c r="AK56">
        <f t="shared" si="18"/>
        <v>0.69268888343645951</v>
      </c>
      <c r="AL56">
        <f t="shared" si="19"/>
        <v>-1.1355373499266019</v>
      </c>
      <c r="AN56">
        <f t="shared" si="20"/>
        <v>2258.1</v>
      </c>
      <c r="AO56">
        <f t="shared" si="21"/>
        <v>0.42199999999999999</v>
      </c>
      <c r="AP56">
        <f t="shared" si="22"/>
        <v>0.91269819765352889</v>
      </c>
      <c r="AQ56">
        <f t="shared" si="23"/>
        <v>1.7884314954655394</v>
      </c>
      <c r="AR56">
        <f t="shared" si="24"/>
        <v>0.80779155476867681</v>
      </c>
      <c r="AS56">
        <f t="shared" si="25"/>
        <v>5.7378230502342165</v>
      </c>
      <c r="AT56">
        <f t="shared" si="26"/>
        <v>7.2638399406968617</v>
      </c>
      <c r="AU56">
        <f t="shared" si="27"/>
        <v>1.3193284086684183</v>
      </c>
      <c r="AV56">
        <f t="shared" si="28"/>
        <v>0.70490353646149451</v>
      </c>
      <c r="AW56">
        <f t="shared" si="29"/>
        <v>-1.1290650155415929</v>
      </c>
      <c r="AY56">
        <f t="shared" si="30"/>
        <v>2431.7999999999997</v>
      </c>
      <c r="AZ56">
        <f t="shared" si="31"/>
        <v>0.42199999999999999</v>
      </c>
      <c r="BA56">
        <f t="shared" si="32"/>
        <v>0.91269819765352889</v>
      </c>
      <c r="BB56">
        <f t="shared" si="33"/>
        <v>1.7884314954655394</v>
      </c>
      <c r="BC56">
        <f t="shared" si="34"/>
        <v>0.78619631877440765</v>
      </c>
      <c r="BD56">
        <f t="shared" si="35"/>
        <v>5.7162278142399465</v>
      </c>
      <c r="BE56">
        <f t="shared" si="36"/>
        <v>7.2854351766911307</v>
      </c>
      <c r="BF56">
        <f t="shared" si="37"/>
        <v>1.2917799774163239</v>
      </c>
      <c r="BG56">
        <f t="shared" si="38"/>
        <v>0.71458698656926334</v>
      </c>
      <c r="BH56">
        <f t="shared" si="39"/>
        <v>-1.1212198050677811</v>
      </c>
      <c r="BJ56">
        <f t="shared" si="40"/>
        <v>2605.5</v>
      </c>
      <c r="BK56">
        <f t="shared" si="41"/>
        <v>0.42199999999999999</v>
      </c>
      <c r="BL56">
        <f t="shared" si="42"/>
        <v>0.91269819765352889</v>
      </c>
      <c r="BM56">
        <f t="shared" si="43"/>
        <v>1.7884314954655394</v>
      </c>
      <c r="BN56">
        <f t="shared" si="44"/>
        <v>0.76591468221483894</v>
      </c>
      <c r="BO56">
        <f t="shared" si="45"/>
        <v>5.6959461776803781</v>
      </c>
      <c r="BP56">
        <f t="shared" si="46"/>
        <v>7.3057168132507</v>
      </c>
      <c r="BQ56">
        <f t="shared" si="47"/>
        <v>1.2653584733515677</v>
      </c>
      <c r="BR56">
        <f t="shared" si="48"/>
        <v>0.722123288662192</v>
      </c>
      <c r="BS56">
        <f t="shared" si="49"/>
        <v>-1.1122919815288645</v>
      </c>
    </row>
    <row r="57" spans="1:71" x14ac:dyDescent="0.25">
      <c r="A57" s="1">
        <v>55</v>
      </c>
      <c r="B57">
        <v>600</v>
      </c>
      <c r="C57">
        <v>9904</v>
      </c>
      <c r="D57">
        <v>449</v>
      </c>
      <c r="E57">
        <v>2210</v>
      </c>
      <c r="F57">
        <v>18</v>
      </c>
      <c r="G57">
        <v>7.5529999999999999</v>
      </c>
      <c r="H57">
        <v>147.52000000000001</v>
      </c>
      <c r="I57">
        <v>405</v>
      </c>
      <c r="J57">
        <v>0.41399999999999998</v>
      </c>
      <c r="K57">
        <v>0.36399999999999999</v>
      </c>
      <c r="L57">
        <v>0.19700000000000001</v>
      </c>
      <c r="M57">
        <v>237.636</v>
      </c>
      <c r="N57">
        <v>125968710270334</v>
      </c>
      <c r="O57">
        <v>688753534601</v>
      </c>
      <c r="P57">
        <v>125279956735733</v>
      </c>
      <c r="R57">
        <f t="shared" si="0"/>
        <v>1910.7</v>
      </c>
      <c r="S57">
        <f t="shared" si="1"/>
        <v>0.41399999999999998</v>
      </c>
      <c r="T57">
        <f t="shared" si="2"/>
        <v>0.90905720392063327</v>
      </c>
      <c r="U57">
        <f t="shared" si="3"/>
        <v>1.7892872066469574</v>
      </c>
      <c r="V57">
        <f t="shared" si="4"/>
        <v>0.85785175177019135</v>
      </c>
      <c r="W57">
        <f t="shared" si="5"/>
        <v>5.7887389584171487</v>
      </c>
      <c r="X57">
        <f t="shared" si="6"/>
        <v>7.2146354548767668</v>
      </c>
      <c r="Y57">
        <f t="shared" si="7"/>
        <v>1.3752930402246257</v>
      </c>
      <c r="Z57">
        <f t="shared" si="8"/>
        <v>0.67221671444452646</v>
      </c>
      <c r="AA57">
        <f t="shared" si="9"/>
        <v>-1.1367630771368522</v>
      </c>
      <c r="AC57">
        <f t="shared" si="10"/>
        <v>2084.4</v>
      </c>
      <c r="AD57">
        <f t="shared" si="11"/>
        <v>0.41399999999999998</v>
      </c>
      <c r="AE57">
        <f t="shared" si="12"/>
        <v>0.90905720392063327</v>
      </c>
      <c r="AF57">
        <f t="shared" si="13"/>
        <v>1.7892872066469574</v>
      </c>
      <c r="AG57">
        <f t="shared" si="14"/>
        <v>0.83314922658921997</v>
      </c>
      <c r="AH57">
        <f t="shared" si="15"/>
        <v>5.7640364332361775</v>
      </c>
      <c r="AI57">
        <f t="shared" si="16"/>
        <v>7.239337980057738</v>
      </c>
      <c r="AJ57">
        <f t="shared" si="17"/>
        <v>1.3455011037240645</v>
      </c>
      <c r="AK57">
        <f t="shared" si="18"/>
        <v>0.68758547448885066</v>
      </c>
      <c r="AL57">
        <f t="shared" si="19"/>
        <v>-1.1322235194471213</v>
      </c>
      <c r="AN57">
        <f t="shared" si="20"/>
        <v>2258.1</v>
      </c>
      <c r="AO57">
        <f t="shared" si="21"/>
        <v>0.41399999999999998</v>
      </c>
      <c r="AP57">
        <f t="shared" si="22"/>
        <v>0.90905720392063327</v>
      </c>
      <c r="AQ57">
        <f t="shared" si="23"/>
        <v>1.7892872066469574</v>
      </c>
      <c r="AR57">
        <f t="shared" si="24"/>
        <v>0.81010815463185126</v>
      </c>
      <c r="AS57">
        <f t="shared" si="25"/>
        <v>5.7409953612788085</v>
      </c>
      <c r="AT57">
        <f t="shared" si="26"/>
        <v>7.262379052015107</v>
      </c>
      <c r="AU57">
        <f t="shared" si="27"/>
        <v>1.3169725206792096</v>
      </c>
      <c r="AV57">
        <f t="shared" si="28"/>
        <v>0.69996231556998456</v>
      </c>
      <c r="AW57">
        <f t="shared" si="29"/>
        <v>-1.1259449167498321</v>
      </c>
      <c r="AY57">
        <f t="shared" si="30"/>
        <v>2431.7999999999997</v>
      </c>
      <c r="AZ57">
        <f t="shared" si="31"/>
        <v>0.41399999999999998</v>
      </c>
      <c r="BA57">
        <f t="shared" si="32"/>
        <v>0.90905720392063327</v>
      </c>
      <c r="BB57">
        <f t="shared" si="33"/>
        <v>1.7892872066469574</v>
      </c>
      <c r="BC57">
        <f t="shared" si="34"/>
        <v>0.78853592359471358</v>
      </c>
      <c r="BD57">
        <f t="shared" si="35"/>
        <v>5.7194231302416707</v>
      </c>
      <c r="BE57">
        <f t="shared" si="36"/>
        <v>7.2839512830522448</v>
      </c>
      <c r="BF57">
        <f t="shared" si="37"/>
        <v>1.2896285991571506</v>
      </c>
      <c r="BG57">
        <f t="shared" si="38"/>
        <v>0.70981293959002034</v>
      </c>
      <c r="BH57">
        <f t="shared" si="39"/>
        <v>-1.118290006347183</v>
      </c>
      <c r="BJ57">
        <f t="shared" si="40"/>
        <v>2605.5</v>
      </c>
      <c r="BK57">
        <f t="shared" si="41"/>
        <v>0.41399999999999998</v>
      </c>
      <c r="BL57">
        <f t="shared" si="42"/>
        <v>0.90905720392063327</v>
      </c>
      <c r="BM57">
        <f t="shared" si="43"/>
        <v>1.7892872066469574</v>
      </c>
      <c r="BN57">
        <f t="shared" si="44"/>
        <v>0.76827268242791036</v>
      </c>
      <c r="BO57">
        <f t="shared" si="45"/>
        <v>5.6991598890748678</v>
      </c>
      <c r="BP57">
        <f t="shared" si="46"/>
        <v>7.3042145242190477</v>
      </c>
      <c r="BQ57">
        <f t="shared" si="47"/>
        <v>1.263397049723586</v>
      </c>
      <c r="BR57">
        <f t="shared" si="48"/>
        <v>0.71751880917283872</v>
      </c>
      <c r="BS57">
        <f t="shared" si="49"/>
        <v>-1.1095476503841972</v>
      </c>
    </row>
    <row r="58" spans="1:71" x14ac:dyDescent="0.25">
      <c r="A58" s="1">
        <v>56</v>
      </c>
      <c r="B58">
        <v>600</v>
      </c>
      <c r="C58">
        <v>9904</v>
      </c>
      <c r="D58">
        <v>449</v>
      </c>
      <c r="E58">
        <v>2210</v>
      </c>
      <c r="F58">
        <v>18</v>
      </c>
      <c r="G58">
        <v>7.6420000000000003</v>
      </c>
      <c r="H58">
        <v>147.53</v>
      </c>
      <c r="I58">
        <v>390</v>
      </c>
      <c r="J58">
        <v>0.40600000000000003</v>
      </c>
      <c r="K58">
        <v>0.35599999999999998</v>
      </c>
      <c r="L58">
        <v>0.19700000000000001</v>
      </c>
      <c r="M58">
        <v>240.26400000000001</v>
      </c>
      <c r="N58">
        <v>127322674420274</v>
      </c>
      <c r="O58">
        <v>657016191205</v>
      </c>
      <c r="P58">
        <v>126665658229069</v>
      </c>
      <c r="R58">
        <f t="shared" si="0"/>
        <v>1910.7</v>
      </c>
      <c r="S58">
        <f t="shared" si="1"/>
        <v>0.40600000000000003</v>
      </c>
      <c r="T58">
        <f t="shared" si="2"/>
        <v>0.90588354659967185</v>
      </c>
      <c r="U58">
        <f t="shared" si="3"/>
        <v>1.7896259572674484</v>
      </c>
      <c r="V58">
        <f t="shared" si="4"/>
        <v>0.85982069934405558</v>
      </c>
      <c r="W58">
        <f t="shared" si="5"/>
        <v>5.7910466566115044</v>
      </c>
      <c r="X58">
        <f t="shared" si="6"/>
        <v>7.2130052579233919</v>
      </c>
      <c r="Y58">
        <f t="shared" si="7"/>
        <v>1.3728222502276142</v>
      </c>
      <c r="Z58">
        <f t="shared" si="8"/>
        <v>0.66813497105157826</v>
      </c>
      <c r="AA58">
        <f t="shared" si="9"/>
        <v>-1.1333439203437798</v>
      </c>
      <c r="AC58">
        <f t="shared" si="10"/>
        <v>2084.4</v>
      </c>
      <c r="AD58">
        <f t="shared" si="11"/>
        <v>0.40600000000000003</v>
      </c>
      <c r="AE58">
        <f t="shared" si="12"/>
        <v>0.90588354659967185</v>
      </c>
      <c r="AF58">
        <f t="shared" si="13"/>
        <v>1.7896259572674484</v>
      </c>
      <c r="AG58">
        <f t="shared" si="14"/>
        <v>0.83514876593133314</v>
      </c>
      <c r="AH58">
        <f t="shared" si="15"/>
        <v>5.7663747231987816</v>
      </c>
      <c r="AI58">
        <f t="shared" si="16"/>
        <v>7.2376771913361146</v>
      </c>
      <c r="AJ58">
        <f t="shared" si="17"/>
        <v>1.3432375133854912</v>
      </c>
      <c r="AK58">
        <f t="shared" si="18"/>
        <v>0.68361799449867167</v>
      </c>
      <c r="AL58">
        <f t="shared" si="19"/>
        <v>-1.1289921336756779</v>
      </c>
      <c r="AN58">
        <f t="shared" si="20"/>
        <v>2258.1</v>
      </c>
      <c r="AO58">
        <f t="shared" si="21"/>
        <v>0.40600000000000003</v>
      </c>
      <c r="AP58">
        <f t="shared" si="22"/>
        <v>0.90588354659967185</v>
      </c>
      <c r="AQ58">
        <f t="shared" si="23"/>
        <v>1.7896259572674484</v>
      </c>
      <c r="AR58">
        <f t="shared" si="24"/>
        <v>0.81213279911625591</v>
      </c>
      <c r="AS58">
        <f t="shared" si="25"/>
        <v>5.7433587563837047</v>
      </c>
      <c r="AT58">
        <f t="shared" si="26"/>
        <v>7.2606931581511915</v>
      </c>
      <c r="AU58">
        <f t="shared" si="27"/>
        <v>1.3149009971556262</v>
      </c>
      <c r="AV58">
        <f t="shared" si="28"/>
        <v>0.69611757061783164</v>
      </c>
      <c r="AW58">
        <f t="shared" si="29"/>
        <v>-1.1228989010811075</v>
      </c>
      <c r="AY58">
        <f t="shared" si="30"/>
        <v>2431.7999999999997</v>
      </c>
      <c r="AZ58">
        <f t="shared" si="31"/>
        <v>0.40600000000000003</v>
      </c>
      <c r="BA58">
        <f t="shared" si="32"/>
        <v>0.90588354659967185</v>
      </c>
      <c r="BB58">
        <f t="shared" si="33"/>
        <v>1.7896259572674484</v>
      </c>
      <c r="BC58">
        <f t="shared" si="34"/>
        <v>0.79058098252649434</v>
      </c>
      <c r="BD58">
        <f t="shared" si="35"/>
        <v>5.7218069397939431</v>
      </c>
      <c r="BE58">
        <f t="shared" si="36"/>
        <v>7.2822449747409532</v>
      </c>
      <c r="BF58">
        <f t="shared" si="37"/>
        <v>1.287735337379307</v>
      </c>
      <c r="BG58">
        <f t="shared" si="38"/>
        <v>0.706096355212538</v>
      </c>
      <c r="BH58">
        <f t="shared" si="39"/>
        <v>-1.1154253076095522</v>
      </c>
      <c r="BJ58">
        <f t="shared" si="40"/>
        <v>2605.5</v>
      </c>
      <c r="BK58">
        <f t="shared" si="41"/>
        <v>0.40600000000000003</v>
      </c>
      <c r="BL58">
        <f t="shared" si="42"/>
        <v>0.90588354659967185</v>
      </c>
      <c r="BM58">
        <f t="shared" si="43"/>
        <v>1.7896259572674484</v>
      </c>
      <c r="BN58">
        <f t="shared" si="44"/>
        <v>0.77033412072652541</v>
      </c>
      <c r="BO58">
        <f t="shared" si="45"/>
        <v>5.7015600779939746</v>
      </c>
      <c r="BP58">
        <f t="shared" si="46"/>
        <v>7.3024918365409217</v>
      </c>
      <c r="BQ58">
        <f t="shared" si="47"/>
        <v>1.2616694338144563</v>
      </c>
      <c r="BR58">
        <f t="shared" si="48"/>
        <v>0.71393348359861386</v>
      </c>
      <c r="BS58">
        <f t="shared" si="49"/>
        <v>-1.1068590925383177</v>
      </c>
    </row>
    <row r="59" spans="1:71" x14ac:dyDescent="0.25">
      <c r="A59" s="1">
        <v>57</v>
      </c>
      <c r="B59">
        <v>600</v>
      </c>
      <c r="C59">
        <v>9904</v>
      </c>
      <c r="D59">
        <v>449</v>
      </c>
      <c r="E59">
        <v>2210</v>
      </c>
      <c r="F59">
        <v>18</v>
      </c>
      <c r="G59">
        <v>7.7610000000000001</v>
      </c>
      <c r="H59">
        <v>147.55000000000001</v>
      </c>
      <c r="I59">
        <v>409</v>
      </c>
      <c r="J59">
        <v>0.41</v>
      </c>
      <c r="K59">
        <v>0.35899999999999999</v>
      </c>
      <c r="L59">
        <v>0.19700000000000001</v>
      </c>
      <c r="M59">
        <v>243.833</v>
      </c>
      <c r="N59">
        <v>129240341439183</v>
      </c>
      <c r="O59">
        <v>693122248514</v>
      </c>
      <c r="P59">
        <v>128547219190669</v>
      </c>
      <c r="R59">
        <f t="shared" si="0"/>
        <v>1910.7</v>
      </c>
      <c r="S59">
        <f t="shared" si="1"/>
        <v>0.41</v>
      </c>
      <c r="T59">
        <f t="shared" si="2"/>
        <v>0.90706670096525976</v>
      </c>
      <c r="U59">
        <f t="shared" si="3"/>
        <v>1.7899493760809546</v>
      </c>
      <c r="V59">
        <f t="shared" si="4"/>
        <v>0.85908616401769455</v>
      </c>
      <c r="W59">
        <f t="shared" si="5"/>
        <v>5.7906355400986484</v>
      </c>
      <c r="X59">
        <f t="shared" si="6"/>
        <v>7.2140632120632588</v>
      </c>
      <c r="Y59">
        <f t="shared" si="7"/>
        <v>1.3737453087159233</v>
      </c>
      <c r="Z59">
        <f t="shared" si="8"/>
        <v>0.66909683260663155</v>
      </c>
      <c r="AA59">
        <f t="shared" si="9"/>
        <v>-1.135000473290404</v>
      </c>
      <c r="AC59">
        <f t="shared" si="10"/>
        <v>2084.4</v>
      </c>
      <c r="AD59">
        <f t="shared" si="11"/>
        <v>0.41</v>
      </c>
      <c r="AE59">
        <f t="shared" si="12"/>
        <v>0.90706670096525976</v>
      </c>
      <c r="AF59">
        <f t="shared" si="13"/>
        <v>1.7899493760809546</v>
      </c>
      <c r="AG59">
        <f t="shared" si="14"/>
        <v>0.83440278254662603</v>
      </c>
      <c r="AH59">
        <f t="shared" si="15"/>
        <v>5.7659521586275808</v>
      </c>
      <c r="AI59">
        <f t="shared" si="16"/>
        <v>7.2387465935343283</v>
      </c>
      <c r="AJ59">
        <f t="shared" si="17"/>
        <v>1.3440833474101432</v>
      </c>
      <c r="AK59">
        <f t="shared" si="18"/>
        <v>0.68455700579044698</v>
      </c>
      <c r="AL59">
        <f t="shared" si="19"/>
        <v>-1.1305581676938936</v>
      </c>
      <c r="AN59">
        <f t="shared" si="20"/>
        <v>2258.1</v>
      </c>
      <c r="AO59">
        <f t="shared" si="21"/>
        <v>0.41</v>
      </c>
      <c r="AP59">
        <f t="shared" si="22"/>
        <v>0.90706670096525976</v>
      </c>
      <c r="AQ59">
        <f t="shared" si="23"/>
        <v>1.7899493760809546</v>
      </c>
      <c r="AR59">
        <f t="shared" si="24"/>
        <v>0.81137741498396365</v>
      </c>
      <c r="AS59">
        <f t="shared" si="25"/>
        <v>5.7429267910649182</v>
      </c>
      <c r="AT59">
        <f t="shared" si="26"/>
        <v>7.26177196109699</v>
      </c>
      <c r="AU59">
        <f t="shared" si="27"/>
        <v>1.3156752373096403</v>
      </c>
      <c r="AV59">
        <f t="shared" si="28"/>
        <v>0.69702952779235572</v>
      </c>
      <c r="AW59">
        <f t="shared" si="29"/>
        <v>-1.1243767865707801</v>
      </c>
      <c r="AY59">
        <f t="shared" si="30"/>
        <v>2431.7999999999997</v>
      </c>
      <c r="AZ59">
        <f t="shared" si="31"/>
        <v>0.41</v>
      </c>
      <c r="BA59">
        <f t="shared" si="32"/>
        <v>0.90706670096525976</v>
      </c>
      <c r="BB59">
        <f t="shared" si="33"/>
        <v>1.7899493760809546</v>
      </c>
      <c r="BC59">
        <f t="shared" si="34"/>
        <v>0.78981794823867391</v>
      </c>
      <c r="BD59">
        <f t="shared" si="35"/>
        <v>5.7213673243196279</v>
      </c>
      <c r="BE59">
        <f t="shared" si="36"/>
        <v>7.2833314278422803</v>
      </c>
      <c r="BF59">
        <f t="shared" si="37"/>
        <v>1.288443121005042</v>
      </c>
      <c r="BG59">
        <f t="shared" si="38"/>
        <v>0.70697825304159101</v>
      </c>
      <c r="BH59">
        <f t="shared" si="39"/>
        <v>-1.1168178884102151</v>
      </c>
      <c r="BJ59">
        <f t="shared" si="40"/>
        <v>2605.5</v>
      </c>
      <c r="BK59">
        <f t="shared" si="41"/>
        <v>0.41</v>
      </c>
      <c r="BL59">
        <f t="shared" si="42"/>
        <v>0.90706670096525976</v>
      </c>
      <c r="BM59">
        <f t="shared" si="43"/>
        <v>1.7899493760809546</v>
      </c>
      <c r="BN59">
        <f t="shared" si="44"/>
        <v>0.7695649424439055</v>
      </c>
      <c r="BO59">
        <f t="shared" si="45"/>
        <v>5.7011143185248603</v>
      </c>
      <c r="BP59">
        <f t="shared" si="46"/>
        <v>7.3035844336370488</v>
      </c>
      <c r="BQ59">
        <f t="shared" si="47"/>
        <v>1.2623154564058148</v>
      </c>
      <c r="BR59">
        <f t="shared" si="48"/>
        <v>0.71478324522976966</v>
      </c>
      <c r="BS59">
        <f t="shared" si="49"/>
        <v>-1.1081695067660482</v>
      </c>
    </row>
    <row r="60" spans="1:71" x14ac:dyDescent="0.25">
      <c r="A60" s="1">
        <v>58</v>
      </c>
      <c r="B60">
        <v>600</v>
      </c>
      <c r="C60">
        <v>9904</v>
      </c>
      <c r="D60">
        <v>449</v>
      </c>
      <c r="E60">
        <v>2210</v>
      </c>
      <c r="F60">
        <v>18</v>
      </c>
      <c r="G60">
        <v>7.9139999999999997</v>
      </c>
      <c r="H60">
        <v>147.55000000000001</v>
      </c>
      <c r="I60">
        <v>417</v>
      </c>
      <c r="J60">
        <v>0.46</v>
      </c>
      <c r="K60">
        <v>0.41599999999999998</v>
      </c>
      <c r="L60">
        <v>0.19600000000000001</v>
      </c>
      <c r="M60">
        <v>248.834</v>
      </c>
      <c r="N60">
        <v>131890829228309</v>
      </c>
      <c r="O60">
        <v>707306278294</v>
      </c>
      <c r="P60">
        <v>131183522950015</v>
      </c>
      <c r="R60">
        <f t="shared" si="0"/>
        <v>1910.7</v>
      </c>
      <c r="S60">
        <f t="shared" si="1"/>
        <v>0.46</v>
      </c>
      <c r="T60">
        <f t="shared" si="2"/>
        <v>0.93199356220952523</v>
      </c>
      <c r="U60">
        <f t="shared" si="3"/>
        <v>1.7827482592006842</v>
      </c>
      <c r="V60">
        <f t="shared" si="4"/>
        <v>0.84374963119967927</v>
      </c>
      <c r="W60">
        <f t="shared" si="5"/>
        <v>5.7680978904003632</v>
      </c>
      <c r="X60">
        <f t="shared" si="6"/>
        <v>7.2221986280010055</v>
      </c>
      <c r="Y60">
        <f t="shared" si="7"/>
        <v>1.3926604935860027</v>
      </c>
      <c r="Z60">
        <f t="shared" si="8"/>
        <v>0.70662096766401483</v>
      </c>
      <c r="AA60">
        <f t="shared" si="9"/>
        <v>-1.1575585807651387</v>
      </c>
      <c r="AC60">
        <f t="shared" si="10"/>
        <v>2084.4</v>
      </c>
      <c r="AD60">
        <f t="shared" si="11"/>
        <v>0.46</v>
      </c>
      <c r="AE60">
        <f t="shared" si="12"/>
        <v>0.93199356220952523</v>
      </c>
      <c r="AF60">
        <f t="shared" si="13"/>
        <v>1.7827482592006842</v>
      </c>
      <c r="AG60">
        <f t="shared" si="14"/>
        <v>0.81883692718861789</v>
      </c>
      <c r="AH60">
        <f t="shared" si="15"/>
        <v>5.7431851863893018</v>
      </c>
      <c r="AI60">
        <f t="shared" si="16"/>
        <v>7.247111332012067</v>
      </c>
      <c r="AJ60">
        <f t="shared" si="17"/>
        <v>1.3613664678907049</v>
      </c>
      <c r="AK60">
        <f t="shared" si="18"/>
        <v>0.72092546921417233</v>
      </c>
      <c r="AL60">
        <f t="shared" si="19"/>
        <v>-1.1518249546890991</v>
      </c>
      <c r="AN60">
        <f t="shared" si="20"/>
        <v>2258.1</v>
      </c>
      <c r="AO60">
        <f t="shared" si="21"/>
        <v>0.46</v>
      </c>
      <c r="AP60">
        <f t="shared" si="22"/>
        <v>0.93199356220952523</v>
      </c>
      <c r="AQ60">
        <f t="shared" si="23"/>
        <v>1.7827482592006842</v>
      </c>
      <c r="AR60">
        <f t="shared" si="24"/>
        <v>0.7956248433441111</v>
      </c>
      <c r="AS60">
        <f t="shared" si="25"/>
        <v>5.7199731025447953</v>
      </c>
      <c r="AT60">
        <f t="shared" si="26"/>
        <v>7.2703234158565735</v>
      </c>
      <c r="AU60">
        <f t="shared" si="27"/>
        <v>1.3314479300090378</v>
      </c>
      <c r="AV60">
        <f t="shared" si="28"/>
        <v>0.73219272142034286</v>
      </c>
      <c r="AW60">
        <f t="shared" si="29"/>
        <v>-1.144360634926072</v>
      </c>
      <c r="AY60">
        <f t="shared" si="30"/>
        <v>2431.7999999999997</v>
      </c>
      <c r="AZ60">
        <f t="shared" si="31"/>
        <v>0.46</v>
      </c>
      <c r="BA60">
        <f t="shared" si="32"/>
        <v>0.93199356220952523</v>
      </c>
      <c r="BB60">
        <f t="shared" si="33"/>
        <v>1.7827482592006842</v>
      </c>
      <c r="BC60">
        <f t="shared" si="34"/>
        <v>0.77391501452969502</v>
      </c>
      <c r="BD60">
        <f t="shared" si="35"/>
        <v>5.6982632737303796</v>
      </c>
      <c r="BE60">
        <f t="shared" si="36"/>
        <v>7.2920332446709892</v>
      </c>
      <c r="BF60">
        <f t="shared" si="37"/>
        <v>1.302816143447572</v>
      </c>
      <c r="BG60">
        <f t="shared" si="38"/>
        <v>0.74090946977797911</v>
      </c>
      <c r="BH60">
        <f t="shared" si="39"/>
        <v>-1.1355411980634662</v>
      </c>
      <c r="BJ60">
        <f t="shared" si="40"/>
        <v>2605.5</v>
      </c>
      <c r="BK60">
        <f t="shared" si="41"/>
        <v>0.46</v>
      </c>
      <c r="BL60">
        <f t="shared" si="42"/>
        <v>0.93199356220952523</v>
      </c>
      <c r="BM60">
        <f t="shared" si="43"/>
        <v>1.7827482592006842</v>
      </c>
      <c r="BN60">
        <f t="shared" si="44"/>
        <v>0.75354285674826793</v>
      </c>
      <c r="BO60">
        <f t="shared" si="45"/>
        <v>5.6778911159489525</v>
      </c>
      <c r="BP60">
        <f t="shared" si="46"/>
        <v>7.3124054024524163</v>
      </c>
      <c r="BQ60">
        <f t="shared" si="47"/>
        <v>1.2753898438758959</v>
      </c>
      <c r="BR60">
        <f t="shared" si="48"/>
        <v>0.74747301265266108</v>
      </c>
      <c r="BS60">
        <f t="shared" si="49"/>
        <v>-1.1256643504742161</v>
      </c>
    </row>
    <row r="61" spans="1:71" x14ac:dyDescent="0.25">
      <c r="A61" s="1">
        <v>59</v>
      </c>
      <c r="B61">
        <v>600</v>
      </c>
      <c r="C61">
        <v>9904</v>
      </c>
      <c r="D61">
        <v>449</v>
      </c>
      <c r="E61">
        <v>2210</v>
      </c>
      <c r="F61">
        <v>18</v>
      </c>
      <c r="G61">
        <v>8.0150000000000006</v>
      </c>
      <c r="H61">
        <v>147.6</v>
      </c>
      <c r="I61">
        <v>423</v>
      </c>
      <c r="J61">
        <v>0.39</v>
      </c>
      <c r="K61">
        <v>0.33700000000000002</v>
      </c>
      <c r="L61">
        <v>0.19600000000000001</v>
      </c>
      <c r="M61">
        <v>251.334</v>
      </c>
      <c r="N61">
        <v>133218089512166</v>
      </c>
      <c r="O61">
        <v>716683637814</v>
      </c>
      <c r="P61">
        <v>132501405874351</v>
      </c>
      <c r="R61">
        <f t="shared" si="0"/>
        <v>1910.7</v>
      </c>
      <c r="S61">
        <f t="shared" si="1"/>
        <v>0.39</v>
      </c>
      <c r="T61">
        <f t="shared" si="2"/>
        <v>0.89951375753792684</v>
      </c>
      <c r="U61">
        <f t="shared" si="3"/>
        <v>1.7905175546984495</v>
      </c>
      <c r="V61">
        <f t="shared" si="4"/>
        <v>0.86378550836254853</v>
      </c>
      <c r="W61">
        <f t="shared" si="5"/>
        <v>5.7959030630609982</v>
      </c>
      <c r="X61">
        <f t="shared" si="6"/>
        <v>7.2099320463359007</v>
      </c>
      <c r="Y61">
        <f t="shared" si="7"/>
        <v>1.3678130951133589</v>
      </c>
      <c r="Z61">
        <f t="shared" si="8"/>
        <v>0.65965928839857035</v>
      </c>
      <c r="AA61">
        <f t="shared" si="9"/>
        <v>-1.1266141870417201</v>
      </c>
      <c r="AC61">
        <f t="shared" si="10"/>
        <v>2084.4</v>
      </c>
      <c r="AD61">
        <f t="shared" si="11"/>
        <v>0.39</v>
      </c>
      <c r="AE61">
        <f t="shared" si="12"/>
        <v>0.89951375753792684</v>
      </c>
      <c r="AF61">
        <f t="shared" si="13"/>
        <v>1.7905175546984495</v>
      </c>
      <c r="AG61">
        <f t="shared" si="14"/>
        <v>0.83917609593071274</v>
      </c>
      <c r="AH61">
        <f t="shared" si="15"/>
        <v>5.7712936506291621</v>
      </c>
      <c r="AI61">
        <f t="shared" si="16"/>
        <v>7.2345414587677368</v>
      </c>
      <c r="AJ61">
        <f t="shared" si="17"/>
        <v>1.3386436763530092</v>
      </c>
      <c r="AK61">
        <f t="shared" si="18"/>
        <v>0.675375351522014</v>
      </c>
      <c r="AL61">
        <f t="shared" si="19"/>
        <v>-1.1226263650646513</v>
      </c>
      <c r="AN61">
        <f t="shared" si="20"/>
        <v>2258.1</v>
      </c>
      <c r="AO61">
        <f t="shared" si="21"/>
        <v>0.39</v>
      </c>
      <c r="AP61">
        <f t="shared" si="22"/>
        <v>0.89951375753792684</v>
      </c>
      <c r="AQ61">
        <f t="shared" si="23"/>
        <v>1.7905175546984495</v>
      </c>
      <c r="AR61">
        <f t="shared" si="24"/>
        <v>0.81621159000851373</v>
      </c>
      <c r="AS61">
        <f t="shared" si="25"/>
        <v>5.7483291447069638</v>
      </c>
      <c r="AT61">
        <f t="shared" si="26"/>
        <v>7.2575059646899351</v>
      </c>
      <c r="AU61">
        <f t="shared" si="27"/>
        <v>1.3106923902211882</v>
      </c>
      <c r="AV61">
        <f t="shared" si="28"/>
        <v>0.68812505743962149</v>
      </c>
      <c r="AW61">
        <f t="shared" si="29"/>
        <v>-1.1168935261962487</v>
      </c>
      <c r="AY61">
        <f t="shared" si="30"/>
        <v>2431.7999999999997</v>
      </c>
      <c r="AZ61">
        <f t="shared" si="31"/>
        <v>0.39</v>
      </c>
      <c r="BA61">
        <f t="shared" si="32"/>
        <v>0.89951375753792684</v>
      </c>
      <c r="BB61">
        <f t="shared" si="33"/>
        <v>1.7905175546984495</v>
      </c>
      <c r="BC61">
        <f t="shared" si="34"/>
        <v>0.79470177146614585</v>
      </c>
      <c r="BD61">
        <f t="shared" si="35"/>
        <v>5.7268193261645957</v>
      </c>
      <c r="BE61">
        <f t="shared" si="36"/>
        <v>7.2790157832323032</v>
      </c>
      <c r="BF61">
        <f t="shared" si="37"/>
        <v>1.2838844924639334</v>
      </c>
      <c r="BG61">
        <f t="shared" si="38"/>
        <v>0.69836494954891204</v>
      </c>
      <c r="BH61">
        <f t="shared" si="39"/>
        <v>-1.109773321166807</v>
      </c>
      <c r="BJ61">
        <f t="shared" si="40"/>
        <v>2605.5</v>
      </c>
      <c r="BK61">
        <f t="shared" si="41"/>
        <v>0.39</v>
      </c>
      <c r="BL61">
        <f t="shared" si="42"/>
        <v>0.89951375753792684</v>
      </c>
      <c r="BM61">
        <f t="shared" si="43"/>
        <v>1.7905175546984495</v>
      </c>
      <c r="BN61">
        <f t="shared" si="44"/>
        <v>0.77448876108988363</v>
      </c>
      <c r="BO61">
        <f t="shared" si="45"/>
        <v>5.7066063157883331</v>
      </c>
      <c r="BP61">
        <f t="shared" si="46"/>
        <v>7.2992287936085658</v>
      </c>
      <c r="BQ61">
        <f t="shared" si="47"/>
        <v>1.2581512313084389</v>
      </c>
      <c r="BR61">
        <f t="shared" si="48"/>
        <v>0.7064694868318715</v>
      </c>
      <c r="BS61">
        <f t="shared" si="49"/>
        <v>-1.1015511266509816</v>
      </c>
    </row>
    <row r="62" spans="1:71" x14ac:dyDescent="0.25">
      <c r="A62" s="1">
        <v>60</v>
      </c>
      <c r="B62">
        <v>600</v>
      </c>
      <c r="C62">
        <v>9904</v>
      </c>
      <c r="D62">
        <v>449</v>
      </c>
      <c r="E62">
        <v>2210</v>
      </c>
      <c r="F62">
        <v>18</v>
      </c>
      <c r="G62">
        <v>8.0519999999999996</v>
      </c>
      <c r="H62">
        <v>147.58000000000001</v>
      </c>
      <c r="I62">
        <v>415</v>
      </c>
      <c r="J62">
        <v>0.42699999999999999</v>
      </c>
      <c r="K62">
        <v>0.379</v>
      </c>
      <c r="L62">
        <v>0.19600000000000001</v>
      </c>
      <c r="M62">
        <v>252.69499999999999</v>
      </c>
      <c r="N62">
        <v>133919473792431</v>
      </c>
      <c r="O62">
        <v>700462019416</v>
      </c>
      <c r="P62">
        <v>133219011773015</v>
      </c>
      <c r="R62">
        <f t="shared" si="0"/>
        <v>1910.7</v>
      </c>
      <c r="S62">
        <f t="shared" si="1"/>
        <v>0.42699999999999999</v>
      </c>
      <c r="T62">
        <f t="shared" si="2"/>
        <v>0.91607696183235621</v>
      </c>
      <c r="U62">
        <f t="shared" si="3"/>
        <v>1.7865666553727799</v>
      </c>
      <c r="V62">
        <f t="shared" si="4"/>
        <v>0.85351193235863987</v>
      </c>
      <c r="W62">
        <f t="shared" si="5"/>
        <v>5.7816785877314203</v>
      </c>
      <c r="X62">
        <f t="shared" si="6"/>
        <v>7.2162547230141394</v>
      </c>
      <c r="Y62">
        <f t="shared" si="7"/>
        <v>1.3806994409035822</v>
      </c>
      <c r="Z62">
        <f t="shared" si="8"/>
        <v>0.68368050386192658</v>
      </c>
      <c r="AA62">
        <f t="shared" si="9"/>
        <v>-1.1426043086094453</v>
      </c>
      <c r="AC62">
        <f t="shared" si="10"/>
        <v>2084.4</v>
      </c>
      <c r="AD62">
        <f t="shared" si="11"/>
        <v>0.42699999999999999</v>
      </c>
      <c r="AE62">
        <f t="shared" si="12"/>
        <v>0.91607696183235621</v>
      </c>
      <c r="AF62">
        <f t="shared" si="13"/>
        <v>1.7865666553727799</v>
      </c>
      <c r="AG62">
        <f t="shared" si="14"/>
        <v>0.82874305316878416</v>
      </c>
      <c r="AH62">
        <f t="shared" si="15"/>
        <v>5.7569097085415644</v>
      </c>
      <c r="AI62">
        <f t="shared" si="16"/>
        <v>7.2410236022039953</v>
      </c>
      <c r="AJ62">
        <f t="shared" si="17"/>
        <v>1.3504486044262587</v>
      </c>
      <c r="AK62">
        <f t="shared" si="18"/>
        <v>0.69870305947483435</v>
      </c>
      <c r="AL62">
        <f t="shared" si="19"/>
        <v>-1.137737244131195</v>
      </c>
      <c r="AN62">
        <f t="shared" si="20"/>
        <v>2258.1</v>
      </c>
      <c r="AO62">
        <f t="shared" si="21"/>
        <v>0.42699999999999999</v>
      </c>
      <c r="AP62">
        <f t="shared" si="22"/>
        <v>0.91607696183235621</v>
      </c>
      <c r="AQ62">
        <f t="shared" si="23"/>
        <v>1.7865666553727799</v>
      </c>
      <c r="AR62">
        <f t="shared" si="24"/>
        <v>0.80564770570726396</v>
      </c>
      <c r="AS62">
        <f t="shared" si="25"/>
        <v>5.7338143610800438</v>
      </c>
      <c r="AT62">
        <f t="shared" si="26"/>
        <v>7.2641189496655159</v>
      </c>
      <c r="AU62">
        <f t="shared" si="27"/>
        <v>1.3214949264983866</v>
      </c>
      <c r="AV62">
        <f t="shared" si="28"/>
        <v>0.71072027878352939</v>
      </c>
      <c r="AW62">
        <f t="shared" si="29"/>
        <v>-1.1311303848673033</v>
      </c>
      <c r="AY62">
        <f t="shared" si="30"/>
        <v>2431.7999999999997</v>
      </c>
      <c r="AZ62">
        <f t="shared" si="31"/>
        <v>0.42699999999999999</v>
      </c>
      <c r="BA62">
        <f t="shared" si="32"/>
        <v>0.91607696183235621</v>
      </c>
      <c r="BB62">
        <f t="shared" si="33"/>
        <v>1.7865666553727799</v>
      </c>
      <c r="BC62">
        <f t="shared" si="34"/>
        <v>0.78403151698263485</v>
      </c>
      <c r="BD62">
        <f t="shared" si="35"/>
        <v>5.7121981723554152</v>
      </c>
      <c r="BE62">
        <f t="shared" si="36"/>
        <v>7.2857351383901445</v>
      </c>
      <c r="BF62">
        <f t="shared" si="37"/>
        <v>1.2937567249783397</v>
      </c>
      <c r="BG62">
        <f t="shared" si="38"/>
        <v>0.72020427745712923</v>
      </c>
      <c r="BH62">
        <f t="shared" si="39"/>
        <v>-1.1231507144668</v>
      </c>
      <c r="BJ62">
        <f t="shared" si="40"/>
        <v>2605.5</v>
      </c>
      <c r="BK62">
        <f t="shared" si="41"/>
        <v>0.42699999999999999</v>
      </c>
      <c r="BL62">
        <f t="shared" si="42"/>
        <v>0.91607696183235621</v>
      </c>
      <c r="BM62">
        <f t="shared" si="43"/>
        <v>1.7865666553727799</v>
      </c>
      <c r="BN62">
        <f t="shared" si="44"/>
        <v>0.76373318632446097</v>
      </c>
      <c r="BO62">
        <f t="shared" si="45"/>
        <v>5.6918998416972411</v>
      </c>
      <c r="BP62">
        <f t="shared" si="46"/>
        <v>7.3060334690483186</v>
      </c>
      <c r="BQ62">
        <f t="shared" si="47"/>
        <v>1.267159034771852</v>
      </c>
      <c r="BR62">
        <f t="shared" si="48"/>
        <v>0.72754134895403033</v>
      </c>
      <c r="BS62">
        <f t="shared" si="49"/>
        <v>-1.1140900889192547</v>
      </c>
    </row>
    <row r="63" spans="1:71" x14ac:dyDescent="0.25">
      <c r="A63" s="1">
        <v>61</v>
      </c>
      <c r="B63">
        <v>600</v>
      </c>
      <c r="C63">
        <v>9904</v>
      </c>
      <c r="D63">
        <v>449</v>
      </c>
      <c r="E63">
        <v>2210</v>
      </c>
      <c r="F63">
        <v>18</v>
      </c>
      <c r="G63">
        <v>8.2439999999999998</v>
      </c>
      <c r="H63">
        <v>147.61000000000001</v>
      </c>
      <c r="I63">
        <v>439</v>
      </c>
      <c r="J63">
        <v>0.42699999999999999</v>
      </c>
      <c r="K63">
        <v>0.38</v>
      </c>
      <c r="L63">
        <v>0.19600000000000001</v>
      </c>
      <c r="M63">
        <v>258.47800000000001</v>
      </c>
      <c r="N63">
        <v>137013310040709</v>
      </c>
      <c r="O63">
        <v>745569508438</v>
      </c>
      <c r="P63">
        <v>136267740532271</v>
      </c>
      <c r="R63">
        <f t="shared" si="0"/>
        <v>1910.7</v>
      </c>
      <c r="S63">
        <f t="shared" si="1"/>
        <v>0.42699999999999999</v>
      </c>
      <c r="T63">
        <f t="shared" si="2"/>
        <v>0.9164911347088962</v>
      </c>
      <c r="U63">
        <f t="shared" si="3"/>
        <v>1.7860560707365722</v>
      </c>
      <c r="V63">
        <f t="shared" si="4"/>
        <v>0.85325653509960075</v>
      </c>
      <c r="W63">
        <f t="shared" si="5"/>
        <v>5.7809126058361731</v>
      </c>
      <c r="X63">
        <f t="shared" si="6"/>
        <v>7.2159995356369704</v>
      </c>
      <c r="Y63">
        <f t="shared" si="7"/>
        <v>1.3810159053451045</v>
      </c>
      <c r="Z63">
        <f t="shared" si="8"/>
        <v>0.68479240463816193</v>
      </c>
      <c r="AA63">
        <f t="shared" si="9"/>
        <v>-1.1426500492220717</v>
      </c>
      <c r="AC63">
        <f t="shared" si="10"/>
        <v>2084.4</v>
      </c>
      <c r="AD63">
        <f t="shared" si="11"/>
        <v>0.42699999999999999</v>
      </c>
      <c r="AE63">
        <f t="shared" si="12"/>
        <v>0.9164911347088962</v>
      </c>
      <c r="AF63">
        <f t="shared" si="13"/>
        <v>1.7860560707365722</v>
      </c>
      <c r="AG63">
        <f t="shared" si="14"/>
        <v>0.82848379716400744</v>
      </c>
      <c r="AH63">
        <f t="shared" si="15"/>
        <v>5.7561398679005791</v>
      </c>
      <c r="AI63">
        <f t="shared" si="16"/>
        <v>7.2407722735725644</v>
      </c>
      <c r="AJ63">
        <f t="shared" si="17"/>
        <v>1.3507379688332579</v>
      </c>
      <c r="AK63">
        <f t="shared" si="18"/>
        <v>0.69977868380475816</v>
      </c>
      <c r="AL63">
        <f t="shared" si="19"/>
        <v>-1.1377798366023848</v>
      </c>
      <c r="AN63">
        <f t="shared" si="20"/>
        <v>2258.1</v>
      </c>
      <c r="AO63">
        <f t="shared" si="21"/>
        <v>0.42699999999999999</v>
      </c>
      <c r="AP63">
        <f t="shared" si="22"/>
        <v>0.9164911347088962</v>
      </c>
      <c r="AQ63">
        <f t="shared" si="23"/>
        <v>1.7860560707365722</v>
      </c>
      <c r="AR63">
        <f t="shared" si="24"/>
        <v>0.80538530111519613</v>
      </c>
      <c r="AS63">
        <f t="shared" si="25"/>
        <v>5.7330413718517681</v>
      </c>
      <c r="AT63">
        <f t="shared" si="26"/>
        <v>7.2638707696213753</v>
      </c>
      <c r="AU63">
        <f t="shared" si="27"/>
        <v>1.3217591996701603</v>
      </c>
      <c r="AV63">
        <f t="shared" si="28"/>
        <v>0.71175970229971919</v>
      </c>
      <c r="AW63">
        <f t="shared" si="29"/>
        <v>-1.1311686119241728</v>
      </c>
      <c r="AY63">
        <f t="shared" si="30"/>
        <v>2431.7999999999997</v>
      </c>
      <c r="AZ63">
        <f t="shared" si="31"/>
        <v>0.42699999999999999</v>
      </c>
      <c r="BA63">
        <f t="shared" si="32"/>
        <v>0.9164911347088962</v>
      </c>
      <c r="BB63">
        <f t="shared" si="33"/>
        <v>1.7860560707365722</v>
      </c>
      <c r="BC63">
        <f t="shared" si="34"/>
        <v>0.78376657007480577</v>
      </c>
      <c r="BD63">
        <f t="shared" si="35"/>
        <v>5.711422640811378</v>
      </c>
      <c r="BE63">
        <f t="shared" si="36"/>
        <v>7.2854895006617655</v>
      </c>
      <c r="BF63">
        <f t="shared" si="37"/>
        <v>1.2939977369861124</v>
      </c>
      <c r="BG63">
        <f t="shared" si="38"/>
        <v>0.72120789982093514</v>
      </c>
      <c r="BH63">
        <f t="shared" si="39"/>
        <v>-1.1231837239362685</v>
      </c>
      <c r="BJ63">
        <f t="shared" si="40"/>
        <v>2605.5</v>
      </c>
      <c r="BK63">
        <f t="shared" si="41"/>
        <v>0.42699999999999999</v>
      </c>
      <c r="BL63">
        <f t="shared" si="42"/>
        <v>0.9164911347088962</v>
      </c>
      <c r="BM63">
        <f t="shared" si="43"/>
        <v>1.7860560707365722</v>
      </c>
      <c r="BN63">
        <f t="shared" si="44"/>
        <v>0.763466217868771</v>
      </c>
      <c r="BO63">
        <f t="shared" si="45"/>
        <v>5.6911222886053432</v>
      </c>
      <c r="BP63">
        <f t="shared" si="46"/>
        <v>7.3057898528678002</v>
      </c>
      <c r="BQ63">
        <f t="shared" si="47"/>
        <v>1.2673784558660179</v>
      </c>
      <c r="BR63">
        <f t="shared" si="48"/>
        <v>0.72850980270721155</v>
      </c>
      <c r="BS63">
        <f t="shared" si="49"/>
        <v>-1.1141173050158497</v>
      </c>
    </row>
    <row r="64" spans="1:71" x14ac:dyDescent="0.25">
      <c r="A64" s="1">
        <v>62</v>
      </c>
      <c r="B64">
        <v>600</v>
      </c>
      <c r="C64">
        <v>9904</v>
      </c>
      <c r="D64">
        <v>449</v>
      </c>
      <c r="E64">
        <v>2210</v>
      </c>
      <c r="F64">
        <v>18</v>
      </c>
      <c r="G64">
        <v>8.375</v>
      </c>
      <c r="H64">
        <v>147.63999999999999</v>
      </c>
      <c r="I64">
        <v>436</v>
      </c>
      <c r="J64">
        <v>0.39700000000000002</v>
      </c>
      <c r="K64">
        <v>0.34499999999999997</v>
      </c>
      <c r="L64">
        <v>0.19600000000000001</v>
      </c>
      <c r="M64">
        <v>262.18599999999998</v>
      </c>
      <c r="N64">
        <v>138959537766082</v>
      </c>
      <c r="O64">
        <v>736736141208</v>
      </c>
      <c r="P64">
        <v>138222801624874</v>
      </c>
      <c r="R64">
        <f t="shared" si="0"/>
        <v>1910.7</v>
      </c>
      <c r="S64">
        <f t="shared" si="1"/>
        <v>0.39700000000000002</v>
      </c>
      <c r="T64">
        <f t="shared" si="2"/>
        <v>0.90254141179227898</v>
      </c>
      <c r="U64">
        <f t="shared" si="3"/>
        <v>1.7897976519982284</v>
      </c>
      <c r="V64">
        <f t="shared" si="4"/>
        <v>0.86189881708276894</v>
      </c>
      <c r="W64">
        <f t="shared" si="5"/>
        <v>5.7932964690809969</v>
      </c>
      <c r="X64">
        <f t="shared" si="6"/>
        <v>7.2110988349154601</v>
      </c>
      <c r="Y64">
        <f t="shared" si="7"/>
        <v>1.3702023696526133</v>
      </c>
      <c r="Z64">
        <f t="shared" si="8"/>
        <v>0.66405986063455325</v>
      </c>
      <c r="AA64">
        <f t="shared" si="9"/>
        <v>-1.1295701121873754</v>
      </c>
      <c r="AC64">
        <f t="shared" si="10"/>
        <v>2084.4</v>
      </c>
      <c r="AD64">
        <f t="shared" si="11"/>
        <v>0.39700000000000002</v>
      </c>
      <c r="AE64">
        <f t="shared" si="12"/>
        <v>0.90254141179227898</v>
      </c>
      <c r="AF64">
        <f t="shared" si="13"/>
        <v>1.7897976519982284</v>
      </c>
      <c r="AG64">
        <f t="shared" si="14"/>
        <v>0.83725950050848075</v>
      </c>
      <c r="AH64">
        <f t="shared" si="15"/>
        <v>5.7686571525067087</v>
      </c>
      <c r="AI64">
        <f t="shared" si="16"/>
        <v>7.2357381514897483</v>
      </c>
      <c r="AJ64">
        <f t="shared" si="17"/>
        <v>1.3408356380442996</v>
      </c>
      <c r="AK64">
        <f t="shared" si="18"/>
        <v>0.67965332754552055</v>
      </c>
      <c r="AL64">
        <f t="shared" si="19"/>
        <v>-1.1254233306027452</v>
      </c>
      <c r="AN64">
        <f t="shared" si="20"/>
        <v>2258.1</v>
      </c>
      <c r="AO64">
        <f t="shared" si="21"/>
        <v>0.39700000000000002</v>
      </c>
      <c r="AP64">
        <f t="shared" si="22"/>
        <v>0.90254141179227898</v>
      </c>
      <c r="AQ64">
        <f t="shared" si="23"/>
        <v>1.7897976519982284</v>
      </c>
      <c r="AR64">
        <f t="shared" si="24"/>
        <v>0.8142703554086328</v>
      </c>
      <c r="AS64">
        <f t="shared" si="25"/>
        <v>5.7456680074068611</v>
      </c>
      <c r="AT64">
        <f t="shared" si="26"/>
        <v>7.2587272965895959</v>
      </c>
      <c r="AU64">
        <f t="shared" si="27"/>
        <v>1.3127012927820088</v>
      </c>
      <c r="AV64">
        <f t="shared" si="28"/>
        <v>0.69227288143590604</v>
      </c>
      <c r="AW64">
        <f t="shared" si="29"/>
        <v>-1.1195321663791207</v>
      </c>
      <c r="AY64">
        <f t="shared" si="30"/>
        <v>2431.7999999999997</v>
      </c>
      <c r="AZ64">
        <f t="shared" si="31"/>
        <v>0.39700000000000002</v>
      </c>
      <c r="BA64">
        <f t="shared" si="32"/>
        <v>0.90254141179227898</v>
      </c>
      <c r="BB64">
        <f t="shared" si="33"/>
        <v>1.7897976519982284</v>
      </c>
      <c r="BC64">
        <f t="shared" si="34"/>
        <v>0.79274040350982877</v>
      </c>
      <c r="BD64">
        <f t="shared" si="35"/>
        <v>5.7241380555080568</v>
      </c>
      <c r="BE64">
        <f t="shared" si="36"/>
        <v>7.2802572484884003</v>
      </c>
      <c r="BF64">
        <f t="shared" si="37"/>
        <v>1.2857233518134423</v>
      </c>
      <c r="BG64">
        <f t="shared" si="38"/>
        <v>0.70237793605273291</v>
      </c>
      <c r="BH64">
        <f t="shared" si="39"/>
        <v>-1.1122560043191343</v>
      </c>
      <c r="BJ64">
        <f t="shared" si="40"/>
        <v>2605.5</v>
      </c>
      <c r="BK64">
        <f t="shared" si="41"/>
        <v>0.39700000000000002</v>
      </c>
      <c r="BL64">
        <f t="shared" si="42"/>
        <v>0.90254141179227898</v>
      </c>
      <c r="BM64">
        <f t="shared" si="43"/>
        <v>1.7897976519982284</v>
      </c>
      <c r="BN64">
        <f t="shared" si="44"/>
        <v>0.77251113992656106</v>
      </c>
      <c r="BO64">
        <f t="shared" si="45"/>
        <v>5.7039087919247891</v>
      </c>
      <c r="BP64">
        <f t="shared" si="46"/>
        <v>7.300486512071668</v>
      </c>
      <c r="BQ64">
        <f t="shared" si="47"/>
        <v>1.2598319534747349</v>
      </c>
      <c r="BR64">
        <f t="shared" si="48"/>
        <v>0.7103451405590121</v>
      </c>
      <c r="BS64">
        <f t="shared" si="49"/>
        <v>-1.1038814339365612</v>
      </c>
    </row>
    <row r="65" spans="1:71" x14ac:dyDescent="0.25">
      <c r="A65" s="1">
        <v>63</v>
      </c>
      <c r="B65">
        <v>600</v>
      </c>
      <c r="C65">
        <v>9904</v>
      </c>
      <c r="D65">
        <v>449</v>
      </c>
      <c r="E65">
        <v>2210</v>
      </c>
      <c r="F65">
        <v>18</v>
      </c>
      <c r="G65">
        <v>8.4459999999999997</v>
      </c>
      <c r="H65">
        <v>147.65</v>
      </c>
      <c r="I65">
        <v>422</v>
      </c>
      <c r="J65">
        <v>0.38100000000000001</v>
      </c>
      <c r="K65">
        <v>0.32600000000000001</v>
      </c>
      <c r="L65">
        <v>0.19600000000000001</v>
      </c>
      <c r="M65">
        <v>264.20699999999999</v>
      </c>
      <c r="N65">
        <v>139995628911001</v>
      </c>
      <c r="O65">
        <v>707375737825</v>
      </c>
      <c r="P65">
        <v>139288253173176</v>
      </c>
      <c r="R65">
        <f t="shared" si="0"/>
        <v>1910.7</v>
      </c>
      <c r="S65">
        <f t="shared" si="1"/>
        <v>0.38100000000000001</v>
      </c>
      <c r="T65">
        <f t="shared" si="2"/>
        <v>0.89545072449577046</v>
      </c>
      <c r="U65">
        <f t="shared" si="3"/>
        <v>1.7917276809658873</v>
      </c>
      <c r="V65">
        <f t="shared" si="4"/>
        <v>0.86632354803243716</v>
      </c>
      <c r="W65">
        <f t="shared" si="5"/>
        <v>5.7996512289983251</v>
      </c>
      <c r="X65">
        <f t="shared" si="6"/>
        <v>7.2086041329334503</v>
      </c>
      <c r="Y65">
        <f t="shared" si="7"/>
        <v>1.3645829163949825</v>
      </c>
      <c r="Z65">
        <f t="shared" si="8"/>
        <v>0.65344188901270817</v>
      </c>
      <c r="AA65">
        <f t="shared" si="9"/>
        <v>-1.1228319600352521</v>
      </c>
      <c r="AC65">
        <f t="shared" si="10"/>
        <v>2084.4</v>
      </c>
      <c r="AD65">
        <f t="shared" si="11"/>
        <v>0.38100000000000001</v>
      </c>
      <c r="AE65">
        <f t="shared" si="12"/>
        <v>0.89545072449577046</v>
      </c>
      <c r="AF65">
        <f t="shared" si="13"/>
        <v>1.7917276809658873</v>
      </c>
      <c r="AG65">
        <f t="shared" si="14"/>
        <v>0.84175480058238294</v>
      </c>
      <c r="AH65">
        <f t="shared" si="15"/>
        <v>5.7750824815482709</v>
      </c>
      <c r="AI65">
        <f t="shared" si="16"/>
        <v>7.2331728803835045</v>
      </c>
      <c r="AJ65">
        <f t="shared" si="17"/>
        <v>1.3356780068676921</v>
      </c>
      <c r="AK65">
        <f t="shared" si="18"/>
        <v>0.66932993991741352</v>
      </c>
      <c r="AL65">
        <f t="shared" si="19"/>
        <v>-1.1190450915737558</v>
      </c>
      <c r="AN65">
        <f t="shared" si="20"/>
        <v>2258.1</v>
      </c>
      <c r="AO65">
        <f t="shared" si="21"/>
        <v>0.38100000000000001</v>
      </c>
      <c r="AP65">
        <f t="shared" si="22"/>
        <v>0.89545072449577046</v>
      </c>
      <c r="AQ65">
        <f t="shared" si="23"/>
        <v>1.7917276809658873</v>
      </c>
      <c r="AR65">
        <f t="shared" si="24"/>
        <v>0.81882387178704674</v>
      </c>
      <c r="AS65">
        <f t="shared" si="25"/>
        <v>5.7521515527529345</v>
      </c>
      <c r="AT65">
        <f t="shared" si="26"/>
        <v>7.2561038091788399</v>
      </c>
      <c r="AU65">
        <f t="shared" si="27"/>
        <v>1.3079722377695302</v>
      </c>
      <c r="AV65">
        <f t="shared" si="28"/>
        <v>0.68226153782386756</v>
      </c>
      <c r="AW65">
        <f t="shared" si="29"/>
        <v>-1.1135133716281242</v>
      </c>
      <c r="AY65">
        <f t="shared" si="30"/>
        <v>2431.7999999999997</v>
      </c>
      <c r="AZ65">
        <f t="shared" si="31"/>
        <v>0.38100000000000001</v>
      </c>
      <c r="BA65">
        <f t="shared" si="32"/>
        <v>0.89545072449577046</v>
      </c>
      <c r="BB65">
        <f t="shared" si="33"/>
        <v>1.7917276809658873</v>
      </c>
      <c r="BC65">
        <f t="shared" si="34"/>
        <v>0.79734156109729448</v>
      </c>
      <c r="BD65">
        <f t="shared" si="35"/>
        <v>5.7306692420631817</v>
      </c>
      <c r="BE65">
        <f t="shared" si="36"/>
        <v>7.2775861198685927</v>
      </c>
      <c r="BF65">
        <f t="shared" si="37"/>
        <v>1.281392504722042</v>
      </c>
      <c r="BG65">
        <f t="shared" si="38"/>
        <v>0.6926893898413008</v>
      </c>
      <c r="BH65">
        <f t="shared" si="39"/>
        <v>-1.1065920292890039</v>
      </c>
      <c r="BJ65">
        <f t="shared" si="40"/>
        <v>2605.5</v>
      </c>
      <c r="BK65">
        <f t="shared" si="41"/>
        <v>0.38100000000000001</v>
      </c>
      <c r="BL65">
        <f t="shared" si="42"/>
        <v>0.89545072449577046</v>
      </c>
      <c r="BM65">
        <f t="shared" si="43"/>
        <v>1.7917276809658873</v>
      </c>
      <c r="BN65">
        <f t="shared" si="44"/>
        <v>0.77715082905574118</v>
      </c>
      <c r="BO65">
        <f t="shared" si="45"/>
        <v>5.7104785100216287</v>
      </c>
      <c r="BP65">
        <f t="shared" si="46"/>
        <v>7.2977768519101458</v>
      </c>
      <c r="BQ65">
        <f t="shared" si="47"/>
        <v>1.2558715273083914</v>
      </c>
      <c r="BR65">
        <f t="shared" si="48"/>
        <v>0.70098502800354356</v>
      </c>
      <c r="BS65">
        <f t="shared" si="49"/>
        <v>-1.0985647281035924</v>
      </c>
    </row>
    <row r="66" spans="1:71" x14ac:dyDescent="0.25">
      <c r="A66" s="1">
        <v>64</v>
      </c>
      <c r="B66">
        <v>600</v>
      </c>
      <c r="C66">
        <v>9904</v>
      </c>
      <c r="D66">
        <v>449</v>
      </c>
      <c r="E66">
        <v>2210</v>
      </c>
      <c r="F66">
        <v>18</v>
      </c>
      <c r="G66">
        <v>8.6300000000000008</v>
      </c>
      <c r="H66">
        <v>147.63999999999999</v>
      </c>
      <c r="I66">
        <v>443</v>
      </c>
      <c r="J66">
        <v>0.45800000000000002</v>
      </c>
      <c r="K66">
        <v>0.41399999999999998</v>
      </c>
      <c r="L66">
        <v>0.19600000000000001</v>
      </c>
      <c r="M66">
        <v>270.29300000000001</v>
      </c>
      <c r="N66">
        <v>143243936825553</v>
      </c>
      <c r="O66">
        <v>747421523591</v>
      </c>
      <c r="P66">
        <v>142496515301962</v>
      </c>
      <c r="R66">
        <f t="shared" si="0"/>
        <v>1910.7</v>
      </c>
      <c r="S66">
        <f t="shared" si="1"/>
        <v>0.45800000000000002</v>
      </c>
      <c r="T66">
        <f t="shared" si="2"/>
        <v>0.93110257222284598</v>
      </c>
      <c r="U66">
        <f t="shared" si="3"/>
        <v>1.7828603149665707</v>
      </c>
      <c r="V66">
        <f t="shared" si="4"/>
        <v>0.84429326051930675</v>
      </c>
      <c r="W66">
        <f t="shared" si="5"/>
        <v>5.7687535754858779</v>
      </c>
      <c r="X66">
        <f t="shared" si="6"/>
        <v>7.2217670544472634</v>
      </c>
      <c r="Y66">
        <f t="shared" si="7"/>
        <v>1.3920017725145852</v>
      </c>
      <c r="Z66">
        <f t="shared" si="8"/>
        <v>0.70546846946498043</v>
      </c>
      <c r="AA66">
        <f t="shared" si="9"/>
        <v>-1.1566455157483875</v>
      </c>
      <c r="AC66">
        <f t="shared" si="10"/>
        <v>2084.4</v>
      </c>
      <c r="AD66">
        <f t="shared" si="11"/>
        <v>0.45800000000000002</v>
      </c>
      <c r="AE66">
        <f t="shared" si="12"/>
        <v>0.93110257222284598</v>
      </c>
      <c r="AF66">
        <f t="shared" si="13"/>
        <v>1.7828603149665707</v>
      </c>
      <c r="AG66">
        <f t="shared" si="14"/>
        <v>0.8193883666444074</v>
      </c>
      <c r="AH66">
        <f t="shared" si="15"/>
        <v>5.7438486816109782</v>
      </c>
      <c r="AI66">
        <f t="shared" si="16"/>
        <v>7.2466719483221631</v>
      </c>
      <c r="AJ66">
        <f t="shared" si="17"/>
        <v>1.360766229895314</v>
      </c>
      <c r="AK66">
        <f t="shared" si="18"/>
        <v>0.71980982431887786</v>
      </c>
      <c r="AL66">
        <f t="shared" si="19"/>
        <v>-1.1509657836079785</v>
      </c>
      <c r="AN66">
        <f t="shared" si="20"/>
        <v>2258.1</v>
      </c>
      <c r="AO66">
        <f t="shared" si="21"/>
        <v>0.45800000000000002</v>
      </c>
      <c r="AP66">
        <f t="shared" si="22"/>
        <v>0.93110257222284598</v>
      </c>
      <c r="AQ66">
        <f t="shared" si="23"/>
        <v>1.7828603149665707</v>
      </c>
      <c r="AR66">
        <f t="shared" si="24"/>
        <v>0.79618258769078132</v>
      </c>
      <c r="AS66">
        <f t="shared" si="25"/>
        <v>5.7206429026573522</v>
      </c>
      <c r="AT66">
        <f t="shared" si="26"/>
        <v>7.2698777272757891</v>
      </c>
      <c r="AU66">
        <f t="shared" si="27"/>
        <v>1.3309017293536298</v>
      </c>
      <c r="AV66">
        <f t="shared" si="28"/>
        <v>0.73111582636748285</v>
      </c>
      <c r="AW66">
        <f t="shared" si="29"/>
        <v>-1.1435543801194976</v>
      </c>
      <c r="AY66">
        <f t="shared" si="30"/>
        <v>2431.7999999999997</v>
      </c>
      <c r="AZ66">
        <f t="shared" si="31"/>
        <v>0.45800000000000002</v>
      </c>
      <c r="BA66">
        <f t="shared" si="32"/>
        <v>0.93110257222284598</v>
      </c>
      <c r="BB66">
        <f t="shared" si="33"/>
        <v>1.7828603149665707</v>
      </c>
      <c r="BC66">
        <f t="shared" si="34"/>
        <v>0.77447778196533379</v>
      </c>
      <c r="BD66">
        <f t="shared" si="35"/>
        <v>5.6989380969319043</v>
      </c>
      <c r="BE66">
        <f t="shared" si="36"/>
        <v>7.2915825330012369</v>
      </c>
      <c r="BF66">
        <f t="shared" si="37"/>
        <v>1.3023199394166856</v>
      </c>
      <c r="BG66">
        <f t="shared" si="38"/>
        <v>0.7398723949541971</v>
      </c>
      <c r="BH66">
        <f t="shared" si="39"/>
        <v>-1.1347864468876208</v>
      </c>
      <c r="BJ66">
        <f t="shared" si="40"/>
        <v>2605.5</v>
      </c>
      <c r="BK66">
        <f t="shared" si="41"/>
        <v>0.45800000000000002</v>
      </c>
      <c r="BL66">
        <f t="shared" si="42"/>
        <v>0.93110257222284598</v>
      </c>
      <c r="BM66">
        <f t="shared" si="43"/>
        <v>1.7828603149665707</v>
      </c>
      <c r="BN66">
        <f t="shared" si="44"/>
        <v>0.75410954910988437</v>
      </c>
      <c r="BO66">
        <f t="shared" si="45"/>
        <v>5.6785698640764553</v>
      </c>
      <c r="BP66">
        <f t="shared" si="46"/>
        <v>7.311950765856686</v>
      </c>
      <c r="BQ66">
        <f t="shared" si="47"/>
        <v>1.2749399569373643</v>
      </c>
      <c r="BR66">
        <f t="shared" si="48"/>
        <v>0.74647620679794202</v>
      </c>
      <c r="BS66">
        <f t="shared" si="49"/>
        <v>-1.1249594041425326</v>
      </c>
    </row>
    <row r="67" spans="1:71" x14ac:dyDescent="0.25">
      <c r="A67" s="1">
        <v>65</v>
      </c>
      <c r="B67">
        <v>600</v>
      </c>
      <c r="C67">
        <v>9904</v>
      </c>
      <c r="D67">
        <v>449</v>
      </c>
      <c r="E67">
        <v>2210</v>
      </c>
      <c r="F67">
        <v>18</v>
      </c>
      <c r="G67">
        <v>8.7149999999999999</v>
      </c>
      <c r="H67">
        <v>147.69</v>
      </c>
      <c r="I67">
        <v>463</v>
      </c>
      <c r="J67">
        <v>0.38400000000000001</v>
      </c>
      <c r="K67">
        <v>0.33</v>
      </c>
      <c r="L67">
        <v>0.19600000000000001</v>
      </c>
      <c r="M67">
        <v>272.29000000000002</v>
      </c>
      <c r="N67">
        <v>144334906501473</v>
      </c>
      <c r="O67">
        <v>785235973953</v>
      </c>
      <c r="P67">
        <v>143549670527520</v>
      </c>
      <c r="R67">
        <f t="shared" ref="R67:R94" si="50">1.1*1737</f>
        <v>1910.7</v>
      </c>
      <c r="S67">
        <f t="shared" ref="S67:S94" si="51">$J67</f>
        <v>0.38400000000000001</v>
      </c>
      <c r="T67">
        <f t="shared" ref="T67:T94" si="52">SQRT((L67-1.03)^2 + K67^2)</f>
        <v>0.8969147116643813</v>
      </c>
      <c r="U67">
        <f t="shared" ref="U67:U94" si="53">ACOS(-(S67*S67+1.03*1.03-T67*T67)/(2*1.03*T67))</f>
        <v>1.7911786154329492</v>
      </c>
      <c r="V67">
        <f t="shared" ref="V67:V94" si="54">ASIN(1/(1+R67*T67*T67/4903.9))</f>
        <v>0.86540823241920661</v>
      </c>
      <c r="W67">
        <f t="shared" ref="W67:W94" si="55">3.1416+U67+V67</f>
        <v>5.7981868478521559</v>
      </c>
      <c r="X67">
        <f t="shared" ref="X67:X94" si="56">2*3.1416+U67-V67</f>
        <v>7.2089703830137415</v>
      </c>
      <c r="Y67">
        <f t="shared" ref="Y67:Y94" si="57">2*T67*SIN(V67)</f>
        <v>1.3657499627998064</v>
      </c>
      <c r="Z67">
        <f t="shared" ref="Z67:Z94" si="58">-2*1.03*T67*SIN(V67)*SIN(W67)</f>
        <v>0.6558238537055493</v>
      </c>
      <c r="AA67">
        <f t="shared" ref="AA67:AA94" si="59">-2*1.03*T67*SIN(V67)*SIN(X67)</f>
        <v>-1.1241020760586167</v>
      </c>
      <c r="AC67">
        <f t="shared" ref="AC67:AC94" si="60">1.2*1737</f>
        <v>2084.4</v>
      </c>
      <c r="AD67">
        <f t="shared" ref="AD67:AD94" si="61">$J67</f>
        <v>0.38400000000000001</v>
      </c>
      <c r="AE67">
        <f t="shared" ref="AE67:AE94" si="62">SQRT(($L67-1.03)^2 + $K67^2)</f>
        <v>0.8969147116643813</v>
      </c>
      <c r="AF67">
        <f t="shared" ref="AF67:AF94" si="63">ACOS(-(AD67*AD67+1.03*1.03-AE67*AE67)/(2*1.03*AE67))</f>
        <v>1.7911786154329492</v>
      </c>
      <c r="AG67">
        <f t="shared" ref="AG67:AG94" si="64">ASIN(1/(1+AC67*AE67*AE67/4903.9))</f>
        <v>0.84082476189146127</v>
      </c>
      <c r="AH67">
        <f t="shared" ref="AH67:AH94" si="65">3.1416+AF67+AG67</f>
        <v>5.7736033773244104</v>
      </c>
      <c r="AI67">
        <f t="shared" ref="AI67:AI94" si="66">2*3.1416+AF67-AG67</f>
        <v>7.2335538535414869</v>
      </c>
      <c r="AJ67">
        <f t="shared" ref="AJ67:AJ94" si="67">2*AE67*SIN(AG67)</f>
        <v>1.3367497833921116</v>
      </c>
      <c r="AK67">
        <f t="shared" ref="AK67:AK94" si="68">-2*1.03*AE67*SIN(AG67)*SIN(AH67)</f>
        <v>0.67164552525468169</v>
      </c>
      <c r="AL67">
        <f t="shared" ref="AL67:AL94" si="69">-2*1.03*AE67*SIN(AG67)*SIN(AI67)</f>
        <v>-1.1202480794809562</v>
      </c>
      <c r="AN67">
        <f t="shared" ref="AN67:AN94" si="70">1.3*1737</f>
        <v>2258.1</v>
      </c>
      <c r="AO67">
        <f t="shared" ref="AO67:AO94" si="71">$J67</f>
        <v>0.38400000000000001</v>
      </c>
      <c r="AP67">
        <f t="shared" ref="AP67:AP94" si="72">SQRT(($L67-1.03)^2 + $K67^2)</f>
        <v>0.8969147116643813</v>
      </c>
      <c r="AQ67">
        <f t="shared" ref="AQ67:AQ94" si="73">ACOS(-(AO67*AO67+1.03*1.03-AP67*AP67)/(2*1.03*AP67))</f>
        <v>1.7911786154329492</v>
      </c>
      <c r="AR67">
        <f t="shared" ref="AR67:AR94" si="74">ASIN(1/(1+AN67*AP67*AP67/4903.9))</f>
        <v>0.81788166685080921</v>
      </c>
      <c r="AS67">
        <f t="shared" ref="AS67:AS94" si="75">3.1416+AQ67+AR67</f>
        <v>5.750660282283758</v>
      </c>
      <c r="AT67">
        <f t="shared" ref="AT67:AT94" si="76">2*3.1416+AQ67-AR67</f>
        <v>7.2564969485821393</v>
      </c>
      <c r="AU67">
        <f t="shared" ref="AU67:AU94" si="77">2*AP67*SIN(AR67)</f>
        <v>1.3089555696699229</v>
      </c>
      <c r="AV67">
        <f t="shared" ref="AV67:AV94" si="78">-2*1.03*AP67*SIN(AR67)*SIN(AS67)</f>
        <v>0.68450738112070031</v>
      </c>
      <c r="AW67">
        <f t="shared" ref="AW67:AW94" si="79">-2*1.03*AP67*SIN(AR67)*SIN(AT67)</f>
        <v>-1.1146487775662934</v>
      </c>
      <c r="AY67">
        <f t="shared" ref="AY67:AY94" si="80">1.4*1737</f>
        <v>2431.7999999999997</v>
      </c>
      <c r="AZ67">
        <f t="shared" ref="AZ67:AZ94" si="81">$J67</f>
        <v>0.38400000000000001</v>
      </c>
      <c r="BA67">
        <f t="shared" ref="BA67:BA94" si="82">SQRT(($L67-1.03)^2 + $K67^2)</f>
        <v>0.8969147116643813</v>
      </c>
      <c r="BB67">
        <f t="shared" ref="BB67:BB94" si="83">ACOS(-(AZ67*AZ67+1.03*1.03-BA67*BA67)/(2*1.03*BA67))</f>
        <v>1.7911786154329492</v>
      </c>
      <c r="BC67">
        <f t="shared" ref="BC67:BC94" si="84">ASIN(1/(1+AY67*BA67*BA67/4903.9))</f>
        <v>0.79638937975897428</v>
      </c>
      <c r="BD67">
        <f t="shared" ref="BD67:BD94" si="85">3.1416+BB67+BC67</f>
        <v>5.729167995191923</v>
      </c>
      <c r="BE67">
        <f t="shared" ref="BE67:BE94" si="86">2*3.1416+BB67-BC67</f>
        <v>7.2779892356739744</v>
      </c>
      <c r="BF67">
        <f t="shared" ref="BF67:BF94" si="87">2*BA67*SIN(BC67)</f>
        <v>1.2822936291731757</v>
      </c>
      <c r="BG67">
        <f t="shared" ref="BG67:BG94" si="88">-2*1.03*BA67*SIN(BC67)*SIN(BD67)</f>
        <v>0.69486349844370443</v>
      </c>
      <c r="BH67">
        <f t="shared" ref="BH67:BH94" si="89">-2*1.03*BA67*SIN(BC67)*SIN(BE67)</f>
        <v>-1.1076603092187938</v>
      </c>
      <c r="BJ67">
        <f t="shared" ref="BJ67:BJ94" si="90">1.5*1737</f>
        <v>2605.5</v>
      </c>
      <c r="BK67">
        <f t="shared" ref="BK67:BK94" si="91">$J67</f>
        <v>0.38400000000000001</v>
      </c>
      <c r="BL67">
        <f t="shared" ref="BL67:BL94" si="92">SQRT(($L67-1.03)^2 + $K67^2)</f>
        <v>0.8969147116643813</v>
      </c>
      <c r="BM67">
        <f t="shared" ref="BM67:BM94" si="93">ACOS(-(BK67*BK67+1.03*1.03-BL67*BL67)/(2*1.03*BL67))</f>
        <v>1.7911786154329492</v>
      </c>
      <c r="BN67">
        <f t="shared" ref="BN67:BN94" si="94">ASIN(1/(1+BJ67*BL67*BL67/4903.9))</f>
        <v>0.77619055856454555</v>
      </c>
      <c r="BO67">
        <f t="shared" ref="BO67:BO94" si="95">3.1416+BM67+BN67</f>
        <v>5.7089691739974944</v>
      </c>
      <c r="BP67">
        <f t="shared" ref="BP67:BP94" si="96">2*3.1416+BM67-BN67</f>
        <v>7.298188056868403</v>
      </c>
      <c r="BQ67">
        <f t="shared" ref="BQ67:BQ94" si="97">2*BL67*SIN(BN67)</f>
        <v>1.256696153713224</v>
      </c>
      <c r="BR67">
        <f t="shared" ref="BR67:BR94" si="98">-2*1.03*BL67*SIN(BN67)*SIN(BO67)</f>
        <v>0.7030864524322078</v>
      </c>
      <c r="BS67">
        <f t="shared" ref="BS67:BS94" si="99">-2*1.03*BL67*SIN(BN67)*SIN(BP67)</f>
        <v>-1.0995669882183963</v>
      </c>
    </row>
    <row r="68" spans="1:71" x14ac:dyDescent="0.25">
      <c r="A68" s="1">
        <v>66</v>
      </c>
      <c r="B68">
        <v>600</v>
      </c>
      <c r="C68">
        <v>9904</v>
      </c>
      <c r="D68">
        <v>449</v>
      </c>
      <c r="E68">
        <v>2210</v>
      </c>
      <c r="F68">
        <v>18</v>
      </c>
      <c r="G68">
        <v>8.76</v>
      </c>
      <c r="H68">
        <v>147.69</v>
      </c>
      <c r="I68">
        <v>455</v>
      </c>
      <c r="J68">
        <v>0.38300000000000001</v>
      </c>
      <c r="K68">
        <v>0.33</v>
      </c>
      <c r="L68">
        <v>0.19600000000000001</v>
      </c>
      <c r="M68">
        <v>273.64400000000001</v>
      </c>
      <c r="N68">
        <v>145031614079735</v>
      </c>
      <c r="O68">
        <v>768201561739</v>
      </c>
      <c r="P68">
        <v>144263412517996</v>
      </c>
      <c r="R68">
        <f t="shared" si="50"/>
        <v>1910.7</v>
      </c>
      <c r="S68">
        <f t="shared" si="51"/>
        <v>0.38300000000000001</v>
      </c>
      <c r="T68">
        <f t="shared" si="52"/>
        <v>0.8969147116643813</v>
      </c>
      <c r="U68">
        <f t="shared" si="53"/>
        <v>1.7907532234574712</v>
      </c>
      <c r="V68">
        <f t="shared" si="54"/>
        <v>0.86540823241920661</v>
      </c>
      <c r="W68">
        <f t="shared" si="55"/>
        <v>5.7977614558766781</v>
      </c>
      <c r="X68">
        <f t="shared" si="56"/>
        <v>7.2085449910382637</v>
      </c>
      <c r="Y68">
        <f t="shared" si="57"/>
        <v>1.3657499627998064</v>
      </c>
      <c r="Z68">
        <f t="shared" si="58"/>
        <v>0.65635319174333806</v>
      </c>
      <c r="AA68">
        <f t="shared" si="59"/>
        <v>-1.123742206757713</v>
      </c>
      <c r="AC68">
        <f t="shared" si="60"/>
        <v>2084.4</v>
      </c>
      <c r="AD68">
        <f t="shared" si="61"/>
        <v>0.38300000000000001</v>
      </c>
      <c r="AE68">
        <f t="shared" si="62"/>
        <v>0.8969147116643813</v>
      </c>
      <c r="AF68">
        <f t="shared" si="63"/>
        <v>1.7907532234574712</v>
      </c>
      <c r="AG68">
        <f t="shared" si="64"/>
        <v>0.84082476189146127</v>
      </c>
      <c r="AH68">
        <f t="shared" si="65"/>
        <v>5.7731779853489327</v>
      </c>
      <c r="AI68">
        <f t="shared" si="66"/>
        <v>7.2331284615660092</v>
      </c>
      <c r="AJ68">
        <f t="shared" si="67"/>
        <v>1.3367497833921116</v>
      </c>
      <c r="AK68">
        <f t="shared" si="68"/>
        <v>0.67215675208700665</v>
      </c>
      <c r="AL68">
        <f t="shared" si="69"/>
        <v>-1.1199074608412247</v>
      </c>
      <c r="AN68">
        <f t="shared" si="70"/>
        <v>2258.1</v>
      </c>
      <c r="AO68">
        <f t="shared" si="71"/>
        <v>0.38300000000000001</v>
      </c>
      <c r="AP68">
        <f t="shared" si="72"/>
        <v>0.8969147116643813</v>
      </c>
      <c r="AQ68">
        <f t="shared" si="73"/>
        <v>1.7907532234574712</v>
      </c>
      <c r="AR68">
        <f t="shared" si="74"/>
        <v>0.81788166685080921</v>
      </c>
      <c r="AS68">
        <f t="shared" si="75"/>
        <v>5.7502348903082803</v>
      </c>
      <c r="AT68">
        <f t="shared" si="76"/>
        <v>7.2560715566066616</v>
      </c>
      <c r="AU68">
        <f t="shared" si="77"/>
        <v>1.3089555696699229</v>
      </c>
      <c r="AV68">
        <f t="shared" si="78"/>
        <v>0.68500142586648327</v>
      </c>
      <c r="AW68">
        <f t="shared" si="79"/>
        <v>-1.1143260324889817</v>
      </c>
      <c r="AY68">
        <f t="shared" si="80"/>
        <v>2431.7999999999997</v>
      </c>
      <c r="AZ68">
        <f t="shared" si="81"/>
        <v>0.38300000000000001</v>
      </c>
      <c r="BA68">
        <f t="shared" si="82"/>
        <v>0.8969147116643813</v>
      </c>
      <c r="BB68">
        <f t="shared" si="83"/>
        <v>1.7907532234574712</v>
      </c>
      <c r="BC68">
        <f t="shared" si="84"/>
        <v>0.79638937975897428</v>
      </c>
      <c r="BD68">
        <f t="shared" si="85"/>
        <v>5.7287426032164452</v>
      </c>
      <c r="BE68">
        <f t="shared" si="86"/>
        <v>7.2775638436984966</v>
      </c>
      <c r="BF68">
        <f t="shared" si="87"/>
        <v>1.2822936291731757</v>
      </c>
      <c r="BG68">
        <f t="shared" si="88"/>
        <v>0.69534123580584251</v>
      </c>
      <c r="BH68">
        <f t="shared" si="89"/>
        <v>-1.1073541921627492</v>
      </c>
      <c r="BJ68">
        <f t="shared" si="90"/>
        <v>2605.5</v>
      </c>
      <c r="BK68">
        <f t="shared" si="91"/>
        <v>0.38300000000000001</v>
      </c>
      <c r="BL68">
        <f t="shared" si="92"/>
        <v>0.8969147116643813</v>
      </c>
      <c r="BM68">
        <f t="shared" si="93"/>
        <v>1.7907532234574712</v>
      </c>
      <c r="BN68">
        <f t="shared" si="94"/>
        <v>0.77619055856454555</v>
      </c>
      <c r="BO68">
        <f t="shared" si="95"/>
        <v>5.7085437820220166</v>
      </c>
      <c r="BP68">
        <f t="shared" si="96"/>
        <v>7.2977626648929252</v>
      </c>
      <c r="BQ68">
        <f t="shared" si="97"/>
        <v>1.256696153713224</v>
      </c>
      <c r="BR68">
        <f t="shared" si="98"/>
        <v>0.7035487045859341</v>
      </c>
      <c r="BS68">
        <f t="shared" si="99"/>
        <v>-1.0992763687132652</v>
      </c>
    </row>
    <row r="69" spans="1:71" x14ac:dyDescent="0.25">
      <c r="A69" s="1">
        <v>67</v>
      </c>
      <c r="B69">
        <v>600</v>
      </c>
      <c r="C69">
        <v>9904</v>
      </c>
      <c r="D69">
        <v>449</v>
      </c>
      <c r="E69">
        <v>2210</v>
      </c>
      <c r="F69">
        <v>18</v>
      </c>
      <c r="G69">
        <v>8.9760000000000009</v>
      </c>
      <c r="H69">
        <v>147.71</v>
      </c>
      <c r="I69">
        <v>473</v>
      </c>
      <c r="J69">
        <v>0.379</v>
      </c>
      <c r="K69">
        <v>0.32500000000000001</v>
      </c>
      <c r="L69">
        <v>0.19500000000000001</v>
      </c>
      <c r="M69">
        <v>280.096</v>
      </c>
      <c r="N69">
        <v>148465682485516</v>
      </c>
      <c r="O69">
        <v>800795315871</v>
      </c>
      <c r="P69">
        <v>147664887169646</v>
      </c>
      <c r="R69">
        <f t="shared" si="50"/>
        <v>1910.7</v>
      </c>
      <c r="S69">
        <f t="shared" si="51"/>
        <v>0.379</v>
      </c>
      <c r="T69">
        <f t="shared" si="52"/>
        <v>0.89601897301340661</v>
      </c>
      <c r="U69">
        <f t="shared" si="53"/>
        <v>1.790176244343191</v>
      </c>
      <c r="V69">
        <f t="shared" si="54"/>
        <v>0.86596815843123454</v>
      </c>
      <c r="W69">
        <f t="shared" si="55"/>
        <v>5.797744402774426</v>
      </c>
      <c r="X69">
        <f t="shared" si="56"/>
        <v>7.2074080859119558</v>
      </c>
      <c r="Y69">
        <f t="shared" si="57"/>
        <v>1.3650363290275185</v>
      </c>
      <c r="Z69">
        <f t="shared" si="58"/>
        <v>0.65603143959065191</v>
      </c>
      <c r="AA69">
        <f t="shared" si="59"/>
        <v>-1.1221927436832406</v>
      </c>
      <c r="AC69">
        <f t="shared" si="60"/>
        <v>2084.4</v>
      </c>
      <c r="AD69">
        <f t="shared" si="61"/>
        <v>0.379</v>
      </c>
      <c r="AE69">
        <f t="shared" si="62"/>
        <v>0.89601897301340661</v>
      </c>
      <c r="AF69">
        <f t="shared" si="63"/>
        <v>1.790176244343191</v>
      </c>
      <c r="AG69">
        <f t="shared" si="64"/>
        <v>0.84139368672735171</v>
      </c>
      <c r="AH69">
        <f t="shared" si="65"/>
        <v>5.7731699310705427</v>
      </c>
      <c r="AI69">
        <f t="shared" si="66"/>
        <v>7.2319825576158392</v>
      </c>
      <c r="AJ69">
        <f t="shared" si="67"/>
        <v>1.3360944454963524</v>
      </c>
      <c r="AK69">
        <f t="shared" si="68"/>
        <v>0.67183690263150397</v>
      </c>
      <c r="AL69">
        <f t="shared" si="69"/>
        <v>-1.1184403266436698</v>
      </c>
      <c r="AN69">
        <f t="shared" si="70"/>
        <v>2258.1</v>
      </c>
      <c r="AO69">
        <f t="shared" si="71"/>
        <v>0.379</v>
      </c>
      <c r="AP69">
        <f t="shared" si="72"/>
        <v>0.89601897301340661</v>
      </c>
      <c r="AQ69">
        <f t="shared" si="73"/>
        <v>1.790176244343191</v>
      </c>
      <c r="AR69">
        <f t="shared" si="74"/>
        <v>0.81845802650873201</v>
      </c>
      <c r="AS69">
        <f t="shared" si="75"/>
        <v>5.750234270851923</v>
      </c>
      <c r="AT69">
        <f t="shared" si="76"/>
        <v>7.2549182178344589</v>
      </c>
      <c r="AU69">
        <f t="shared" si="77"/>
        <v>1.3083543492166445</v>
      </c>
      <c r="AV69">
        <f t="shared" si="78"/>
        <v>0.68468751473920786</v>
      </c>
      <c r="AW69">
        <f t="shared" si="79"/>
        <v>-1.1129385573658175</v>
      </c>
      <c r="AY69">
        <f t="shared" si="80"/>
        <v>2431.7999999999997</v>
      </c>
      <c r="AZ69">
        <f t="shared" si="81"/>
        <v>0.379</v>
      </c>
      <c r="BA69">
        <f t="shared" si="82"/>
        <v>0.89601897301340661</v>
      </c>
      <c r="BB69">
        <f t="shared" si="83"/>
        <v>1.790176244343191</v>
      </c>
      <c r="BC69">
        <f t="shared" si="84"/>
        <v>0.79697183478240019</v>
      </c>
      <c r="BD69">
        <f t="shared" si="85"/>
        <v>5.7287480791255909</v>
      </c>
      <c r="BE69">
        <f t="shared" si="86"/>
        <v>7.27640440956079</v>
      </c>
      <c r="BF69">
        <f t="shared" si="87"/>
        <v>1.2817427079188806</v>
      </c>
      <c r="BG69">
        <f t="shared" si="88"/>
        <v>0.69503634494009947</v>
      </c>
      <c r="BH69">
        <f t="shared" si="89"/>
        <v>-1.1060434307006903</v>
      </c>
      <c r="BJ69">
        <f t="shared" si="90"/>
        <v>2605.5</v>
      </c>
      <c r="BK69">
        <f t="shared" si="91"/>
        <v>0.379</v>
      </c>
      <c r="BL69">
        <f t="shared" si="92"/>
        <v>0.89601897301340661</v>
      </c>
      <c r="BM69">
        <f t="shared" si="93"/>
        <v>1.790176244343191</v>
      </c>
      <c r="BN69">
        <f t="shared" si="94"/>
        <v>0.77677795463699384</v>
      </c>
      <c r="BO69">
        <f t="shared" si="95"/>
        <v>5.7085541989801847</v>
      </c>
      <c r="BP69">
        <f t="shared" si="96"/>
        <v>7.2965982897061972</v>
      </c>
      <c r="BQ69">
        <f t="shared" si="97"/>
        <v>1.2561920366497061</v>
      </c>
      <c r="BR69">
        <f t="shared" si="98"/>
        <v>0.70325516619100081</v>
      </c>
      <c r="BS69">
        <f t="shared" si="99"/>
        <v>-1.0980392235792122</v>
      </c>
    </row>
    <row r="70" spans="1:71" x14ac:dyDescent="0.25">
      <c r="A70" s="1">
        <v>68</v>
      </c>
      <c r="B70">
        <v>600</v>
      </c>
      <c r="C70">
        <v>9904</v>
      </c>
      <c r="D70">
        <v>449</v>
      </c>
      <c r="E70">
        <v>2210</v>
      </c>
      <c r="F70">
        <v>18</v>
      </c>
      <c r="G70">
        <v>9.0730000000000004</v>
      </c>
      <c r="H70">
        <v>147.69999999999999</v>
      </c>
      <c r="I70">
        <v>451</v>
      </c>
      <c r="J70">
        <v>0.40699999999999997</v>
      </c>
      <c r="K70">
        <v>0.35699999999999998</v>
      </c>
      <c r="L70">
        <v>0.19600000000000001</v>
      </c>
      <c r="M70">
        <v>283.18799999999999</v>
      </c>
      <c r="N70">
        <v>150050085555052</v>
      </c>
      <c r="O70">
        <v>755368485648</v>
      </c>
      <c r="P70">
        <v>149294717069404</v>
      </c>
      <c r="R70">
        <f t="shared" si="50"/>
        <v>1910.7</v>
      </c>
      <c r="S70">
        <f t="shared" si="51"/>
        <v>0.40699999999999997</v>
      </c>
      <c r="T70">
        <f t="shared" si="52"/>
        <v>0.90719623015089756</v>
      </c>
      <c r="U70">
        <f t="shared" si="53"/>
        <v>1.7884453397232356</v>
      </c>
      <c r="V70">
        <f t="shared" si="54"/>
        <v>0.85900578495085345</v>
      </c>
      <c r="W70">
        <f t="shared" si="55"/>
        <v>5.7890511246740894</v>
      </c>
      <c r="X70">
        <f t="shared" si="56"/>
        <v>7.2126395547723829</v>
      </c>
      <c r="Y70">
        <f t="shared" si="57"/>
        <v>1.373846223298764</v>
      </c>
      <c r="Z70">
        <f t="shared" si="58"/>
        <v>0.67112067687867527</v>
      </c>
      <c r="AA70">
        <f t="shared" si="59"/>
        <v>-1.1338797440364297</v>
      </c>
      <c r="AC70">
        <f t="shared" si="60"/>
        <v>2084.4</v>
      </c>
      <c r="AD70">
        <f t="shared" si="61"/>
        <v>0.40699999999999997</v>
      </c>
      <c r="AE70">
        <f t="shared" si="62"/>
        <v>0.90719623015089756</v>
      </c>
      <c r="AF70">
        <f t="shared" si="63"/>
        <v>1.7884453397232356</v>
      </c>
      <c r="AG70">
        <f t="shared" si="64"/>
        <v>0.83432115329958423</v>
      </c>
      <c r="AH70">
        <f t="shared" si="65"/>
        <v>5.7643664930228198</v>
      </c>
      <c r="AI70">
        <f t="shared" si="66"/>
        <v>7.2373241864236526</v>
      </c>
      <c r="AJ70">
        <f t="shared" si="67"/>
        <v>1.3441758061297093</v>
      </c>
      <c r="AK70">
        <f t="shared" si="68"/>
        <v>0.6865114172954595</v>
      </c>
      <c r="AL70">
        <f t="shared" si="69"/>
        <v>-1.1294981983489039</v>
      </c>
      <c r="AN70">
        <f t="shared" si="70"/>
        <v>2258.1</v>
      </c>
      <c r="AO70">
        <f t="shared" si="71"/>
        <v>0.40699999999999997</v>
      </c>
      <c r="AP70">
        <f t="shared" si="72"/>
        <v>0.90719623015089756</v>
      </c>
      <c r="AQ70">
        <f t="shared" si="73"/>
        <v>1.7884453397232356</v>
      </c>
      <c r="AR70">
        <f t="shared" si="74"/>
        <v>0.81129475955702568</v>
      </c>
      <c r="AS70">
        <f t="shared" si="75"/>
        <v>5.7413400992802615</v>
      </c>
      <c r="AT70">
        <f t="shared" si="76"/>
        <v>7.2603505801662109</v>
      </c>
      <c r="AU70">
        <f t="shared" si="77"/>
        <v>1.3157598573860412</v>
      </c>
      <c r="AV70">
        <f t="shared" si="78"/>
        <v>0.69891755671316802</v>
      </c>
      <c r="AW70">
        <f t="shared" si="79"/>
        <v>-1.1233727138767609</v>
      </c>
      <c r="AY70">
        <f t="shared" si="80"/>
        <v>2431.7999999999997</v>
      </c>
      <c r="AZ70">
        <f t="shared" si="81"/>
        <v>0.40699999999999997</v>
      </c>
      <c r="BA70">
        <f t="shared" si="82"/>
        <v>0.90719623015089756</v>
      </c>
      <c r="BB70">
        <f t="shared" si="83"/>
        <v>1.7884453397232356</v>
      </c>
      <c r="BC70">
        <f t="shared" si="84"/>
        <v>0.78973445814740206</v>
      </c>
      <c r="BD70">
        <f t="shared" si="85"/>
        <v>5.7197797978706379</v>
      </c>
      <c r="BE70">
        <f t="shared" si="86"/>
        <v>7.2819108815758344</v>
      </c>
      <c r="BF70">
        <f t="shared" si="87"/>
        <v>1.2885204655321199</v>
      </c>
      <c r="BG70">
        <f t="shared" si="88"/>
        <v>0.70880286807135562</v>
      </c>
      <c r="BH70">
        <f t="shared" si="89"/>
        <v>-1.1158653955695295</v>
      </c>
      <c r="BJ70">
        <f t="shared" si="90"/>
        <v>2605.5</v>
      </c>
      <c r="BK70">
        <f t="shared" si="91"/>
        <v>0.40699999999999997</v>
      </c>
      <c r="BL70">
        <f t="shared" si="92"/>
        <v>0.90719623015089756</v>
      </c>
      <c r="BM70">
        <f t="shared" si="93"/>
        <v>1.7884453397232356</v>
      </c>
      <c r="BN70">
        <f t="shared" si="94"/>
        <v>0.76948078244511675</v>
      </c>
      <c r="BO70">
        <f t="shared" si="95"/>
        <v>5.6995261221683524</v>
      </c>
      <c r="BP70">
        <f t="shared" si="96"/>
        <v>7.30216455727812</v>
      </c>
      <c r="BQ70">
        <f t="shared" si="97"/>
        <v>1.2623860399974145</v>
      </c>
      <c r="BR70">
        <f t="shared" si="98"/>
        <v>0.71654731258269322</v>
      </c>
      <c r="BS70">
        <f t="shared" si="99"/>
        <v>-1.1072647414411698</v>
      </c>
    </row>
    <row r="71" spans="1:71" x14ac:dyDescent="0.25">
      <c r="A71" s="1">
        <v>69</v>
      </c>
      <c r="B71">
        <v>600</v>
      </c>
      <c r="C71">
        <v>9904</v>
      </c>
      <c r="D71">
        <v>449</v>
      </c>
      <c r="E71">
        <v>2210</v>
      </c>
      <c r="F71">
        <v>18</v>
      </c>
      <c r="G71">
        <v>9.1829999999999998</v>
      </c>
      <c r="H71">
        <v>147.72999999999999</v>
      </c>
      <c r="I71">
        <v>461</v>
      </c>
      <c r="J71">
        <v>0.36399999999999999</v>
      </c>
      <c r="K71">
        <v>0.307</v>
      </c>
      <c r="L71">
        <v>0.19500000000000001</v>
      </c>
      <c r="M71">
        <v>286.21800000000002</v>
      </c>
      <c r="N71">
        <v>151664964778154</v>
      </c>
      <c r="O71">
        <v>772846900310</v>
      </c>
      <c r="P71">
        <v>150892117877843</v>
      </c>
      <c r="R71">
        <f t="shared" si="50"/>
        <v>1910.7</v>
      </c>
      <c r="S71">
        <f t="shared" si="51"/>
        <v>0.36399999999999999</v>
      </c>
      <c r="T71">
        <f t="shared" si="52"/>
        <v>0.88964824509465534</v>
      </c>
      <c r="U71">
        <f t="shared" si="53"/>
        <v>1.7919023838202204</v>
      </c>
      <c r="V71">
        <f t="shared" si="54"/>
        <v>0.8699603820783065</v>
      </c>
      <c r="W71">
        <f t="shared" si="55"/>
        <v>5.8034627658985274</v>
      </c>
      <c r="X71">
        <f t="shared" si="56"/>
        <v>7.2051420017419128</v>
      </c>
      <c r="Y71">
        <f t="shared" si="57"/>
        <v>1.3599223388006512</v>
      </c>
      <c r="Z71">
        <f t="shared" si="58"/>
        <v>0.6464785825488748</v>
      </c>
      <c r="AA71">
        <f t="shared" si="59"/>
        <v>-1.1160733944470671</v>
      </c>
      <c r="AC71">
        <f t="shared" si="60"/>
        <v>2084.4</v>
      </c>
      <c r="AD71">
        <f t="shared" si="61"/>
        <v>0.36399999999999999</v>
      </c>
      <c r="AE71">
        <f t="shared" si="62"/>
        <v>0.88964824509465534</v>
      </c>
      <c r="AF71">
        <f t="shared" si="63"/>
        <v>1.7919023838202204</v>
      </c>
      <c r="AG71">
        <f t="shared" si="64"/>
        <v>0.84545077558838377</v>
      </c>
      <c r="AH71">
        <f t="shared" si="65"/>
        <v>5.778953159408605</v>
      </c>
      <c r="AI71">
        <f t="shared" si="66"/>
        <v>7.2296516082318352</v>
      </c>
      <c r="AJ71">
        <f t="shared" si="67"/>
        <v>1.3313945940071412</v>
      </c>
      <c r="AK71">
        <f t="shared" si="68"/>
        <v>0.66254102892045097</v>
      </c>
      <c r="AL71">
        <f t="shared" si="69"/>
        <v>-1.1126405850466432</v>
      </c>
      <c r="AN71">
        <f t="shared" si="70"/>
        <v>2258.1</v>
      </c>
      <c r="AO71">
        <f t="shared" si="71"/>
        <v>0.36399999999999999</v>
      </c>
      <c r="AP71">
        <f t="shared" si="72"/>
        <v>0.88964824509465534</v>
      </c>
      <c r="AQ71">
        <f t="shared" si="73"/>
        <v>1.7919023838202204</v>
      </c>
      <c r="AR71">
        <f t="shared" si="74"/>
        <v>0.82256882145973276</v>
      </c>
      <c r="AS71">
        <f t="shared" si="75"/>
        <v>5.7560712052799534</v>
      </c>
      <c r="AT71">
        <f t="shared" si="76"/>
        <v>7.2525335623604867</v>
      </c>
      <c r="AU71">
        <f t="shared" si="77"/>
        <v>1.3040391379874516</v>
      </c>
      <c r="AV71">
        <f t="shared" si="78"/>
        <v>0.67566506416611993</v>
      </c>
      <c r="AW71">
        <f t="shared" si="79"/>
        <v>-1.1074586549668088</v>
      </c>
      <c r="AY71">
        <f t="shared" si="80"/>
        <v>2431.7999999999997</v>
      </c>
      <c r="AZ71">
        <f t="shared" si="81"/>
        <v>0.36399999999999999</v>
      </c>
      <c r="BA71">
        <f t="shared" si="82"/>
        <v>0.88964824509465534</v>
      </c>
      <c r="BB71">
        <f t="shared" si="83"/>
        <v>1.7919023838202204</v>
      </c>
      <c r="BC71">
        <f t="shared" si="84"/>
        <v>0.80112677338207972</v>
      </c>
      <c r="BD71">
        <f t="shared" si="85"/>
        <v>5.7346291572023009</v>
      </c>
      <c r="BE71">
        <f t="shared" si="86"/>
        <v>7.2739756104381392</v>
      </c>
      <c r="BF71">
        <f t="shared" si="87"/>
        <v>1.2777851663416251</v>
      </c>
      <c r="BG71">
        <f t="shared" si="88"/>
        <v>0.68629769727425671</v>
      </c>
      <c r="BH71">
        <f t="shared" si="89"/>
        <v>-1.1008798086649669</v>
      </c>
      <c r="BJ71">
        <f t="shared" si="90"/>
        <v>2605.5</v>
      </c>
      <c r="BK71">
        <f t="shared" si="91"/>
        <v>0.36399999999999999</v>
      </c>
      <c r="BL71">
        <f t="shared" si="92"/>
        <v>0.88964824509465534</v>
      </c>
      <c r="BM71">
        <f t="shared" si="93"/>
        <v>1.7919023838202204</v>
      </c>
      <c r="BN71">
        <f t="shared" si="94"/>
        <v>0.7809687913399358</v>
      </c>
      <c r="BO71">
        <f t="shared" si="95"/>
        <v>5.7144711751601562</v>
      </c>
      <c r="BP71">
        <f t="shared" si="96"/>
        <v>7.2941335924802839</v>
      </c>
      <c r="BQ71">
        <f t="shared" si="97"/>
        <v>1.2525674641046809</v>
      </c>
      <c r="BR71">
        <f t="shared" si="98"/>
        <v>0.69480606180868054</v>
      </c>
      <c r="BS71">
        <f t="shared" si="99"/>
        <v>-1.093185637026006</v>
      </c>
    </row>
    <row r="72" spans="1:71" x14ac:dyDescent="0.25">
      <c r="A72" s="1">
        <v>70</v>
      </c>
      <c r="B72">
        <v>600</v>
      </c>
      <c r="C72">
        <v>9904</v>
      </c>
      <c r="D72">
        <v>449</v>
      </c>
      <c r="E72">
        <v>2210</v>
      </c>
      <c r="F72">
        <v>18</v>
      </c>
      <c r="G72">
        <v>9.31</v>
      </c>
      <c r="H72">
        <v>147.74</v>
      </c>
      <c r="I72">
        <v>465</v>
      </c>
      <c r="J72">
        <v>0.373</v>
      </c>
      <c r="K72">
        <v>0.318</v>
      </c>
      <c r="L72">
        <v>0.19500000000000001</v>
      </c>
      <c r="M72">
        <v>290.05799999999999</v>
      </c>
      <c r="N72">
        <v>153695738957200</v>
      </c>
      <c r="O72">
        <v>778914527609</v>
      </c>
      <c r="P72">
        <v>152916824429591</v>
      </c>
      <c r="R72">
        <f t="shared" si="50"/>
        <v>1910.7</v>
      </c>
      <c r="S72">
        <f t="shared" si="51"/>
        <v>0.373</v>
      </c>
      <c r="T72">
        <f t="shared" si="52"/>
        <v>0.89350377727237396</v>
      </c>
      <c r="U72">
        <f t="shared" si="53"/>
        <v>1.7907978162151319</v>
      </c>
      <c r="V72">
        <f t="shared" si="54"/>
        <v>0.86754223816707243</v>
      </c>
      <c r="W72">
        <f t="shared" si="55"/>
        <v>5.7999400543822039</v>
      </c>
      <c r="X72">
        <f t="shared" si="56"/>
        <v>7.2064555780480593</v>
      </c>
      <c r="Y72">
        <f t="shared" si="57"/>
        <v>1.3630253588482855</v>
      </c>
      <c r="Z72">
        <f t="shared" si="58"/>
        <v>0.65233701181440928</v>
      </c>
      <c r="AA72">
        <f t="shared" si="59"/>
        <v>-1.1197333944725592</v>
      </c>
      <c r="AC72">
        <f t="shared" si="60"/>
        <v>2084.4</v>
      </c>
      <c r="AD72">
        <f t="shared" si="61"/>
        <v>0.373</v>
      </c>
      <c r="AE72">
        <f t="shared" si="62"/>
        <v>0.89350377727237396</v>
      </c>
      <c r="AF72">
        <f t="shared" si="63"/>
        <v>1.7907978162151319</v>
      </c>
      <c r="AG72">
        <f t="shared" si="64"/>
        <v>0.84299319453559274</v>
      </c>
      <c r="AH72">
        <f t="shared" si="65"/>
        <v>5.7753910107507247</v>
      </c>
      <c r="AI72">
        <f t="shared" si="66"/>
        <v>7.2310046216795385</v>
      </c>
      <c r="AJ72">
        <f t="shared" si="67"/>
        <v>1.3342470806083093</v>
      </c>
      <c r="AK72">
        <f t="shared" si="68"/>
        <v>0.6682424086872053</v>
      </c>
      <c r="AL72">
        <f t="shared" si="69"/>
        <v>-1.1161103008753157</v>
      </c>
      <c r="AN72">
        <f t="shared" si="70"/>
        <v>2258.1</v>
      </c>
      <c r="AO72">
        <f t="shared" si="71"/>
        <v>0.373</v>
      </c>
      <c r="AP72">
        <f t="shared" si="72"/>
        <v>0.89350377727237396</v>
      </c>
      <c r="AQ72">
        <f t="shared" si="73"/>
        <v>1.7907978162151319</v>
      </c>
      <c r="AR72">
        <f t="shared" si="74"/>
        <v>0.82007856413115499</v>
      </c>
      <c r="AS72">
        <f t="shared" si="75"/>
        <v>5.7524763803462866</v>
      </c>
      <c r="AT72">
        <f t="shared" si="76"/>
        <v>7.2539192520839766</v>
      </c>
      <c r="AU72">
        <f t="shared" si="77"/>
        <v>1.3066588974024147</v>
      </c>
      <c r="AV72">
        <f t="shared" si="78"/>
        <v>0.68119947377066226</v>
      </c>
      <c r="AW72">
        <f t="shared" si="79"/>
        <v>-1.110737680334998</v>
      </c>
      <c r="AY72">
        <f t="shared" si="80"/>
        <v>2431.7999999999997</v>
      </c>
      <c r="AZ72">
        <f t="shared" si="81"/>
        <v>0.373</v>
      </c>
      <c r="BA72">
        <f t="shared" si="82"/>
        <v>0.89350377727237396</v>
      </c>
      <c r="BB72">
        <f t="shared" si="83"/>
        <v>1.7907978162151319</v>
      </c>
      <c r="BC72">
        <f t="shared" si="84"/>
        <v>0.7986096344142114</v>
      </c>
      <c r="BD72">
        <f t="shared" si="85"/>
        <v>5.7310074506293436</v>
      </c>
      <c r="BE72">
        <f t="shared" si="86"/>
        <v>7.2753881818009196</v>
      </c>
      <c r="BF72">
        <f t="shared" si="87"/>
        <v>1.2801884820687812</v>
      </c>
      <c r="BG72">
        <f t="shared" si="88"/>
        <v>0.69165888112361229</v>
      </c>
      <c r="BH72">
        <f t="shared" si="89"/>
        <v>-1.1039700554477203</v>
      </c>
      <c r="BJ72">
        <f t="shared" si="90"/>
        <v>2605.5</v>
      </c>
      <c r="BK72">
        <f t="shared" si="91"/>
        <v>0.373</v>
      </c>
      <c r="BL72">
        <f t="shared" si="92"/>
        <v>0.89350377727237396</v>
      </c>
      <c r="BM72">
        <f t="shared" si="93"/>
        <v>1.7907978162151319</v>
      </c>
      <c r="BN72">
        <f t="shared" si="94"/>
        <v>0.77842976836608657</v>
      </c>
      <c r="BO72">
        <f t="shared" si="95"/>
        <v>5.7108275845812182</v>
      </c>
      <c r="BP72">
        <f t="shared" si="96"/>
        <v>7.295568047849045</v>
      </c>
      <c r="BQ72">
        <f t="shared" si="97"/>
        <v>1.2547692519146214</v>
      </c>
      <c r="BR72">
        <f t="shared" si="98"/>
        <v>0.69999057068848403</v>
      </c>
      <c r="BS72">
        <f t="shared" si="99"/>
        <v>-1.0960906648372497</v>
      </c>
    </row>
    <row r="73" spans="1:71" x14ac:dyDescent="0.25">
      <c r="A73" s="1">
        <v>71</v>
      </c>
      <c r="B73">
        <v>600</v>
      </c>
      <c r="C73">
        <v>9904</v>
      </c>
      <c r="D73">
        <v>449</v>
      </c>
      <c r="E73">
        <v>2210</v>
      </c>
      <c r="F73">
        <v>18</v>
      </c>
      <c r="G73">
        <v>9.3789999999999996</v>
      </c>
      <c r="H73">
        <v>147.75</v>
      </c>
      <c r="I73">
        <v>483</v>
      </c>
      <c r="J73">
        <v>0.36699999999999999</v>
      </c>
      <c r="K73">
        <v>0.311</v>
      </c>
      <c r="L73">
        <v>0.19500000000000001</v>
      </c>
      <c r="M73">
        <v>292.09199999999998</v>
      </c>
      <c r="N73">
        <v>154802653144312</v>
      </c>
      <c r="O73">
        <v>813758408093</v>
      </c>
      <c r="P73">
        <v>153988894736219</v>
      </c>
      <c r="R73">
        <f t="shared" si="50"/>
        <v>1910.7</v>
      </c>
      <c r="S73">
        <f t="shared" si="51"/>
        <v>0.36699999999999999</v>
      </c>
      <c r="T73">
        <f t="shared" si="52"/>
        <v>0.89103647512321293</v>
      </c>
      <c r="U73">
        <f t="shared" si="53"/>
        <v>1.7913964129167144</v>
      </c>
      <c r="V73">
        <f t="shared" si="54"/>
        <v>0.86908896938065516</v>
      </c>
      <c r="W73">
        <f t="shared" si="55"/>
        <v>5.8020853822973697</v>
      </c>
      <c r="X73">
        <f t="shared" si="56"/>
        <v>7.2055074435360584</v>
      </c>
      <c r="Y73">
        <f t="shared" si="57"/>
        <v>1.3610424679114403</v>
      </c>
      <c r="Z73">
        <f t="shared" si="58"/>
        <v>0.64872341587272686</v>
      </c>
      <c r="AA73">
        <f t="shared" si="59"/>
        <v>-1.1173021630853774</v>
      </c>
      <c r="AC73">
        <f t="shared" si="60"/>
        <v>2084.4</v>
      </c>
      <c r="AD73">
        <f t="shared" si="61"/>
        <v>0.36699999999999999</v>
      </c>
      <c r="AE73">
        <f t="shared" si="62"/>
        <v>0.89103647512321293</v>
      </c>
      <c r="AF73">
        <f t="shared" si="63"/>
        <v>1.7913964129167144</v>
      </c>
      <c r="AG73">
        <f t="shared" si="64"/>
        <v>0.8445650990243555</v>
      </c>
      <c r="AH73">
        <f t="shared" si="65"/>
        <v>5.7775615119410695</v>
      </c>
      <c r="AI73">
        <f t="shared" si="66"/>
        <v>7.2300313138923586</v>
      </c>
      <c r="AJ73">
        <f t="shared" si="67"/>
        <v>1.3324245520208109</v>
      </c>
      <c r="AK73">
        <f t="shared" si="68"/>
        <v>0.66472512246309112</v>
      </c>
      <c r="AL73">
        <f t="shared" si="69"/>
        <v>-1.113805851231644</v>
      </c>
      <c r="AN73">
        <f t="shared" si="70"/>
        <v>2258.1</v>
      </c>
      <c r="AO73">
        <f t="shared" si="71"/>
        <v>0.36699999999999999</v>
      </c>
      <c r="AP73">
        <f t="shared" si="72"/>
        <v>0.89103647512321293</v>
      </c>
      <c r="AQ73">
        <f t="shared" si="73"/>
        <v>1.7913964129167144</v>
      </c>
      <c r="AR73">
        <f t="shared" si="74"/>
        <v>0.82167131796825299</v>
      </c>
      <c r="AS73">
        <f t="shared" si="75"/>
        <v>5.7546677308849672</v>
      </c>
      <c r="AT73">
        <f t="shared" si="76"/>
        <v>7.2529250949484609</v>
      </c>
      <c r="AU73">
        <f t="shared" si="77"/>
        <v>1.3049853199574954</v>
      </c>
      <c r="AV73">
        <f t="shared" si="78"/>
        <v>0.67778504081178126</v>
      </c>
      <c r="AW73">
        <f t="shared" si="79"/>
        <v>-1.1085599020569137</v>
      </c>
      <c r="AY73">
        <f t="shared" si="80"/>
        <v>2431.7999999999997</v>
      </c>
      <c r="AZ73">
        <f t="shared" si="81"/>
        <v>0.36699999999999999</v>
      </c>
      <c r="BA73">
        <f t="shared" si="82"/>
        <v>0.89103647512321293</v>
      </c>
      <c r="BB73">
        <f t="shared" si="83"/>
        <v>1.7913964129167144</v>
      </c>
      <c r="BC73">
        <f t="shared" si="84"/>
        <v>0.80021953202795515</v>
      </c>
      <c r="BD73">
        <f t="shared" si="85"/>
        <v>5.7332159449446696</v>
      </c>
      <c r="BE73">
        <f t="shared" si="86"/>
        <v>7.2743768808887586</v>
      </c>
      <c r="BF73">
        <f t="shared" si="87"/>
        <v>1.2786534215330876</v>
      </c>
      <c r="BG73">
        <f t="shared" si="88"/>
        <v>0.68835148810005997</v>
      </c>
      <c r="BH73">
        <f t="shared" si="89"/>
        <v>-1.1019173894248064</v>
      </c>
      <c r="BJ73">
        <f t="shared" si="90"/>
        <v>2605.5</v>
      </c>
      <c r="BK73">
        <f t="shared" si="91"/>
        <v>0.36699999999999999</v>
      </c>
      <c r="BL73">
        <f t="shared" si="92"/>
        <v>0.89103647512321293</v>
      </c>
      <c r="BM73">
        <f t="shared" si="93"/>
        <v>1.7913964129167144</v>
      </c>
      <c r="BN73">
        <f t="shared" si="94"/>
        <v>0.78005361421044417</v>
      </c>
      <c r="BO73">
        <f t="shared" si="95"/>
        <v>5.7130500271271583</v>
      </c>
      <c r="BP73">
        <f t="shared" si="96"/>
        <v>7.2945427987062699</v>
      </c>
      <c r="BQ73">
        <f t="shared" si="97"/>
        <v>1.2533631514524883</v>
      </c>
      <c r="BR73">
        <f t="shared" si="98"/>
        <v>0.69679259761166945</v>
      </c>
      <c r="BS73">
        <f t="shared" si="99"/>
        <v>-1.0941605282507674</v>
      </c>
    </row>
    <row r="74" spans="1:71" x14ac:dyDescent="0.25">
      <c r="A74" s="1">
        <v>72</v>
      </c>
      <c r="B74">
        <v>600</v>
      </c>
      <c r="C74">
        <v>9904</v>
      </c>
      <c r="D74">
        <v>449</v>
      </c>
      <c r="E74">
        <v>2210</v>
      </c>
      <c r="F74">
        <v>18</v>
      </c>
      <c r="G74">
        <v>9.5350000000000001</v>
      </c>
      <c r="H74">
        <v>147.77000000000001</v>
      </c>
      <c r="I74">
        <v>500</v>
      </c>
      <c r="J74">
        <v>0.36</v>
      </c>
      <c r="K74">
        <v>0.30299999999999999</v>
      </c>
      <c r="L74">
        <v>0.19500000000000001</v>
      </c>
      <c r="M74">
        <v>296.73500000000001</v>
      </c>
      <c r="N74">
        <v>157282162815578</v>
      </c>
      <c r="O74">
        <v>845329056525</v>
      </c>
      <c r="P74">
        <v>156436833759052</v>
      </c>
      <c r="R74">
        <f t="shared" si="50"/>
        <v>1910.7</v>
      </c>
      <c r="S74">
        <f t="shared" si="51"/>
        <v>0.36</v>
      </c>
      <c r="T74">
        <f t="shared" si="52"/>
        <v>0.88827585805311626</v>
      </c>
      <c r="U74">
        <f t="shared" si="53"/>
        <v>1.791994252698601</v>
      </c>
      <c r="V74">
        <f t="shared" si="54"/>
        <v>0.87082265889273169</v>
      </c>
      <c r="W74">
        <f t="shared" si="55"/>
        <v>5.8044169115913329</v>
      </c>
      <c r="X74">
        <f t="shared" si="56"/>
        <v>7.2043715938058694</v>
      </c>
      <c r="Y74">
        <f t="shared" si="57"/>
        <v>1.3588118366179418</v>
      </c>
      <c r="Z74">
        <f t="shared" si="58"/>
        <v>0.64476571551413164</v>
      </c>
      <c r="AA74">
        <f t="shared" si="59"/>
        <v>-1.1145101440623382</v>
      </c>
      <c r="AC74">
        <f t="shared" si="60"/>
        <v>2084.4</v>
      </c>
      <c r="AD74">
        <f t="shared" si="61"/>
        <v>0.36</v>
      </c>
      <c r="AE74">
        <f t="shared" si="62"/>
        <v>0.88827585805311626</v>
      </c>
      <c r="AF74">
        <f t="shared" si="63"/>
        <v>1.791994252698601</v>
      </c>
      <c r="AG74">
        <f t="shared" si="64"/>
        <v>0.84632722446649178</v>
      </c>
      <c r="AH74">
        <f t="shared" si="65"/>
        <v>5.7799214771650931</v>
      </c>
      <c r="AI74">
        <f t="shared" si="66"/>
        <v>7.2288670282321092</v>
      </c>
      <c r="AJ74">
        <f t="shared" si="67"/>
        <v>1.3303731927513402</v>
      </c>
      <c r="AK74">
        <f t="shared" si="68"/>
        <v>0.66087070353108002</v>
      </c>
      <c r="AL74">
        <f t="shared" si="69"/>
        <v>-1.1111582099222388</v>
      </c>
      <c r="AN74">
        <f t="shared" si="70"/>
        <v>2258.1</v>
      </c>
      <c r="AO74">
        <f t="shared" si="71"/>
        <v>0.36</v>
      </c>
      <c r="AP74">
        <f t="shared" si="72"/>
        <v>0.88827585805311626</v>
      </c>
      <c r="AQ74">
        <f t="shared" si="73"/>
        <v>1.791994252698601</v>
      </c>
      <c r="AR74">
        <f t="shared" si="74"/>
        <v>0.82345703040171103</v>
      </c>
      <c r="AS74">
        <f t="shared" si="75"/>
        <v>5.7570512831003118</v>
      </c>
      <c r="AT74">
        <f t="shared" si="76"/>
        <v>7.2517372222968906</v>
      </c>
      <c r="AU74">
        <f t="shared" si="77"/>
        <v>1.3031005336529529</v>
      </c>
      <c r="AV74">
        <f t="shared" si="78"/>
        <v>0.67404152112802163</v>
      </c>
      <c r="AW74">
        <f t="shared" si="79"/>
        <v>-1.1060564012817058</v>
      </c>
      <c r="AY74">
        <f t="shared" si="80"/>
        <v>2431.7999999999997</v>
      </c>
      <c r="AZ74">
        <f t="shared" si="81"/>
        <v>0.36</v>
      </c>
      <c r="BA74">
        <f t="shared" si="82"/>
        <v>0.88827585805311626</v>
      </c>
      <c r="BB74">
        <f t="shared" si="83"/>
        <v>1.791994252698601</v>
      </c>
      <c r="BC74">
        <f t="shared" si="84"/>
        <v>0.80202467425904445</v>
      </c>
      <c r="BD74">
        <f t="shared" si="85"/>
        <v>5.7356189269576454</v>
      </c>
      <c r="BE74">
        <f t="shared" si="86"/>
        <v>7.2731695784395569</v>
      </c>
      <c r="BF74">
        <f t="shared" si="87"/>
        <v>1.2769235917230501</v>
      </c>
      <c r="BG74">
        <f t="shared" si="88"/>
        <v>0.68472383290362371</v>
      </c>
      <c r="BH74">
        <f t="shared" si="89"/>
        <v>-1.0995561833840033</v>
      </c>
      <c r="BJ74">
        <f t="shared" si="90"/>
        <v>2605.5</v>
      </c>
      <c r="BK74">
        <f t="shared" si="91"/>
        <v>0.36</v>
      </c>
      <c r="BL74">
        <f t="shared" si="92"/>
        <v>0.88827585805311626</v>
      </c>
      <c r="BM74">
        <f t="shared" si="93"/>
        <v>1.791994252698601</v>
      </c>
      <c r="BN74">
        <f t="shared" si="94"/>
        <v>0.78187459973148032</v>
      </c>
      <c r="BO74">
        <f t="shared" si="95"/>
        <v>5.7154688524300816</v>
      </c>
      <c r="BP74">
        <f t="shared" si="96"/>
        <v>7.2933196529671207</v>
      </c>
      <c r="BQ74">
        <f t="shared" si="97"/>
        <v>1.2517776343714437</v>
      </c>
      <c r="BR74">
        <f t="shared" si="98"/>
        <v>0.69328373413330524</v>
      </c>
      <c r="BS74">
        <f t="shared" si="99"/>
        <v>-1.0919386350922045</v>
      </c>
    </row>
    <row r="75" spans="1:71" x14ac:dyDescent="0.25">
      <c r="A75" s="1">
        <v>73</v>
      </c>
      <c r="B75">
        <v>600</v>
      </c>
      <c r="C75">
        <v>9904</v>
      </c>
      <c r="D75">
        <v>449</v>
      </c>
      <c r="E75">
        <v>2210</v>
      </c>
      <c r="F75">
        <v>18</v>
      </c>
      <c r="G75">
        <v>9.6140000000000008</v>
      </c>
      <c r="H75">
        <v>147.77000000000001</v>
      </c>
      <c r="I75">
        <v>514</v>
      </c>
      <c r="J75">
        <v>0.38200000000000001</v>
      </c>
      <c r="K75">
        <v>0.32900000000000001</v>
      </c>
      <c r="L75">
        <v>0.19500000000000001</v>
      </c>
      <c r="M75">
        <v>299.25</v>
      </c>
      <c r="N75">
        <v>158635147857091</v>
      </c>
      <c r="O75">
        <v>872818556072</v>
      </c>
      <c r="P75">
        <v>157762329301018</v>
      </c>
      <c r="R75">
        <f t="shared" si="50"/>
        <v>1910.7</v>
      </c>
      <c r="S75">
        <f t="shared" si="51"/>
        <v>0.38200000000000001</v>
      </c>
      <c r="T75">
        <f t="shared" si="52"/>
        <v>0.89747757632154801</v>
      </c>
      <c r="U75">
        <f t="shared" si="53"/>
        <v>1.7896293643328645</v>
      </c>
      <c r="V75">
        <f t="shared" si="54"/>
        <v>0.86505656111574292</v>
      </c>
      <c r="W75">
        <f t="shared" si="55"/>
        <v>5.7962859254486077</v>
      </c>
      <c r="X75">
        <f t="shared" si="56"/>
        <v>7.2077728032171215</v>
      </c>
      <c r="Y75">
        <f t="shared" si="57"/>
        <v>1.3661977158932956</v>
      </c>
      <c r="Z75">
        <f t="shared" si="58"/>
        <v>0.65840413542685861</v>
      </c>
      <c r="AA75">
        <f t="shared" si="59"/>
        <v>-1.1234566365983858</v>
      </c>
      <c r="AC75">
        <f t="shared" si="60"/>
        <v>2084.4</v>
      </c>
      <c r="AD75">
        <f t="shared" si="61"/>
        <v>0.38200000000000001</v>
      </c>
      <c r="AE75">
        <f t="shared" si="62"/>
        <v>0.89747757632154801</v>
      </c>
      <c r="AF75">
        <f t="shared" si="63"/>
        <v>1.7896293643328645</v>
      </c>
      <c r="AG75">
        <f t="shared" si="64"/>
        <v>0.84046745117022026</v>
      </c>
      <c r="AH75">
        <f t="shared" si="65"/>
        <v>5.771696815503085</v>
      </c>
      <c r="AI75">
        <f t="shared" si="66"/>
        <v>7.2323619131626442</v>
      </c>
      <c r="AJ75">
        <f t="shared" si="67"/>
        <v>1.3371608962989709</v>
      </c>
      <c r="AK75">
        <f t="shared" si="68"/>
        <v>0.674143106863487</v>
      </c>
      <c r="AL75">
        <f t="shared" si="69"/>
        <v>-1.1196373956832297</v>
      </c>
      <c r="AN75">
        <f t="shared" si="70"/>
        <v>2258.1</v>
      </c>
      <c r="AO75">
        <f t="shared" si="71"/>
        <v>0.38200000000000001</v>
      </c>
      <c r="AP75">
        <f t="shared" si="72"/>
        <v>0.89747757632154801</v>
      </c>
      <c r="AQ75">
        <f t="shared" si="73"/>
        <v>1.7896293643328645</v>
      </c>
      <c r="AR75">
        <f t="shared" si="74"/>
        <v>0.81751969886534348</v>
      </c>
      <c r="AS75">
        <f t="shared" si="75"/>
        <v>5.7487490631982077</v>
      </c>
      <c r="AT75">
        <f t="shared" si="76"/>
        <v>7.2553096654675215</v>
      </c>
      <c r="AU75">
        <f t="shared" si="77"/>
        <v>1.3093326719203011</v>
      </c>
      <c r="AV75">
        <f t="shared" si="78"/>
        <v>0.68692391474818593</v>
      </c>
      <c r="AW75">
        <f t="shared" si="79"/>
        <v>-1.1140683453599018</v>
      </c>
      <c r="AY75">
        <f t="shared" si="80"/>
        <v>2431.7999999999997</v>
      </c>
      <c r="AZ75">
        <f t="shared" si="81"/>
        <v>0.38200000000000001</v>
      </c>
      <c r="BA75">
        <f t="shared" si="82"/>
        <v>0.89747757632154801</v>
      </c>
      <c r="BB75">
        <f t="shared" si="83"/>
        <v>1.7896293643328645</v>
      </c>
      <c r="BC75">
        <f t="shared" si="84"/>
        <v>0.79602359555752777</v>
      </c>
      <c r="BD75">
        <f t="shared" si="85"/>
        <v>5.7272529598903921</v>
      </c>
      <c r="BE75">
        <f t="shared" si="86"/>
        <v>7.2768057687753371</v>
      </c>
      <c r="BF75">
        <f t="shared" si="87"/>
        <v>1.282639123357487</v>
      </c>
      <c r="BG75">
        <f t="shared" si="88"/>
        <v>0.69720098995729474</v>
      </c>
      <c r="BH75">
        <f t="shared" si="89"/>
        <v>-1.1071063881987193</v>
      </c>
      <c r="BJ75">
        <f t="shared" si="90"/>
        <v>2605.5</v>
      </c>
      <c r="BK75">
        <f t="shared" si="91"/>
        <v>0.38200000000000001</v>
      </c>
      <c r="BL75">
        <f t="shared" si="92"/>
        <v>0.89747757632154801</v>
      </c>
      <c r="BM75">
        <f t="shared" si="93"/>
        <v>1.7896293643328645</v>
      </c>
      <c r="BN75">
        <f t="shared" si="94"/>
        <v>0.7758216828598925</v>
      </c>
      <c r="BO75">
        <f t="shared" si="95"/>
        <v>5.7070510471927571</v>
      </c>
      <c r="BP75">
        <f t="shared" si="96"/>
        <v>7.2970076814729721</v>
      </c>
      <c r="BQ75">
        <f t="shared" si="97"/>
        <v>1.2570122387926559</v>
      </c>
      <c r="BR75">
        <f t="shared" si="98"/>
        <v>0.7053471417739855</v>
      </c>
      <c r="BS75">
        <f t="shared" si="99"/>
        <v>-1.0990364498660459</v>
      </c>
    </row>
    <row r="76" spans="1:71" x14ac:dyDescent="0.25">
      <c r="A76" s="1">
        <v>74</v>
      </c>
      <c r="B76">
        <v>600</v>
      </c>
      <c r="C76">
        <v>9904</v>
      </c>
      <c r="D76">
        <v>449</v>
      </c>
      <c r="E76">
        <v>2210</v>
      </c>
      <c r="F76">
        <v>18</v>
      </c>
      <c r="G76">
        <v>9.7609999999999992</v>
      </c>
      <c r="H76">
        <v>147.78</v>
      </c>
      <c r="I76">
        <v>502</v>
      </c>
      <c r="J76">
        <v>0.377</v>
      </c>
      <c r="K76">
        <v>0.32300000000000001</v>
      </c>
      <c r="L76">
        <v>0.19500000000000001</v>
      </c>
      <c r="M76">
        <v>303.62400000000002</v>
      </c>
      <c r="N76">
        <v>160913975967163</v>
      </c>
      <c r="O76">
        <v>845647595836</v>
      </c>
      <c r="P76">
        <v>160068328371327</v>
      </c>
      <c r="R76">
        <f t="shared" si="50"/>
        <v>1910.7</v>
      </c>
      <c r="S76">
        <f t="shared" si="51"/>
        <v>0.377</v>
      </c>
      <c r="T76">
        <f t="shared" si="52"/>
        <v>0.89529548194995379</v>
      </c>
      <c r="U76">
        <f t="shared" si="53"/>
        <v>1.7902364332467091</v>
      </c>
      <c r="V76">
        <f t="shared" si="54"/>
        <v>0.86642066260440476</v>
      </c>
      <c r="W76">
        <f t="shared" si="55"/>
        <v>5.7982570958511142</v>
      </c>
      <c r="X76">
        <f t="shared" si="56"/>
        <v>7.2070157706423039</v>
      </c>
      <c r="Y76">
        <f t="shared" si="57"/>
        <v>1.3644589532484945</v>
      </c>
      <c r="Z76">
        <f t="shared" si="58"/>
        <v>0.65511657755976094</v>
      </c>
      <c r="AA76">
        <f t="shared" si="59"/>
        <v>-1.1213858304134798</v>
      </c>
      <c r="AC76">
        <f t="shared" si="60"/>
        <v>2084.4</v>
      </c>
      <c r="AD76">
        <f t="shared" si="61"/>
        <v>0.377</v>
      </c>
      <c r="AE76">
        <f t="shared" si="62"/>
        <v>0.89529548194995379</v>
      </c>
      <c r="AF76">
        <f t="shared" si="63"/>
        <v>1.7902364332467091</v>
      </c>
      <c r="AG76">
        <f t="shared" si="64"/>
        <v>0.84185348108210067</v>
      </c>
      <c r="AH76">
        <f t="shared" si="65"/>
        <v>5.7736899143288101</v>
      </c>
      <c r="AI76">
        <f t="shared" si="66"/>
        <v>7.231582952164608</v>
      </c>
      <c r="AJ76">
        <f t="shared" si="67"/>
        <v>1.335564143689254</v>
      </c>
      <c r="AK76">
        <f t="shared" si="68"/>
        <v>0.67094588357518248</v>
      </c>
      <c r="AL76">
        <f t="shared" si="69"/>
        <v>-1.1176760290760099</v>
      </c>
      <c r="AN76">
        <f t="shared" si="70"/>
        <v>2258.1</v>
      </c>
      <c r="AO76">
        <f t="shared" si="71"/>
        <v>0.377</v>
      </c>
      <c r="AP76">
        <f t="shared" si="72"/>
        <v>0.89529548194995379</v>
      </c>
      <c r="AQ76">
        <f t="shared" si="73"/>
        <v>1.7902364332467091</v>
      </c>
      <c r="AR76">
        <f t="shared" si="74"/>
        <v>0.81892384689182485</v>
      </c>
      <c r="AS76">
        <f t="shared" si="75"/>
        <v>5.7507602801385342</v>
      </c>
      <c r="AT76">
        <f t="shared" si="76"/>
        <v>7.2545125863548838</v>
      </c>
      <c r="AU76">
        <f t="shared" si="77"/>
        <v>1.307867751993087</v>
      </c>
      <c r="AV76">
        <f t="shared" si="78"/>
        <v>0.68382245828275778</v>
      </c>
      <c r="AW76">
        <f t="shared" si="79"/>
        <v>-1.1122164330141524</v>
      </c>
      <c r="AY76">
        <f t="shared" si="80"/>
        <v>2431.7999999999997</v>
      </c>
      <c r="AZ76">
        <f t="shared" si="81"/>
        <v>0.377</v>
      </c>
      <c r="BA76">
        <f t="shared" si="82"/>
        <v>0.89529548194995379</v>
      </c>
      <c r="BB76">
        <f t="shared" si="83"/>
        <v>1.7902364332467091</v>
      </c>
      <c r="BC76">
        <f t="shared" si="84"/>
        <v>0.79744259839857723</v>
      </c>
      <c r="BD76">
        <f t="shared" si="85"/>
        <v>5.7292790316452864</v>
      </c>
      <c r="BE76">
        <f t="shared" si="86"/>
        <v>7.2759938348481317</v>
      </c>
      <c r="BF76">
        <f t="shared" si="87"/>
        <v>1.2812967359578102</v>
      </c>
      <c r="BG76">
        <f t="shared" si="88"/>
        <v>0.69419866742674063</v>
      </c>
      <c r="BH76">
        <f t="shared" si="89"/>
        <v>-1.1053626508412107</v>
      </c>
      <c r="BJ76">
        <f t="shared" si="90"/>
        <v>2605.5</v>
      </c>
      <c r="BK76">
        <f t="shared" si="91"/>
        <v>0.377</v>
      </c>
      <c r="BL76">
        <f t="shared" si="92"/>
        <v>0.89529548194995379</v>
      </c>
      <c r="BM76">
        <f t="shared" si="93"/>
        <v>1.7902364332467091</v>
      </c>
      <c r="BN76">
        <f t="shared" si="94"/>
        <v>0.77725272823315217</v>
      </c>
      <c r="BO76">
        <f t="shared" si="95"/>
        <v>5.7090891614798611</v>
      </c>
      <c r="BP76">
        <f t="shared" si="96"/>
        <v>7.296183705013557</v>
      </c>
      <c r="BQ76">
        <f t="shared" si="97"/>
        <v>1.2557838709745901</v>
      </c>
      <c r="BR76">
        <f t="shared" si="98"/>
        <v>0.70244574295284445</v>
      </c>
      <c r="BS76">
        <f t="shared" si="99"/>
        <v>-1.0973986935422624</v>
      </c>
    </row>
    <row r="77" spans="1:71" x14ac:dyDescent="0.25">
      <c r="A77" s="1">
        <v>75</v>
      </c>
      <c r="B77">
        <v>600</v>
      </c>
      <c r="C77">
        <v>9904</v>
      </c>
      <c r="D77">
        <v>449</v>
      </c>
      <c r="E77">
        <v>2210</v>
      </c>
      <c r="F77">
        <v>18</v>
      </c>
      <c r="G77">
        <v>9.9559999999999995</v>
      </c>
      <c r="H77">
        <v>147.81</v>
      </c>
      <c r="I77">
        <v>528</v>
      </c>
      <c r="J77">
        <v>0.36199999999999999</v>
      </c>
      <c r="K77">
        <v>0.30499999999999999</v>
      </c>
      <c r="L77">
        <v>0.19500000000000001</v>
      </c>
      <c r="M77">
        <v>309.38900000000001</v>
      </c>
      <c r="N77">
        <v>164002570055977</v>
      </c>
      <c r="O77">
        <v>894763080374</v>
      </c>
      <c r="P77">
        <v>163107806975603</v>
      </c>
      <c r="R77">
        <f t="shared" si="50"/>
        <v>1910.7</v>
      </c>
      <c r="S77">
        <f t="shared" si="51"/>
        <v>0.36199999999999999</v>
      </c>
      <c r="T77">
        <f t="shared" si="52"/>
        <v>0.88896006659466997</v>
      </c>
      <c r="U77">
        <f t="shared" si="53"/>
        <v>1.7919487845917217</v>
      </c>
      <c r="V77">
        <f t="shared" si="54"/>
        <v>0.87039266711094732</v>
      </c>
      <c r="W77">
        <f t="shared" si="55"/>
        <v>5.8039414517026691</v>
      </c>
      <c r="X77">
        <f t="shared" si="56"/>
        <v>7.2047561174807742</v>
      </c>
      <c r="Y77">
        <f t="shared" si="57"/>
        <v>1.3593658739903052</v>
      </c>
      <c r="Z77">
        <f t="shared" si="58"/>
        <v>0.64561939999414941</v>
      </c>
      <c r="AA77">
        <f t="shared" si="59"/>
        <v>-1.1152901471584931</v>
      </c>
      <c r="AC77">
        <f t="shared" si="60"/>
        <v>2084.4</v>
      </c>
      <c r="AD77">
        <f t="shared" si="61"/>
        <v>0.36199999999999999</v>
      </c>
      <c r="AE77">
        <f t="shared" si="62"/>
        <v>0.88896006659466997</v>
      </c>
      <c r="AF77">
        <f t="shared" si="63"/>
        <v>1.7919487845917217</v>
      </c>
      <c r="AG77">
        <f t="shared" si="64"/>
        <v>0.84589015832287351</v>
      </c>
      <c r="AH77">
        <f t="shared" si="65"/>
        <v>5.7794389429145951</v>
      </c>
      <c r="AI77">
        <f t="shared" si="66"/>
        <v>7.2292586262688481</v>
      </c>
      <c r="AJ77">
        <f t="shared" si="67"/>
        <v>1.3308828136812694</v>
      </c>
      <c r="AK77">
        <f t="shared" si="68"/>
        <v>0.6617032335113141</v>
      </c>
      <c r="AL77">
        <f t="shared" si="69"/>
        <v>-1.1118979055261227</v>
      </c>
      <c r="AN77">
        <f t="shared" si="70"/>
        <v>2258.1</v>
      </c>
      <c r="AO77">
        <f t="shared" si="71"/>
        <v>0.36199999999999999</v>
      </c>
      <c r="AP77">
        <f t="shared" si="72"/>
        <v>0.88896006659466997</v>
      </c>
      <c r="AQ77">
        <f t="shared" si="73"/>
        <v>1.7919487845917217</v>
      </c>
      <c r="AR77">
        <f t="shared" si="74"/>
        <v>0.8230140927637869</v>
      </c>
      <c r="AS77">
        <f t="shared" si="75"/>
        <v>5.756562877355508</v>
      </c>
      <c r="AT77">
        <f t="shared" si="76"/>
        <v>7.2521346918279352</v>
      </c>
      <c r="AU77">
        <f t="shared" si="77"/>
        <v>1.3035688787784907</v>
      </c>
      <c r="AV77">
        <f t="shared" si="78"/>
        <v>0.67485077773209401</v>
      </c>
      <c r="AW77">
        <f t="shared" si="79"/>
        <v>-1.1067561618354156</v>
      </c>
      <c r="AY77">
        <f t="shared" si="80"/>
        <v>2431.7999999999997</v>
      </c>
      <c r="AZ77">
        <f t="shared" si="81"/>
        <v>0.36199999999999999</v>
      </c>
      <c r="BA77">
        <f t="shared" si="82"/>
        <v>0.88896006659466997</v>
      </c>
      <c r="BB77">
        <f t="shared" si="83"/>
        <v>1.7919487845917217</v>
      </c>
      <c r="BC77">
        <f t="shared" si="84"/>
        <v>0.8015768965604555</v>
      </c>
      <c r="BD77">
        <f t="shared" si="85"/>
        <v>5.7351256811521765</v>
      </c>
      <c r="BE77">
        <f t="shared" si="86"/>
        <v>7.2735718880312668</v>
      </c>
      <c r="BF77">
        <f t="shared" si="87"/>
        <v>1.2773535344012026</v>
      </c>
      <c r="BG77">
        <f t="shared" si="88"/>
        <v>0.68550836768654244</v>
      </c>
      <c r="BH77">
        <f t="shared" si="89"/>
        <v>-1.1002167501587279</v>
      </c>
      <c r="BJ77">
        <f t="shared" si="90"/>
        <v>2605.5</v>
      </c>
      <c r="BK77">
        <f t="shared" si="91"/>
        <v>0.36199999999999999</v>
      </c>
      <c r="BL77">
        <f t="shared" si="92"/>
        <v>0.88896006659466997</v>
      </c>
      <c r="BM77">
        <f t="shared" si="93"/>
        <v>1.7919487845917217</v>
      </c>
      <c r="BN77">
        <f t="shared" si="94"/>
        <v>0.78142287196131544</v>
      </c>
      <c r="BO77">
        <f t="shared" si="95"/>
        <v>5.7149716565530371</v>
      </c>
      <c r="BP77">
        <f t="shared" si="96"/>
        <v>7.2937259126304061</v>
      </c>
      <c r="BQ77">
        <f t="shared" si="97"/>
        <v>1.2521718077625712</v>
      </c>
      <c r="BR77">
        <f t="shared" si="98"/>
        <v>0.69404261652458366</v>
      </c>
      <c r="BS77">
        <f t="shared" si="99"/>
        <v>-1.0925610049299865</v>
      </c>
    </row>
    <row r="78" spans="1:71" x14ac:dyDescent="0.25">
      <c r="A78" s="1">
        <v>76</v>
      </c>
      <c r="B78">
        <v>600</v>
      </c>
      <c r="C78">
        <v>9904</v>
      </c>
      <c r="D78">
        <v>449</v>
      </c>
      <c r="E78">
        <v>2210</v>
      </c>
      <c r="F78">
        <v>18</v>
      </c>
      <c r="G78">
        <v>10.051</v>
      </c>
      <c r="H78">
        <v>147.80000000000001</v>
      </c>
      <c r="I78">
        <v>470</v>
      </c>
      <c r="J78">
        <v>0.34899999999999998</v>
      </c>
      <c r="K78">
        <v>0.28899999999999998</v>
      </c>
      <c r="L78">
        <v>0.19500000000000001</v>
      </c>
      <c r="M78">
        <v>312.16399999999999</v>
      </c>
      <c r="N78">
        <v>165347931749328</v>
      </c>
      <c r="O78">
        <v>777156607469</v>
      </c>
      <c r="P78">
        <v>164570775141859</v>
      </c>
      <c r="R78">
        <f t="shared" si="50"/>
        <v>1910.7</v>
      </c>
      <c r="S78">
        <f t="shared" si="51"/>
        <v>0.34899999999999998</v>
      </c>
      <c r="T78">
        <f t="shared" si="52"/>
        <v>0.88359832503236446</v>
      </c>
      <c r="U78">
        <f t="shared" si="53"/>
        <v>1.7934602956209764</v>
      </c>
      <c r="V78">
        <f t="shared" si="54"/>
        <v>0.87376761663217439</v>
      </c>
      <c r="W78">
        <f t="shared" si="55"/>
        <v>5.8088279122531512</v>
      </c>
      <c r="X78">
        <f t="shared" si="56"/>
        <v>7.2028926789888024</v>
      </c>
      <c r="Y78">
        <f t="shared" si="57"/>
        <v>1.3550032724275802</v>
      </c>
      <c r="Z78">
        <f t="shared" si="58"/>
        <v>0.63748824789962222</v>
      </c>
      <c r="AA78">
        <f t="shared" si="59"/>
        <v>-1.1101366136124118</v>
      </c>
      <c r="AC78">
        <f t="shared" si="60"/>
        <v>2084.4</v>
      </c>
      <c r="AD78">
        <f t="shared" si="61"/>
        <v>0.34899999999999998</v>
      </c>
      <c r="AE78">
        <f t="shared" si="62"/>
        <v>0.88359832503236446</v>
      </c>
      <c r="AF78">
        <f t="shared" si="63"/>
        <v>1.7934602956209764</v>
      </c>
      <c r="AG78">
        <f t="shared" si="64"/>
        <v>0.84932101666618232</v>
      </c>
      <c r="AH78">
        <f t="shared" si="65"/>
        <v>5.7843813122871586</v>
      </c>
      <c r="AI78">
        <f t="shared" si="66"/>
        <v>7.227339278954795</v>
      </c>
      <c r="AJ78">
        <f t="shared" si="67"/>
        <v>1.3268679974012259</v>
      </c>
      <c r="AK78">
        <f t="shared" si="68"/>
        <v>0.65378351634846654</v>
      </c>
      <c r="AL78">
        <f t="shared" si="69"/>
        <v>-1.1070074582346343</v>
      </c>
      <c r="AN78">
        <f t="shared" si="70"/>
        <v>2258.1</v>
      </c>
      <c r="AO78">
        <f t="shared" si="71"/>
        <v>0.34899999999999998</v>
      </c>
      <c r="AP78">
        <f t="shared" si="72"/>
        <v>0.88359832503236446</v>
      </c>
      <c r="AQ78">
        <f t="shared" si="73"/>
        <v>1.7934602956209764</v>
      </c>
      <c r="AR78">
        <f t="shared" si="74"/>
        <v>0.82649141489192313</v>
      </c>
      <c r="AS78">
        <f t="shared" si="75"/>
        <v>5.7615517105128999</v>
      </c>
      <c r="AT78">
        <f t="shared" si="76"/>
        <v>7.2501688807290536</v>
      </c>
      <c r="AU78">
        <f t="shared" si="77"/>
        <v>1.2998773563701658</v>
      </c>
      <c r="AV78">
        <f t="shared" si="78"/>
        <v>0.66715692508622759</v>
      </c>
      <c r="AW78">
        <f t="shared" si="79"/>
        <v>-1.1021297205990566</v>
      </c>
      <c r="AY78">
        <f t="shared" si="80"/>
        <v>2431.7999999999997</v>
      </c>
      <c r="AZ78">
        <f t="shared" si="81"/>
        <v>0.34899999999999998</v>
      </c>
      <c r="BA78">
        <f t="shared" si="82"/>
        <v>0.88359832503236446</v>
      </c>
      <c r="BB78">
        <f t="shared" si="83"/>
        <v>1.7934602956209764</v>
      </c>
      <c r="BC78">
        <f t="shared" si="84"/>
        <v>0.80509258062377742</v>
      </c>
      <c r="BD78">
        <f t="shared" si="85"/>
        <v>5.7401528762447542</v>
      </c>
      <c r="BE78">
        <f t="shared" si="86"/>
        <v>7.2715677149971993</v>
      </c>
      <c r="BF78">
        <f t="shared" si="87"/>
        <v>1.2739628907721789</v>
      </c>
      <c r="BG78">
        <f t="shared" si="88"/>
        <v>0.67804968144242184</v>
      </c>
      <c r="BH78">
        <f t="shared" si="89"/>
        <v>-1.0958519845366805</v>
      </c>
      <c r="BJ78">
        <f t="shared" si="90"/>
        <v>2605.5</v>
      </c>
      <c r="BK78">
        <f t="shared" si="91"/>
        <v>0.34899999999999998</v>
      </c>
      <c r="BL78">
        <f t="shared" si="92"/>
        <v>0.88359832503236446</v>
      </c>
      <c r="BM78">
        <f t="shared" si="93"/>
        <v>1.7934602956209764</v>
      </c>
      <c r="BN78">
        <f t="shared" si="94"/>
        <v>0.78496992454971404</v>
      </c>
      <c r="BO78">
        <f t="shared" si="95"/>
        <v>5.720030220170691</v>
      </c>
      <c r="BP78">
        <f t="shared" si="96"/>
        <v>7.2916903710712626</v>
      </c>
      <c r="BQ78">
        <f t="shared" si="97"/>
        <v>1.2490614945205278</v>
      </c>
      <c r="BR78">
        <f t="shared" si="98"/>
        <v>0.6868244599912916</v>
      </c>
      <c r="BS78">
        <f t="shared" si="99"/>
        <v>-1.0884532640863569</v>
      </c>
    </row>
    <row r="79" spans="1:71" x14ac:dyDescent="0.25">
      <c r="A79" s="1">
        <v>77</v>
      </c>
      <c r="B79">
        <v>600</v>
      </c>
      <c r="C79">
        <v>9904</v>
      </c>
      <c r="D79">
        <v>449</v>
      </c>
      <c r="E79">
        <v>2210</v>
      </c>
      <c r="F79">
        <v>18</v>
      </c>
      <c r="G79">
        <v>10.119</v>
      </c>
      <c r="H79">
        <v>147.81</v>
      </c>
      <c r="I79">
        <v>540</v>
      </c>
      <c r="J79">
        <v>0.38300000000000001</v>
      </c>
      <c r="K79">
        <v>0.33</v>
      </c>
      <c r="L79">
        <v>0.19500000000000001</v>
      </c>
      <c r="M79">
        <v>314.416</v>
      </c>
      <c r="N79">
        <v>166674716877658</v>
      </c>
      <c r="O79">
        <v>916676593746</v>
      </c>
      <c r="P79">
        <v>165758040283912</v>
      </c>
      <c r="R79">
        <f t="shared" si="50"/>
        <v>1910.7</v>
      </c>
      <c r="S79">
        <f t="shared" si="51"/>
        <v>0.38300000000000001</v>
      </c>
      <c r="T79">
        <f t="shared" si="52"/>
        <v>0.89784464134949316</v>
      </c>
      <c r="U79">
        <f t="shared" si="53"/>
        <v>1.7895971542373132</v>
      </c>
      <c r="V79">
        <f t="shared" si="54"/>
        <v>0.8648272960114689</v>
      </c>
      <c r="W79">
        <f t="shared" si="55"/>
        <v>5.7960244502487823</v>
      </c>
      <c r="X79">
        <f t="shared" si="56"/>
        <v>7.2079698582258453</v>
      </c>
      <c r="Y79">
        <f t="shared" si="57"/>
        <v>1.3664894296100525</v>
      </c>
      <c r="Z79">
        <f t="shared" si="58"/>
        <v>0.65886995043304719</v>
      </c>
      <c r="AA79">
        <f t="shared" si="59"/>
        <v>-1.1238635091156695</v>
      </c>
      <c r="AC79">
        <f t="shared" si="60"/>
        <v>2084.4</v>
      </c>
      <c r="AD79">
        <f t="shared" si="61"/>
        <v>0.38300000000000001</v>
      </c>
      <c r="AE79">
        <f t="shared" si="62"/>
        <v>0.89784464134949316</v>
      </c>
      <c r="AF79">
        <f t="shared" si="63"/>
        <v>1.7895971542373132</v>
      </c>
      <c r="AG79">
        <f t="shared" si="64"/>
        <v>0.8402345147349144</v>
      </c>
      <c r="AH79">
        <f t="shared" si="65"/>
        <v>5.7714316689722285</v>
      </c>
      <c r="AI79">
        <f t="shared" si="66"/>
        <v>7.2325626395023992</v>
      </c>
      <c r="AJ79">
        <f t="shared" si="67"/>
        <v>1.3374287122007611</v>
      </c>
      <c r="AK79">
        <f t="shared" si="68"/>
        <v>0.67459661204139654</v>
      </c>
      <c r="AL79">
        <f t="shared" si="69"/>
        <v>-1.120022648749055</v>
      </c>
      <c r="AN79">
        <f t="shared" si="70"/>
        <v>2258.1</v>
      </c>
      <c r="AO79">
        <f t="shared" si="71"/>
        <v>0.38300000000000001</v>
      </c>
      <c r="AP79">
        <f t="shared" si="72"/>
        <v>0.89784464134949316</v>
      </c>
      <c r="AQ79">
        <f t="shared" si="73"/>
        <v>1.7895971542373132</v>
      </c>
      <c r="AR79">
        <f t="shared" si="74"/>
        <v>0.81728373133367105</v>
      </c>
      <c r="AS79">
        <f t="shared" si="75"/>
        <v>5.7484808855709844</v>
      </c>
      <c r="AT79">
        <f t="shared" si="76"/>
        <v>7.2555134229036433</v>
      </c>
      <c r="AU79">
        <f t="shared" si="77"/>
        <v>1.3095783064354429</v>
      </c>
      <c r="AV79">
        <f t="shared" si="78"/>
        <v>0.68736405261269407</v>
      </c>
      <c r="AW79">
        <f t="shared" si="79"/>
        <v>-1.1144322103524302</v>
      </c>
      <c r="AY79">
        <f t="shared" si="80"/>
        <v>2431.7999999999997</v>
      </c>
      <c r="AZ79">
        <f t="shared" si="81"/>
        <v>0.38300000000000001</v>
      </c>
      <c r="BA79">
        <f t="shared" si="82"/>
        <v>0.89784464134949316</v>
      </c>
      <c r="BB79">
        <f t="shared" si="83"/>
        <v>1.7895971542373132</v>
      </c>
      <c r="BC79">
        <f t="shared" si="84"/>
        <v>0.79578514514192411</v>
      </c>
      <c r="BD79">
        <f t="shared" si="85"/>
        <v>5.7269822993792374</v>
      </c>
      <c r="BE79">
        <f t="shared" si="86"/>
        <v>7.2770120090953903</v>
      </c>
      <c r="BF79">
        <f t="shared" si="87"/>
        <v>1.2828641446675402</v>
      </c>
      <c r="BG79">
        <f t="shared" si="88"/>
        <v>0.69762705893992394</v>
      </c>
      <c r="BH79">
        <f t="shared" si="89"/>
        <v>-1.1074492919169285</v>
      </c>
      <c r="BJ79">
        <f t="shared" si="90"/>
        <v>2605.5</v>
      </c>
      <c r="BK79">
        <f t="shared" si="91"/>
        <v>0.38300000000000001</v>
      </c>
      <c r="BL79">
        <f t="shared" si="92"/>
        <v>0.89784464134949316</v>
      </c>
      <c r="BM79">
        <f t="shared" si="93"/>
        <v>1.7895971542373132</v>
      </c>
      <c r="BN79">
        <f t="shared" si="94"/>
        <v>0.77558122190736634</v>
      </c>
      <c r="BO79">
        <f t="shared" si="95"/>
        <v>5.7067783761446798</v>
      </c>
      <c r="BP79">
        <f t="shared" si="96"/>
        <v>7.2972159323299479</v>
      </c>
      <c r="BQ79">
        <f t="shared" si="97"/>
        <v>1.2572180820709529</v>
      </c>
      <c r="BR79">
        <f t="shared" si="98"/>
        <v>0.70575871376793087</v>
      </c>
      <c r="BS79">
        <f t="shared" si="99"/>
        <v>-1.0993589534229451</v>
      </c>
    </row>
    <row r="80" spans="1:71" x14ac:dyDescent="0.25">
      <c r="A80" s="1">
        <v>78</v>
      </c>
      <c r="B80">
        <v>600</v>
      </c>
      <c r="C80">
        <v>9904</v>
      </c>
      <c r="D80">
        <v>449</v>
      </c>
      <c r="E80">
        <v>2210</v>
      </c>
      <c r="F80">
        <v>18</v>
      </c>
      <c r="G80">
        <v>10.297000000000001</v>
      </c>
      <c r="H80">
        <v>147.83000000000001</v>
      </c>
      <c r="I80">
        <v>522</v>
      </c>
      <c r="J80">
        <v>0.35699999999999998</v>
      </c>
      <c r="K80">
        <v>0.29899999999999999</v>
      </c>
      <c r="L80">
        <v>0.19500000000000001</v>
      </c>
      <c r="M80">
        <v>319.59699999999998</v>
      </c>
      <c r="N80">
        <v>169365641210618</v>
      </c>
      <c r="O80">
        <v>876421113762</v>
      </c>
      <c r="P80">
        <v>168489220096856</v>
      </c>
      <c r="R80">
        <f t="shared" si="50"/>
        <v>1910.7</v>
      </c>
      <c r="S80">
        <f t="shared" si="51"/>
        <v>0.35699999999999998</v>
      </c>
      <c r="T80">
        <f t="shared" si="52"/>
        <v>0.8869193875431971</v>
      </c>
      <c r="U80">
        <f t="shared" si="53"/>
        <v>1.792482387769132</v>
      </c>
      <c r="V80">
        <f t="shared" si="54"/>
        <v>0.87167572573142671</v>
      </c>
      <c r="W80">
        <f t="shared" si="55"/>
        <v>5.8057581135005591</v>
      </c>
      <c r="X80">
        <f t="shared" si="56"/>
        <v>7.2040066620377043</v>
      </c>
      <c r="Y80">
        <f t="shared" si="57"/>
        <v>1.3577111267555213</v>
      </c>
      <c r="Z80">
        <f t="shared" si="58"/>
        <v>0.64257813451867918</v>
      </c>
      <c r="AA80">
        <f t="shared" si="59"/>
        <v>-1.1132985674143447</v>
      </c>
      <c r="AC80">
        <f t="shared" si="60"/>
        <v>2084.4</v>
      </c>
      <c r="AD80">
        <f t="shared" si="61"/>
        <v>0.35699999999999998</v>
      </c>
      <c r="AE80">
        <f t="shared" si="62"/>
        <v>0.8869193875431971</v>
      </c>
      <c r="AF80">
        <f t="shared" si="63"/>
        <v>1.792482387769132</v>
      </c>
      <c r="AG80">
        <f t="shared" si="64"/>
        <v>0.84719436845523866</v>
      </c>
      <c r="AH80">
        <f t="shared" si="65"/>
        <v>5.7812767562243712</v>
      </c>
      <c r="AI80">
        <f t="shared" si="66"/>
        <v>7.2284880193138923</v>
      </c>
      <c r="AJ80">
        <f t="shared" si="67"/>
        <v>1.3293605096725223</v>
      </c>
      <c r="AK80">
        <f t="shared" si="68"/>
        <v>0.65874142013451975</v>
      </c>
      <c r="AL80">
        <f t="shared" si="69"/>
        <v>-1.1100086268494034</v>
      </c>
      <c r="AN80">
        <f t="shared" si="70"/>
        <v>2258.1</v>
      </c>
      <c r="AO80">
        <f t="shared" si="71"/>
        <v>0.35699999999999998</v>
      </c>
      <c r="AP80">
        <f t="shared" si="72"/>
        <v>0.8869193875431971</v>
      </c>
      <c r="AQ80">
        <f t="shared" si="73"/>
        <v>1.792482387769132</v>
      </c>
      <c r="AR80">
        <f t="shared" si="74"/>
        <v>0.82433586471890674</v>
      </c>
      <c r="AS80">
        <f t="shared" si="75"/>
        <v>5.7584182524880392</v>
      </c>
      <c r="AT80">
        <f t="shared" si="76"/>
        <v>7.2513465230502243</v>
      </c>
      <c r="AU80">
        <f t="shared" si="77"/>
        <v>1.3021696641401914</v>
      </c>
      <c r="AV80">
        <f t="shared" si="78"/>
        <v>0.67197392590320426</v>
      </c>
      <c r="AW80">
        <f t="shared" si="79"/>
        <v>-1.104969352283405</v>
      </c>
      <c r="AY80">
        <f t="shared" si="80"/>
        <v>2431.7999999999997</v>
      </c>
      <c r="AZ80">
        <f t="shared" si="81"/>
        <v>0.35699999999999998</v>
      </c>
      <c r="BA80">
        <f t="shared" si="82"/>
        <v>0.8869193875431971</v>
      </c>
      <c r="BB80">
        <f t="shared" si="83"/>
        <v>1.792482387769132</v>
      </c>
      <c r="BC80">
        <f t="shared" si="84"/>
        <v>0.80291315193203783</v>
      </c>
      <c r="BD80">
        <f t="shared" si="85"/>
        <v>5.7369955397011703</v>
      </c>
      <c r="BE80">
        <f t="shared" si="86"/>
        <v>7.2727692358370932</v>
      </c>
      <c r="BF80">
        <f t="shared" si="87"/>
        <v>1.2760688504417848</v>
      </c>
      <c r="BG80">
        <f t="shared" si="88"/>
        <v>0.68272003361433353</v>
      </c>
      <c r="BH80">
        <f t="shared" si="89"/>
        <v>-1.0985313570373485</v>
      </c>
      <c r="BJ80">
        <f t="shared" si="90"/>
        <v>2605.5</v>
      </c>
      <c r="BK80">
        <f t="shared" si="91"/>
        <v>0.35699999999999998</v>
      </c>
      <c r="BL80">
        <f t="shared" si="92"/>
        <v>0.8869193875431971</v>
      </c>
      <c r="BM80">
        <f t="shared" si="93"/>
        <v>1.792482387769132</v>
      </c>
      <c r="BN80">
        <f t="shared" si="94"/>
        <v>0.78277095421024401</v>
      </c>
      <c r="BO80">
        <f t="shared" si="95"/>
        <v>5.7168533419793768</v>
      </c>
      <c r="BP80">
        <f t="shared" si="96"/>
        <v>7.2929114335588867</v>
      </c>
      <c r="BQ80">
        <f t="shared" si="97"/>
        <v>1.2509938104650489</v>
      </c>
      <c r="BR80">
        <f t="shared" si="98"/>
        <v>0.6913448565175857</v>
      </c>
      <c r="BS80">
        <f t="shared" si="99"/>
        <v>-1.0909751073565319</v>
      </c>
    </row>
    <row r="81" spans="1:71" x14ac:dyDescent="0.25">
      <c r="A81" s="1">
        <v>79</v>
      </c>
      <c r="B81">
        <v>600</v>
      </c>
      <c r="C81">
        <v>9904</v>
      </c>
      <c r="D81">
        <v>449</v>
      </c>
      <c r="E81">
        <v>2210</v>
      </c>
      <c r="F81">
        <v>18</v>
      </c>
      <c r="G81">
        <v>10.388</v>
      </c>
      <c r="H81">
        <v>147.82</v>
      </c>
      <c r="I81">
        <v>543</v>
      </c>
      <c r="J81">
        <v>0.39800000000000002</v>
      </c>
      <c r="K81">
        <v>0.34699999999999998</v>
      </c>
      <c r="L81">
        <v>0.19500000000000001</v>
      </c>
      <c r="M81">
        <v>322.56900000000002</v>
      </c>
      <c r="N81">
        <v>170974319355642</v>
      </c>
      <c r="O81">
        <v>918096430198</v>
      </c>
      <c r="P81">
        <v>170056222925443</v>
      </c>
      <c r="R81">
        <f t="shared" si="50"/>
        <v>1910.7</v>
      </c>
      <c r="S81">
        <f t="shared" si="51"/>
        <v>0.39800000000000002</v>
      </c>
      <c r="T81">
        <f t="shared" si="52"/>
        <v>0.90423116513422608</v>
      </c>
      <c r="U81">
        <f t="shared" si="53"/>
        <v>1.7881401639125596</v>
      </c>
      <c r="V81">
        <f t="shared" si="54"/>
        <v>0.86084754364113447</v>
      </c>
      <c r="W81">
        <f t="shared" si="55"/>
        <v>5.7905877075536942</v>
      </c>
      <c r="X81">
        <f t="shared" si="56"/>
        <v>7.2104926202714248</v>
      </c>
      <c r="Y81">
        <f t="shared" si="57"/>
        <v>1.3715292589215657</v>
      </c>
      <c r="Z81">
        <f t="shared" si="58"/>
        <v>0.66807702149757897</v>
      </c>
      <c r="AA81">
        <f t="shared" si="59"/>
        <v>-1.1301503611286483</v>
      </c>
      <c r="AC81">
        <f t="shared" si="60"/>
        <v>2084.4</v>
      </c>
      <c r="AD81">
        <f t="shared" si="61"/>
        <v>0.39800000000000002</v>
      </c>
      <c r="AE81">
        <f t="shared" si="62"/>
        <v>0.90423116513422608</v>
      </c>
      <c r="AF81">
        <f t="shared" si="63"/>
        <v>1.7881401639125596</v>
      </c>
      <c r="AG81">
        <f t="shared" si="64"/>
        <v>0.83619168477331929</v>
      </c>
      <c r="AH81">
        <f t="shared" si="65"/>
        <v>5.765931848685879</v>
      </c>
      <c r="AI81">
        <f t="shared" si="66"/>
        <v>7.23514847913924</v>
      </c>
      <c r="AJ81">
        <f t="shared" si="67"/>
        <v>1.3420523312187902</v>
      </c>
      <c r="AK81">
        <f t="shared" si="68"/>
        <v>0.68354698817719206</v>
      </c>
      <c r="AL81">
        <f t="shared" si="69"/>
        <v>-1.125971916906999</v>
      </c>
      <c r="AN81">
        <f t="shared" si="70"/>
        <v>2258.1</v>
      </c>
      <c r="AO81">
        <f t="shared" si="71"/>
        <v>0.39800000000000002</v>
      </c>
      <c r="AP81">
        <f t="shared" si="72"/>
        <v>0.90423116513422608</v>
      </c>
      <c r="AQ81">
        <f t="shared" si="73"/>
        <v>1.7881401639125596</v>
      </c>
      <c r="AR81">
        <f t="shared" si="74"/>
        <v>0.81318892954270505</v>
      </c>
      <c r="AS81">
        <f t="shared" si="75"/>
        <v>5.742929093455265</v>
      </c>
      <c r="AT81">
        <f t="shared" si="76"/>
        <v>7.258151234369854</v>
      </c>
      <c r="AU81">
        <f t="shared" si="77"/>
        <v>1.3138157824309549</v>
      </c>
      <c r="AV81">
        <f t="shared" si="78"/>
        <v>0.69604173817825166</v>
      </c>
      <c r="AW81">
        <f t="shared" si="79"/>
        <v>-1.120045362749565</v>
      </c>
      <c r="AY81">
        <f t="shared" si="80"/>
        <v>2431.7999999999997</v>
      </c>
      <c r="AZ81">
        <f t="shared" si="81"/>
        <v>0.39800000000000002</v>
      </c>
      <c r="BA81">
        <f t="shared" si="82"/>
        <v>0.90423116513422608</v>
      </c>
      <c r="BB81">
        <f t="shared" si="83"/>
        <v>1.7881401639125596</v>
      </c>
      <c r="BC81">
        <f t="shared" si="84"/>
        <v>0.7916478759528649</v>
      </c>
      <c r="BD81">
        <f t="shared" si="85"/>
        <v>5.7213880398654249</v>
      </c>
      <c r="BE81">
        <f t="shared" si="86"/>
        <v>7.2796922879596941</v>
      </c>
      <c r="BF81">
        <f t="shared" si="87"/>
        <v>1.2867429337928922</v>
      </c>
      <c r="BG81">
        <f t="shared" si="88"/>
        <v>0.7060221125653825</v>
      </c>
      <c r="BH81">
        <f t="shared" si="89"/>
        <v>-1.112731444544931</v>
      </c>
      <c r="BJ81">
        <f t="shared" si="90"/>
        <v>2605.5</v>
      </c>
      <c r="BK81">
        <f t="shared" si="91"/>
        <v>0.39800000000000002</v>
      </c>
      <c r="BL81">
        <f t="shared" si="92"/>
        <v>0.90423116513422608</v>
      </c>
      <c r="BM81">
        <f t="shared" si="93"/>
        <v>1.7881401639125596</v>
      </c>
      <c r="BN81">
        <f t="shared" si="94"/>
        <v>0.77140966996677973</v>
      </c>
      <c r="BO81">
        <f t="shared" si="95"/>
        <v>5.7011498338793398</v>
      </c>
      <c r="BP81">
        <f t="shared" si="96"/>
        <v>7.2999304939457792</v>
      </c>
      <c r="BQ81">
        <f t="shared" si="97"/>
        <v>1.2607632991867734</v>
      </c>
      <c r="BR81">
        <f t="shared" si="98"/>
        <v>0.71386581427672402</v>
      </c>
      <c r="BS81">
        <f t="shared" si="99"/>
        <v>-1.1043177717447923</v>
      </c>
    </row>
    <row r="82" spans="1:71" x14ac:dyDescent="0.25">
      <c r="A82" s="1">
        <v>80</v>
      </c>
      <c r="B82">
        <v>600</v>
      </c>
      <c r="C82">
        <v>9904</v>
      </c>
      <c r="D82">
        <v>449</v>
      </c>
      <c r="E82">
        <v>2210</v>
      </c>
      <c r="F82">
        <v>18</v>
      </c>
      <c r="G82">
        <v>10.5</v>
      </c>
      <c r="H82">
        <v>147.84</v>
      </c>
      <c r="I82">
        <v>535</v>
      </c>
      <c r="J82">
        <v>0.372</v>
      </c>
      <c r="K82">
        <v>0.317</v>
      </c>
      <c r="L82">
        <v>0.19500000000000001</v>
      </c>
      <c r="M82">
        <v>325.78100000000001</v>
      </c>
      <c r="N82">
        <v>172648887624380</v>
      </c>
      <c r="O82">
        <v>899404275427</v>
      </c>
      <c r="P82">
        <v>171749483348954</v>
      </c>
      <c r="R82">
        <f t="shared" si="50"/>
        <v>1910.7</v>
      </c>
      <c r="S82">
        <f t="shared" si="51"/>
        <v>0.372</v>
      </c>
      <c r="T82">
        <f t="shared" si="52"/>
        <v>0.89314836393513031</v>
      </c>
      <c r="U82">
        <f t="shared" si="53"/>
        <v>1.7908255395651882</v>
      </c>
      <c r="V82">
        <f t="shared" si="54"/>
        <v>0.86776488357642345</v>
      </c>
      <c r="W82">
        <f t="shared" si="55"/>
        <v>5.8001904231416122</v>
      </c>
      <c r="X82">
        <f t="shared" si="56"/>
        <v>7.2062606559887641</v>
      </c>
      <c r="Y82">
        <f t="shared" si="57"/>
        <v>1.3627403486589598</v>
      </c>
      <c r="Z82">
        <f t="shared" si="58"/>
        <v>0.65188940459895306</v>
      </c>
      <c r="AA82">
        <f t="shared" si="59"/>
        <v>-1.119334197811283</v>
      </c>
      <c r="AC82">
        <f t="shared" si="60"/>
        <v>2084.4</v>
      </c>
      <c r="AD82">
        <f t="shared" si="61"/>
        <v>0.372</v>
      </c>
      <c r="AE82">
        <f t="shared" si="62"/>
        <v>0.89314836393513031</v>
      </c>
      <c r="AF82">
        <f t="shared" si="63"/>
        <v>1.7908255395651882</v>
      </c>
      <c r="AG82">
        <f t="shared" si="64"/>
        <v>0.84321945211928195</v>
      </c>
      <c r="AH82">
        <f t="shared" si="65"/>
        <v>5.7756449916844703</v>
      </c>
      <c r="AI82">
        <f t="shared" si="66"/>
        <v>7.2308060874459059</v>
      </c>
      <c r="AJ82">
        <f t="shared" si="67"/>
        <v>1.3339851783944006</v>
      </c>
      <c r="AK82">
        <f t="shared" si="68"/>
        <v>0.66780627885976984</v>
      </c>
      <c r="AL82">
        <f t="shared" si="69"/>
        <v>-1.1157320361414831</v>
      </c>
      <c r="AN82">
        <f t="shared" si="70"/>
        <v>2258.1</v>
      </c>
      <c r="AO82">
        <f t="shared" si="71"/>
        <v>0.372</v>
      </c>
      <c r="AP82">
        <f t="shared" si="72"/>
        <v>0.89314836393513031</v>
      </c>
      <c r="AQ82">
        <f t="shared" si="73"/>
        <v>1.7908255395651882</v>
      </c>
      <c r="AR82">
        <f t="shared" si="74"/>
        <v>0.82030781160380917</v>
      </c>
      <c r="AS82">
        <f t="shared" si="75"/>
        <v>5.7527333511689971</v>
      </c>
      <c r="AT82">
        <f t="shared" si="76"/>
        <v>7.2537177279613783</v>
      </c>
      <c r="AU82">
        <f t="shared" si="77"/>
        <v>1.3064184558189633</v>
      </c>
      <c r="AV82">
        <f t="shared" si="78"/>
        <v>0.68077588224341234</v>
      </c>
      <c r="AW82">
        <f t="shared" si="79"/>
        <v>-1.1103801383582039</v>
      </c>
      <c r="AY82">
        <f t="shared" si="80"/>
        <v>2431.7999999999997</v>
      </c>
      <c r="AZ82">
        <f t="shared" si="81"/>
        <v>0.372</v>
      </c>
      <c r="BA82">
        <f t="shared" si="82"/>
        <v>0.89314836393513031</v>
      </c>
      <c r="BB82">
        <f t="shared" si="83"/>
        <v>1.7908255395651882</v>
      </c>
      <c r="BC82">
        <f t="shared" si="84"/>
        <v>0.79884133857004702</v>
      </c>
      <c r="BD82">
        <f t="shared" si="85"/>
        <v>5.7312668781352354</v>
      </c>
      <c r="BE82">
        <f t="shared" si="86"/>
        <v>7.2751842009951408</v>
      </c>
      <c r="BF82">
        <f t="shared" si="87"/>
        <v>1.279967995051849</v>
      </c>
      <c r="BG82">
        <f t="shared" si="88"/>
        <v>0.69124854237955513</v>
      </c>
      <c r="BH82">
        <f t="shared" si="89"/>
        <v>-1.1036328366706072</v>
      </c>
      <c r="BJ82">
        <f t="shared" si="90"/>
        <v>2605.5</v>
      </c>
      <c r="BK82">
        <f t="shared" si="91"/>
        <v>0.372</v>
      </c>
      <c r="BL82">
        <f t="shared" si="92"/>
        <v>0.89314836393513031</v>
      </c>
      <c r="BM82">
        <f t="shared" si="93"/>
        <v>1.7908255395651882</v>
      </c>
      <c r="BN82">
        <f t="shared" si="94"/>
        <v>0.77866346946640397</v>
      </c>
      <c r="BO82">
        <f t="shared" si="95"/>
        <v>5.7110890090315927</v>
      </c>
      <c r="BP82">
        <f t="shared" si="96"/>
        <v>7.2953620700987836</v>
      </c>
      <c r="BQ82">
        <f t="shared" si="97"/>
        <v>1.2545673402575295</v>
      </c>
      <c r="BR82">
        <f t="shared" si="98"/>
        <v>0.69959393234648393</v>
      </c>
      <c r="BS82">
        <f t="shared" si="99"/>
        <v>-1.095773238327608</v>
      </c>
    </row>
    <row r="83" spans="1:71" x14ac:dyDescent="0.25">
      <c r="A83" s="1">
        <v>81</v>
      </c>
      <c r="B83">
        <v>600</v>
      </c>
      <c r="C83">
        <v>9904</v>
      </c>
      <c r="D83">
        <v>449</v>
      </c>
      <c r="E83">
        <v>2210</v>
      </c>
      <c r="F83">
        <v>18</v>
      </c>
      <c r="G83">
        <v>10.66</v>
      </c>
      <c r="H83">
        <v>147.86000000000001</v>
      </c>
      <c r="I83">
        <v>569</v>
      </c>
      <c r="J83">
        <v>0.36199999999999999</v>
      </c>
      <c r="K83">
        <v>0.30599999999999999</v>
      </c>
      <c r="L83">
        <v>0.19500000000000001</v>
      </c>
      <c r="M83">
        <v>330.49400000000003</v>
      </c>
      <c r="N83">
        <v>175200027739280</v>
      </c>
      <c r="O83">
        <v>965661339797</v>
      </c>
      <c r="P83">
        <v>174234366399483</v>
      </c>
      <c r="R83">
        <f t="shared" si="50"/>
        <v>1910.7</v>
      </c>
      <c r="S83">
        <f t="shared" si="51"/>
        <v>0.36199999999999999</v>
      </c>
      <c r="T83">
        <f t="shared" si="52"/>
        <v>0.88930366017463347</v>
      </c>
      <c r="U83">
        <f t="shared" si="53"/>
        <v>1.7915200922857801</v>
      </c>
      <c r="V83">
        <f t="shared" si="54"/>
        <v>0.87017681067192942</v>
      </c>
      <c r="W83">
        <f t="shared" si="55"/>
        <v>5.8032969029577091</v>
      </c>
      <c r="X83">
        <f t="shared" si="56"/>
        <v>7.2045432816138506</v>
      </c>
      <c r="Y83">
        <f t="shared" si="57"/>
        <v>1.3596438042582264</v>
      </c>
      <c r="Z83">
        <f t="shared" si="58"/>
        <v>0.64655222506651722</v>
      </c>
      <c r="AA83">
        <f t="shared" si="59"/>
        <v>-1.1153379499732503</v>
      </c>
      <c r="AC83">
        <f t="shared" si="60"/>
        <v>2084.4</v>
      </c>
      <c r="AD83">
        <f t="shared" si="61"/>
        <v>0.36199999999999999</v>
      </c>
      <c r="AE83">
        <f t="shared" si="62"/>
        <v>0.88930366017463347</v>
      </c>
      <c r="AF83">
        <f t="shared" si="63"/>
        <v>1.7915200922857801</v>
      </c>
      <c r="AG83">
        <f t="shared" si="64"/>
        <v>0.84567075592612329</v>
      </c>
      <c r="AH83">
        <f t="shared" si="65"/>
        <v>5.7787908482119033</v>
      </c>
      <c r="AI83">
        <f t="shared" si="66"/>
        <v>7.2290493363596564</v>
      </c>
      <c r="AJ83">
        <f t="shared" si="67"/>
        <v>1.3311384351811393</v>
      </c>
      <c r="AK83">
        <f t="shared" si="68"/>
        <v>0.66260839236422531</v>
      </c>
      <c r="AL83">
        <f t="shared" si="69"/>
        <v>-1.1119436122629121</v>
      </c>
      <c r="AN83">
        <f t="shared" si="70"/>
        <v>2258.1</v>
      </c>
      <c r="AO83">
        <f t="shared" si="71"/>
        <v>0.36199999999999999</v>
      </c>
      <c r="AP83">
        <f t="shared" si="72"/>
        <v>0.88930366017463347</v>
      </c>
      <c r="AQ83">
        <f t="shared" si="73"/>
        <v>1.7915200922857801</v>
      </c>
      <c r="AR83">
        <f t="shared" si="74"/>
        <v>0.82279174819422074</v>
      </c>
      <c r="AS83">
        <f t="shared" si="75"/>
        <v>5.7559118404800005</v>
      </c>
      <c r="AT83">
        <f t="shared" si="76"/>
        <v>7.2519283440915592</v>
      </c>
      <c r="AU83">
        <f t="shared" si="77"/>
        <v>1.3038037703508707</v>
      </c>
      <c r="AV83">
        <f t="shared" si="78"/>
        <v>0.67572806807737995</v>
      </c>
      <c r="AW83">
        <f t="shared" si="79"/>
        <v>-1.1067986768075988</v>
      </c>
      <c r="AY83">
        <f t="shared" si="80"/>
        <v>2431.7999999999997</v>
      </c>
      <c r="AZ83">
        <f t="shared" si="81"/>
        <v>0.36199999999999999</v>
      </c>
      <c r="BA83">
        <f t="shared" si="82"/>
        <v>0.88930366017463347</v>
      </c>
      <c r="BB83">
        <f t="shared" si="83"/>
        <v>1.7915200922857801</v>
      </c>
      <c r="BC83">
        <f t="shared" si="84"/>
        <v>0.80135212750971663</v>
      </c>
      <c r="BD83">
        <f t="shared" si="85"/>
        <v>5.7344722197954958</v>
      </c>
      <c r="BE83">
        <f t="shared" si="86"/>
        <v>7.2733679647760638</v>
      </c>
      <c r="BF83">
        <f t="shared" si="87"/>
        <v>1.2775691404073835</v>
      </c>
      <c r="BG83">
        <f t="shared" si="88"/>
        <v>0.68635787476954546</v>
      </c>
      <c r="BH83">
        <f t="shared" si="89"/>
        <v>-1.1002552844500055</v>
      </c>
      <c r="BJ83">
        <f t="shared" si="90"/>
        <v>2605.5</v>
      </c>
      <c r="BK83">
        <f t="shared" si="91"/>
        <v>0.36199999999999999</v>
      </c>
      <c r="BL83">
        <f t="shared" si="92"/>
        <v>0.88930366017463347</v>
      </c>
      <c r="BM83">
        <f t="shared" si="93"/>
        <v>1.7915200922857801</v>
      </c>
      <c r="BN83">
        <f t="shared" si="94"/>
        <v>0.78119612509137504</v>
      </c>
      <c r="BO83">
        <f t="shared" si="95"/>
        <v>5.7143162173771547</v>
      </c>
      <c r="BP83">
        <f t="shared" si="96"/>
        <v>7.293523967194405</v>
      </c>
      <c r="BQ83">
        <f t="shared" si="97"/>
        <v>1.2523694517229147</v>
      </c>
      <c r="BR83">
        <f t="shared" si="98"/>
        <v>0.69486463796369902</v>
      </c>
      <c r="BS83">
        <f t="shared" si="99"/>
        <v>-1.0925950043251642</v>
      </c>
    </row>
    <row r="84" spans="1:71" x14ac:dyDescent="0.25">
      <c r="A84" s="1">
        <v>82</v>
      </c>
      <c r="B84">
        <v>600</v>
      </c>
      <c r="C84">
        <v>9904</v>
      </c>
      <c r="D84">
        <v>449</v>
      </c>
      <c r="E84">
        <v>2210</v>
      </c>
      <c r="F84">
        <v>18</v>
      </c>
      <c r="G84">
        <v>10.771000000000001</v>
      </c>
      <c r="H84">
        <v>147.85</v>
      </c>
      <c r="I84">
        <v>550</v>
      </c>
      <c r="J84">
        <v>0.40699999999999997</v>
      </c>
      <c r="K84">
        <v>0.35699999999999998</v>
      </c>
      <c r="L84">
        <v>0.19500000000000001</v>
      </c>
      <c r="M84">
        <v>334.13200000000001</v>
      </c>
      <c r="N84">
        <v>177077893783502</v>
      </c>
      <c r="O84">
        <v>925658849599</v>
      </c>
      <c r="P84">
        <v>176152234933903</v>
      </c>
      <c r="R84">
        <f t="shared" si="50"/>
        <v>1910.7</v>
      </c>
      <c r="S84">
        <f t="shared" si="51"/>
        <v>0.40699999999999997</v>
      </c>
      <c r="T84">
        <f t="shared" si="52"/>
        <v>0.90811563140384266</v>
      </c>
      <c r="U84">
        <f t="shared" si="53"/>
        <v>1.7873078544581256</v>
      </c>
      <c r="V84">
        <f t="shared" si="54"/>
        <v>0.85843545814979305</v>
      </c>
      <c r="W84">
        <f t="shared" si="55"/>
        <v>5.7873433126079181</v>
      </c>
      <c r="X84">
        <f t="shared" si="56"/>
        <v>7.212072396308332</v>
      </c>
      <c r="Y84">
        <f t="shared" si="57"/>
        <v>1.3745617245630666</v>
      </c>
      <c r="Z84">
        <f t="shared" si="58"/>
        <v>0.67359790308848932</v>
      </c>
      <c r="AA84">
        <f t="shared" si="59"/>
        <v>-1.1339896867105819</v>
      </c>
      <c r="AC84">
        <f t="shared" si="60"/>
        <v>2084.4</v>
      </c>
      <c r="AD84">
        <f t="shared" si="61"/>
        <v>0.40699999999999997</v>
      </c>
      <c r="AE84">
        <f t="shared" si="62"/>
        <v>0.90811563140384266</v>
      </c>
      <c r="AF84">
        <f t="shared" si="63"/>
        <v>1.7873078544581256</v>
      </c>
      <c r="AG84">
        <f t="shared" si="64"/>
        <v>0.833741970419691</v>
      </c>
      <c r="AH84">
        <f t="shared" si="65"/>
        <v>5.7626498248778164</v>
      </c>
      <c r="AI84">
        <f t="shared" si="66"/>
        <v>7.2367658840384337</v>
      </c>
      <c r="AJ84">
        <f t="shared" si="67"/>
        <v>1.3448312790766122</v>
      </c>
      <c r="AK84">
        <f t="shared" si="68"/>
        <v>0.68891014505388504</v>
      </c>
      <c r="AL84">
        <f t="shared" si="69"/>
        <v>-1.1296015743997985</v>
      </c>
      <c r="AN84">
        <f t="shared" si="70"/>
        <v>2258.1</v>
      </c>
      <c r="AO84">
        <f t="shared" si="71"/>
        <v>0.40699999999999997</v>
      </c>
      <c r="AP84">
        <f t="shared" si="72"/>
        <v>0.90811563140384266</v>
      </c>
      <c r="AQ84">
        <f t="shared" si="73"/>
        <v>1.7873078544581256</v>
      </c>
      <c r="AR84">
        <f t="shared" si="74"/>
        <v>0.81070830979148123</v>
      </c>
      <c r="AS84">
        <f t="shared" si="75"/>
        <v>5.7396161642496066</v>
      </c>
      <c r="AT84">
        <f t="shared" si="76"/>
        <v>7.2597995446666435</v>
      </c>
      <c r="AU84">
        <f t="shared" si="77"/>
        <v>1.3163596875632473</v>
      </c>
      <c r="AV84">
        <f t="shared" si="78"/>
        <v>0.7012377258448379</v>
      </c>
      <c r="AW84">
        <f t="shared" si="79"/>
        <v>-1.1234667468838568</v>
      </c>
      <c r="AY84">
        <f t="shared" si="80"/>
        <v>2431.7999999999997</v>
      </c>
      <c r="AZ84">
        <f t="shared" si="81"/>
        <v>0.40699999999999997</v>
      </c>
      <c r="BA84">
        <f t="shared" si="82"/>
        <v>0.90811563140384266</v>
      </c>
      <c r="BB84">
        <f t="shared" si="83"/>
        <v>1.7873078544581256</v>
      </c>
      <c r="BC84">
        <f t="shared" si="84"/>
        <v>0.78914210010862151</v>
      </c>
      <c r="BD84">
        <f t="shared" si="85"/>
        <v>5.7180499545667471</v>
      </c>
      <c r="BE84">
        <f t="shared" si="86"/>
        <v>7.281365754349503</v>
      </c>
      <c r="BF84">
        <f t="shared" si="87"/>
        <v>1.2890686535811657</v>
      </c>
      <c r="BG84">
        <f t="shared" si="88"/>
        <v>0.71104515458948148</v>
      </c>
      <c r="BH84">
        <f t="shared" si="89"/>
        <v>-1.1159481234280015</v>
      </c>
      <c r="BJ84">
        <f t="shared" si="90"/>
        <v>2605.5</v>
      </c>
      <c r="BK84">
        <f t="shared" si="91"/>
        <v>0.40699999999999997</v>
      </c>
      <c r="BL84">
        <f t="shared" si="92"/>
        <v>0.90811563140384266</v>
      </c>
      <c r="BM84">
        <f t="shared" si="93"/>
        <v>1.7873078544581256</v>
      </c>
      <c r="BN84">
        <f t="shared" si="94"/>
        <v>0.76888368481756275</v>
      </c>
      <c r="BO84">
        <f t="shared" si="95"/>
        <v>5.6977915392756877</v>
      </c>
      <c r="BP84">
        <f t="shared" si="96"/>
        <v>7.3016241696405624</v>
      </c>
      <c r="BQ84">
        <f t="shared" si="97"/>
        <v>1.262886241838284</v>
      </c>
      <c r="BR84">
        <f t="shared" si="98"/>
        <v>0.71871292657005359</v>
      </c>
      <c r="BS84">
        <f t="shared" si="99"/>
        <v>-1.1073348206285674</v>
      </c>
    </row>
    <row r="85" spans="1:71" x14ac:dyDescent="0.25">
      <c r="A85" s="1">
        <v>83</v>
      </c>
      <c r="B85">
        <v>600</v>
      </c>
      <c r="C85">
        <v>9904</v>
      </c>
      <c r="D85">
        <v>449</v>
      </c>
      <c r="E85">
        <v>2210</v>
      </c>
      <c r="F85">
        <v>18</v>
      </c>
      <c r="G85">
        <v>10.868</v>
      </c>
      <c r="H85">
        <v>147.87</v>
      </c>
      <c r="I85">
        <v>570</v>
      </c>
      <c r="J85">
        <v>0.35499999999999998</v>
      </c>
      <c r="K85">
        <v>0.29699999999999999</v>
      </c>
      <c r="L85">
        <v>0.19500000000000001</v>
      </c>
      <c r="M85">
        <v>336.71499999999997</v>
      </c>
      <c r="N85">
        <v>178477413470506</v>
      </c>
      <c r="O85">
        <v>963657502458</v>
      </c>
      <c r="P85">
        <v>177513755968048</v>
      </c>
      <c r="R85">
        <f t="shared" si="50"/>
        <v>1910.7</v>
      </c>
      <c r="S85">
        <f t="shared" si="51"/>
        <v>0.35499999999999998</v>
      </c>
      <c r="T85">
        <f t="shared" si="52"/>
        <v>0.8862471438599957</v>
      </c>
      <c r="U85">
        <f t="shared" si="53"/>
        <v>1.7925230885235077</v>
      </c>
      <c r="V85">
        <f t="shared" si="54"/>
        <v>0.8720987823656402</v>
      </c>
      <c r="W85">
        <f t="shared" si="55"/>
        <v>5.8062218708891482</v>
      </c>
      <c r="X85">
        <f t="shared" si="56"/>
        <v>7.2036243061578666</v>
      </c>
      <c r="Y85">
        <f t="shared" si="57"/>
        <v>1.3571644954384727</v>
      </c>
      <c r="Z85">
        <f t="shared" si="58"/>
        <v>0.64174356892614326</v>
      </c>
      <c r="AA85">
        <f t="shared" si="59"/>
        <v>-1.1125268044110188</v>
      </c>
      <c r="AC85">
        <f t="shared" si="60"/>
        <v>2084.4</v>
      </c>
      <c r="AD85">
        <f t="shared" si="61"/>
        <v>0.35499999999999998</v>
      </c>
      <c r="AE85">
        <f t="shared" si="62"/>
        <v>0.8862471438599957</v>
      </c>
      <c r="AF85">
        <f t="shared" si="63"/>
        <v>1.7925230885235077</v>
      </c>
      <c r="AG85">
        <f t="shared" si="64"/>
        <v>0.84762442710256358</v>
      </c>
      <c r="AH85">
        <f t="shared" si="65"/>
        <v>5.7817475156260718</v>
      </c>
      <c r="AI85">
        <f t="shared" si="66"/>
        <v>7.228098661420943</v>
      </c>
      <c r="AJ85">
        <f t="shared" si="67"/>
        <v>1.3288574877185604</v>
      </c>
      <c r="AK85">
        <f t="shared" si="68"/>
        <v>0.65792721308529656</v>
      </c>
      <c r="AL85">
        <f t="shared" si="69"/>
        <v>-1.1092764970230704</v>
      </c>
      <c r="AN85">
        <f t="shared" si="70"/>
        <v>2258.1</v>
      </c>
      <c r="AO85">
        <f t="shared" si="71"/>
        <v>0.35499999999999998</v>
      </c>
      <c r="AP85">
        <f t="shared" si="72"/>
        <v>0.8862471438599957</v>
      </c>
      <c r="AQ85">
        <f t="shared" si="73"/>
        <v>1.7925230885235077</v>
      </c>
      <c r="AR85">
        <f t="shared" si="74"/>
        <v>0.82477174148455035</v>
      </c>
      <c r="AS85">
        <f t="shared" si="75"/>
        <v>5.7588948300080585</v>
      </c>
      <c r="AT85">
        <f t="shared" si="76"/>
        <v>7.2509513470389564</v>
      </c>
      <c r="AU85">
        <f t="shared" si="77"/>
        <v>1.3017071789047296</v>
      </c>
      <c r="AV85">
        <f t="shared" si="78"/>
        <v>0.67118219272175739</v>
      </c>
      <c r="AW85">
        <f t="shared" si="79"/>
        <v>-1.1042765005479189</v>
      </c>
      <c r="AY85">
        <f t="shared" si="80"/>
        <v>2431.7999999999997</v>
      </c>
      <c r="AZ85">
        <f t="shared" si="81"/>
        <v>0.35499999999999998</v>
      </c>
      <c r="BA85">
        <f t="shared" si="82"/>
        <v>0.8862471438599957</v>
      </c>
      <c r="BB85">
        <f t="shared" si="83"/>
        <v>1.7925230885235077</v>
      </c>
      <c r="BC85">
        <f t="shared" si="84"/>
        <v>0.80335383133162741</v>
      </c>
      <c r="BD85">
        <f t="shared" si="85"/>
        <v>5.7374769198551352</v>
      </c>
      <c r="BE85">
        <f t="shared" si="86"/>
        <v>7.2723692571918797</v>
      </c>
      <c r="BF85">
        <f t="shared" si="87"/>
        <v>1.2756440898997694</v>
      </c>
      <c r="BG85">
        <f t="shared" si="88"/>
        <v>0.68195222941469924</v>
      </c>
      <c r="BH85">
        <f t="shared" si="89"/>
        <v>-1.0978770651661636</v>
      </c>
      <c r="BJ85">
        <f t="shared" si="90"/>
        <v>2605.5</v>
      </c>
      <c r="BK85">
        <f t="shared" si="91"/>
        <v>0.35499999999999998</v>
      </c>
      <c r="BL85">
        <f t="shared" si="92"/>
        <v>0.8862471438599957</v>
      </c>
      <c r="BM85">
        <f t="shared" si="93"/>
        <v>1.7925230885235077</v>
      </c>
      <c r="BN85">
        <f t="shared" si="94"/>
        <v>0.7832155597333228</v>
      </c>
      <c r="BO85">
        <f t="shared" si="95"/>
        <v>5.7173386482568311</v>
      </c>
      <c r="BP85">
        <f t="shared" si="96"/>
        <v>7.2925075287901837</v>
      </c>
      <c r="BQ85">
        <f t="shared" si="97"/>
        <v>1.250604196887215</v>
      </c>
      <c r="BR85">
        <f t="shared" si="98"/>
        <v>0.69060192582403968</v>
      </c>
      <c r="BS85">
        <f t="shared" si="99"/>
        <v>-1.0903584050826436</v>
      </c>
    </row>
    <row r="86" spans="1:71" x14ac:dyDescent="0.25">
      <c r="A86" s="1">
        <v>84</v>
      </c>
      <c r="B86">
        <v>600</v>
      </c>
      <c r="C86">
        <v>9904</v>
      </c>
      <c r="D86">
        <v>449</v>
      </c>
      <c r="E86">
        <v>2210</v>
      </c>
      <c r="F86">
        <v>18</v>
      </c>
      <c r="G86">
        <v>10.972</v>
      </c>
      <c r="H86">
        <v>147.88</v>
      </c>
      <c r="I86">
        <v>574</v>
      </c>
      <c r="J86">
        <v>0.35399999999999998</v>
      </c>
      <c r="K86">
        <v>0.29599999999999999</v>
      </c>
      <c r="L86">
        <v>0.19400000000000001</v>
      </c>
      <c r="M86">
        <v>339.815</v>
      </c>
      <c r="N86">
        <v>180118113945788</v>
      </c>
      <c r="O86">
        <v>969891094474</v>
      </c>
      <c r="P86">
        <v>179148222851314</v>
      </c>
      <c r="R86">
        <f t="shared" si="50"/>
        <v>1910.7</v>
      </c>
      <c r="S86">
        <f t="shared" si="51"/>
        <v>0.35399999999999998</v>
      </c>
      <c r="T86">
        <f t="shared" si="52"/>
        <v>0.88685511781801207</v>
      </c>
      <c r="U86">
        <f t="shared" si="53"/>
        <v>1.7913660008535031</v>
      </c>
      <c r="V86">
        <f t="shared" si="54"/>
        <v>0.87171616363334403</v>
      </c>
      <c r="W86">
        <f t="shared" si="55"/>
        <v>5.8046821644868469</v>
      </c>
      <c r="X86">
        <f t="shared" si="56"/>
        <v>7.2028498372201586</v>
      </c>
      <c r="Y86">
        <f t="shared" si="57"/>
        <v>1.3576588987994231</v>
      </c>
      <c r="Z86">
        <f t="shared" si="58"/>
        <v>0.64388939504393927</v>
      </c>
      <c r="AA86">
        <f t="shared" si="59"/>
        <v>-1.112276024553301</v>
      </c>
      <c r="AC86">
        <f t="shared" si="60"/>
        <v>2084.4</v>
      </c>
      <c r="AD86">
        <f t="shared" si="61"/>
        <v>0.35399999999999998</v>
      </c>
      <c r="AE86">
        <f t="shared" si="62"/>
        <v>0.88685511781801207</v>
      </c>
      <c r="AF86">
        <f t="shared" si="63"/>
        <v>1.7913660008535031</v>
      </c>
      <c r="AG86">
        <f t="shared" si="64"/>
        <v>0.84723547504891883</v>
      </c>
      <c r="AH86">
        <f t="shared" si="65"/>
        <v>5.7802014759024214</v>
      </c>
      <c r="AI86">
        <f t="shared" si="66"/>
        <v>7.2273305258045841</v>
      </c>
      <c r="AJ86">
        <f t="shared" si="67"/>
        <v>1.3293124514190959</v>
      </c>
      <c r="AK86">
        <f t="shared" si="68"/>
        <v>0.66000790926945052</v>
      </c>
      <c r="AL86">
        <f t="shared" si="69"/>
        <v>-1.1090398407279876</v>
      </c>
      <c r="AN86">
        <f t="shared" si="70"/>
        <v>2258.1</v>
      </c>
      <c r="AO86">
        <f t="shared" si="71"/>
        <v>0.35399999999999998</v>
      </c>
      <c r="AP86">
        <f t="shared" si="72"/>
        <v>0.88685511781801207</v>
      </c>
      <c r="AQ86">
        <f t="shared" si="73"/>
        <v>1.7913660008535031</v>
      </c>
      <c r="AR86">
        <f t="shared" si="74"/>
        <v>0.82437752684769638</v>
      </c>
      <c r="AS86">
        <f t="shared" si="75"/>
        <v>5.7573435277011988</v>
      </c>
      <c r="AT86">
        <f t="shared" si="76"/>
        <v>7.2501884740058067</v>
      </c>
      <c r="AU86">
        <f t="shared" si="77"/>
        <v>1.3021254816429504</v>
      </c>
      <c r="AV86">
        <f t="shared" si="78"/>
        <v>0.67319819184467555</v>
      </c>
      <c r="AW86">
        <f t="shared" si="79"/>
        <v>-1.1040507634673009</v>
      </c>
      <c r="AY86">
        <f t="shared" si="80"/>
        <v>2431.7999999999997</v>
      </c>
      <c r="AZ86">
        <f t="shared" si="81"/>
        <v>0.35399999999999998</v>
      </c>
      <c r="BA86">
        <f t="shared" si="82"/>
        <v>0.88685511781801207</v>
      </c>
      <c r="BB86">
        <f t="shared" si="83"/>
        <v>1.7913660008535031</v>
      </c>
      <c r="BC86">
        <f t="shared" si="84"/>
        <v>0.80295527254050458</v>
      </c>
      <c r="BD86">
        <f t="shared" si="85"/>
        <v>5.7359212733940073</v>
      </c>
      <c r="BE86">
        <f t="shared" si="86"/>
        <v>7.2716107283129983</v>
      </c>
      <c r="BF86">
        <f t="shared" si="87"/>
        <v>1.276028274699077</v>
      </c>
      <c r="BG86">
        <f t="shared" si="88"/>
        <v>0.68390442858880707</v>
      </c>
      <c r="BH86">
        <f t="shared" si="89"/>
        <v>-1.0976597044953409</v>
      </c>
      <c r="BJ86">
        <f t="shared" si="90"/>
        <v>2605.5</v>
      </c>
      <c r="BK86">
        <f t="shared" si="91"/>
        <v>0.35399999999999998</v>
      </c>
      <c r="BL86">
        <f t="shared" si="92"/>
        <v>0.88685511781801207</v>
      </c>
      <c r="BM86">
        <f t="shared" si="93"/>
        <v>1.7913660008535031</v>
      </c>
      <c r="BN86">
        <f t="shared" si="94"/>
        <v>0.78281344952949916</v>
      </c>
      <c r="BO86">
        <f t="shared" si="95"/>
        <v>5.7157794503830015</v>
      </c>
      <c r="BP86">
        <f t="shared" si="96"/>
        <v>7.291752551324004</v>
      </c>
      <c r="BQ86">
        <f t="shared" si="97"/>
        <v>1.2509565948992944</v>
      </c>
      <c r="BR86">
        <f t="shared" si="98"/>
        <v>0.69249155493572911</v>
      </c>
      <c r="BS86">
        <f t="shared" si="99"/>
        <v>-1.0901473976062392</v>
      </c>
    </row>
    <row r="87" spans="1:71" x14ac:dyDescent="0.25">
      <c r="A87" s="1">
        <v>85</v>
      </c>
      <c r="B87">
        <v>600</v>
      </c>
      <c r="C87">
        <v>9904</v>
      </c>
      <c r="D87">
        <v>449</v>
      </c>
      <c r="E87">
        <v>2210</v>
      </c>
      <c r="F87">
        <v>18</v>
      </c>
      <c r="G87">
        <v>11.099</v>
      </c>
      <c r="H87">
        <v>147.87</v>
      </c>
      <c r="I87">
        <v>524</v>
      </c>
      <c r="J87">
        <v>0.36299999999999999</v>
      </c>
      <c r="K87">
        <v>0.307</v>
      </c>
      <c r="L87">
        <v>0.19500000000000001</v>
      </c>
      <c r="M87">
        <v>343.67399999999998</v>
      </c>
      <c r="N87">
        <v>182050501875668</v>
      </c>
      <c r="O87">
        <v>867736949103</v>
      </c>
      <c r="P87">
        <v>181182764926565</v>
      </c>
      <c r="R87">
        <f t="shared" si="50"/>
        <v>1910.7</v>
      </c>
      <c r="S87">
        <f t="shared" si="51"/>
        <v>0.36299999999999999</v>
      </c>
      <c r="T87">
        <f t="shared" si="52"/>
        <v>0.88964824509465534</v>
      </c>
      <c r="U87">
        <f t="shared" si="53"/>
        <v>1.7914958164277786</v>
      </c>
      <c r="V87">
        <f t="shared" si="54"/>
        <v>0.8699603820783065</v>
      </c>
      <c r="W87">
        <f t="shared" si="55"/>
        <v>5.8030561985060851</v>
      </c>
      <c r="X87">
        <f t="shared" si="56"/>
        <v>7.2047354343494723</v>
      </c>
      <c r="Y87">
        <f t="shared" si="57"/>
        <v>1.3599223388006512</v>
      </c>
      <c r="Z87">
        <f t="shared" si="58"/>
        <v>0.64698373420030697</v>
      </c>
      <c r="AA87">
        <f t="shared" si="59"/>
        <v>-1.1157291826703017</v>
      </c>
      <c r="AC87">
        <f t="shared" si="60"/>
        <v>2084.4</v>
      </c>
      <c r="AD87">
        <f t="shared" si="61"/>
        <v>0.36299999999999999</v>
      </c>
      <c r="AE87">
        <f t="shared" si="62"/>
        <v>0.88964824509465534</v>
      </c>
      <c r="AF87">
        <f t="shared" si="63"/>
        <v>1.7914958164277786</v>
      </c>
      <c r="AG87">
        <f t="shared" si="64"/>
        <v>0.84545077558838377</v>
      </c>
      <c r="AH87">
        <f t="shared" si="65"/>
        <v>5.7785465920161627</v>
      </c>
      <c r="AI87">
        <f t="shared" si="66"/>
        <v>7.2292450408393947</v>
      </c>
      <c r="AJ87">
        <f t="shared" si="67"/>
        <v>1.3313945940071412</v>
      </c>
      <c r="AK87">
        <f t="shared" si="68"/>
        <v>0.66302912649653101</v>
      </c>
      <c r="AL87">
        <f t="shared" si="69"/>
        <v>-1.112314580566365</v>
      </c>
      <c r="AN87">
        <f t="shared" si="70"/>
        <v>2258.1</v>
      </c>
      <c r="AO87">
        <f t="shared" si="71"/>
        <v>0.36299999999999999</v>
      </c>
      <c r="AP87">
        <f t="shared" si="72"/>
        <v>0.88964824509465534</v>
      </c>
      <c r="AQ87">
        <f t="shared" si="73"/>
        <v>1.7914958164277786</v>
      </c>
      <c r="AR87">
        <f t="shared" si="74"/>
        <v>0.82256882145973276</v>
      </c>
      <c r="AS87">
        <f t="shared" si="75"/>
        <v>5.7556646378875111</v>
      </c>
      <c r="AT87">
        <f t="shared" si="76"/>
        <v>7.2521269949680462</v>
      </c>
      <c r="AU87">
        <f t="shared" si="77"/>
        <v>1.3040391379874516</v>
      </c>
      <c r="AV87">
        <f t="shared" si="78"/>
        <v>0.67613696919996502</v>
      </c>
      <c r="AW87">
        <f t="shared" si="79"/>
        <v>-1.107149568228037</v>
      </c>
      <c r="AY87">
        <f t="shared" si="80"/>
        <v>2431.7999999999997</v>
      </c>
      <c r="AZ87">
        <f t="shared" si="81"/>
        <v>0.36299999999999999</v>
      </c>
      <c r="BA87">
        <f t="shared" si="82"/>
        <v>0.88964824509465534</v>
      </c>
      <c r="BB87">
        <f t="shared" si="83"/>
        <v>1.7914958164277786</v>
      </c>
      <c r="BC87">
        <f t="shared" si="84"/>
        <v>0.80112677338207972</v>
      </c>
      <c r="BD87">
        <f t="shared" si="85"/>
        <v>5.7342225898098587</v>
      </c>
      <c r="BE87">
        <f t="shared" si="86"/>
        <v>7.2735690430456987</v>
      </c>
      <c r="BF87">
        <f t="shared" si="87"/>
        <v>1.2777851663416251</v>
      </c>
      <c r="BG87">
        <f t="shared" si="88"/>
        <v>0.68675422205014491</v>
      </c>
      <c r="BH87">
        <f t="shared" si="89"/>
        <v>-1.1005864723383083</v>
      </c>
      <c r="BJ87">
        <f t="shared" si="90"/>
        <v>2605.5</v>
      </c>
      <c r="BK87">
        <f t="shared" si="91"/>
        <v>0.36299999999999999</v>
      </c>
      <c r="BL87">
        <f t="shared" si="92"/>
        <v>0.88964824509465534</v>
      </c>
      <c r="BM87">
        <f t="shared" si="93"/>
        <v>1.7914958164277786</v>
      </c>
      <c r="BN87">
        <f t="shared" si="94"/>
        <v>0.7809687913399358</v>
      </c>
      <c r="BO87">
        <f t="shared" si="95"/>
        <v>5.714064607767714</v>
      </c>
      <c r="BP87">
        <f t="shared" si="96"/>
        <v>7.2937270250878434</v>
      </c>
      <c r="BQ87">
        <f t="shared" si="97"/>
        <v>1.2525674641046809</v>
      </c>
      <c r="BR87">
        <f t="shared" si="98"/>
        <v>0.69524797086744916</v>
      </c>
      <c r="BS87">
        <f t="shared" si="99"/>
        <v>-1.0929069907609996</v>
      </c>
    </row>
    <row r="88" spans="1:71" x14ac:dyDescent="0.25">
      <c r="A88" s="1">
        <v>86</v>
      </c>
      <c r="B88">
        <v>600</v>
      </c>
      <c r="C88">
        <v>9904</v>
      </c>
      <c r="D88">
        <v>449</v>
      </c>
      <c r="E88">
        <v>2210</v>
      </c>
      <c r="F88">
        <v>18</v>
      </c>
      <c r="G88">
        <v>11.162000000000001</v>
      </c>
      <c r="H88">
        <v>147.88999999999999</v>
      </c>
      <c r="I88">
        <v>553</v>
      </c>
      <c r="J88">
        <v>0.33600000000000002</v>
      </c>
      <c r="K88">
        <v>0.27400000000000002</v>
      </c>
      <c r="L88">
        <v>0.19400000000000001</v>
      </c>
      <c r="M88">
        <v>345.40300000000002</v>
      </c>
      <c r="N88">
        <v>183017695317949</v>
      </c>
      <c r="O88">
        <v>923800107680</v>
      </c>
      <c r="P88">
        <v>182093895210269</v>
      </c>
      <c r="R88">
        <f t="shared" si="50"/>
        <v>1910.7</v>
      </c>
      <c r="S88">
        <f t="shared" si="51"/>
        <v>0.33600000000000002</v>
      </c>
      <c r="T88">
        <f t="shared" si="52"/>
        <v>0.87975678457173612</v>
      </c>
      <c r="U88">
        <f t="shared" si="53"/>
        <v>1.7932433594882609</v>
      </c>
      <c r="V88">
        <f t="shared" si="54"/>
        <v>0.8761932258076286</v>
      </c>
      <c r="W88">
        <f t="shared" si="55"/>
        <v>5.8110365852958887</v>
      </c>
      <c r="X88">
        <f t="shared" si="56"/>
        <v>7.2002501336806324</v>
      </c>
      <c r="Y88">
        <f t="shared" si="57"/>
        <v>1.3518480163383948</v>
      </c>
      <c r="Z88">
        <f t="shared" si="58"/>
        <v>0.63326644378235386</v>
      </c>
      <c r="AA88">
        <f t="shared" si="59"/>
        <v>-1.1053177234788252</v>
      </c>
      <c r="AC88">
        <f t="shared" si="60"/>
        <v>2084.4</v>
      </c>
      <c r="AD88">
        <f t="shared" si="61"/>
        <v>0.33600000000000002</v>
      </c>
      <c r="AE88">
        <f t="shared" si="62"/>
        <v>0.87975678457173612</v>
      </c>
      <c r="AF88">
        <f t="shared" si="63"/>
        <v>1.7932433594882609</v>
      </c>
      <c r="AG88">
        <f t="shared" si="64"/>
        <v>0.85178734914238696</v>
      </c>
      <c r="AH88">
        <f t="shared" si="65"/>
        <v>5.7866307086306472</v>
      </c>
      <c r="AI88">
        <f t="shared" si="66"/>
        <v>7.2246560103458739</v>
      </c>
      <c r="AJ88">
        <f t="shared" si="67"/>
        <v>1.3239615124499013</v>
      </c>
      <c r="AK88">
        <f t="shared" si="68"/>
        <v>0.64965606075831417</v>
      </c>
      <c r="AL88">
        <f t="shared" si="69"/>
        <v>-1.1024327885034746</v>
      </c>
      <c r="AN88">
        <f t="shared" si="70"/>
        <v>2258.1</v>
      </c>
      <c r="AO88">
        <f t="shared" si="71"/>
        <v>0.33600000000000002</v>
      </c>
      <c r="AP88">
        <f t="shared" si="72"/>
        <v>0.87975678457173612</v>
      </c>
      <c r="AQ88">
        <f t="shared" si="73"/>
        <v>1.7932433594882609</v>
      </c>
      <c r="AR88">
        <f t="shared" si="74"/>
        <v>0.82899167717370614</v>
      </c>
      <c r="AS88">
        <f t="shared" si="75"/>
        <v>5.7638350366619662</v>
      </c>
      <c r="AT88">
        <f t="shared" si="76"/>
        <v>7.2474516823145549</v>
      </c>
      <c r="AU88">
        <f t="shared" si="77"/>
        <v>1.2972022646932546</v>
      </c>
      <c r="AV88">
        <f t="shared" si="78"/>
        <v>0.6631371539602221</v>
      </c>
      <c r="AW88">
        <f t="shared" si="79"/>
        <v>-1.0977961841104453</v>
      </c>
      <c r="AY88">
        <f t="shared" si="80"/>
        <v>2431.7999999999997</v>
      </c>
      <c r="AZ88">
        <f t="shared" si="81"/>
        <v>0.33600000000000002</v>
      </c>
      <c r="BA88">
        <f t="shared" si="82"/>
        <v>0.87975678457173612</v>
      </c>
      <c r="BB88">
        <f t="shared" si="83"/>
        <v>1.7932433594882609</v>
      </c>
      <c r="BC88">
        <f t="shared" si="84"/>
        <v>0.80762094120602868</v>
      </c>
      <c r="BD88">
        <f t="shared" si="85"/>
        <v>5.742464300694289</v>
      </c>
      <c r="BE88">
        <f t="shared" si="86"/>
        <v>7.2688224182822321</v>
      </c>
      <c r="BF88">
        <f t="shared" si="87"/>
        <v>1.2715032765573933</v>
      </c>
      <c r="BG88">
        <f t="shared" si="88"/>
        <v>0.67414709509877102</v>
      </c>
      <c r="BH88">
        <f t="shared" si="89"/>
        <v>-1.0917545218168301</v>
      </c>
      <c r="BJ88">
        <f t="shared" si="90"/>
        <v>2605.5</v>
      </c>
      <c r="BK88">
        <f t="shared" si="91"/>
        <v>0.33600000000000002</v>
      </c>
      <c r="BL88">
        <f t="shared" si="92"/>
        <v>0.87975678457173612</v>
      </c>
      <c r="BM88">
        <f t="shared" si="93"/>
        <v>1.7932433594882609</v>
      </c>
      <c r="BN88">
        <f t="shared" si="94"/>
        <v>0.78752134609664581</v>
      </c>
      <c r="BO88">
        <f t="shared" si="95"/>
        <v>5.7223647055849058</v>
      </c>
      <c r="BP88">
        <f t="shared" si="96"/>
        <v>7.2889220133916153</v>
      </c>
      <c r="BQ88">
        <f t="shared" si="97"/>
        <v>1.2468027574906242</v>
      </c>
      <c r="BR88">
        <f t="shared" si="98"/>
        <v>0.6830455752502651</v>
      </c>
      <c r="BS88">
        <f t="shared" si="99"/>
        <v>-1.0845854617060839</v>
      </c>
    </row>
    <row r="89" spans="1:71" x14ac:dyDescent="0.25">
      <c r="A89" s="1">
        <v>87</v>
      </c>
      <c r="B89">
        <v>600</v>
      </c>
      <c r="C89">
        <v>9904</v>
      </c>
      <c r="D89">
        <v>449</v>
      </c>
      <c r="E89">
        <v>2210</v>
      </c>
      <c r="F89">
        <v>18</v>
      </c>
      <c r="G89">
        <v>11.381</v>
      </c>
      <c r="H89">
        <v>147.88</v>
      </c>
      <c r="I89">
        <v>558</v>
      </c>
      <c r="J89">
        <v>0.39600000000000002</v>
      </c>
      <c r="K89">
        <v>0.34499999999999997</v>
      </c>
      <c r="L89">
        <v>0.19400000000000001</v>
      </c>
      <c r="M89">
        <v>352.34100000000001</v>
      </c>
      <c r="N89">
        <v>186683098285344</v>
      </c>
      <c r="O89">
        <v>931296389178</v>
      </c>
      <c r="P89">
        <v>185751801896166</v>
      </c>
      <c r="R89">
        <f t="shared" si="50"/>
        <v>1910.7</v>
      </c>
      <c r="S89">
        <f t="shared" si="51"/>
        <v>0.39600000000000002</v>
      </c>
      <c r="T89">
        <f t="shared" si="52"/>
        <v>0.904389849567099</v>
      </c>
      <c r="U89">
        <f t="shared" si="53"/>
        <v>1.7870708769726713</v>
      </c>
      <c r="V89">
        <f t="shared" si="54"/>
        <v>0.86074888133077321</v>
      </c>
      <c r="W89">
        <f t="shared" si="55"/>
        <v>5.7894197583034437</v>
      </c>
      <c r="X89">
        <f t="shared" si="56"/>
        <v>7.2095219956418983</v>
      </c>
      <c r="Y89">
        <f t="shared" si="57"/>
        <v>1.3716536250187792</v>
      </c>
      <c r="Z89">
        <f t="shared" si="58"/>
        <v>0.66959104451003415</v>
      </c>
      <c r="AA89">
        <f t="shared" si="59"/>
        <v>-1.1294295397387561</v>
      </c>
      <c r="AC89">
        <f t="shared" si="60"/>
        <v>2084.4</v>
      </c>
      <c r="AD89">
        <f t="shared" si="61"/>
        <v>0.39600000000000002</v>
      </c>
      <c r="AE89">
        <f t="shared" si="62"/>
        <v>0.904389849567099</v>
      </c>
      <c r="AF89">
        <f t="shared" si="63"/>
        <v>1.7870708769726713</v>
      </c>
      <c r="AG89">
        <f t="shared" si="64"/>
        <v>0.83609147439360265</v>
      </c>
      <c r="AH89">
        <f t="shared" si="65"/>
        <v>5.7647623513662731</v>
      </c>
      <c r="AI89">
        <f t="shared" si="66"/>
        <v>7.2341794025790689</v>
      </c>
      <c r="AJ89">
        <f t="shared" si="67"/>
        <v>1.3421663461354303</v>
      </c>
      <c r="AK89">
        <f t="shared" si="68"/>
        <v>0.68500983906037305</v>
      </c>
      <c r="AL89">
        <f t="shared" si="69"/>
        <v>-1.1252899164980223</v>
      </c>
      <c r="AN89">
        <f t="shared" si="70"/>
        <v>2258.1</v>
      </c>
      <c r="AO89">
        <f t="shared" si="71"/>
        <v>0.39600000000000002</v>
      </c>
      <c r="AP89">
        <f t="shared" si="72"/>
        <v>0.904389849567099</v>
      </c>
      <c r="AQ89">
        <f t="shared" si="73"/>
        <v>1.7870708769726713</v>
      </c>
      <c r="AR89">
        <f t="shared" si="74"/>
        <v>0.8130874462216362</v>
      </c>
      <c r="AS89">
        <f t="shared" si="75"/>
        <v>5.7417583231943068</v>
      </c>
      <c r="AT89">
        <f t="shared" si="76"/>
        <v>7.2571834307510352</v>
      </c>
      <c r="AU89">
        <f t="shared" si="77"/>
        <v>1.3139201981241049</v>
      </c>
      <c r="AV89">
        <f t="shared" si="78"/>
        <v>0.69745536455746793</v>
      </c>
      <c r="AW89">
        <f t="shared" si="79"/>
        <v>-1.1193988187035502</v>
      </c>
      <c r="AY89">
        <f t="shared" si="80"/>
        <v>2431.7999999999997</v>
      </c>
      <c r="AZ89">
        <f t="shared" si="81"/>
        <v>0.39600000000000002</v>
      </c>
      <c r="BA89">
        <f t="shared" si="82"/>
        <v>0.904389849567099</v>
      </c>
      <c r="BB89">
        <f t="shared" si="83"/>
        <v>1.7870708769726713</v>
      </c>
      <c r="BC89">
        <f t="shared" si="84"/>
        <v>0.79154535502536216</v>
      </c>
      <c r="BD89">
        <f t="shared" si="85"/>
        <v>5.720216231998033</v>
      </c>
      <c r="BE89">
        <f t="shared" si="86"/>
        <v>7.278725521947309</v>
      </c>
      <c r="BF89">
        <f t="shared" si="87"/>
        <v>1.2868384365743535</v>
      </c>
      <c r="BG89">
        <f t="shared" si="88"/>
        <v>0.70738847112424874</v>
      </c>
      <c r="BH89">
        <f t="shared" si="89"/>
        <v>-1.1121174099973909</v>
      </c>
      <c r="BJ89">
        <f t="shared" si="90"/>
        <v>2605.5</v>
      </c>
      <c r="BK89">
        <f t="shared" si="91"/>
        <v>0.39600000000000002</v>
      </c>
      <c r="BL89">
        <f t="shared" si="92"/>
        <v>0.904389849567099</v>
      </c>
      <c r="BM89">
        <f t="shared" si="93"/>
        <v>1.7870708769726713</v>
      </c>
      <c r="BN89">
        <f t="shared" si="94"/>
        <v>0.77130631398060601</v>
      </c>
      <c r="BO89">
        <f t="shared" si="95"/>
        <v>5.6999771909532768</v>
      </c>
      <c r="BP89">
        <f t="shared" si="96"/>
        <v>7.2989645629920652</v>
      </c>
      <c r="BQ89">
        <f t="shared" si="97"/>
        <v>1.2608505165411583</v>
      </c>
      <c r="BR89">
        <f t="shared" si="98"/>
        <v>0.71518684067177729</v>
      </c>
      <c r="BS89">
        <f t="shared" si="99"/>
        <v>-1.1037336490735501</v>
      </c>
    </row>
    <row r="90" spans="1:71" x14ac:dyDescent="0.25">
      <c r="A90" s="1">
        <v>88</v>
      </c>
      <c r="B90">
        <v>600</v>
      </c>
      <c r="C90">
        <v>9904</v>
      </c>
      <c r="D90">
        <v>449</v>
      </c>
      <c r="E90">
        <v>2210</v>
      </c>
      <c r="F90">
        <v>18</v>
      </c>
      <c r="G90">
        <v>11.420999999999999</v>
      </c>
      <c r="H90">
        <v>147.9</v>
      </c>
      <c r="I90">
        <v>576</v>
      </c>
      <c r="J90">
        <v>0.34399999999999997</v>
      </c>
      <c r="K90">
        <v>0.28399999999999997</v>
      </c>
      <c r="L90">
        <v>0.19400000000000001</v>
      </c>
      <c r="M90">
        <v>353.22899999999998</v>
      </c>
      <c r="N90">
        <v>187185580117393</v>
      </c>
      <c r="O90">
        <v>965787412565</v>
      </c>
      <c r="P90">
        <v>186219792704828</v>
      </c>
      <c r="R90">
        <f t="shared" si="50"/>
        <v>1910.7</v>
      </c>
      <c r="S90">
        <f t="shared" si="51"/>
        <v>0.34399999999999997</v>
      </c>
      <c r="T90">
        <f t="shared" si="52"/>
        <v>0.88292242014799915</v>
      </c>
      <c r="U90">
        <f t="shared" si="53"/>
        <v>1.7923535475820749</v>
      </c>
      <c r="V90">
        <f t="shared" si="54"/>
        <v>0.87419393664236544</v>
      </c>
      <c r="W90">
        <f t="shared" si="55"/>
        <v>5.80814748422444</v>
      </c>
      <c r="X90">
        <f t="shared" si="56"/>
        <v>7.2013596109397096</v>
      </c>
      <c r="Y90">
        <f t="shared" si="57"/>
        <v>1.3544499089933613</v>
      </c>
      <c r="Z90">
        <f t="shared" si="58"/>
        <v>0.63807220282638288</v>
      </c>
      <c r="AA90">
        <f t="shared" si="59"/>
        <v>-1.1083857461267204</v>
      </c>
      <c r="AC90">
        <f t="shared" si="60"/>
        <v>2084.4</v>
      </c>
      <c r="AD90">
        <f t="shared" si="61"/>
        <v>0.34399999999999997</v>
      </c>
      <c r="AE90">
        <f t="shared" si="62"/>
        <v>0.88292242014799915</v>
      </c>
      <c r="AF90">
        <f t="shared" si="63"/>
        <v>1.7923535475820749</v>
      </c>
      <c r="AG90">
        <f t="shared" si="64"/>
        <v>0.84975446139219057</v>
      </c>
      <c r="AH90">
        <f t="shared" si="65"/>
        <v>5.7837080089742656</v>
      </c>
      <c r="AI90">
        <f t="shared" si="66"/>
        <v>7.225799086189884</v>
      </c>
      <c r="AJ90">
        <f t="shared" si="67"/>
        <v>1.3263584295165931</v>
      </c>
      <c r="AK90">
        <f t="shared" si="68"/>
        <v>0.65434004641242305</v>
      </c>
      <c r="AL90">
        <f t="shared" si="69"/>
        <v>-1.1053470898096589</v>
      </c>
      <c r="AN90">
        <f t="shared" si="70"/>
        <v>2258.1</v>
      </c>
      <c r="AO90">
        <f t="shared" si="71"/>
        <v>0.34399999999999997</v>
      </c>
      <c r="AP90">
        <f t="shared" si="72"/>
        <v>0.88292242014799915</v>
      </c>
      <c r="AQ90">
        <f t="shared" si="73"/>
        <v>1.7923535475820749</v>
      </c>
      <c r="AR90">
        <f t="shared" si="74"/>
        <v>0.8269307906309542</v>
      </c>
      <c r="AS90">
        <f t="shared" si="75"/>
        <v>5.760884338213029</v>
      </c>
      <c r="AT90">
        <f t="shared" si="76"/>
        <v>7.2486227569511206</v>
      </c>
      <c r="AU90">
        <f t="shared" si="77"/>
        <v>1.2994085161813884</v>
      </c>
      <c r="AV90">
        <f t="shared" si="78"/>
        <v>0.66769056045137154</v>
      </c>
      <c r="AW90">
        <f t="shared" si="79"/>
        <v>-1.1005559597740864</v>
      </c>
      <c r="AY90">
        <f t="shared" si="80"/>
        <v>2431.7999999999997</v>
      </c>
      <c r="AZ90">
        <f t="shared" si="81"/>
        <v>0.34399999999999997</v>
      </c>
      <c r="BA90">
        <f t="shared" si="82"/>
        <v>0.88292242014799915</v>
      </c>
      <c r="BB90">
        <f t="shared" si="83"/>
        <v>1.7923535475820749</v>
      </c>
      <c r="BC90">
        <f t="shared" si="84"/>
        <v>0.80553686295511451</v>
      </c>
      <c r="BD90">
        <f t="shared" si="85"/>
        <v>5.7394904105371891</v>
      </c>
      <c r="BE90">
        <f t="shared" si="86"/>
        <v>7.2700166846269605</v>
      </c>
      <c r="BF90">
        <f t="shared" si="87"/>
        <v>1.2735319692118181</v>
      </c>
      <c r="BG90">
        <f t="shared" si="88"/>
        <v>0.67856415507442513</v>
      </c>
      <c r="BH90">
        <f t="shared" si="89"/>
        <v>-1.0943609078810146</v>
      </c>
      <c r="BJ90">
        <f t="shared" si="90"/>
        <v>2605.5</v>
      </c>
      <c r="BK90">
        <f t="shared" si="91"/>
        <v>0.34399999999999997</v>
      </c>
      <c r="BL90">
        <f t="shared" si="92"/>
        <v>0.88292242014799915</v>
      </c>
      <c r="BM90">
        <f t="shared" si="93"/>
        <v>1.7923535475820749</v>
      </c>
      <c r="BN90">
        <f t="shared" si="94"/>
        <v>0.78541822878480405</v>
      </c>
      <c r="BO90">
        <f t="shared" si="95"/>
        <v>5.719371776366879</v>
      </c>
      <c r="BP90">
        <f t="shared" si="96"/>
        <v>7.2901353187972706</v>
      </c>
      <c r="BQ90">
        <f t="shared" si="97"/>
        <v>1.2486659153077571</v>
      </c>
      <c r="BR90">
        <f t="shared" si="98"/>
        <v>0.68732286107562535</v>
      </c>
      <c r="BS90">
        <f t="shared" si="99"/>
        <v>-1.0870409860524981</v>
      </c>
    </row>
    <row r="91" spans="1:71" x14ac:dyDescent="0.25">
      <c r="A91" s="1">
        <v>89</v>
      </c>
      <c r="B91">
        <v>600</v>
      </c>
      <c r="C91">
        <v>9904</v>
      </c>
      <c r="D91">
        <v>449</v>
      </c>
      <c r="E91">
        <v>2210</v>
      </c>
      <c r="F91">
        <v>18</v>
      </c>
      <c r="G91">
        <v>11.552</v>
      </c>
      <c r="H91">
        <v>147.9</v>
      </c>
      <c r="I91">
        <v>595</v>
      </c>
      <c r="J91">
        <v>0.372</v>
      </c>
      <c r="K91">
        <v>0.318</v>
      </c>
      <c r="L91">
        <v>0.19400000000000001</v>
      </c>
      <c r="M91">
        <v>357.33300000000003</v>
      </c>
      <c r="N91">
        <v>189386204334666</v>
      </c>
      <c r="O91">
        <v>1002503094859</v>
      </c>
      <c r="P91">
        <v>188383701239807</v>
      </c>
      <c r="R91">
        <f t="shared" si="50"/>
        <v>1910.7</v>
      </c>
      <c r="S91">
        <f t="shared" si="51"/>
        <v>0.372</v>
      </c>
      <c r="T91">
        <f t="shared" si="52"/>
        <v>0.8944383712699272</v>
      </c>
      <c r="U91">
        <f t="shared" si="53"/>
        <v>1.7892208169676378</v>
      </c>
      <c r="V91">
        <f t="shared" si="54"/>
        <v>0.86695702777215899</v>
      </c>
      <c r="W91">
        <f t="shared" si="55"/>
        <v>5.7977778447397963</v>
      </c>
      <c r="X91">
        <f t="shared" si="56"/>
        <v>7.2054637891954787</v>
      </c>
      <c r="Y91">
        <f t="shared" si="57"/>
        <v>1.363773819423433</v>
      </c>
      <c r="Z91">
        <f t="shared" si="58"/>
        <v>0.6553831333677449</v>
      </c>
      <c r="AA91">
        <f t="shared" si="59"/>
        <v>-1.1195073375117297</v>
      </c>
      <c r="AC91">
        <f t="shared" si="60"/>
        <v>2084.4</v>
      </c>
      <c r="AD91">
        <f t="shared" si="61"/>
        <v>0.372</v>
      </c>
      <c r="AE91">
        <f t="shared" si="62"/>
        <v>0.8944383712699272</v>
      </c>
      <c r="AF91">
        <f t="shared" si="63"/>
        <v>1.7892208169676378</v>
      </c>
      <c r="AG91">
        <f t="shared" si="64"/>
        <v>0.84239850806958061</v>
      </c>
      <c r="AH91">
        <f t="shared" si="65"/>
        <v>5.7732193250372177</v>
      </c>
      <c r="AI91">
        <f t="shared" si="66"/>
        <v>7.2300223088980573</v>
      </c>
      <c r="AJ91">
        <f t="shared" si="67"/>
        <v>1.3349347640206757</v>
      </c>
      <c r="AK91">
        <f t="shared" si="68"/>
        <v>0.67119449909069029</v>
      </c>
      <c r="AL91">
        <f t="shared" si="69"/>
        <v>-1.115896964037957</v>
      </c>
      <c r="AN91">
        <f t="shared" si="70"/>
        <v>2258.1</v>
      </c>
      <c r="AO91">
        <f t="shared" si="71"/>
        <v>0.372</v>
      </c>
      <c r="AP91">
        <f t="shared" si="72"/>
        <v>0.8944383712699272</v>
      </c>
      <c r="AQ91">
        <f t="shared" si="73"/>
        <v>1.7892208169676378</v>
      </c>
      <c r="AR91">
        <f t="shared" si="74"/>
        <v>0.81947603702987915</v>
      </c>
      <c r="AS91">
        <f t="shared" si="75"/>
        <v>5.7502968539975168</v>
      </c>
      <c r="AT91">
        <f t="shared" si="76"/>
        <v>7.2529447799377582</v>
      </c>
      <c r="AU91">
        <f t="shared" si="77"/>
        <v>1.307290141229533</v>
      </c>
      <c r="AV91">
        <f t="shared" si="78"/>
        <v>0.68405801082013196</v>
      </c>
      <c r="AW91">
        <f t="shared" si="79"/>
        <v>-1.1105327926586073</v>
      </c>
      <c r="AY91">
        <f t="shared" si="80"/>
        <v>2431.7999999999997</v>
      </c>
      <c r="AZ91">
        <f t="shared" si="81"/>
        <v>0.372</v>
      </c>
      <c r="BA91">
        <f t="shared" si="82"/>
        <v>0.8944383712699272</v>
      </c>
      <c r="BB91">
        <f t="shared" si="83"/>
        <v>1.7892208169676378</v>
      </c>
      <c r="BC91">
        <f t="shared" si="84"/>
        <v>0.79800066786095381</v>
      </c>
      <c r="BD91">
        <f t="shared" si="85"/>
        <v>5.7288214848285914</v>
      </c>
      <c r="BE91">
        <f t="shared" si="86"/>
        <v>7.2744201491066836</v>
      </c>
      <c r="BF91">
        <f t="shared" si="87"/>
        <v>1.2807672514935959</v>
      </c>
      <c r="BG91">
        <f t="shared" si="88"/>
        <v>0.69442506343746746</v>
      </c>
      <c r="BH91">
        <f t="shared" si="89"/>
        <v>-1.1037703056471166</v>
      </c>
      <c r="BJ91">
        <f t="shared" si="90"/>
        <v>2605.5</v>
      </c>
      <c r="BK91">
        <f t="shared" si="91"/>
        <v>0.372</v>
      </c>
      <c r="BL91">
        <f t="shared" si="92"/>
        <v>0.8944383712699272</v>
      </c>
      <c r="BM91">
        <f t="shared" si="93"/>
        <v>1.7892208169676378</v>
      </c>
      <c r="BN91">
        <f t="shared" si="94"/>
        <v>0.77781557035853077</v>
      </c>
      <c r="BO91">
        <f t="shared" si="95"/>
        <v>5.7086363873261678</v>
      </c>
      <c r="BP91">
        <f t="shared" si="96"/>
        <v>7.2946052466091071</v>
      </c>
      <c r="BQ91">
        <f t="shared" si="97"/>
        <v>1.255299177783014</v>
      </c>
      <c r="BR91">
        <f t="shared" si="98"/>
        <v>0.70266611480165519</v>
      </c>
      <c r="BS91">
        <f t="shared" si="99"/>
        <v>-1.0958934886261469</v>
      </c>
    </row>
    <row r="92" spans="1:71" x14ac:dyDescent="0.25">
      <c r="A92" s="1">
        <v>90</v>
      </c>
      <c r="B92">
        <v>600</v>
      </c>
      <c r="C92">
        <v>9904</v>
      </c>
      <c r="D92">
        <v>449</v>
      </c>
      <c r="E92">
        <v>2210</v>
      </c>
      <c r="F92">
        <v>18</v>
      </c>
      <c r="G92">
        <v>11.706</v>
      </c>
      <c r="H92">
        <v>147.91</v>
      </c>
      <c r="I92">
        <v>551</v>
      </c>
      <c r="J92">
        <v>0.32400000000000001</v>
      </c>
      <c r="K92">
        <v>0.26</v>
      </c>
      <c r="L92">
        <v>0.19400000000000001</v>
      </c>
      <c r="M92">
        <v>361.68700000000001</v>
      </c>
      <c r="N92">
        <v>191590279807433</v>
      </c>
      <c r="O92">
        <v>911101164095</v>
      </c>
      <c r="P92">
        <v>190679178643338</v>
      </c>
      <c r="R92">
        <f t="shared" si="50"/>
        <v>1910.7</v>
      </c>
      <c r="S92">
        <f t="shared" si="51"/>
        <v>0.32400000000000001</v>
      </c>
      <c r="T92">
        <f t="shared" si="52"/>
        <v>0.87549757281216956</v>
      </c>
      <c r="U92">
        <f t="shared" si="53"/>
        <v>1.7940914310711578</v>
      </c>
      <c r="V92">
        <f t="shared" si="54"/>
        <v>0.87888992852773185</v>
      </c>
      <c r="W92">
        <f t="shared" si="55"/>
        <v>5.8145813595988898</v>
      </c>
      <c r="X92">
        <f t="shared" si="56"/>
        <v>7.198401502543426</v>
      </c>
      <c r="Y92">
        <f t="shared" si="57"/>
        <v>1.3483207546068336</v>
      </c>
      <c r="Z92">
        <f t="shared" si="58"/>
        <v>0.62722587580238987</v>
      </c>
      <c r="AA92">
        <f t="shared" si="59"/>
        <v>-1.1008705040483036</v>
      </c>
      <c r="AC92">
        <f t="shared" si="60"/>
        <v>2084.4</v>
      </c>
      <c r="AD92">
        <f t="shared" si="61"/>
        <v>0.32400000000000001</v>
      </c>
      <c r="AE92">
        <f t="shared" si="62"/>
        <v>0.87549757281216956</v>
      </c>
      <c r="AF92">
        <f t="shared" si="63"/>
        <v>1.7940914310711578</v>
      </c>
      <c r="AG92">
        <f t="shared" si="64"/>
        <v>0.85452985587118813</v>
      </c>
      <c r="AH92">
        <f t="shared" si="65"/>
        <v>5.7902212869423462</v>
      </c>
      <c r="AI92">
        <f t="shared" si="66"/>
        <v>7.2227615751999696</v>
      </c>
      <c r="AJ92">
        <f t="shared" si="67"/>
        <v>1.3207096529204241</v>
      </c>
      <c r="AK92">
        <f t="shared" si="68"/>
        <v>0.64376174940393216</v>
      </c>
      <c r="AL92">
        <f t="shared" si="69"/>
        <v>-1.0982062101519519</v>
      </c>
      <c r="AN92">
        <f t="shared" si="70"/>
        <v>2258.1</v>
      </c>
      <c r="AO92">
        <f t="shared" si="71"/>
        <v>0.32400000000000001</v>
      </c>
      <c r="AP92">
        <f t="shared" si="72"/>
        <v>0.87549757281216956</v>
      </c>
      <c r="AQ92">
        <f t="shared" si="73"/>
        <v>1.7940914310711578</v>
      </c>
      <c r="AR92">
        <f t="shared" si="74"/>
        <v>0.83177243037676463</v>
      </c>
      <c r="AS92">
        <f t="shared" si="75"/>
        <v>5.7674638614479221</v>
      </c>
      <c r="AT92">
        <f t="shared" si="76"/>
        <v>7.2455190006943937</v>
      </c>
      <c r="AU92">
        <f t="shared" si="77"/>
        <v>1.2942067063113907</v>
      </c>
      <c r="AV92">
        <f t="shared" si="78"/>
        <v>0.65740196091597103</v>
      </c>
      <c r="AW92">
        <f t="shared" si="79"/>
        <v>-1.0937905005979782</v>
      </c>
      <c r="AY92">
        <f t="shared" si="80"/>
        <v>2431.7999999999997</v>
      </c>
      <c r="AZ92">
        <f t="shared" si="81"/>
        <v>0.32400000000000001</v>
      </c>
      <c r="BA92">
        <f t="shared" si="82"/>
        <v>0.87549757281216956</v>
      </c>
      <c r="BB92">
        <f t="shared" si="83"/>
        <v>1.7940914310711578</v>
      </c>
      <c r="BC92">
        <f t="shared" si="84"/>
        <v>0.81043344952781593</v>
      </c>
      <c r="BD92">
        <f t="shared" si="85"/>
        <v>5.7461248805989733</v>
      </c>
      <c r="BE92">
        <f t="shared" si="86"/>
        <v>7.2668579815433425</v>
      </c>
      <c r="BF92">
        <f t="shared" si="87"/>
        <v>1.268746514467576</v>
      </c>
      <c r="BG92">
        <f t="shared" si="88"/>
        <v>0.66857974244089402</v>
      </c>
      <c r="BH92">
        <f t="shared" si="89"/>
        <v>-1.0879674584109684</v>
      </c>
      <c r="BJ92">
        <f t="shared" si="90"/>
        <v>2605.5</v>
      </c>
      <c r="BK92">
        <f t="shared" si="91"/>
        <v>0.32400000000000001</v>
      </c>
      <c r="BL92">
        <f t="shared" si="92"/>
        <v>0.87549757281216956</v>
      </c>
      <c r="BM92">
        <f t="shared" si="93"/>
        <v>1.7940914310711578</v>
      </c>
      <c r="BN92">
        <f t="shared" si="94"/>
        <v>0.79035999865772677</v>
      </c>
      <c r="BO92">
        <f t="shared" si="95"/>
        <v>5.7260514297288845</v>
      </c>
      <c r="BP92">
        <f t="shared" si="96"/>
        <v>7.2869314324134313</v>
      </c>
      <c r="BQ92">
        <f t="shared" si="97"/>
        <v>1.2442687241216395</v>
      </c>
      <c r="BR92">
        <f t="shared" si="98"/>
        <v>0.67765158320449403</v>
      </c>
      <c r="BS92">
        <f t="shared" si="99"/>
        <v>-1.0810129397180737</v>
      </c>
    </row>
    <row r="93" spans="1:71" x14ac:dyDescent="0.25">
      <c r="A93" s="1">
        <v>91</v>
      </c>
      <c r="B93">
        <v>600</v>
      </c>
      <c r="C93">
        <v>9904</v>
      </c>
      <c r="D93">
        <v>449</v>
      </c>
      <c r="E93">
        <v>2210</v>
      </c>
      <c r="F93">
        <v>18</v>
      </c>
      <c r="G93">
        <v>11.769</v>
      </c>
      <c r="H93">
        <v>147.93</v>
      </c>
      <c r="I93">
        <v>613</v>
      </c>
      <c r="J93">
        <v>0.33400000000000002</v>
      </c>
      <c r="K93">
        <v>0.27200000000000002</v>
      </c>
      <c r="L93">
        <v>0.19400000000000001</v>
      </c>
      <c r="M93">
        <v>363.61</v>
      </c>
      <c r="N93">
        <v>192727501764319</v>
      </c>
      <c r="O93">
        <v>1034548222820</v>
      </c>
      <c r="P93">
        <v>191692953541499</v>
      </c>
      <c r="R93">
        <f t="shared" si="50"/>
        <v>1910.7</v>
      </c>
      <c r="S93">
        <f t="shared" si="51"/>
        <v>0.33400000000000002</v>
      </c>
      <c r="T93">
        <f t="shared" si="52"/>
        <v>0.87913593943143975</v>
      </c>
      <c r="U93">
        <f t="shared" si="53"/>
        <v>1.7932626961472833</v>
      </c>
      <c r="V93">
        <f t="shared" si="54"/>
        <v>0.87658582892922854</v>
      </c>
      <c r="W93">
        <f t="shared" si="55"/>
        <v>5.8114485250765116</v>
      </c>
      <c r="X93">
        <f t="shared" si="56"/>
        <v>7.1998768672180544</v>
      </c>
      <c r="Y93">
        <f t="shared" si="57"/>
        <v>1.3513357614173391</v>
      </c>
      <c r="Z93">
        <f t="shared" si="58"/>
        <v>0.63251578832938105</v>
      </c>
      <c r="AA93">
        <f t="shared" si="59"/>
        <v>-1.1045828491253484</v>
      </c>
      <c r="AC93">
        <f t="shared" si="60"/>
        <v>2084.4</v>
      </c>
      <c r="AD93">
        <f t="shared" si="61"/>
        <v>0.33400000000000002</v>
      </c>
      <c r="AE93">
        <f t="shared" si="62"/>
        <v>0.87913593943143975</v>
      </c>
      <c r="AF93">
        <f t="shared" si="63"/>
        <v>1.7932626961472833</v>
      </c>
      <c r="AG93">
        <f t="shared" si="64"/>
        <v>0.85218658607800846</v>
      </c>
      <c r="AH93">
        <f t="shared" si="65"/>
        <v>5.7870492822252917</v>
      </c>
      <c r="AI93">
        <f t="shared" si="66"/>
        <v>7.2242761100692743</v>
      </c>
      <c r="AJ93">
        <f t="shared" si="67"/>
        <v>1.3234894292881392</v>
      </c>
      <c r="AK93">
        <f t="shared" si="68"/>
        <v>0.64892267132581749</v>
      </c>
      <c r="AL93">
        <f t="shared" si="69"/>
        <v>-1.1017347932858395</v>
      </c>
      <c r="AN93">
        <f t="shared" si="70"/>
        <v>2258.1</v>
      </c>
      <c r="AO93">
        <f t="shared" si="71"/>
        <v>0.33400000000000002</v>
      </c>
      <c r="AP93">
        <f t="shared" si="72"/>
        <v>0.87913593943143975</v>
      </c>
      <c r="AQ93">
        <f t="shared" si="73"/>
        <v>1.7932626961472833</v>
      </c>
      <c r="AR93">
        <f t="shared" si="74"/>
        <v>0.82939644795406275</v>
      </c>
      <c r="AS93">
        <f t="shared" si="75"/>
        <v>5.7642591441013451</v>
      </c>
      <c r="AT93">
        <f t="shared" si="76"/>
        <v>7.2470662481932209</v>
      </c>
      <c r="AU93">
        <f t="shared" si="77"/>
        <v>1.2967675581226921</v>
      </c>
      <c r="AV93">
        <f t="shared" si="78"/>
        <v>0.66242309547031875</v>
      </c>
      <c r="AW93">
        <f t="shared" si="79"/>
        <v>-1.0971347655612802</v>
      </c>
      <c r="AY93">
        <f t="shared" si="80"/>
        <v>2431.7999999999997</v>
      </c>
      <c r="AZ93">
        <f t="shared" si="81"/>
        <v>0.33400000000000002</v>
      </c>
      <c r="BA93">
        <f t="shared" si="82"/>
        <v>0.87913593943143975</v>
      </c>
      <c r="BB93">
        <f t="shared" si="83"/>
        <v>1.7932626961472833</v>
      </c>
      <c r="BC93">
        <f t="shared" si="84"/>
        <v>0.80803030130108311</v>
      </c>
      <c r="BD93">
        <f t="shared" si="85"/>
        <v>5.742892997448366</v>
      </c>
      <c r="BE93">
        <f t="shared" si="86"/>
        <v>7.2684323948462</v>
      </c>
      <c r="BF93">
        <f t="shared" si="87"/>
        <v>1.2711033857016452</v>
      </c>
      <c r="BG93">
        <f t="shared" si="88"/>
        <v>0.67345381824308959</v>
      </c>
      <c r="BH93">
        <f t="shared" si="89"/>
        <v>-1.0911290404173382</v>
      </c>
      <c r="BJ93">
        <f t="shared" si="90"/>
        <v>2605.5</v>
      </c>
      <c r="BK93">
        <f t="shared" si="91"/>
        <v>0.33400000000000002</v>
      </c>
      <c r="BL93">
        <f t="shared" si="92"/>
        <v>0.87913593943143975</v>
      </c>
      <c r="BM93">
        <f t="shared" si="93"/>
        <v>1.7932626961472833</v>
      </c>
      <c r="BN93">
        <f t="shared" si="94"/>
        <v>0.78793447932267491</v>
      </c>
      <c r="BO93">
        <f t="shared" si="95"/>
        <v>5.7227971754699576</v>
      </c>
      <c r="BP93">
        <f t="shared" si="96"/>
        <v>7.2885282168246084</v>
      </c>
      <c r="BQ93">
        <f t="shared" si="97"/>
        <v>1.2464353323706725</v>
      </c>
      <c r="BR93">
        <f t="shared" si="98"/>
        <v>0.68237405370293869</v>
      </c>
      <c r="BS93">
        <f t="shared" si="99"/>
        <v>-1.0839950428234035</v>
      </c>
    </row>
    <row r="94" spans="1:71" x14ac:dyDescent="0.25">
      <c r="A94" s="1">
        <v>92</v>
      </c>
      <c r="B94">
        <v>600</v>
      </c>
      <c r="C94">
        <v>9904</v>
      </c>
      <c r="D94">
        <v>449</v>
      </c>
      <c r="E94">
        <v>2210</v>
      </c>
      <c r="F94">
        <v>18</v>
      </c>
      <c r="G94">
        <v>11.962</v>
      </c>
      <c r="H94">
        <v>147.93</v>
      </c>
      <c r="I94">
        <v>595</v>
      </c>
      <c r="J94">
        <v>0.34599999999999997</v>
      </c>
      <c r="K94">
        <v>0.28699999999999998</v>
      </c>
      <c r="L94">
        <v>0.19400000000000001</v>
      </c>
      <c r="M94">
        <v>369.46699999999998</v>
      </c>
      <c r="N94">
        <v>195775623383928</v>
      </c>
      <c r="O94">
        <v>994875448802</v>
      </c>
      <c r="P94">
        <v>194780747935126</v>
      </c>
      <c r="R94">
        <f t="shared" si="50"/>
        <v>1910.7</v>
      </c>
      <c r="S94">
        <f t="shared" si="51"/>
        <v>0.34599999999999997</v>
      </c>
      <c r="T94">
        <f t="shared" si="52"/>
        <v>0.88389196172382978</v>
      </c>
      <c r="U94">
        <f t="shared" si="53"/>
        <v>1.7919190191508421</v>
      </c>
      <c r="V94">
        <f t="shared" si="54"/>
        <v>0.87358246913024262</v>
      </c>
      <c r="W94">
        <f t="shared" si="55"/>
        <v>5.8071014882810852</v>
      </c>
      <c r="X94">
        <f t="shared" si="56"/>
        <v>7.2015365500205988</v>
      </c>
      <c r="Y94">
        <f t="shared" si="57"/>
        <v>1.35524343459767</v>
      </c>
      <c r="Z94">
        <f t="shared" si="58"/>
        <v>0.63974411471073511</v>
      </c>
      <c r="AA94">
        <f t="shared" si="59"/>
        <v>-1.1091850835043262</v>
      </c>
      <c r="AC94">
        <f t="shared" si="60"/>
        <v>2084.4</v>
      </c>
      <c r="AD94">
        <f t="shared" si="61"/>
        <v>0.34599999999999997</v>
      </c>
      <c r="AE94">
        <f t="shared" si="62"/>
        <v>0.88389196172382978</v>
      </c>
      <c r="AF94">
        <f t="shared" si="63"/>
        <v>1.7919190191508421</v>
      </c>
      <c r="AG94">
        <f t="shared" si="64"/>
        <v>0.84913277930658626</v>
      </c>
      <c r="AH94">
        <f t="shared" si="65"/>
        <v>5.7826517984574286</v>
      </c>
      <c r="AI94">
        <f t="shared" si="66"/>
        <v>7.2259862398442554</v>
      </c>
      <c r="AJ94">
        <f t="shared" si="67"/>
        <v>1.3270891299517575</v>
      </c>
      <c r="AK94">
        <f t="shared" si="68"/>
        <v>0.65596752086020171</v>
      </c>
      <c r="AL94">
        <f t="shared" si="69"/>
        <v>-1.1061063536031912</v>
      </c>
      <c r="AN94">
        <f t="shared" si="70"/>
        <v>2258.1</v>
      </c>
      <c r="AO94">
        <f t="shared" si="71"/>
        <v>0.34599999999999997</v>
      </c>
      <c r="AP94">
        <f t="shared" si="72"/>
        <v>0.88389196172382978</v>
      </c>
      <c r="AQ94">
        <f t="shared" si="73"/>
        <v>1.7919190191508421</v>
      </c>
      <c r="AR94">
        <f t="shared" si="74"/>
        <v>0.8263006060487682</v>
      </c>
      <c r="AS94">
        <f t="shared" si="75"/>
        <v>5.7598196251996105</v>
      </c>
      <c r="AT94">
        <f t="shared" si="76"/>
        <v>7.2488184131020734</v>
      </c>
      <c r="AU94">
        <f t="shared" si="77"/>
        <v>1.3000807934502321</v>
      </c>
      <c r="AV94">
        <f t="shared" si="78"/>
        <v>0.66927127641347883</v>
      </c>
      <c r="AW94">
        <f t="shared" si="79"/>
        <v>-1.1012744281846658</v>
      </c>
      <c r="AY94">
        <f t="shared" si="80"/>
        <v>2431.7999999999997</v>
      </c>
      <c r="AZ94">
        <f t="shared" si="81"/>
        <v>0.34599999999999997</v>
      </c>
      <c r="BA94">
        <f t="shared" si="82"/>
        <v>0.88389196172382978</v>
      </c>
      <c r="BB94">
        <f t="shared" si="83"/>
        <v>1.7919190191508421</v>
      </c>
      <c r="BC94">
        <f t="shared" si="84"/>
        <v>0.80489964512611289</v>
      </c>
      <c r="BD94">
        <f t="shared" si="85"/>
        <v>5.7384186642769555</v>
      </c>
      <c r="BE94">
        <f t="shared" si="86"/>
        <v>7.2702193740247285</v>
      </c>
      <c r="BF94">
        <f t="shared" si="87"/>
        <v>1.2741498538992972</v>
      </c>
      <c r="BG94">
        <f t="shared" si="88"/>
        <v>0.68009670145014789</v>
      </c>
      <c r="BH94">
        <f t="shared" si="89"/>
        <v>-1.0950384987478925</v>
      </c>
      <c r="BJ94">
        <f t="shared" si="90"/>
        <v>2605.5</v>
      </c>
      <c r="BK94">
        <f t="shared" si="91"/>
        <v>0.34599999999999997</v>
      </c>
      <c r="BL94">
        <f t="shared" si="92"/>
        <v>0.88389196172382978</v>
      </c>
      <c r="BM94">
        <f t="shared" si="93"/>
        <v>1.7919190191508421</v>
      </c>
      <c r="BN94">
        <f t="shared" si="94"/>
        <v>0.78477524652203023</v>
      </c>
      <c r="BO94">
        <f t="shared" si="95"/>
        <v>5.7182942656728724</v>
      </c>
      <c r="BP94">
        <f t="shared" si="96"/>
        <v>7.2903437726288116</v>
      </c>
      <c r="BQ94">
        <f t="shared" si="97"/>
        <v>1.2492331039053015</v>
      </c>
      <c r="BR94">
        <f t="shared" si="98"/>
        <v>0.68880652285081689</v>
      </c>
      <c r="BS94">
        <f t="shared" si="99"/>
        <v>-1.087678082809663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95"/>
  <sheetViews>
    <sheetView topLeftCell="A79" workbookViewId="0">
      <selection activeCell="J93" sqref="J93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600</v>
      </c>
      <c r="C2">
        <v>21534</v>
      </c>
      <c r="D2">
        <v>449</v>
      </c>
      <c r="E2">
        <v>2210</v>
      </c>
      <c r="F2">
        <v>18</v>
      </c>
      <c r="G2">
        <v>0.83799999999999997</v>
      </c>
      <c r="H2">
        <v>140.63</v>
      </c>
      <c r="I2">
        <v>31</v>
      </c>
      <c r="J2">
        <v>1.232</v>
      </c>
      <c r="K2">
        <v>1.1659999999999999</v>
      </c>
      <c r="L2">
        <v>0.39500000000000002</v>
      </c>
      <c r="M2">
        <v>94.817999999999998</v>
      </c>
      <c r="N2">
        <v>50035623604212</v>
      </c>
      <c r="O2">
        <v>48086772919</v>
      </c>
      <c r="P2">
        <v>49987536831293</v>
      </c>
      <c r="R2">
        <f>1.1*1737</f>
        <v>1910.7</v>
      </c>
      <c r="S2">
        <f>$J2</f>
        <v>1.232</v>
      </c>
      <c r="T2">
        <f>SQRT(($L2-1.03)^2 + $K2^2)</f>
        <v>1.3276976312398843</v>
      </c>
      <c r="U2">
        <f>ACOS(-(S2*S2+1.03*1.03-T2*T2)/(2*1.03*T2))</f>
        <v>1.8737363011967945</v>
      </c>
      <c r="V2">
        <f>ASIN(1/(1+R2*T2*T2/4903.9))</f>
        <v>0.63456588632487354</v>
      </c>
      <c r="W2">
        <f>3.1416+U2+V2</f>
        <v>5.6499021875216675</v>
      </c>
      <c r="X2">
        <f>2*3.1416+U2-V2</f>
        <v>7.5223704148719204</v>
      </c>
      <c r="Y2">
        <f>2*T2*SIN(V2)</f>
        <v>1.5741925719579952</v>
      </c>
      <c r="Z2">
        <f>-2*1.03*T2*SIN(V2)*SIN(W2)</f>
        <v>0.95954634611363376</v>
      </c>
      <c r="AA2">
        <f>-2*1.03*T2*SIN(V2)*SIN(X2)</f>
        <v>-1.5330818746222599</v>
      </c>
      <c r="AC2">
        <f>1.2*1737</f>
        <v>2084.4</v>
      </c>
      <c r="AD2">
        <f>$J2</f>
        <v>1.232</v>
      </c>
      <c r="AE2">
        <f>SQRT(($L2-1.03)^2 + $K2^2)</f>
        <v>1.3276976312398843</v>
      </c>
      <c r="AF2">
        <f>ACOS(-(AD2*AD2+1.03*1.03-AE2*AE2)/(2*1.03*AE2))</f>
        <v>1.8737363011967945</v>
      </c>
      <c r="AG2">
        <f>ASIN(1/(1+AC2*AE2*AE2/4903.9))</f>
        <v>0.60853655088492975</v>
      </c>
      <c r="AH2">
        <f>3.1416+AF2+AG2</f>
        <v>5.6238728520817238</v>
      </c>
      <c r="AI2">
        <f>2*3.1416+AF2-AG2</f>
        <v>7.5483997503118641</v>
      </c>
      <c r="AJ2">
        <f>2*AE2*SIN(AG2)</f>
        <v>1.518002730184441</v>
      </c>
      <c r="AK2">
        <f>-2*1.03*AE2*SIN(AG2)*SIN(AH2)</f>
        <v>0.95778497405763996</v>
      </c>
      <c r="AL2">
        <f>-2*1.03*AE2*SIN(AG2)*SIN(AI2)</f>
        <v>-1.4911070873181385</v>
      </c>
      <c r="AN2">
        <f>1.3*1737</f>
        <v>2258.1</v>
      </c>
      <c r="AO2">
        <f>$J2</f>
        <v>1.232</v>
      </c>
      <c r="AP2">
        <f>SQRT(($L2-1.03)^2 + $K2^2)</f>
        <v>1.3276976312398843</v>
      </c>
      <c r="AQ2">
        <f>ACOS(-(AO2*AO2+1.03*1.03-AP2*AP2)/(2*1.03*AP2))</f>
        <v>1.8737363011967945</v>
      </c>
      <c r="AR2">
        <f>ASIN(1/(1+AN2*AP2*AP2/4903.9))</f>
        <v>0.58471922002270316</v>
      </c>
      <c r="AS2">
        <f>3.1416+AQ2+AR2</f>
        <v>5.6000555212194971</v>
      </c>
      <c r="AT2">
        <f>2*3.1416+AQ2-AR2</f>
        <v>7.5722170811740908</v>
      </c>
      <c r="AU2">
        <f>2*AP2*SIN(AR2)</f>
        <v>1.4656859654165584</v>
      </c>
      <c r="AV2">
        <f>-2*1.03*AP2*SIN(AR2)*SIN(AS2)</f>
        <v>0.95293080328391822</v>
      </c>
      <c r="AW2">
        <f>-2*1.03*AP2*SIN(AR2)*SIN(AT2)</f>
        <v>-1.4501251984436734</v>
      </c>
      <c r="AY2">
        <f>1.4*1737</f>
        <v>2431.7999999999997</v>
      </c>
      <c r="AZ2">
        <f>$J2</f>
        <v>1.232</v>
      </c>
      <c r="BA2">
        <f>SQRT(($L2-1.03)^2 + $K2^2)</f>
        <v>1.3276976312398843</v>
      </c>
      <c r="BB2">
        <f>ACOS(-(AZ2*AZ2+1.03*1.03-BA2*BA2)/(2*1.03*BA2))</f>
        <v>1.8737363011967945</v>
      </c>
      <c r="BC2">
        <f>ASIN(1/(1+AY2*BA2*BA2/4903.9))</f>
        <v>0.56282313768643089</v>
      </c>
      <c r="BD2">
        <f>3.1416+BB2+BC2</f>
        <v>5.5781594388832252</v>
      </c>
      <c r="BE2">
        <f>2*3.1416+BB2-BC2</f>
        <v>7.5941131635103627</v>
      </c>
      <c r="BF2">
        <f>2*BA2*SIN(BC2)</f>
        <v>1.4168551713502757</v>
      </c>
      <c r="BG2">
        <f>-2*1.03*BA2*SIN(BC2)*SIN(BD2)</f>
        <v>0.94574393648217669</v>
      </c>
      <c r="BH2">
        <f>-2*1.03*BA2*SIN(BC2)*SIN(BE2)</f>
        <v>-1.4103610113717144</v>
      </c>
      <c r="BJ2">
        <f>1.5*1737</f>
        <v>2605.5</v>
      </c>
      <c r="BK2">
        <f>$J2</f>
        <v>1.232</v>
      </c>
      <c r="BL2">
        <f>SQRT(($L2-1.03)^2 + $K2^2)</f>
        <v>1.3276976312398843</v>
      </c>
      <c r="BM2">
        <f>ACOS(-(BK2*BK2+1.03*1.03-BL2*BL2)/(2*1.03*BL2))</f>
        <v>1.8737363011967945</v>
      </c>
      <c r="BN2">
        <f>ASIN(1/(1+BJ2*BL2*BL2/4903.9))</f>
        <v>0.5426096156560023</v>
      </c>
      <c r="BO2">
        <f>3.1416+BM2+BN2</f>
        <v>5.5579459168527965</v>
      </c>
      <c r="BP2">
        <f>2*3.1416+BM2-BN2</f>
        <v>7.6143266855407914</v>
      </c>
      <c r="BQ2">
        <f>2*BL2*SIN(BN2)</f>
        <v>1.3711731657463382</v>
      </c>
      <c r="BR2">
        <f>-2*1.03*BL2*SIN(BN2)*SIN(BO2)</f>
        <v>0.93680476550925185</v>
      </c>
      <c r="BS2">
        <f>-2*1.03*BL2*SIN(BN2)*SIN(BP2)</f>
        <v>-1.3719444983560514</v>
      </c>
    </row>
    <row r="3" spans="1:71" x14ac:dyDescent="0.25">
      <c r="A3" s="1">
        <v>1</v>
      </c>
      <c r="B3">
        <v>600</v>
      </c>
      <c r="C3">
        <v>21534</v>
      </c>
      <c r="D3">
        <v>449</v>
      </c>
      <c r="E3">
        <v>2210</v>
      </c>
      <c r="F3">
        <v>18</v>
      </c>
      <c r="G3">
        <v>0.95899999999999996</v>
      </c>
      <c r="H3">
        <v>142.66999999999999</v>
      </c>
      <c r="I3">
        <v>35</v>
      </c>
      <c r="J3">
        <v>1.121</v>
      </c>
      <c r="K3">
        <v>1.07</v>
      </c>
      <c r="L3">
        <v>0.33300000000000002</v>
      </c>
      <c r="M3">
        <v>67.962000000000003</v>
      </c>
      <c r="N3">
        <v>35885246300821</v>
      </c>
      <c r="O3">
        <v>56097744955</v>
      </c>
      <c r="P3">
        <v>35829148555865</v>
      </c>
      <c r="R3">
        <f t="shared" ref="R3:R66" si="0">1.1*1737</f>
        <v>1910.7</v>
      </c>
      <c r="S3">
        <f t="shared" ref="S3:S66" si="1">$J3</f>
        <v>1.121</v>
      </c>
      <c r="T3">
        <f t="shared" ref="T3:T66" si="2">SQRT((L3-1.03)^2 + K3^2)</f>
        <v>1.2769921691224266</v>
      </c>
      <c r="U3">
        <f t="shared" ref="U3:U66" si="3">ACOS(-(S3*S3+1.03*1.03-T3*T3)/(2*1.03*T3))</f>
        <v>1.834950530346622</v>
      </c>
      <c r="V3">
        <f t="shared" ref="V3:V66" si="4">ASIN(1/(1+R3*T3*T3/4903.9))</f>
        <v>0.65793227423335698</v>
      </c>
      <c r="W3">
        <f t="shared" ref="W3:W66" si="5">3.1416+U3+V3</f>
        <v>5.6344828045799789</v>
      </c>
      <c r="X3">
        <f t="shared" ref="X3:X66" si="6">2*3.1416+U3-V3</f>
        <v>7.4602182561132651</v>
      </c>
      <c r="Y3">
        <f t="shared" ref="Y3:Y66" si="7">2*T3*SIN(V3)</f>
        <v>1.5617155919911574</v>
      </c>
      <c r="Z3">
        <f t="shared" ref="Z3:Z66" si="8">-2*1.03*T3*SIN(V3)*SIN(W3)</f>
        <v>0.97182058260002036</v>
      </c>
      <c r="AA3">
        <f t="shared" ref="AA3:AA66" si="9">-2*1.03*T3*SIN(V3)*SIN(X3)</f>
        <v>-1.4854661907360021</v>
      </c>
      <c r="AC3">
        <f t="shared" ref="AC3:AC66" si="10">1.2*1737</f>
        <v>2084.4</v>
      </c>
      <c r="AD3">
        <f t="shared" ref="AD3:AD66" si="11">$J3</f>
        <v>1.121</v>
      </c>
      <c r="AE3">
        <f t="shared" ref="AE3:AE66" si="12">SQRT(($L3-1.03)^2 + $K3^2)</f>
        <v>1.2769921691224266</v>
      </c>
      <c r="AF3">
        <f t="shared" ref="AF3:AF66" si="13">ACOS(-(AD3*AD3+1.03*1.03-AE3*AE3)/(2*1.03*AE3))</f>
        <v>1.834950530346622</v>
      </c>
      <c r="AG3">
        <f t="shared" ref="AG3:AG66" si="14">ASIN(1/(1+AC3*AE3*AE3/4903.9))</f>
        <v>0.63182870634960253</v>
      </c>
      <c r="AH3">
        <f t="shared" ref="AH3:AH66" si="15">3.1416+AF3+AG3</f>
        <v>5.6083792366962246</v>
      </c>
      <c r="AI3">
        <f t="shared" ref="AI3:AI66" si="16">2*3.1416+AF3-AG3</f>
        <v>7.4863218239970193</v>
      </c>
      <c r="AJ3">
        <f t="shared" ref="AJ3:AJ66" si="17">2*AE3*SIN(AG3)</f>
        <v>1.5084378489901016</v>
      </c>
      <c r="AK3">
        <f t="shared" ref="AK3:AK66" si="18">-2*1.03*AE3*SIN(AG3)*SIN(AH3)</f>
        <v>0.97066207684588679</v>
      </c>
      <c r="AL3">
        <f t="shared" ref="AL3:AL66" si="19">-2*1.03*AE3*SIN(AG3)*SIN(AI3)</f>
        <v>-1.4498594329260746</v>
      </c>
      <c r="AN3">
        <f t="shared" ref="AN3:AN66" si="20">1.3*1737</f>
        <v>2258.1</v>
      </c>
      <c r="AO3">
        <f t="shared" ref="AO3:AO66" si="21">$J3</f>
        <v>1.121</v>
      </c>
      <c r="AP3">
        <f t="shared" ref="AP3:AP66" si="22">SQRT(($L3-1.03)^2 + $K3^2)</f>
        <v>1.2769921691224266</v>
      </c>
      <c r="AQ3">
        <f t="shared" ref="AQ3:AQ66" si="23">ACOS(-(AO3*AO3+1.03*1.03-AP3*AP3)/(2*1.03*AP3))</f>
        <v>1.834950530346622</v>
      </c>
      <c r="AR3">
        <f t="shared" ref="AR3:AR66" si="24">ASIN(1/(1+AN3*AP3*AP3/4903.9))</f>
        <v>0.60789050203913819</v>
      </c>
      <c r="AS3">
        <f t="shared" ref="AS3:AS66" si="25">3.1416+AQ3+AR3</f>
        <v>5.5844410323857607</v>
      </c>
      <c r="AT3">
        <f t="shared" ref="AT3:AT66" si="26">2*3.1416+AQ3-AR3</f>
        <v>7.5102600283074832</v>
      </c>
      <c r="AU3">
        <f t="shared" ref="AU3:AU66" si="27">2*AP3*SIN(AR3)</f>
        <v>1.458675312941031</v>
      </c>
      <c r="AV3">
        <f t="shared" ref="AV3:AV66" si="28">-2*1.03*AP3*SIN(AR3)*SIN(AS3)</f>
        <v>0.96645182027725385</v>
      </c>
      <c r="AW3">
        <f t="shared" ref="AW3:AW66" si="29">-2*1.03*AP3*SIN(AR3)*SIN(AT3)</f>
        <v>-1.4145536567880699</v>
      </c>
      <c r="AY3">
        <f t="shared" ref="AY3:AY66" si="30">1.4*1737</f>
        <v>2431.7999999999997</v>
      </c>
      <c r="AZ3">
        <f t="shared" ref="AZ3:AZ66" si="31">$J3</f>
        <v>1.121</v>
      </c>
      <c r="BA3">
        <f t="shared" ref="BA3:BA66" si="32">SQRT(($L3-1.03)^2 + $K3^2)</f>
        <v>1.2769921691224266</v>
      </c>
      <c r="BB3">
        <f t="shared" ref="BB3:BB66" si="33">ACOS(-(AZ3*AZ3+1.03*1.03-BA3*BA3)/(2*1.03*BA3))</f>
        <v>1.834950530346622</v>
      </c>
      <c r="BC3">
        <f t="shared" ref="BC3:BC66" si="34">ASIN(1/(1+AY3*BA3*BA3/4903.9))</f>
        <v>0.58583742589470589</v>
      </c>
      <c r="BD3">
        <f t="shared" ref="BD3:BD66" si="35">3.1416+BB3+BC3</f>
        <v>5.5623879562413281</v>
      </c>
      <c r="BE3">
        <f t="shared" ref="BE3:BE66" si="36">2*3.1416+BB3-BC3</f>
        <v>7.5323131044519158</v>
      </c>
      <c r="BF3">
        <f t="shared" ref="BF3:BF66" si="37">2*BA3*SIN(BC3)</f>
        <v>1.4120911999212582</v>
      </c>
      <c r="BG3">
        <f t="shared" ref="BG3:BG66" si="38">-2*1.03*BA3*SIN(BC3)*SIN(BD3)</f>
        <v>0.95991620325630356</v>
      </c>
      <c r="BH3">
        <f t="shared" ref="BH3:BH66" si="39">-2*1.03*BA3*SIN(BC3)*SIN(BE3)</f>
        <v>-1.3798538785637924</v>
      </c>
      <c r="BJ3">
        <f t="shared" ref="BJ3:BJ66" si="40">1.5*1737</f>
        <v>2605.5</v>
      </c>
      <c r="BK3">
        <f t="shared" ref="BK3:BK66" si="41">$J3</f>
        <v>1.121</v>
      </c>
      <c r="BL3">
        <f t="shared" ref="BL3:BL66" si="42">SQRT(($L3-1.03)^2 + $K3^2)</f>
        <v>1.2769921691224266</v>
      </c>
      <c r="BM3">
        <f t="shared" ref="BM3:BM66" si="43">ACOS(-(BK3*BK3+1.03*1.03-BL3*BL3)/(2*1.03*BL3))</f>
        <v>1.834950530346622</v>
      </c>
      <c r="BN3">
        <f t="shared" ref="BN3:BN66" si="44">ASIN(1/(1+BJ3*BL3*BL3/4903.9))</f>
        <v>0.5654389943584095</v>
      </c>
      <c r="BO3">
        <f t="shared" ref="BO3:BO66" si="45">3.1416+BM3+BN3</f>
        <v>5.5419895247050315</v>
      </c>
      <c r="BP3">
        <f t="shared" ref="BP3:BP66" si="46">2*3.1416+BM3-BN3</f>
        <v>7.5527115359882124</v>
      </c>
      <c r="BQ3">
        <f t="shared" ref="BQ3:BQ66" si="47">2*BL3*SIN(BN3)</f>
        <v>1.3683904165766392</v>
      </c>
      <c r="BR3">
        <f t="shared" ref="BR3:BR66" si="48">-2*1.03*BL3*SIN(BN3)*SIN(BO3)</f>
        <v>0.95161371472830147</v>
      </c>
      <c r="BS3">
        <f t="shared" ref="BS3:BS66" si="49">-2*1.03*BL3*SIN(BN3)*SIN(BP3)</f>
        <v>-1.3459613898396905</v>
      </c>
    </row>
    <row r="4" spans="1:71" x14ac:dyDescent="0.25">
      <c r="A4" s="1">
        <v>2</v>
      </c>
      <c r="B4">
        <v>600</v>
      </c>
      <c r="C4">
        <v>21534</v>
      </c>
      <c r="D4">
        <v>449</v>
      </c>
      <c r="E4">
        <v>2210</v>
      </c>
      <c r="F4">
        <v>18</v>
      </c>
      <c r="G4">
        <v>1.0720000000000001</v>
      </c>
      <c r="H4">
        <v>144.16999999999999</v>
      </c>
      <c r="I4">
        <v>38</v>
      </c>
      <c r="J4">
        <v>0.999</v>
      </c>
      <c r="K4">
        <v>0.95399999999999996</v>
      </c>
      <c r="L4">
        <v>0.29599999999999999</v>
      </c>
      <c r="M4">
        <v>58.106999999999999</v>
      </c>
      <c r="N4">
        <v>30695572716310</v>
      </c>
      <c r="O4">
        <v>61846296349</v>
      </c>
      <c r="P4">
        <v>30633726419961</v>
      </c>
      <c r="R4">
        <f t="shared" si="0"/>
        <v>1910.7</v>
      </c>
      <c r="S4">
        <f t="shared" si="1"/>
        <v>0.999</v>
      </c>
      <c r="T4">
        <f t="shared" si="2"/>
        <v>1.2036909902462509</v>
      </c>
      <c r="U4">
        <f t="shared" si="3"/>
        <v>1.8193669589059327</v>
      </c>
      <c r="V4">
        <f t="shared" si="4"/>
        <v>0.69342223490562171</v>
      </c>
      <c r="W4">
        <f t="shared" si="5"/>
        <v>5.6543891938115545</v>
      </c>
      <c r="X4">
        <f t="shared" si="6"/>
        <v>7.4091447240003099</v>
      </c>
      <c r="Y4">
        <f t="shared" si="7"/>
        <v>1.5387331645407794</v>
      </c>
      <c r="Z4">
        <f t="shared" si="8"/>
        <v>0.93219025478097151</v>
      </c>
      <c r="AA4">
        <f t="shared" si="9"/>
        <v>-1.4306545204610459</v>
      </c>
      <c r="AC4">
        <f t="shared" si="10"/>
        <v>2084.4</v>
      </c>
      <c r="AD4">
        <f t="shared" si="11"/>
        <v>0.999</v>
      </c>
      <c r="AE4">
        <f t="shared" si="12"/>
        <v>1.2036909902462509</v>
      </c>
      <c r="AF4">
        <f t="shared" si="13"/>
        <v>1.8193669589059327</v>
      </c>
      <c r="AG4">
        <f t="shared" si="14"/>
        <v>0.66730622207042112</v>
      </c>
      <c r="AH4">
        <f t="shared" si="15"/>
        <v>5.628273180976354</v>
      </c>
      <c r="AI4">
        <f t="shared" si="16"/>
        <v>7.4352607368355113</v>
      </c>
      <c r="AJ4">
        <f t="shared" si="17"/>
        <v>1.4898620112417893</v>
      </c>
      <c r="AK4">
        <f t="shared" si="18"/>
        <v>0.93468316781506811</v>
      </c>
      <c r="AL4">
        <f t="shared" si="19"/>
        <v>-1.4019870499533522</v>
      </c>
      <c r="AN4">
        <f t="shared" si="20"/>
        <v>2258.1</v>
      </c>
      <c r="AO4">
        <f t="shared" si="21"/>
        <v>0.999</v>
      </c>
      <c r="AP4">
        <f t="shared" si="22"/>
        <v>1.2036909902462509</v>
      </c>
      <c r="AQ4">
        <f t="shared" si="23"/>
        <v>1.8193669589059327</v>
      </c>
      <c r="AR4">
        <f t="shared" si="24"/>
        <v>0.64327809819888881</v>
      </c>
      <c r="AS4">
        <f t="shared" si="25"/>
        <v>5.604245057104821</v>
      </c>
      <c r="AT4">
        <f t="shared" si="26"/>
        <v>7.4592888607070433</v>
      </c>
      <c r="AU4">
        <f t="shared" si="27"/>
        <v>1.4439996550315137</v>
      </c>
      <c r="AV4">
        <f t="shared" si="28"/>
        <v>0.93399009221552665</v>
      </c>
      <c r="AW4">
        <f t="shared" si="29"/>
        <v>-1.3729666932907612</v>
      </c>
      <c r="AY4">
        <f t="shared" si="30"/>
        <v>2431.7999999999997</v>
      </c>
      <c r="AZ4">
        <f t="shared" si="31"/>
        <v>0.999</v>
      </c>
      <c r="BA4">
        <f t="shared" si="32"/>
        <v>1.2036909902462509</v>
      </c>
      <c r="BB4">
        <f t="shared" si="33"/>
        <v>1.8193669589059327</v>
      </c>
      <c r="BC4">
        <f t="shared" si="34"/>
        <v>0.62107372452768328</v>
      </c>
      <c r="BD4">
        <f t="shared" si="35"/>
        <v>5.5820406834336156</v>
      </c>
      <c r="BE4">
        <f t="shared" si="36"/>
        <v>7.4814932343782488</v>
      </c>
      <c r="BF4">
        <f t="shared" si="37"/>
        <v>1.4008765347957872</v>
      </c>
      <c r="BG4">
        <f t="shared" si="38"/>
        <v>0.93080611409414193</v>
      </c>
      <c r="BH4">
        <f t="shared" si="39"/>
        <v>-1.3439552155644097</v>
      </c>
      <c r="BJ4">
        <f t="shared" si="40"/>
        <v>2605.5</v>
      </c>
      <c r="BK4">
        <f t="shared" si="41"/>
        <v>0.999</v>
      </c>
      <c r="BL4">
        <f t="shared" si="42"/>
        <v>1.2036909902462509</v>
      </c>
      <c r="BM4">
        <f t="shared" si="43"/>
        <v>1.8193669589059327</v>
      </c>
      <c r="BN4">
        <f t="shared" si="44"/>
        <v>0.60047531060240433</v>
      </c>
      <c r="BO4">
        <f t="shared" si="45"/>
        <v>5.561442269508337</v>
      </c>
      <c r="BP4">
        <f t="shared" si="46"/>
        <v>7.5020916483035274</v>
      </c>
      <c r="BQ4">
        <f t="shared" si="47"/>
        <v>1.3602543560153222</v>
      </c>
      <c r="BR4">
        <f t="shared" si="48"/>
        <v>0.92567338183030967</v>
      </c>
      <c r="BS4">
        <f t="shared" si="49"/>
        <v>-1.3152090602680562</v>
      </c>
    </row>
    <row r="5" spans="1:71" x14ac:dyDescent="0.25">
      <c r="A5" s="1">
        <v>3</v>
      </c>
      <c r="B5">
        <v>600</v>
      </c>
      <c r="C5">
        <v>21534</v>
      </c>
      <c r="D5">
        <v>449</v>
      </c>
      <c r="E5">
        <v>2210</v>
      </c>
      <c r="F5">
        <v>18</v>
      </c>
      <c r="G5">
        <v>1.1850000000000001</v>
      </c>
      <c r="H5">
        <v>145.28</v>
      </c>
      <c r="I5">
        <v>43</v>
      </c>
      <c r="J5">
        <v>0.94199999999999995</v>
      </c>
      <c r="K5">
        <v>0.90100000000000002</v>
      </c>
      <c r="L5">
        <v>0.27500000000000002</v>
      </c>
      <c r="M5">
        <v>57.957000000000001</v>
      </c>
      <c r="N5">
        <v>30623076969451</v>
      </c>
      <c r="O5">
        <v>68431933538</v>
      </c>
      <c r="P5">
        <v>30554645035913</v>
      </c>
      <c r="R5">
        <f t="shared" si="0"/>
        <v>1910.7</v>
      </c>
      <c r="S5">
        <f t="shared" si="1"/>
        <v>0.94199999999999995</v>
      </c>
      <c r="T5">
        <f t="shared" si="2"/>
        <v>1.1755109527350223</v>
      </c>
      <c r="U5">
        <f t="shared" si="3"/>
        <v>1.8068990108788197</v>
      </c>
      <c r="V5">
        <f t="shared" si="4"/>
        <v>0.70761919880424551</v>
      </c>
      <c r="W5">
        <f t="shared" si="5"/>
        <v>5.6561182096830649</v>
      </c>
      <c r="X5">
        <f t="shared" si="6"/>
        <v>7.3824798120745747</v>
      </c>
      <c r="Y5">
        <f t="shared" si="7"/>
        <v>1.5282263443260298</v>
      </c>
      <c r="Z5">
        <f t="shared" si="8"/>
        <v>0.92362261047827177</v>
      </c>
      <c r="AA5">
        <f t="shared" si="9"/>
        <v>-1.4023214949153264</v>
      </c>
      <c r="AC5">
        <f t="shared" si="10"/>
        <v>2084.4</v>
      </c>
      <c r="AD5">
        <f t="shared" si="11"/>
        <v>0.94199999999999995</v>
      </c>
      <c r="AE5">
        <f t="shared" si="12"/>
        <v>1.1755109527350223</v>
      </c>
      <c r="AF5">
        <f t="shared" si="13"/>
        <v>1.8068990108788197</v>
      </c>
      <c r="AG5">
        <f t="shared" si="14"/>
        <v>0.68153134100681734</v>
      </c>
      <c r="AH5">
        <f t="shared" si="15"/>
        <v>5.6300303518856367</v>
      </c>
      <c r="AI5">
        <f t="shared" si="16"/>
        <v>7.4085676698720029</v>
      </c>
      <c r="AJ5">
        <f t="shared" si="17"/>
        <v>1.4811038690014884</v>
      </c>
      <c r="AK5">
        <f t="shared" si="18"/>
        <v>0.92706119575039614</v>
      </c>
      <c r="AL5">
        <f t="shared" si="19"/>
        <v>-1.3766939935013862</v>
      </c>
      <c r="AN5">
        <f t="shared" si="20"/>
        <v>2258.1</v>
      </c>
      <c r="AO5">
        <f t="shared" si="21"/>
        <v>0.94199999999999995</v>
      </c>
      <c r="AP5">
        <f t="shared" si="22"/>
        <v>1.1755109527350223</v>
      </c>
      <c r="AQ5">
        <f t="shared" si="23"/>
        <v>1.8068990108788197</v>
      </c>
      <c r="AR5">
        <f t="shared" si="24"/>
        <v>0.65749841995390945</v>
      </c>
      <c r="AS5">
        <f t="shared" si="25"/>
        <v>5.6059974308327289</v>
      </c>
      <c r="AT5">
        <f t="shared" si="26"/>
        <v>7.4326005909249107</v>
      </c>
      <c r="AU5">
        <f t="shared" si="27"/>
        <v>1.4368004870142623</v>
      </c>
      <c r="AV5">
        <f t="shared" si="28"/>
        <v>0.92731394715594573</v>
      </c>
      <c r="AW5">
        <f t="shared" si="29"/>
        <v>-1.3504497591420641</v>
      </c>
      <c r="AY5">
        <f t="shared" si="30"/>
        <v>2431.7999999999997</v>
      </c>
      <c r="AZ5">
        <f t="shared" si="31"/>
        <v>0.94199999999999995</v>
      </c>
      <c r="BA5">
        <f t="shared" si="32"/>
        <v>1.1755109527350223</v>
      </c>
      <c r="BB5">
        <f t="shared" si="33"/>
        <v>1.8068990108788197</v>
      </c>
      <c r="BC5">
        <f t="shared" si="34"/>
        <v>0.63526273333587924</v>
      </c>
      <c r="BD5">
        <f t="shared" si="35"/>
        <v>5.5837617442146987</v>
      </c>
      <c r="BE5">
        <f t="shared" si="36"/>
        <v>7.4548362775429409</v>
      </c>
      <c r="BF5">
        <f t="shared" si="37"/>
        <v>1.3950705681520261</v>
      </c>
      <c r="BG5">
        <f t="shared" si="38"/>
        <v>0.92505733993217598</v>
      </c>
      <c r="BH5">
        <f t="shared" si="39"/>
        <v>-1.3239711811406834</v>
      </c>
      <c r="BJ5">
        <f t="shared" si="40"/>
        <v>2605.5</v>
      </c>
      <c r="BK5">
        <f t="shared" si="41"/>
        <v>0.94199999999999995</v>
      </c>
      <c r="BL5">
        <f t="shared" si="42"/>
        <v>1.1755109527350223</v>
      </c>
      <c r="BM5">
        <f t="shared" si="43"/>
        <v>1.8068990108788197</v>
      </c>
      <c r="BN5">
        <f t="shared" si="44"/>
        <v>0.61461160865391717</v>
      </c>
      <c r="BO5">
        <f t="shared" si="45"/>
        <v>5.5631106195327371</v>
      </c>
      <c r="BP5">
        <f t="shared" si="46"/>
        <v>7.4754874022249025</v>
      </c>
      <c r="BQ5">
        <f t="shared" si="47"/>
        <v>1.3556962127889614</v>
      </c>
      <c r="BR5">
        <f t="shared" si="48"/>
        <v>0.92082146592311664</v>
      </c>
      <c r="BS5">
        <f t="shared" si="49"/>
        <v>-1.2975351722208497</v>
      </c>
    </row>
    <row r="6" spans="1:71" x14ac:dyDescent="0.25">
      <c r="A6" s="1">
        <v>4</v>
      </c>
      <c r="B6">
        <v>600</v>
      </c>
      <c r="C6">
        <v>21534</v>
      </c>
      <c r="D6">
        <v>449</v>
      </c>
      <c r="E6">
        <v>2210</v>
      </c>
      <c r="F6">
        <v>18</v>
      </c>
      <c r="G6">
        <v>1.319</v>
      </c>
      <c r="H6">
        <v>146.13</v>
      </c>
      <c r="I6">
        <v>49</v>
      </c>
      <c r="J6">
        <v>0.93300000000000005</v>
      </c>
      <c r="K6">
        <v>0.89600000000000002</v>
      </c>
      <c r="L6">
        <v>0.26100000000000001</v>
      </c>
      <c r="M6">
        <v>61.533999999999999</v>
      </c>
      <c r="N6">
        <v>32515084552983</v>
      </c>
      <c r="O6">
        <v>75024172977</v>
      </c>
      <c r="P6">
        <v>32440060380006</v>
      </c>
      <c r="R6">
        <f t="shared" si="0"/>
        <v>1910.7</v>
      </c>
      <c r="S6">
        <f t="shared" si="1"/>
        <v>0.93300000000000005</v>
      </c>
      <c r="T6">
        <f t="shared" si="2"/>
        <v>1.1807527260184496</v>
      </c>
      <c r="U6">
        <f t="shared" si="3"/>
        <v>1.7934937671063713</v>
      </c>
      <c r="V6">
        <f t="shared" si="4"/>
        <v>0.70495478648414112</v>
      </c>
      <c r="W6">
        <f t="shared" si="5"/>
        <v>5.6400485535905123</v>
      </c>
      <c r="X6">
        <f t="shared" si="6"/>
        <v>7.3717389806222311</v>
      </c>
      <c r="Y6">
        <f t="shared" si="7"/>
        <v>1.5302541012271673</v>
      </c>
      <c r="Z6">
        <f t="shared" si="8"/>
        <v>0.94523754561415541</v>
      </c>
      <c r="AA6">
        <f t="shared" si="9"/>
        <v>-1.396411642721044</v>
      </c>
      <c r="AC6">
        <f t="shared" si="10"/>
        <v>2084.4</v>
      </c>
      <c r="AD6">
        <f t="shared" si="11"/>
        <v>0.93300000000000005</v>
      </c>
      <c r="AE6">
        <f t="shared" si="12"/>
        <v>1.1807527260184496</v>
      </c>
      <c r="AF6">
        <f t="shared" si="13"/>
        <v>1.7934937671063713</v>
      </c>
      <c r="AG6">
        <f t="shared" si="14"/>
        <v>0.6788602223146285</v>
      </c>
      <c r="AH6">
        <f t="shared" si="15"/>
        <v>5.6139539894209998</v>
      </c>
      <c r="AI6">
        <f t="shared" si="16"/>
        <v>7.3978335447917436</v>
      </c>
      <c r="AJ6">
        <f t="shared" si="17"/>
        <v>1.4828042824638712</v>
      </c>
      <c r="AK6">
        <f t="shared" si="18"/>
        <v>0.94750421501997484</v>
      </c>
      <c r="AL6">
        <f t="shared" si="19"/>
        <v>-1.3711321733039001</v>
      </c>
      <c r="AN6">
        <f t="shared" si="20"/>
        <v>2258.1</v>
      </c>
      <c r="AO6">
        <f t="shared" si="21"/>
        <v>0.93300000000000005</v>
      </c>
      <c r="AP6">
        <f t="shared" si="22"/>
        <v>1.1807527260184496</v>
      </c>
      <c r="AQ6">
        <f t="shared" si="23"/>
        <v>1.7934937671063713</v>
      </c>
      <c r="AR6">
        <f t="shared" si="24"/>
        <v>0.6548268569988982</v>
      </c>
      <c r="AS6">
        <f t="shared" si="25"/>
        <v>5.5899206241052699</v>
      </c>
      <c r="AT6">
        <f t="shared" si="26"/>
        <v>7.4218669101074735</v>
      </c>
      <c r="AU6">
        <f t="shared" si="27"/>
        <v>1.4382085927575445</v>
      </c>
      <c r="AV6">
        <f t="shared" si="28"/>
        <v>0.94666227540906633</v>
      </c>
      <c r="AW6">
        <f t="shared" si="29"/>
        <v>-1.3451918994047434</v>
      </c>
      <c r="AY6">
        <f t="shared" si="30"/>
        <v>2431.7999999999997</v>
      </c>
      <c r="AZ6">
        <f t="shared" si="31"/>
        <v>0.93300000000000005</v>
      </c>
      <c r="BA6">
        <f t="shared" si="32"/>
        <v>1.1807527260184496</v>
      </c>
      <c r="BB6">
        <f t="shared" si="33"/>
        <v>1.7934937671063713</v>
      </c>
      <c r="BC6">
        <f t="shared" si="34"/>
        <v>0.63259578145629392</v>
      </c>
      <c r="BD6">
        <f t="shared" si="35"/>
        <v>5.5676895485626652</v>
      </c>
      <c r="BE6">
        <f t="shared" si="36"/>
        <v>7.4440979856500782</v>
      </c>
      <c r="BF6">
        <f t="shared" si="37"/>
        <v>1.3962170350096037</v>
      </c>
      <c r="BG6">
        <f t="shared" si="38"/>
        <v>0.94338396133041391</v>
      </c>
      <c r="BH6">
        <f t="shared" si="39"/>
        <v>-1.3189813961378885</v>
      </c>
      <c r="BJ6">
        <f t="shared" si="40"/>
        <v>2605.5</v>
      </c>
      <c r="BK6">
        <f t="shared" si="41"/>
        <v>0.93300000000000005</v>
      </c>
      <c r="BL6">
        <f t="shared" si="42"/>
        <v>1.1807527260184496</v>
      </c>
      <c r="BM6">
        <f t="shared" si="43"/>
        <v>1.7934937671063713</v>
      </c>
      <c r="BN6">
        <f t="shared" si="44"/>
        <v>0.6119533618938674</v>
      </c>
      <c r="BO6">
        <f t="shared" si="45"/>
        <v>5.547047129000239</v>
      </c>
      <c r="BP6">
        <f t="shared" si="46"/>
        <v>7.4647404052125044</v>
      </c>
      <c r="BQ6">
        <f t="shared" si="47"/>
        <v>1.3566079806298683</v>
      </c>
      <c r="BR6">
        <f t="shared" si="48"/>
        <v>0.93819479182732068</v>
      </c>
      <c r="BS6">
        <f t="shared" si="49"/>
        <v>-1.2927838996028944</v>
      </c>
    </row>
    <row r="7" spans="1:71" x14ac:dyDescent="0.25">
      <c r="A7" s="1">
        <v>5</v>
      </c>
      <c r="B7">
        <v>600</v>
      </c>
      <c r="C7">
        <v>21534</v>
      </c>
      <c r="D7">
        <v>449</v>
      </c>
      <c r="E7">
        <v>2210</v>
      </c>
      <c r="F7">
        <v>18</v>
      </c>
      <c r="G7">
        <v>1.4330000000000001</v>
      </c>
      <c r="H7">
        <v>146.76</v>
      </c>
      <c r="I7">
        <v>47</v>
      </c>
      <c r="J7">
        <v>0.78600000000000003</v>
      </c>
      <c r="K7">
        <v>0.746</v>
      </c>
      <c r="L7">
        <v>0.248</v>
      </c>
      <c r="M7">
        <v>59.49</v>
      </c>
      <c r="N7">
        <v>31437528040878</v>
      </c>
      <c r="O7">
        <v>74906842893</v>
      </c>
      <c r="P7">
        <v>31362621197985</v>
      </c>
      <c r="R7">
        <f t="shared" si="0"/>
        <v>1910.7</v>
      </c>
      <c r="S7">
        <f t="shared" si="1"/>
        <v>0.78600000000000003</v>
      </c>
      <c r="T7">
        <f t="shared" si="2"/>
        <v>1.0807589925603209</v>
      </c>
      <c r="U7">
        <f t="shared" si="3"/>
        <v>1.8022243958472659</v>
      </c>
      <c r="V7">
        <f t="shared" si="4"/>
        <v>0.75767881253177094</v>
      </c>
      <c r="W7">
        <f t="shared" si="5"/>
        <v>5.7015032083790365</v>
      </c>
      <c r="X7">
        <f t="shared" si="6"/>
        <v>7.3277455833154947</v>
      </c>
      <c r="Y7">
        <f t="shared" si="7"/>
        <v>1.4854753742449283</v>
      </c>
      <c r="Z7">
        <f t="shared" si="8"/>
        <v>0.84064994259936687</v>
      </c>
      <c r="AA7">
        <f t="shared" si="9"/>
        <v>-1.3230310197531991</v>
      </c>
      <c r="AC7">
        <f t="shared" si="10"/>
        <v>2084.4</v>
      </c>
      <c r="AD7">
        <f t="shared" si="11"/>
        <v>0.78600000000000003</v>
      </c>
      <c r="AE7">
        <f t="shared" si="12"/>
        <v>1.0807589925603209</v>
      </c>
      <c r="AF7">
        <f t="shared" si="13"/>
        <v>1.8022243958472659</v>
      </c>
      <c r="AG7">
        <f t="shared" si="14"/>
        <v>0.73183664566077344</v>
      </c>
      <c r="AH7">
        <f t="shared" si="15"/>
        <v>5.6756610415080386</v>
      </c>
      <c r="AI7">
        <f t="shared" si="16"/>
        <v>7.3535877501864926</v>
      </c>
      <c r="AJ7">
        <f t="shared" si="17"/>
        <v>1.4444065765547702</v>
      </c>
      <c r="AK7">
        <f t="shared" si="18"/>
        <v>0.84925555859474156</v>
      </c>
      <c r="AL7">
        <f t="shared" si="19"/>
        <v>-1.305332561772055</v>
      </c>
      <c r="AN7">
        <f t="shared" si="20"/>
        <v>2258.1</v>
      </c>
      <c r="AO7">
        <f t="shared" si="21"/>
        <v>0.78600000000000003</v>
      </c>
      <c r="AP7">
        <f t="shared" si="22"/>
        <v>1.0807589925603209</v>
      </c>
      <c r="AQ7">
        <f t="shared" si="23"/>
        <v>1.8022243958472659</v>
      </c>
      <c r="AR7">
        <f t="shared" si="24"/>
        <v>0.7079259221500187</v>
      </c>
      <c r="AS7">
        <f t="shared" si="25"/>
        <v>5.6517503179972843</v>
      </c>
      <c r="AT7">
        <f t="shared" si="26"/>
        <v>7.3774984736972469</v>
      </c>
      <c r="AU7">
        <f t="shared" si="27"/>
        <v>1.4055475362692433</v>
      </c>
      <c r="AV7">
        <f t="shared" si="28"/>
        <v>0.85459085306824045</v>
      </c>
      <c r="AW7">
        <f t="shared" si="29"/>
        <v>-1.2864580806601946</v>
      </c>
      <c r="AY7">
        <f t="shared" si="30"/>
        <v>2431.7999999999997</v>
      </c>
      <c r="AZ7">
        <f t="shared" si="31"/>
        <v>0.78600000000000003</v>
      </c>
      <c r="BA7">
        <f t="shared" si="32"/>
        <v>1.0807589925603209</v>
      </c>
      <c r="BB7">
        <f t="shared" si="33"/>
        <v>1.8022243958472659</v>
      </c>
      <c r="BC7">
        <f t="shared" si="34"/>
        <v>0.68571140214252335</v>
      </c>
      <c r="BD7">
        <f t="shared" si="35"/>
        <v>5.6295357979897886</v>
      </c>
      <c r="BE7">
        <f t="shared" si="36"/>
        <v>7.3997129937047426</v>
      </c>
      <c r="BF7">
        <f t="shared" si="37"/>
        <v>1.3687245777141472</v>
      </c>
      <c r="BG7">
        <f t="shared" si="38"/>
        <v>0.85727369555553057</v>
      </c>
      <c r="BH7">
        <f t="shared" si="39"/>
        <v>-1.2668088785717471</v>
      </c>
      <c r="BJ7">
        <f t="shared" si="40"/>
        <v>2605.5</v>
      </c>
      <c r="BK7">
        <f t="shared" si="41"/>
        <v>0.78600000000000003</v>
      </c>
      <c r="BL7">
        <f t="shared" si="42"/>
        <v>1.0807589925603209</v>
      </c>
      <c r="BM7">
        <f t="shared" si="43"/>
        <v>1.8022243958472659</v>
      </c>
      <c r="BN7">
        <f t="shared" si="44"/>
        <v>0.66499844046690715</v>
      </c>
      <c r="BO7">
        <f t="shared" si="45"/>
        <v>5.6088228363141726</v>
      </c>
      <c r="BP7">
        <f t="shared" si="46"/>
        <v>7.4204259553803587</v>
      </c>
      <c r="BQ7">
        <f t="shared" si="47"/>
        <v>1.3337817606089983</v>
      </c>
      <c r="BR7">
        <f t="shared" si="48"/>
        <v>0.85779699812691268</v>
      </c>
      <c r="BS7">
        <f t="shared" si="49"/>
        <v>-1.2466885868466977</v>
      </c>
    </row>
    <row r="8" spans="1:71" x14ac:dyDescent="0.25">
      <c r="A8" s="1">
        <v>6</v>
      </c>
      <c r="B8">
        <v>600</v>
      </c>
      <c r="C8">
        <v>21534</v>
      </c>
      <c r="D8">
        <v>449</v>
      </c>
      <c r="E8">
        <v>2210</v>
      </c>
      <c r="F8">
        <v>18</v>
      </c>
      <c r="G8">
        <v>1.5529999999999999</v>
      </c>
      <c r="H8">
        <v>147.37</v>
      </c>
      <c r="I8">
        <v>56</v>
      </c>
      <c r="J8">
        <v>0.84399999999999997</v>
      </c>
      <c r="K8">
        <v>0.80900000000000005</v>
      </c>
      <c r="L8">
        <v>0.24099999999999999</v>
      </c>
      <c r="M8">
        <v>64.832999999999998</v>
      </c>
      <c r="N8">
        <v>34262609232406</v>
      </c>
      <c r="O8">
        <v>83127613239</v>
      </c>
      <c r="P8">
        <v>34179481619167</v>
      </c>
      <c r="R8">
        <f t="shared" si="0"/>
        <v>1910.7</v>
      </c>
      <c r="S8">
        <f t="shared" si="1"/>
        <v>0.84399999999999997</v>
      </c>
      <c r="T8">
        <f t="shared" si="2"/>
        <v>1.1300451318420872</v>
      </c>
      <c r="U8">
        <f t="shared" si="3"/>
        <v>1.7856134260395364</v>
      </c>
      <c r="V8">
        <f t="shared" si="4"/>
        <v>0.73118796075501513</v>
      </c>
      <c r="W8">
        <f t="shared" si="5"/>
        <v>5.6584013867945515</v>
      </c>
      <c r="X8">
        <f t="shared" si="6"/>
        <v>7.3376254652845212</v>
      </c>
      <c r="Y8">
        <f t="shared" si="7"/>
        <v>1.5091852229015861</v>
      </c>
      <c r="Z8">
        <f t="shared" si="8"/>
        <v>0.90923834959777328</v>
      </c>
      <c r="AA8">
        <f t="shared" si="9"/>
        <v>-1.3517963416763521</v>
      </c>
      <c r="AC8">
        <f t="shared" si="10"/>
        <v>2084.4</v>
      </c>
      <c r="AD8">
        <f t="shared" si="11"/>
        <v>0.84399999999999997</v>
      </c>
      <c r="AE8">
        <f t="shared" si="12"/>
        <v>1.1300451318420872</v>
      </c>
      <c r="AF8">
        <f t="shared" si="13"/>
        <v>1.7856134260395364</v>
      </c>
      <c r="AG8">
        <f t="shared" si="14"/>
        <v>0.7051877053307879</v>
      </c>
      <c r="AH8">
        <f t="shared" si="15"/>
        <v>5.6324011313703242</v>
      </c>
      <c r="AI8">
        <f t="shared" si="16"/>
        <v>7.3636257207087485</v>
      </c>
      <c r="AJ8">
        <f t="shared" si="17"/>
        <v>1.4649380220909185</v>
      </c>
      <c r="AK8">
        <f t="shared" si="18"/>
        <v>0.9140990644877105</v>
      </c>
      <c r="AL8">
        <f t="shared" si="19"/>
        <v>-1.3310870155365762</v>
      </c>
      <c r="AN8">
        <f t="shared" si="20"/>
        <v>2258.1</v>
      </c>
      <c r="AO8">
        <f t="shared" si="21"/>
        <v>0.84399999999999997</v>
      </c>
      <c r="AP8">
        <f t="shared" si="22"/>
        <v>1.1300451318420872</v>
      </c>
      <c r="AQ8">
        <f t="shared" si="23"/>
        <v>1.7856134260395364</v>
      </c>
      <c r="AR8">
        <f t="shared" si="24"/>
        <v>0.68118554576527768</v>
      </c>
      <c r="AS8">
        <f t="shared" si="25"/>
        <v>5.6083989718048137</v>
      </c>
      <c r="AT8">
        <f t="shared" si="26"/>
        <v>7.387627880274259</v>
      </c>
      <c r="AU8">
        <f t="shared" si="27"/>
        <v>1.4232114520456385</v>
      </c>
      <c r="AV8">
        <f t="shared" si="28"/>
        <v>0.91579729985201608</v>
      </c>
      <c r="AW8">
        <f t="shared" si="29"/>
        <v>-1.3093689153230239</v>
      </c>
      <c r="AY8">
        <f t="shared" si="30"/>
        <v>2431.7999999999997</v>
      </c>
      <c r="AZ8">
        <f t="shared" si="31"/>
        <v>0.84399999999999997</v>
      </c>
      <c r="BA8">
        <f t="shared" si="32"/>
        <v>1.1300451318420872</v>
      </c>
      <c r="BB8">
        <f t="shared" si="33"/>
        <v>1.7856134260395364</v>
      </c>
      <c r="BC8">
        <f t="shared" si="34"/>
        <v>0.65893441507692552</v>
      </c>
      <c r="BD8">
        <f t="shared" si="35"/>
        <v>5.5861478411164613</v>
      </c>
      <c r="BE8">
        <f t="shared" si="36"/>
        <v>7.4098790109626114</v>
      </c>
      <c r="BF8">
        <f t="shared" si="37"/>
        <v>1.3837960886973646</v>
      </c>
      <c r="BG8">
        <f t="shared" si="38"/>
        <v>0.91497630024931564</v>
      </c>
      <c r="BH8">
        <f t="shared" si="39"/>
        <v>-1.2870500365758855</v>
      </c>
      <c r="BJ8">
        <f t="shared" si="40"/>
        <v>2605.5</v>
      </c>
      <c r="BK8">
        <f t="shared" si="41"/>
        <v>0.84399999999999997</v>
      </c>
      <c r="BL8">
        <f t="shared" si="42"/>
        <v>1.1300451318420872</v>
      </c>
      <c r="BM8">
        <f t="shared" si="43"/>
        <v>1.7856134260395364</v>
      </c>
      <c r="BN8">
        <f t="shared" si="44"/>
        <v>0.63823014551944912</v>
      </c>
      <c r="BO8">
        <f t="shared" si="45"/>
        <v>5.5654435715589852</v>
      </c>
      <c r="BP8">
        <f t="shared" si="46"/>
        <v>7.4305832805200875</v>
      </c>
      <c r="BQ8">
        <f t="shared" si="47"/>
        <v>1.3465050825009293</v>
      </c>
      <c r="BR8">
        <f t="shared" si="48"/>
        <v>0.91214378056311385</v>
      </c>
      <c r="BS8">
        <f t="shared" si="49"/>
        <v>-1.2644341098150989</v>
      </c>
    </row>
    <row r="9" spans="1:71" x14ac:dyDescent="0.25">
      <c r="A9" s="1">
        <v>7</v>
      </c>
      <c r="B9">
        <v>600</v>
      </c>
      <c r="C9">
        <v>21534</v>
      </c>
      <c r="D9">
        <v>449</v>
      </c>
      <c r="E9">
        <v>2210</v>
      </c>
      <c r="F9">
        <v>18</v>
      </c>
      <c r="G9">
        <v>1.671</v>
      </c>
      <c r="H9">
        <v>147.91</v>
      </c>
      <c r="I9">
        <v>59</v>
      </c>
      <c r="J9">
        <v>0.77100000000000002</v>
      </c>
      <c r="K9">
        <v>0.73399999999999999</v>
      </c>
      <c r="L9">
        <v>0.23400000000000001</v>
      </c>
      <c r="M9">
        <v>66.236000000000004</v>
      </c>
      <c r="N9">
        <v>35005464359578</v>
      </c>
      <c r="O9">
        <v>86383958954</v>
      </c>
      <c r="P9">
        <v>34919080400624</v>
      </c>
      <c r="R9">
        <f t="shared" si="0"/>
        <v>1910.7</v>
      </c>
      <c r="S9">
        <f t="shared" si="1"/>
        <v>0.77100000000000002</v>
      </c>
      <c r="T9">
        <f t="shared" si="2"/>
        <v>1.082761284863843</v>
      </c>
      <c r="U9">
        <f t="shared" si="3"/>
        <v>1.7890556985308905</v>
      </c>
      <c r="V9">
        <f t="shared" si="4"/>
        <v>0.75658327188300767</v>
      </c>
      <c r="W9">
        <f t="shared" si="5"/>
        <v>5.6872389704138984</v>
      </c>
      <c r="X9">
        <f t="shared" si="6"/>
        <v>7.3156724266478825</v>
      </c>
      <c r="Y9">
        <f t="shared" si="7"/>
        <v>1.4865031775165347</v>
      </c>
      <c r="Z9">
        <f t="shared" si="8"/>
        <v>0.859393534471108</v>
      </c>
      <c r="AA9">
        <f t="shared" si="9"/>
        <v>-1.3145653825757855</v>
      </c>
      <c r="AC9">
        <f t="shared" si="10"/>
        <v>2084.4</v>
      </c>
      <c r="AD9">
        <f t="shared" si="11"/>
        <v>0.77100000000000002</v>
      </c>
      <c r="AE9">
        <f t="shared" si="12"/>
        <v>1.082761284863843</v>
      </c>
      <c r="AF9">
        <f t="shared" si="13"/>
        <v>1.7890556985308905</v>
      </c>
      <c r="AG9">
        <f t="shared" si="14"/>
        <v>0.73073333647520067</v>
      </c>
      <c r="AH9">
        <f t="shared" si="15"/>
        <v>5.6613890350060911</v>
      </c>
      <c r="AI9">
        <f t="shared" si="16"/>
        <v>7.3415223620556898</v>
      </c>
      <c r="AJ9">
        <f t="shared" si="17"/>
        <v>1.4453042364425956</v>
      </c>
      <c r="AK9">
        <f t="shared" si="18"/>
        <v>0.86714070707379576</v>
      </c>
      <c r="AL9">
        <f t="shared" si="19"/>
        <v>-1.2974316166283297</v>
      </c>
      <c r="AN9">
        <f t="shared" si="20"/>
        <v>2258.1</v>
      </c>
      <c r="AO9">
        <f t="shared" si="21"/>
        <v>0.77100000000000002</v>
      </c>
      <c r="AP9">
        <f t="shared" si="22"/>
        <v>1.082761284863843</v>
      </c>
      <c r="AQ9">
        <f t="shared" si="23"/>
        <v>1.7890556985308905</v>
      </c>
      <c r="AR9">
        <f t="shared" si="24"/>
        <v>0.70681765241735861</v>
      </c>
      <c r="AS9">
        <f t="shared" si="25"/>
        <v>5.6374733509482491</v>
      </c>
      <c r="AT9">
        <f t="shared" si="26"/>
        <v>7.3654380461135318</v>
      </c>
      <c r="AU9">
        <f t="shared" si="27"/>
        <v>1.4063273944610899</v>
      </c>
      <c r="AV9">
        <f t="shared" si="28"/>
        <v>0.87167016411314235</v>
      </c>
      <c r="AW9">
        <f t="shared" si="29"/>
        <v>-1.2790658306482721</v>
      </c>
      <c r="AY9">
        <f t="shared" si="30"/>
        <v>2431.7999999999997</v>
      </c>
      <c r="AZ9">
        <f t="shared" si="31"/>
        <v>0.77100000000000002</v>
      </c>
      <c r="BA9">
        <f t="shared" si="32"/>
        <v>1.082761284863843</v>
      </c>
      <c r="BB9">
        <f t="shared" si="33"/>
        <v>1.7890556985308905</v>
      </c>
      <c r="BC9">
        <f t="shared" si="34"/>
        <v>0.6846004941491256</v>
      </c>
      <c r="BD9">
        <f t="shared" si="35"/>
        <v>5.6152561926800164</v>
      </c>
      <c r="BE9">
        <f t="shared" si="36"/>
        <v>7.3876552043817645</v>
      </c>
      <c r="BF9">
        <f t="shared" si="37"/>
        <v>1.3693975963083231</v>
      </c>
      <c r="BG9">
        <f t="shared" si="38"/>
        <v>0.87359664570650042</v>
      </c>
      <c r="BH9">
        <f t="shared" si="39"/>
        <v>-1.259876952740379</v>
      </c>
      <c r="BJ9">
        <f t="shared" si="40"/>
        <v>2605.5</v>
      </c>
      <c r="BK9">
        <f t="shared" si="41"/>
        <v>0.77100000000000002</v>
      </c>
      <c r="BL9">
        <f t="shared" si="42"/>
        <v>1.082761284863843</v>
      </c>
      <c r="BM9">
        <f t="shared" si="43"/>
        <v>1.7890556985308905</v>
      </c>
      <c r="BN9">
        <f t="shared" si="44"/>
        <v>0.66388682417385692</v>
      </c>
      <c r="BO9">
        <f t="shared" si="45"/>
        <v>5.5945425227047476</v>
      </c>
      <c r="BP9">
        <f t="shared" si="46"/>
        <v>7.4083688743570333</v>
      </c>
      <c r="BQ9">
        <f t="shared" si="47"/>
        <v>1.3343577038474643</v>
      </c>
      <c r="BR9">
        <f t="shared" si="48"/>
        <v>0.87340989929958046</v>
      </c>
      <c r="BS9">
        <f t="shared" si="49"/>
        <v>-1.2401749083247264</v>
      </c>
    </row>
    <row r="10" spans="1:71" x14ac:dyDescent="0.25">
      <c r="A10" s="1">
        <v>8</v>
      </c>
      <c r="B10">
        <v>600</v>
      </c>
      <c r="C10">
        <v>21534</v>
      </c>
      <c r="D10">
        <v>449</v>
      </c>
      <c r="E10">
        <v>2210</v>
      </c>
      <c r="F10">
        <v>18</v>
      </c>
      <c r="G10">
        <v>1.7989999999999999</v>
      </c>
      <c r="H10">
        <v>148.25</v>
      </c>
      <c r="I10">
        <v>64</v>
      </c>
      <c r="J10">
        <v>0.79100000000000004</v>
      </c>
      <c r="K10">
        <v>0.75700000000000001</v>
      </c>
      <c r="L10">
        <v>0.23</v>
      </c>
      <c r="M10">
        <v>70.593999999999994</v>
      </c>
      <c r="N10">
        <v>37308646685397</v>
      </c>
      <c r="O10">
        <v>91940710905</v>
      </c>
      <c r="P10">
        <v>37216705974492</v>
      </c>
      <c r="R10">
        <f t="shared" si="0"/>
        <v>1910.7</v>
      </c>
      <c r="S10">
        <f t="shared" si="1"/>
        <v>0.79100000000000004</v>
      </c>
      <c r="T10">
        <f t="shared" si="2"/>
        <v>1.1013850371237119</v>
      </c>
      <c r="U10">
        <f t="shared" si="3"/>
        <v>1.7810518956701504</v>
      </c>
      <c r="V10">
        <f t="shared" si="4"/>
        <v>0.74647210737097047</v>
      </c>
      <c r="W10">
        <f t="shared" si="5"/>
        <v>5.6691240030411212</v>
      </c>
      <c r="X10">
        <f t="shared" si="6"/>
        <v>7.3177797882991795</v>
      </c>
      <c r="Y10">
        <f t="shared" si="7"/>
        <v>1.4957980760820204</v>
      </c>
      <c r="Z10">
        <f t="shared" si="8"/>
        <v>0.88772222349322616</v>
      </c>
      <c r="AA10">
        <f t="shared" si="9"/>
        <v>-1.3244468012460711</v>
      </c>
      <c r="AC10">
        <f t="shared" si="10"/>
        <v>2084.4</v>
      </c>
      <c r="AD10">
        <f t="shared" si="11"/>
        <v>0.79100000000000004</v>
      </c>
      <c r="AE10">
        <f t="shared" si="12"/>
        <v>1.1013850371237119</v>
      </c>
      <c r="AF10">
        <f t="shared" si="13"/>
        <v>1.7810518956701504</v>
      </c>
      <c r="AG10">
        <f t="shared" si="14"/>
        <v>0.72055545985688529</v>
      </c>
      <c r="AH10">
        <f t="shared" si="15"/>
        <v>5.6432073555270357</v>
      </c>
      <c r="AI10">
        <f t="shared" si="16"/>
        <v>7.343696435813265</v>
      </c>
      <c r="AJ10">
        <f t="shared" si="17"/>
        <v>1.4533924708822608</v>
      </c>
      <c r="AK10">
        <f t="shared" si="18"/>
        <v>0.89397166447514931</v>
      </c>
      <c r="AL10">
        <f t="shared" si="19"/>
        <v>-1.3062850297809852</v>
      </c>
      <c r="AN10">
        <f t="shared" si="20"/>
        <v>2258.1</v>
      </c>
      <c r="AO10">
        <f t="shared" si="21"/>
        <v>0.79100000000000004</v>
      </c>
      <c r="AP10">
        <f t="shared" si="22"/>
        <v>1.1013850371237119</v>
      </c>
      <c r="AQ10">
        <f t="shared" si="23"/>
        <v>1.7810518956701504</v>
      </c>
      <c r="AR10">
        <f t="shared" si="24"/>
        <v>0.69659877778123769</v>
      </c>
      <c r="AS10">
        <f t="shared" si="25"/>
        <v>5.6192506734513881</v>
      </c>
      <c r="AT10">
        <f t="shared" si="26"/>
        <v>7.3676531178889126</v>
      </c>
      <c r="AU10">
        <f t="shared" si="27"/>
        <v>1.4133249635225216</v>
      </c>
      <c r="AV10">
        <f t="shared" si="28"/>
        <v>0.89704730549178757</v>
      </c>
      <c r="AW10">
        <f t="shared" si="29"/>
        <v>-1.2869404242760503</v>
      </c>
      <c r="AY10">
        <f t="shared" si="30"/>
        <v>2431.7999999999997</v>
      </c>
      <c r="AZ10">
        <f t="shared" si="31"/>
        <v>0.79100000000000004</v>
      </c>
      <c r="BA10">
        <f t="shared" si="32"/>
        <v>1.1013850371237119</v>
      </c>
      <c r="BB10">
        <f t="shared" si="33"/>
        <v>1.7810518956701504</v>
      </c>
      <c r="BC10">
        <f t="shared" si="34"/>
        <v>0.67436183804921612</v>
      </c>
      <c r="BD10">
        <f t="shared" si="35"/>
        <v>5.5970137337193666</v>
      </c>
      <c r="BE10">
        <f t="shared" si="36"/>
        <v>7.3898900576209341</v>
      </c>
      <c r="BF10">
        <f t="shared" si="37"/>
        <v>1.3754073700130518</v>
      </c>
      <c r="BG10">
        <f t="shared" si="38"/>
        <v>0.8975733295806777</v>
      </c>
      <c r="BH10">
        <f t="shared" si="39"/>
        <v>-1.2668264008374648</v>
      </c>
      <c r="BJ10">
        <f t="shared" si="40"/>
        <v>2605.5</v>
      </c>
      <c r="BK10">
        <f t="shared" si="41"/>
        <v>0.79100000000000004</v>
      </c>
      <c r="BL10">
        <f t="shared" si="42"/>
        <v>1.1013850371237119</v>
      </c>
      <c r="BM10">
        <f t="shared" si="43"/>
        <v>1.7810518956701504</v>
      </c>
      <c r="BN10">
        <f t="shared" si="44"/>
        <v>0.65364597533519209</v>
      </c>
      <c r="BO10">
        <f t="shared" si="45"/>
        <v>5.5762978710053428</v>
      </c>
      <c r="BP10">
        <f t="shared" si="46"/>
        <v>7.4106059203349579</v>
      </c>
      <c r="BQ10">
        <f t="shared" si="47"/>
        <v>1.3394711736044085</v>
      </c>
      <c r="BR10">
        <f t="shared" si="48"/>
        <v>0.89604496463527072</v>
      </c>
      <c r="BS10">
        <f t="shared" si="49"/>
        <v>-1.2462545900189286</v>
      </c>
    </row>
    <row r="11" spans="1:71" x14ac:dyDescent="0.25">
      <c r="A11" s="1">
        <v>9</v>
      </c>
      <c r="B11">
        <v>600</v>
      </c>
      <c r="C11">
        <v>21534</v>
      </c>
      <c r="D11">
        <v>449</v>
      </c>
      <c r="E11">
        <v>2210</v>
      </c>
      <c r="F11">
        <v>18</v>
      </c>
      <c r="G11">
        <v>1.9179999999999999</v>
      </c>
      <c r="H11">
        <v>148.66</v>
      </c>
      <c r="I11">
        <v>69</v>
      </c>
      <c r="J11">
        <v>0.74099999999999999</v>
      </c>
      <c r="K11">
        <v>0.70599999999999996</v>
      </c>
      <c r="L11">
        <v>0.22500000000000001</v>
      </c>
      <c r="M11">
        <v>72.947000000000003</v>
      </c>
      <c r="N11">
        <v>38555084451686</v>
      </c>
      <c r="O11">
        <v>97775641179</v>
      </c>
      <c r="P11">
        <v>38457308810507</v>
      </c>
      <c r="R11">
        <f t="shared" si="0"/>
        <v>1910.7</v>
      </c>
      <c r="S11">
        <f t="shared" si="1"/>
        <v>0.74099999999999999</v>
      </c>
      <c r="T11">
        <f t="shared" si="2"/>
        <v>1.0707291907854197</v>
      </c>
      <c r="U11">
        <f t="shared" si="3"/>
        <v>1.7825208597278741</v>
      </c>
      <c r="V11">
        <f t="shared" si="4"/>
        <v>0.76319136297283841</v>
      </c>
      <c r="W11">
        <f t="shared" si="5"/>
        <v>5.6873122227007125</v>
      </c>
      <c r="X11">
        <f t="shared" si="6"/>
        <v>7.3025294967550352</v>
      </c>
      <c r="Y11">
        <f t="shared" si="7"/>
        <v>1.480242734909746</v>
      </c>
      <c r="Z11">
        <f t="shared" si="8"/>
        <v>0.85568174463586122</v>
      </c>
      <c r="AA11">
        <f t="shared" si="9"/>
        <v>-1.2986429269074089</v>
      </c>
      <c r="AC11">
        <f t="shared" si="10"/>
        <v>2084.4</v>
      </c>
      <c r="AD11">
        <f t="shared" si="11"/>
        <v>0.74099999999999999</v>
      </c>
      <c r="AE11">
        <f t="shared" si="12"/>
        <v>1.0707291907854197</v>
      </c>
      <c r="AF11">
        <f t="shared" si="13"/>
        <v>1.7825208597278741</v>
      </c>
      <c r="AG11">
        <f t="shared" si="14"/>
        <v>0.73738987988133398</v>
      </c>
      <c r="AH11">
        <f t="shared" si="15"/>
        <v>5.6615107396092084</v>
      </c>
      <c r="AI11">
        <f t="shared" si="16"/>
        <v>7.3283309798465393</v>
      </c>
      <c r="AJ11">
        <f t="shared" si="17"/>
        <v>1.4398269428540964</v>
      </c>
      <c r="AK11">
        <f t="shared" si="18"/>
        <v>0.86370777429025314</v>
      </c>
      <c r="AL11">
        <f t="shared" si="19"/>
        <v>-1.2828103180192694</v>
      </c>
      <c r="AN11">
        <f t="shared" si="20"/>
        <v>2258.1</v>
      </c>
      <c r="AO11">
        <f t="shared" si="21"/>
        <v>0.74099999999999999</v>
      </c>
      <c r="AP11">
        <f t="shared" si="22"/>
        <v>1.0707291907854197</v>
      </c>
      <c r="AQ11">
        <f t="shared" si="23"/>
        <v>1.7825208597278741</v>
      </c>
      <c r="AR11">
        <f t="shared" si="24"/>
        <v>0.71350564873650513</v>
      </c>
      <c r="AS11">
        <f t="shared" si="25"/>
        <v>5.6376265084643791</v>
      </c>
      <c r="AT11">
        <f t="shared" si="26"/>
        <v>7.3522152109913685</v>
      </c>
      <c r="AU11">
        <f t="shared" si="27"/>
        <v>1.4015594782743668</v>
      </c>
      <c r="AV11">
        <f t="shared" si="28"/>
        <v>0.86853831743678134</v>
      </c>
      <c r="AW11">
        <f t="shared" si="29"/>
        <v>-1.2656591620854307</v>
      </c>
      <c r="AY11">
        <f t="shared" si="30"/>
        <v>2431.7999999999997</v>
      </c>
      <c r="AZ11">
        <f t="shared" si="31"/>
        <v>0.74099999999999999</v>
      </c>
      <c r="BA11">
        <f t="shared" si="32"/>
        <v>1.0707291907854197</v>
      </c>
      <c r="BB11">
        <f t="shared" si="33"/>
        <v>1.7825208597278741</v>
      </c>
      <c r="BC11">
        <f t="shared" si="34"/>
        <v>0.69130586859594878</v>
      </c>
      <c r="BD11">
        <f t="shared" si="35"/>
        <v>5.6154267283238228</v>
      </c>
      <c r="BE11">
        <f t="shared" si="36"/>
        <v>7.3744149911319248</v>
      </c>
      <c r="BF11">
        <f t="shared" si="37"/>
        <v>1.3652734823180159</v>
      </c>
      <c r="BG11">
        <f t="shared" si="38"/>
        <v>0.87077740797203684</v>
      </c>
      <c r="BH11">
        <f t="shared" si="39"/>
        <v>-1.2476016577918732</v>
      </c>
      <c r="BJ11">
        <f t="shared" si="40"/>
        <v>2605.5</v>
      </c>
      <c r="BK11">
        <f t="shared" si="41"/>
        <v>0.74099999999999999</v>
      </c>
      <c r="BL11">
        <f t="shared" si="42"/>
        <v>1.0707291907854197</v>
      </c>
      <c r="BM11">
        <f t="shared" si="43"/>
        <v>1.7825208597278741</v>
      </c>
      <c r="BN11">
        <f t="shared" si="44"/>
        <v>0.67059786588439485</v>
      </c>
      <c r="BO11">
        <f t="shared" si="45"/>
        <v>5.5947187256122692</v>
      </c>
      <c r="BP11">
        <f t="shared" si="46"/>
        <v>7.3951229938434784</v>
      </c>
      <c r="BQ11">
        <f t="shared" si="47"/>
        <v>1.3308189397774064</v>
      </c>
      <c r="BR11">
        <f t="shared" si="48"/>
        <v>0.87090708491136437</v>
      </c>
      <c r="BS11">
        <f t="shared" si="49"/>
        <v>-1.2289519055827387</v>
      </c>
    </row>
    <row r="12" spans="1:71" x14ac:dyDescent="0.25">
      <c r="A12" s="1">
        <v>10</v>
      </c>
      <c r="B12">
        <v>600</v>
      </c>
      <c r="C12">
        <v>21534</v>
      </c>
      <c r="D12">
        <v>449</v>
      </c>
      <c r="E12">
        <v>2210</v>
      </c>
      <c r="F12">
        <v>18</v>
      </c>
      <c r="G12">
        <v>2.0259999999999998</v>
      </c>
      <c r="H12">
        <v>148.91999999999999</v>
      </c>
      <c r="I12">
        <v>72</v>
      </c>
      <c r="J12">
        <v>0.72299999999999998</v>
      </c>
      <c r="K12">
        <v>0.68799999999999994</v>
      </c>
      <c r="L12">
        <v>0.222</v>
      </c>
      <c r="M12">
        <v>75.772000000000006</v>
      </c>
      <c r="N12">
        <v>40047604346440</v>
      </c>
      <c r="O12">
        <v>101268419486</v>
      </c>
      <c r="P12">
        <v>39946335926954</v>
      </c>
      <c r="R12">
        <f t="shared" si="0"/>
        <v>1910.7</v>
      </c>
      <c r="S12">
        <f t="shared" si="1"/>
        <v>0.72299999999999998</v>
      </c>
      <c r="T12">
        <f t="shared" si="2"/>
        <v>1.0612294756554776</v>
      </c>
      <c r="U12">
        <f t="shared" si="3"/>
        <v>1.7815914870491292</v>
      </c>
      <c r="V12">
        <f t="shared" si="4"/>
        <v>0.76845080715172176</v>
      </c>
      <c r="W12">
        <f t="shared" si="5"/>
        <v>5.6916422942008511</v>
      </c>
      <c r="X12">
        <f t="shared" si="6"/>
        <v>7.2963406798974075</v>
      </c>
      <c r="Y12">
        <f t="shared" si="7"/>
        <v>1.4751561356704521</v>
      </c>
      <c r="Z12">
        <f t="shared" si="8"/>
        <v>0.84728806679612234</v>
      </c>
      <c r="AA12">
        <f t="shared" si="9"/>
        <v>-1.2892289614423635</v>
      </c>
      <c r="AC12">
        <f t="shared" si="10"/>
        <v>2084.4</v>
      </c>
      <c r="AD12">
        <f t="shared" si="11"/>
        <v>0.72299999999999998</v>
      </c>
      <c r="AE12">
        <f t="shared" si="12"/>
        <v>1.0612294756554776</v>
      </c>
      <c r="AF12">
        <f t="shared" si="13"/>
        <v>1.7815914870491292</v>
      </c>
      <c r="AG12">
        <f t="shared" si="14"/>
        <v>0.74269060886796923</v>
      </c>
      <c r="AH12">
        <f t="shared" si="15"/>
        <v>5.6658820959170981</v>
      </c>
      <c r="AI12">
        <f t="shared" si="16"/>
        <v>7.3221008781811605</v>
      </c>
      <c r="AJ12">
        <f t="shared" si="17"/>
        <v>1.4353604058762346</v>
      </c>
      <c r="AK12">
        <f t="shared" si="18"/>
        <v>0.85576666502722787</v>
      </c>
      <c r="AL12">
        <f t="shared" si="19"/>
        <v>-1.2741843645613355</v>
      </c>
      <c r="AN12">
        <f t="shared" si="20"/>
        <v>2258.1</v>
      </c>
      <c r="AO12">
        <f t="shared" si="21"/>
        <v>0.72299999999999998</v>
      </c>
      <c r="AP12">
        <f t="shared" si="22"/>
        <v>1.0612294756554776</v>
      </c>
      <c r="AQ12">
        <f t="shared" si="23"/>
        <v>1.7815914870491292</v>
      </c>
      <c r="AR12">
        <f t="shared" si="24"/>
        <v>0.71883402906646499</v>
      </c>
      <c r="AS12">
        <f t="shared" si="25"/>
        <v>5.6420255161155941</v>
      </c>
      <c r="AT12">
        <f t="shared" si="26"/>
        <v>7.3459574579826645</v>
      </c>
      <c r="AU12">
        <f t="shared" si="27"/>
        <v>1.3976554357238999</v>
      </c>
      <c r="AV12">
        <f t="shared" si="28"/>
        <v>0.86105227340850432</v>
      </c>
      <c r="AW12">
        <f t="shared" si="29"/>
        <v>-1.2577760901152444</v>
      </c>
      <c r="AY12">
        <f t="shared" si="30"/>
        <v>2431.7999999999997</v>
      </c>
      <c r="AZ12">
        <f t="shared" si="31"/>
        <v>0.72299999999999998</v>
      </c>
      <c r="BA12">
        <f t="shared" si="32"/>
        <v>1.0612294756554776</v>
      </c>
      <c r="BB12">
        <f t="shared" si="33"/>
        <v>1.7815914870491292</v>
      </c>
      <c r="BC12">
        <f t="shared" si="34"/>
        <v>0.69665058556701265</v>
      </c>
      <c r="BD12">
        <f t="shared" si="35"/>
        <v>5.6198420726161418</v>
      </c>
      <c r="BE12">
        <f t="shared" si="36"/>
        <v>7.3681409014821169</v>
      </c>
      <c r="BF12">
        <f t="shared" si="37"/>
        <v>1.3618806783066191</v>
      </c>
      <c r="BG12">
        <f t="shared" si="38"/>
        <v>0.86374175083832017</v>
      </c>
      <c r="BH12">
        <f t="shared" si="39"/>
        <v>-1.2404161209078943</v>
      </c>
      <c r="BJ12">
        <f t="shared" si="40"/>
        <v>2605.5</v>
      </c>
      <c r="BK12">
        <f t="shared" si="41"/>
        <v>0.72299999999999998</v>
      </c>
      <c r="BL12">
        <f t="shared" si="42"/>
        <v>1.0612294756554776</v>
      </c>
      <c r="BM12">
        <f t="shared" si="43"/>
        <v>1.7815914870491292</v>
      </c>
      <c r="BN12">
        <f t="shared" si="44"/>
        <v>0.67594948165508595</v>
      </c>
      <c r="BO12">
        <f t="shared" si="45"/>
        <v>5.5991409687042148</v>
      </c>
      <c r="BP12">
        <f t="shared" si="46"/>
        <v>7.3888420053940438</v>
      </c>
      <c r="BQ12">
        <f t="shared" si="47"/>
        <v>1.3278916140809409</v>
      </c>
      <c r="BR12">
        <f t="shared" si="48"/>
        <v>0.86431219524129288</v>
      </c>
      <c r="BS12">
        <f t="shared" si="49"/>
        <v>-1.2224194572982019</v>
      </c>
    </row>
    <row r="13" spans="1:71" x14ac:dyDescent="0.25">
      <c r="A13" s="1">
        <v>11</v>
      </c>
      <c r="B13">
        <v>600</v>
      </c>
      <c r="C13">
        <v>21534</v>
      </c>
      <c r="D13">
        <v>449</v>
      </c>
      <c r="E13">
        <v>2210</v>
      </c>
      <c r="F13">
        <v>18</v>
      </c>
      <c r="G13">
        <v>2.109</v>
      </c>
      <c r="H13">
        <v>149.15</v>
      </c>
      <c r="I13">
        <v>74</v>
      </c>
      <c r="J13">
        <v>0.68200000000000005</v>
      </c>
      <c r="K13">
        <v>0.64600000000000002</v>
      </c>
      <c r="L13">
        <v>0.219</v>
      </c>
      <c r="M13">
        <v>77.465999999999994</v>
      </c>
      <c r="N13">
        <v>40943078847321</v>
      </c>
      <c r="O13">
        <v>103597654725</v>
      </c>
      <c r="P13">
        <v>40839481192596</v>
      </c>
      <c r="R13">
        <f t="shared" si="0"/>
        <v>1910.7</v>
      </c>
      <c r="S13">
        <f t="shared" si="1"/>
        <v>0.68200000000000005</v>
      </c>
      <c r="T13">
        <f t="shared" si="2"/>
        <v>1.0368399104972763</v>
      </c>
      <c r="U13">
        <f t="shared" si="3"/>
        <v>1.7835446848628842</v>
      </c>
      <c r="V13">
        <f t="shared" si="4"/>
        <v>0.78212507271081921</v>
      </c>
      <c r="W13">
        <f t="shared" si="5"/>
        <v>5.7072697575737035</v>
      </c>
      <c r="X13">
        <f t="shared" si="6"/>
        <v>7.2846196121520652</v>
      </c>
      <c r="Y13">
        <f t="shared" si="7"/>
        <v>1.4615058419838927</v>
      </c>
      <c r="Z13">
        <f t="shared" si="8"/>
        <v>0.81981850667020106</v>
      </c>
      <c r="AA13">
        <f t="shared" si="9"/>
        <v>-1.2678744838461138</v>
      </c>
      <c r="AC13">
        <f t="shared" si="10"/>
        <v>2084.4</v>
      </c>
      <c r="AD13">
        <f t="shared" si="11"/>
        <v>0.68200000000000005</v>
      </c>
      <c r="AE13">
        <f t="shared" si="12"/>
        <v>1.0368399104972763</v>
      </c>
      <c r="AF13">
        <f t="shared" si="13"/>
        <v>1.7835446848628842</v>
      </c>
      <c r="AG13">
        <f t="shared" si="14"/>
        <v>0.75648340036716943</v>
      </c>
      <c r="AH13">
        <f t="shared" si="15"/>
        <v>5.681628085230054</v>
      </c>
      <c r="AI13">
        <f t="shared" si="16"/>
        <v>7.3102612844957147</v>
      </c>
      <c r="AJ13">
        <f t="shared" si="17"/>
        <v>1.423307953621187</v>
      </c>
      <c r="AK13">
        <f t="shared" si="18"/>
        <v>0.82965308012955807</v>
      </c>
      <c r="AL13">
        <f t="shared" si="19"/>
        <v>-1.2545942722294903</v>
      </c>
      <c r="AN13">
        <f t="shared" si="20"/>
        <v>2258.1</v>
      </c>
      <c r="AO13">
        <f t="shared" si="21"/>
        <v>0.68200000000000005</v>
      </c>
      <c r="AP13">
        <f t="shared" si="22"/>
        <v>1.0368399104972763</v>
      </c>
      <c r="AQ13">
        <f t="shared" si="23"/>
        <v>1.7835446848628842</v>
      </c>
      <c r="AR13">
        <f t="shared" si="24"/>
        <v>0.73270950024232928</v>
      </c>
      <c r="AS13">
        <f t="shared" si="25"/>
        <v>5.6578541851052133</v>
      </c>
      <c r="AT13">
        <f t="shared" si="26"/>
        <v>7.3340351846205554</v>
      </c>
      <c r="AU13">
        <f t="shared" si="27"/>
        <v>1.3870558878177577</v>
      </c>
      <c r="AV13">
        <f t="shared" si="28"/>
        <v>0.83629308701145111</v>
      </c>
      <c r="AW13">
        <f t="shared" si="29"/>
        <v>-1.2398631263844826</v>
      </c>
      <c r="AY13">
        <f t="shared" si="30"/>
        <v>2431.7999999999997</v>
      </c>
      <c r="AZ13">
        <f t="shared" si="31"/>
        <v>0.68200000000000005</v>
      </c>
      <c r="BA13">
        <f t="shared" si="32"/>
        <v>1.0368399104972763</v>
      </c>
      <c r="BB13">
        <f t="shared" si="33"/>
        <v>1.7835446848628842</v>
      </c>
      <c r="BC13">
        <f t="shared" si="34"/>
        <v>0.71057887865634572</v>
      </c>
      <c r="BD13">
        <f t="shared" si="35"/>
        <v>5.63572356351923</v>
      </c>
      <c r="BE13">
        <f t="shared" si="36"/>
        <v>7.3561658062065387</v>
      </c>
      <c r="BF13">
        <f t="shared" si="37"/>
        <v>1.352604655495002</v>
      </c>
      <c r="BG13">
        <f t="shared" si="38"/>
        <v>0.84031741994501785</v>
      </c>
      <c r="BH13">
        <f t="shared" si="39"/>
        <v>-1.2240888775539631</v>
      </c>
      <c r="BJ13">
        <f t="shared" si="40"/>
        <v>2605.5</v>
      </c>
      <c r="BK13">
        <f t="shared" si="41"/>
        <v>0.68200000000000005</v>
      </c>
      <c r="BL13">
        <f t="shared" si="42"/>
        <v>1.0368399104972763</v>
      </c>
      <c r="BM13">
        <f t="shared" si="43"/>
        <v>1.7835446848628842</v>
      </c>
      <c r="BN13">
        <f t="shared" si="44"/>
        <v>0.68990559660771722</v>
      </c>
      <c r="BO13">
        <f t="shared" si="45"/>
        <v>5.6150502814706016</v>
      </c>
      <c r="BP13">
        <f t="shared" si="46"/>
        <v>7.3768390882551671</v>
      </c>
      <c r="BQ13">
        <f t="shared" si="47"/>
        <v>1.3198233232265477</v>
      </c>
      <c r="BR13">
        <f t="shared" si="48"/>
        <v>0.84219086870069382</v>
      </c>
      <c r="BS13">
        <f t="shared" si="49"/>
        <v>-1.2075857287301941</v>
      </c>
    </row>
    <row r="14" spans="1:71" x14ac:dyDescent="0.25">
      <c r="A14" s="1">
        <v>12</v>
      </c>
      <c r="B14">
        <v>600</v>
      </c>
      <c r="C14">
        <v>21534</v>
      </c>
      <c r="D14">
        <v>449</v>
      </c>
      <c r="E14">
        <v>2210</v>
      </c>
      <c r="F14">
        <v>18</v>
      </c>
      <c r="G14">
        <v>2.2599999999999998</v>
      </c>
      <c r="H14">
        <v>149.43</v>
      </c>
      <c r="I14">
        <v>82</v>
      </c>
      <c r="J14">
        <v>0.68700000000000006</v>
      </c>
      <c r="K14">
        <v>0.65200000000000002</v>
      </c>
      <c r="L14">
        <v>0.217</v>
      </c>
      <c r="M14">
        <v>82.11</v>
      </c>
      <c r="N14">
        <v>43401395412256</v>
      </c>
      <c r="O14">
        <v>113602346030</v>
      </c>
      <c r="P14">
        <v>43287793066226</v>
      </c>
      <c r="R14">
        <f t="shared" si="0"/>
        <v>1910.7</v>
      </c>
      <c r="S14">
        <f t="shared" si="1"/>
        <v>0.68700000000000006</v>
      </c>
      <c r="T14">
        <f t="shared" si="2"/>
        <v>1.04214826200498</v>
      </c>
      <c r="U14">
        <f t="shared" si="3"/>
        <v>1.7804481826617706</v>
      </c>
      <c r="V14">
        <f t="shared" si="4"/>
        <v>0.77912785126557782</v>
      </c>
      <c r="W14">
        <f t="shared" si="5"/>
        <v>5.7011760339273483</v>
      </c>
      <c r="X14">
        <f t="shared" si="6"/>
        <v>7.2845203313961928</v>
      </c>
      <c r="Y14">
        <f t="shared" si="7"/>
        <v>1.4645499811059699</v>
      </c>
      <c r="Z14">
        <f t="shared" si="8"/>
        <v>0.8292203153347385</v>
      </c>
      <c r="AA14">
        <f t="shared" si="9"/>
        <v>-1.2704345692868251</v>
      </c>
      <c r="AC14">
        <f t="shared" si="10"/>
        <v>2084.4</v>
      </c>
      <c r="AD14">
        <f t="shared" si="11"/>
        <v>0.68700000000000006</v>
      </c>
      <c r="AE14">
        <f t="shared" si="12"/>
        <v>1.04214826200498</v>
      </c>
      <c r="AF14">
        <f t="shared" si="13"/>
        <v>1.7804481826617706</v>
      </c>
      <c r="AG14">
        <f t="shared" si="14"/>
        <v>0.75345882443937373</v>
      </c>
      <c r="AH14">
        <f t="shared" si="15"/>
        <v>5.6755070071011442</v>
      </c>
      <c r="AI14">
        <f t="shared" si="16"/>
        <v>7.3101893582223969</v>
      </c>
      <c r="AJ14">
        <f t="shared" si="17"/>
        <v>1.4260036920884314</v>
      </c>
      <c r="AK14">
        <f t="shared" si="18"/>
        <v>0.83862111993207733</v>
      </c>
      <c r="AL14">
        <f t="shared" si="19"/>
        <v>-1.2569158123498592</v>
      </c>
      <c r="AN14">
        <f t="shared" si="20"/>
        <v>2258.1</v>
      </c>
      <c r="AO14">
        <f t="shared" si="21"/>
        <v>0.68700000000000006</v>
      </c>
      <c r="AP14">
        <f t="shared" si="22"/>
        <v>1.04214826200498</v>
      </c>
      <c r="AQ14">
        <f t="shared" si="23"/>
        <v>1.7804481826617706</v>
      </c>
      <c r="AR14">
        <f t="shared" si="24"/>
        <v>0.72966547408860694</v>
      </c>
      <c r="AS14">
        <f t="shared" si="25"/>
        <v>5.6517136567503776</v>
      </c>
      <c r="AT14">
        <f t="shared" si="26"/>
        <v>7.3339827085731635</v>
      </c>
      <c r="AU14">
        <f t="shared" si="27"/>
        <v>1.3894344107004857</v>
      </c>
      <c r="AV14">
        <f t="shared" si="28"/>
        <v>0.84483621638106032</v>
      </c>
      <c r="AW14">
        <f t="shared" si="29"/>
        <v>-1.2419519295650712</v>
      </c>
      <c r="AY14">
        <f t="shared" si="30"/>
        <v>2431.7999999999997</v>
      </c>
      <c r="AZ14">
        <f t="shared" si="31"/>
        <v>0.68700000000000006</v>
      </c>
      <c r="BA14">
        <f t="shared" si="32"/>
        <v>1.04214826200498</v>
      </c>
      <c r="BB14">
        <f t="shared" si="33"/>
        <v>1.7804481826617706</v>
      </c>
      <c r="BC14">
        <f t="shared" si="34"/>
        <v>0.70752199911238267</v>
      </c>
      <c r="BD14">
        <f t="shared" si="35"/>
        <v>5.6295701817741532</v>
      </c>
      <c r="BE14">
        <f t="shared" si="36"/>
        <v>7.3561261835493879</v>
      </c>
      <c r="BF14">
        <f t="shared" si="37"/>
        <v>1.3546938412680907</v>
      </c>
      <c r="BG14">
        <f t="shared" si="38"/>
        <v>0.8484477320755085</v>
      </c>
      <c r="BH14">
        <f t="shared" si="39"/>
        <v>-1.2259531614963033</v>
      </c>
      <c r="BJ14">
        <f t="shared" si="40"/>
        <v>2605.5</v>
      </c>
      <c r="BK14">
        <f t="shared" si="41"/>
        <v>0.68700000000000006</v>
      </c>
      <c r="BL14">
        <f t="shared" si="42"/>
        <v>1.04214826200498</v>
      </c>
      <c r="BM14">
        <f t="shared" si="43"/>
        <v>1.7804481826617706</v>
      </c>
      <c r="BN14">
        <f t="shared" si="44"/>
        <v>0.68684139869985061</v>
      </c>
      <c r="BO14">
        <f t="shared" si="45"/>
        <v>5.6088895813616206</v>
      </c>
      <c r="BP14">
        <f t="shared" si="46"/>
        <v>7.3768067839619205</v>
      </c>
      <c r="BQ14">
        <f t="shared" si="47"/>
        <v>1.3216481579014154</v>
      </c>
      <c r="BR14">
        <f t="shared" si="48"/>
        <v>0.84992252360880494</v>
      </c>
      <c r="BS14">
        <f t="shared" si="49"/>
        <v>-1.2092351835360839</v>
      </c>
    </row>
    <row r="15" spans="1:71" x14ac:dyDescent="0.25">
      <c r="A15" s="1">
        <v>13</v>
      </c>
      <c r="B15">
        <v>600</v>
      </c>
      <c r="C15">
        <v>21534</v>
      </c>
      <c r="D15">
        <v>449</v>
      </c>
      <c r="E15">
        <v>2210</v>
      </c>
      <c r="F15">
        <v>18</v>
      </c>
      <c r="G15">
        <v>2.3959999999999999</v>
      </c>
      <c r="H15">
        <v>149.66</v>
      </c>
      <c r="I15">
        <v>84</v>
      </c>
      <c r="J15">
        <v>0.66</v>
      </c>
      <c r="K15">
        <v>0.625</v>
      </c>
      <c r="L15">
        <v>0.214</v>
      </c>
      <c r="M15">
        <v>85.712000000000003</v>
      </c>
      <c r="N15">
        <v>45302919382966</v>
      </c>
      <c r="O15">
        <v>115870492960</v>
      </c>
      <c r="P15">
        <v>45187048890006</v>
      </c>
      <c r="R15">
        <f t="shared" si="0"/>
        <v>1910.7</v>
      </c>
      <c r="S15">
        <f t="shared" si="1"/>
        <v>0.66</v>
      </c>
      <c r="T15">
        <f t="shared" si="2"/>
        <v>1.0278526158939327</v>
      </c>
      <c r="U15">
        <f t="shared" si="3"/>
        <v>1.7801352614041743</v>
      </c>
      <c r="V15">
        <f t="shared" si="4"/>
        <v>0.78722628664161509</v>
      </c>
      <c r="W15">
        <f t="shared" si="5"/>
        <v>5.7089615480457896</v>
      </c>
      <c r="X15">
        <f t="shared" si="6"/>
        <v>7.2761089747625585</v>
      </c>
      <c r="Y15">
        <f t="shared" si="7"/>
        <v>1.4562580446747344</v>
      </c>
      <c r="Z15">
        <f t="shared" si="8"/>
        <v>0.81474536919180307</v>
      </c>
      <c r="AA15">
        <f t="shared" si="9"/>
        <v>-1.2563944738815531</v>
      </c>
      <c r="AC15">
        <f t="shared" si="10"/>
        <v>2084.4</v>
      </c>
      <c r="AD15">
        <f t="shared" si="11"/>
        <v>0.66</v>
      </c>
      <c r="AE15">
        <f t="shared" si="12"/>
        <v>1.0278526158939327</v>
      </c>
      <c r="AF15">
        <f t="shared" si="13"/>
        <v>1.7801352614041743</v>
      </c>
      <c r="AG15">
        <f t="shared" si="14"/>
        <v>0.76163293456701198</v>
      </c>
      <c r="AH15">
        <f t="shared" si="15"/>
        <v>5.6833681959711866</v>
      </c>
      <c r="AI15">
        <f t="shared" si="16"/>
        <v>7.3017023268371615</v>
      </c>
      <c r="AJ15">
        <f t="shared" si="17"/>
        <v>1.4186506825783647</v>
      </c>
      <c r="AK15">
        <f t="shared" si="18"/>
        <v>0.82484076756797831</v>
      </c>
      <c r="AL15">
        <f t="shared" si="19"/>
        <v>-1.2439734612946689</v>
      </c>
      <c r="AN15">
        <f t="shared" si="20"/>
        <v>2258.1</v>
      </c>
      <c r="AO15">
        <f t="shared" si="21"/>
        <v>0.66</v>
      </c>
      <c r="AP15">
        <f t="shared" si="22"/>
        <v>1.0278526158939327</v>
      </c>
      <c r="AQ15">
        <f t="shared" si="23"/>
        <v>1.7801352614041743</v>
      </c>
      <c r="AR15">
        <f t="shared" si="24"/>
        <v>0.73789384418428094</v>
      </c>
      <c r="AS15">
        <f t="shared" si="25"/>
        <v>5.659629105588456</v>
      </c>
      <c r="AT15">
        <f t="shared" si="26"/>
        <v>7.3254414172198921</v>
      </c>
      <c r="AU15">
        <f t="shared" si="27"/>
        <v>1.3829368159434161</v>
      </c>
      <c r="AV15">
        <f t="shared" si="28"/>
        <v>0.83175845585898323</v>
      </c>
      <c r="AW15">
        <f t="shared" si="29"/>
        <v>-1.2300537644793916</v>
      </c>
      <c r="AY15">
        <f t="shared" si="30"/>
        <v>2431.7999999999997</v>
      </c>
      <c r="AZ15">
        <f t="shared" si="31"/>
        <v>0.66</v>
      </c>
      <c r="BA15">
        <f t="shared" si="32"/>
        <v>1.0278526158939327</v>
      </c>
      <c r="BB15">
        <f t="shared" si="33"/>
        <v>1.7801352614041743</v>
      </c>
      <c r="BC15">
        <f t="shared" si="34"/>
        <v>0.71578674001645159</v>
      </c>
      <c r="BD15">
        <f t="shared" si="35"/>
        <v>5.637522001420626</v>
      </c>
      <c r="BE15">
        <f t="shared" si="36"/>
        <v>7.3475485213877221</v>
      </c>
      <c r="BF15">
        <f t="shared" si="37"/>
        <v>1.3489769528293989</v>
      </c>
      <c r="BG15">
        <f t="shared" si="38"/>
        <v>0.83606921143067614</v>
      </c>
      <c r="BH15">
        <f t="shared" si="39"/>
        <v>-1.2150432798761026</v>
      </c>
      <c r="BJ15">
        <f t="shared" si="40"/>
        <v>2605.5</v>
      </c>
      <c r="BK15">
        <f t="shared" si="41"/>
        <v>0.66</v>
      </c>
      <c r="BL15">
        <f t="shared" si="42"/>
        <v>1.0278526158939327</v>
      </c>
      <c r="BM15">
        <f t="shared" si="43"/>
        <v>1.7801352614041743</v>
      </c>
      <c r="BN15">
        <f t="shared" si="44"/>
        <v>0.69512748613225572</v>
      </c>
      <c r="BO15">
        <f t="shared" si="45"/>
        <v>5.6168627475364303</v>
      </c>
      <c r="BP15">
        <f t="shared" si="46"/>
        <v>7.3682077752719177</v>
      </c>
      <c r="BQ15">
        <f t="shared" si="47"/>
        <v>1.3166449745425095</v>
      </c>
      <c r="BR15">
        <f t="shared" si="48"/>
        <v>0.83823190759177824</v>
      </c>
      <c r="BS15">
        <f t="shared" si="49"/>
        <v>-1.1992572825028252</v>
      </c>
    </row>
    <row r="16" spans="1:71" x14ac:dyDescent="0.25">
      <c r="A16" s="1">
        <v>14</v>
      </c>
      <c r="B16">
        <v>600</v>
      </c>
      <c r="C16">
        <v>21534</v>
      </c>
      <c r="D16">
        <v>449</v>
      </c>
      <c r="E16">
        <v>2210</v>
      </c>
      <c r="F16">
        <v>18</v>
      </c>
      <c r="G16">
        <v>2.5089999999999999</v>
      </c>
      <c r="H16">
        <v>149.86000000000001</v>
      </c>
      <c r="I16">
        <v>87</v>
      </c>
      <c r="J16">
        <v>0.629</v>
      </c>
      <c r="K16">
        <v>0.59199999999999997</v>
      </c>
      <c r="L16">
        <v>0.21199999999999999</v>
      </c>
      <c r="M16">
        <v>88.600999999999999</v>
      </c>
      <c r="N16">
        <v>46829286827230</v>
      </c>
      <c r="O16">
        <v>119536543215</v>
      </c>
      <c r="P16">
        <v>46709750284015</v>
      </c>
      <c r="R16">
        <f t="shared" si="0"/>
        <v>1910.7</v>
      </c>
      <c r="S16">
        <f t="shared" si="1"/>
        <v>0.629</v>
      </c>
      <c r="T16">
        <f t="shared" si="2"/>
        <v>1.0097465028411834</v>
      </c>
      <c r="U16">
        <f t="shared" si="3"/>
        <v>1.7824384863351983</v>
      </c>
      <c r="V16">
        <f t="shared" si="4"/>
        <v>0.79760590069916137</v>
      </c>
      <c r="W16">
        <f t="shared" si="5"/>
        <v>5.7216443870343596</v>
      </c>
      <c r="X16">
        <f t="shared" si="6"/>
        <v>7.2680325856360364</v>
      </c>
      <c r="Y16">
        <f t="shared" si="7"/>
        <v>1.4453229754890144</v>
      </c>
      <c r="Z16">
        <f t="shared" si="8"/>
        <v>0.79271029834718365</v>
      </c>
      <c r="AA16">
        <f t="shared" si="9"/>
        <v>-1.2403520059806805</v>
      </c>
      <c r="AC16">
        <f t="shared" si="10"/>
        <v>2084.4</v>
      </c>
      <c r="AD16">
        <f t="shared" si="11"/>
        <v>0.629</v>
      </c>
      <c r="AE16">
        <f t="shared" si="12"/>
        <v>1.0097465028411834</v>
      </c>
      <c r="AF16">
        <f t="shared" si="13"/>
        <v>1.7824384863351983</v>
      </c>
      <c r="AG16">
        <f t="shared" si="14"/>
        <v>0.77211768144659332</v>
      </c>
      <c r="AH16">
        <f t="shared" si="15"/>
        <v>5.6961561677817913</v>
      </c>
      <c r="AI16">
        <f t="shared" si="16"/>
        <v>7.2935208048886047</v>
      </c>
      <c r="AJ16">
        <f t="shared" si="17"/>
        <v>1.4089073383717969</v>
      </c>
      <c r="AK16">
        <f t="shared" si="18"/>
        <v>0.80379102164867955</v>
      </c>
      <c r="AL16">
        <f t="shared" si="19"/>
        <v>-1.2291597038536861</v>
      </c>
      <c r="AN16">
        <f t="shared" si="20"/>
        <v>2258.1</v>
      </c>
      <c r="AO16">
        <f t="shared" si="21"/>
        <v>0.629</v>
      </c>
      <c r="AP16">
        <f t="shared" si="22"/>
        <v>1.0097465028411834</v>
      </c>
      <c r="AQ16">
        <f t="shared" si="23"/>
        <v>1.7824384863351983</v>
      </c>
      <c r="AR16">
        <f t="shared" si="24"/>
        <v>0.74845602189156613</v>
      </c>
      <c r="AS16">
        <f t="shared" si="25"/>
        <v>5.6724945082267642</v>
      </c>
      <c r="AT16">
        <f t="shared" si="26"/>
        <v>7.3171824644436319</v>
      </c>
      <c r="AU16">
        <f t="shared" si="27"/>
        <v>1.3742816237353339</v>
      </c>
      <c r="AV16">
        <f t="shared" si="28"/>
        <v>0.81170094518229396</v>
      </c>
      <c r="AW16">
        <f t="shared" si="29"/>
        <v>-1.2164185056744632</v>
      </c>
      <c r="AY16">
        <f t="shared" si="30"/>
        <v>2431.7999999999997</v>
      </c>
      <c r="AZ16">
        <f t="shared" si="31"/>
        <v>0.629</v>
      </c>
      <c r="BA16">
        <f t="shared" si="32"/>
        <v>1.0097465028411834</v>
      </c>
      <c r="BB16">
        <f t="shared" si="33"/>
        <v>1.7824384863351983</v>
      </c>
      <c r="BC16">
        <f t="shared" si="34"/>
        <v>0.72640313163975523</v>
      </c>
      <c r="BD16">
        <f t="shared" si="35"/>
        <v>5.6504416179749537</v>
      </c>
      <c r="BE16">
        <f t="shared" si="36"/>
        <v>7.3392353546954423</v>
      </c>
      <c r="BF16">
        <f t="shared" si="37"/>
        <v>1.3413170281312161</v>
      </c>
      <c r="BG16">
        <f t="shared" si="38"/>
        <v>0.81699660348341718</v>
      </c>
      <c r="BH16">
        <f t="shared" si="39"/>
        <v>-1.2025312106158528</v>
      </c>
      <c r="BJ16">
        <f t="shared" si="40"/>
        <v>2605.5</v>
      </c>
      <c r="BK16">
        <f t="shared" si="41"/>
        <v>0.629</v>
      </c>
      <c r="BL16">
        <f t="shared" si="42"/>
        <v>1.0097465028411834</v>
      </c>
      <c r="BM16">
        <f t="shared" si="43"/>
        <v>1.7824384863351983</v>
      </c>
      <c r="BN16">
        <f t="shared" si="44"/>
        <v>0.70577852639579552</v>
      </c>
      <c r="BO16">
        <f t="shared" si="45"/>
        <v>5.6298170127309941</v>
      </c>
      <c r="BP16">
        <f t="shared" si="46"/>
        <v>7.3598599599394019</v>
      </c>
      <c r="BQ16">
        <f t="shared" si="47"/>
        <v>1.3098968169403007</v>
      </c>
      <c r="BR16">
        <f t="shared" si="48"/>
        <v>0.82012684851994977</v>
      </c>
      <c r="BS16">
        <f t="shared" si="49"/>
        <v>-1.1878107280040697</v>
      </c>
    </row>
    <row r="17" spans="1:71" x14ac:dyDescent="0.25">
      <c r="A17" s="1">
        <v>15</v>
      </c>
      <c r="B17">
        <v>600</v>
      </c>
      <c r="C17">
        <v>21534</v>
      </c>
      <c r="D17">
        <v>449</v>
      </c>
      <c r="E17">
        <v>2210</v>
      </c>
      <c r="F17">
        <v>18</v>
      </c>
      <c r="G17">
        <v>2.613</v>
      </c>
      <c r="H17">
        <v>150</v>
      </c>
      <c r="I17">
        <v>91</v>
      </c>
      <c r="J17">
        <v>0.621</v>
      </c>
      <c r="K17">
        <v>0.58399999999999996</v>
      </c>
      <c r="L17">
        <v>0.21099999999999999</v>
      </c>
      <c r="M17">
        <v>91.620999999999995</v>
      </c>
      <c r="N17">
        <v>48426295868688</v>
      </c>
      <c r="O17">
        <v>124584098190</v>
      </c>
      <c r="P17">
        <v>48301711770498</v>
      </c>
      <c r="R17">
        <f t="shared" si="0"/>
        <v>1910.7</v>
      </c>
      <c r="S17">
        <f t="shared" si="1"/>
        <v>0.621</v>
      </c>
      <c r="T17">
        <f t="shared" si="2"/>
        <v>1.0058911471923788</v>
      </c>
      <c r="U17">
        <f t="shared" si="3"/>
        <v>1.7821617527959048</v>
      </c>
      <c r="V17">
        <f t="shared" si="4"/>
        <v>0.79983378903208491</v>
      </c>
      <c r="W17">
        <f t="shared" si="5"/>
        <v>5.7235955418279891</v>
      </c>
      <c r="X17">
        <f t="shared" si="6"/>
        <v>7.2655279637638204</v>
      </c>
      <c r="Y17">
        <f t="shared" si="7"/>
        <v>1.4429312975210946</v>
      </c>
      <c r="Z17">
        <f t="shared" si="8"/>
        <v>0.7889425087925096</v>
      </c>
      <c r="AA17">
        <f t="shared" si="9"/>
        <v>-1.2362371652382209</v>
      </c>
      <c r="AC17">
        <f t="shared" si="10"/>
        <v>2084.4</v>
      </c>
      <c r="AD17">
        <f t="shared" si="11"/>
        <v>0.621</v>
      </c>
      <c r="AE17">
        <f t="shared" si="12"/>
        <v>1.0058911471923788</v>
      </c>
      <c r="AF17">
        <f t="shared" si="13"/>
        <v>1.7821617527959048</v>
      </c>
      <c r="AG17">
        <f t="shared" si="14"/>
        <v>0.77436931907101803</v>
      </c>
      <c r="AH17">
        <f t="shared" si="15"/>
        <v>5.6981310718669222</v>
      </c>
      <c r="AI17">
        <f t="shared" si="16"/>
        <v>7.2909924337248873</v>
      </c>
      <c r="AJ17">
        <f t="shared" si="17"/>
        <v>1.4067696793696574</v>
      </c>
      <c r="AK17">
        <f t="shared" si="18"/>
        <v>0.80018738496667929</v>
      </c>
      <c r="AL17">
        <f t="shared" si="19"/>
        <v>-1.2253433928824964</v>
      </c>
      <c r="AN17">
        <f t="shared" si="20"/>
        <v>2258.1</v>
      </c>
      <c r="AO17">
        <f t="shared" si="21"/>
        <v>0.621</v>
      </c>
      <c r="AP17">
        <f t="shared" si="22"/>
        <v>1.0058911471923788</v>
      </c>
      <c r="AQ17">
        <f t="shared" si="23"/>
        <v>1.7821617527959048</v>
      </c>
      <c r="AR17">
        <f t="shared" si="24"/>
        <v>0.75072542789693553</v>
      </c>
      <c r="AS17">
        <f t="shared" si="25"/>
        <v>5.6744871806928403</v>
      </c>
      <c r="AT17">
        <f t="shared" si="26"/>
        <v>7.3146363248989692</v>
      </c>
      <c r="AU17">
        <f t="shared" si="27"/>
        <v>1.3723762565945541</v>
      </c>
      <c r="AV17">
        <f t="shared" si="28"/>
        <v>0.80826634007279718</v>
      </c>
      <c r="AW17">
        <f t="shared" si="29"/>
        <v>-1.2128875407344193</v>
      </c>
      <c r="AY17">
        <f t="shared" si="30"/>
        <v>2431.7999999999997</v>
      </c>
      <c r="AZ17">
        <f t="shared" si="31"/>
        <v>0.621</v>
      </c>
      <c r="BA17">
        <f t="shared" si="32"/>
        <v>1.0058911471923788</v>
      </c>
      <c r="BB17">
        <f t="shared" si="33"/>
        <v>1.7821617527959048</v>
      </c>
      <c r="BC17">
        <f t="shared" si="34"/>
        <v>0.72868528265630028</v>
      </c>
      <c r="BD17">
        <f t="shared" si="35"/>
        <v>5.6524470354522052</v>
      </c>
      <c r="BE17">
        <f t="shared" si="36"/>
        <v>7.3366764701396043</v>
      </c>
      <c r="BF17">
        <f t="shared" si="37"/>
        <v>1.3396244350073061</v>
      </c>
      <c r="BG17">
        <f t="shared" si="38"/>
        <v>0.8137325923691342</v>
      </c>
      <c r="BH17">
        <f t="shared" si="39"/>
        <v>-1.1992715658412521</v>
      </c>
      <c r="BJ17">
        <f t="shared" si="40"/>
        <v>2605.5</v>
      </c>
      <c r="BK17">
        <f t="shared" si="41"/>
        <v>0.621</v>
      </c>
      <c r="BL17">
        <f t="shared" si="42"/>
        <v>1.0058911471923788</v>
      </c>
      <c r="BM17">
        <f t="shared" si="43"/>
        <v>1.7821617527959048</v>
      </c>
      <c r="BN17">
        <f t="shared" si="44"/>
        <v>0.70806917966317784</v>
      </c>
      <c r="BO17">
        <f t="shared" si="45"/>
        <v>5.6318309324590823</v>
      </c>
      <c r="BP17">
        <f t="shared" si="46"/>
        <v>7.3572925731327272</v>
      </c>
      <c r="BQ17">
        <f t="shared" si="47"/>
        <v>1.3083994234439116</v>
      </c>
      <c r="BR17">
        <f t="shared" si="48"/>
        <v>0.8170325942536264</v>
      </c>
      <c r="BS17">
        <f t="shared" si="49"/>
        <v>-1.1848080800353689</v>
      </c>
    </row>
    <row r="18" spans="1:71" x14ac:dyDescent="0.25">
      <c r="A18" s="1">
        <v>16</v>
      </c>
      <c r="B18">
        <v>600</v>
      </c>
      <c r="C18">
        <v>21534</v>
      </c>
      <c r="D18">
        <v>449</v>
      </c>
      <c r="E18">
        <v>2210</v>
      </c>
      <c r="F18">
        <v>18</v>
      </c>
      <c r="G18">
        <v>2.7280000000000002</v>
      </c>
      <c r="H18">
        <v>150.13999999999999</v>
      </c>
      <c r="I18">
        <v>94</v>
      </c>
      <c r="J18">
        <v>0.61799999999999999</v>
      </c>
      <c r="K18">
        <v>0.58099999999999996</v>
      </c>
      <c r="L18">
        <v>0.21</v>
      </c>
      <c r="M18">
        <v>94.998999999999995</v>
      </c>
      <c r="N18">
        <v>50211011346243</v>
      </c>
      <c r="O18">
        <v>128309667463</v>
      </c>
      <c r="P18">
        <v>50082701678781</v>
      </c>
      <c r="R18">
        <f t="shared" si="0"/>
        <v>1910.7</v>
      </c>
      <c r="S18">
        <f t="shared" si="1"/>
        <v>0.61799999999999999</v>
      </c>
      <c r="T18">
        <f t="shared" si="2"/>
        <v>1.004968158699568</v>
      </c>
      <c r="U18">
        <f t="shared" si="3"/>
        <v>1.7814394828051925</v>
      </c>
      <c r="V18">
        <f t="shared" si="4"/>
        <v>0.8003680810431707</v>
      </c>
      <c r="W18">
        <f t="shared" si="5"/>
        <v>5.7234075638483635</v>
      </c>
      <c r="X18">
        <f t="shared" si="6"/>
        <v>7.2642714017620218</v>
      </c>
      <c r="Y18">
        <f t="shared" si="7"/>
        <v>1.4423553991008986</v>
      </c>
      <c r="Z18">
        <f t="shared" si="8"/>
        <v>0.78886428400650122</v>
      </c>
      <c r="AA18">
        <f t="shared" si="9"/>
        <v>-1.2347065822003063</v>
      </c>
      <c r="AC18">
        <f t="shared" si="10"/>
        <v>2084.4</v>
      </c>
      <c r="AD18">
        <f t="shared" si="11"/>
        <v>0.61799999999999999</v>
      </c>
      <c r="AE18">
        <f t="shared" si="12"/>
        <v>1.004968158699568</v>
      </c>
      <c r="AF18">
        <f t="shared" si="13"/>
        <v>1.7814394828051925</v>
      </c>
      <c r="AG18">
        <f t="shared" si="14"/>
        <v>0.77490936852261239</v>
      </c>
      <c r="AH18">
        <f t="shared" si="15"/>
        <v>5.6979488513278049</v>
      </c>
      <c r="AI18">
        <f t="shared" si="16"/>
        <v>7.2897301142825803</v>
      </c>
      <c r="AJ18">
        <f t="shared" si="17"/>
        <v>1.4062546044967017</v>
      </c>
      <c r="AK18">
        <f t="shared" si="18"/>
        <v>0.80011442961658352</v>
      </c>
      <c r="AL18">
        <f t="shared" si="19"/>
        <v>-1.2239179243874507</v>
      </c>
      <c r="AN18">
        <f t="shared" si="20"/>
        <v>2258.1</v>
      </c>
      <c r="AO18">
        <f t="shared" si="21"/>
        <v>0.61799999999999999</v>
      </c>
      <c r="AP18">
        <f t="shared" si="22"/>
        <v>1.004968158699568</v>
      </c>
      <c r="AQ18">
        <f t="shared" si="23"/>
        <v>1.7814394828051925</v>
      </c>
      <c r="AR18">
        <f t="shared" si="24"/>
        <v>0.75126979869165567</v>
      </c>
      <c r="AS18">
        <f t="shared" si="25"/>
        <v>5.6743092814968481</v>
      </c>
      <c r="AT18">
        <f t="shared" si="26"/>
        <v>7.3133696841135372</v>
      </c>
      <c r="AU18">
        <f t="shared" si="27"/>
        <v>1.3719168210342665</v>
      </c>
      <c r="AV18">
        <f t="shared" si="28"/>
        <v>0.80820197527400872</v>
      </c>
      <c r="AW18">
        <f t="shared" si="29"/>
        <v>-1.2115613004819732</v>
      </c>
      <c r="AY18">
        <f t="shared" si="30"/>
        <v>2431.7999999999997</v>
      </c>
      <c r="AZ18">
        <f t="shared" si="31"/>
        <v>0.61799999999999999</v>
      </c>
      <c r="BA18">
        <f t="shared" si="32"/>
        <v>1.004968158699568</v>
      </c>
      <c r="BB18">
        <f t="shared" si="33"/>
        <v>1.7814394828051925</v>
      </c>
      <c r="BC18">
        <f t="shared" si="34"/>
        <v>0.72923276805721826</v>
      </c>
      <c r="BD18">
        <f t="shared" si="35"/>
        <v>5.6522722508624108</v>
      </c>
      <c r="BE18">
        <f t="shared" si="36"/>
        <v>7.3354067147479745</v>
      </c>
      <c r="BF18">
        <f t="shared" si="37"/>
        <v>1.3392159799615988</v>
      </c>
      <c r="BG18">
        <f t="shared" si="38"/>
        <v>0.81367917843807958</v>
      </c>
      <c r="BH18">
        <f t="shared" si="39"/>
        <v>-1.1980387566552031</v>
      </c>
      <c r="BJ18">
        <f t="shared" si="40"/>
        <v>2605.5</v>
      </c>
      <c r="BK18">
        <f t="shared" si="41"/>
        <v>0.61799999999999999</v>
      </c>
      <c r="BL18">
        <f t="shared" si="42"/>
        <v>1.004968158699568</v>
      </c>
      <c r="BM18">
        <f t="shared" si="43"/>
        <v>1.7814394828051925</v>
      </c>
      <c r="BN18">
        <f t="shared" si="44"/>
        <v>0.70861875996494639</v>
      </c>
      <c r="BO18">
        <f t="shared" si="45"/>
        <v>5.6316582427701389</v>
      </c>
      <c r="BP18">
        <f t="shared" si="46"/>
        <v>7.3560207228402463</v>
      </c>
      <c r="BQ18">
        <f t="shared" si="47"/>
        <v>1.3080377525306472</v>
      </c>
      <c r="BR18">
        <f t="shared" si="48"/>
        <v>0.81699176287893505</v>
      </c>
      <c r="BS18">
        <f t="shared" si="49"/>
        <v>-1.1836630847140022</v>
      </c>
    </row>
    <row r="19" spans="1:71" x14ac:dyDescent="0.25">
      <c r="A19" s="1">
        <v>17</v>
      </c>
      <c r="B19">
        <v>600</v>
      </c>
      <c r="C19">
        <v>21534</v>
      </c>
      <c r="D19">
        <v>449</v>
      </c>
      <c r="E19">
        <v>2210</v>
      </c>
      <c r="F19">
        <v>18</v>
      </c>
      <c r="G19">
        <v>2.8519999999999999</v>
      </c>
      <c r="H19">
        <v>150.29</v>
      </c>
      <c r="I19">
        <v>98</v>
      </c>
      <c r="J19">
        <v>0.59499999999999997</v>
      </c>
      <c r="K19">
        <v>0.55700000000000005</v>
      </c>
      <c r="L19">
        <v>0.20799999999999999</v>
      </c>
      <c r="M19">
        <v>98.418999999999997</v>
      </c>
      <c r="N19">
        <v>52019190440617</v>
      </c>
      <c r="O19">
        <v>133335435282</v>
      </c>
      <c r="P19">
        <v>51885855005335</v>
      </c>
      <c r="R19">
        <f t="shared" si="0"/>
        <v>1910.7</v>
      </c>
      <c r="S19">
        <f t="shared" si="1"/>
        <v>0.59499999999999997</v>
      </c>
      <c r="T19">
        <f t="shared" si="2"/>
        <v>0.9929415894200424</v>
      </c>
      <c r="U19">
        <f t="shared" si="3"/>
        <v>1.7820940080460916</v>
      </c>
      <c r="V19">
        <f t="shared" si="4"/>
        <v>0.80736266866728412</v>
      </c>
      <c r="W19">
        <f t="shared" si="5"/>
        <v>5.7310566767133757</v>
      </c>
      <c r="X19">
        <f t="shared" si="6"/>
        <v>7.257931339378807</v>
      </c>
      <c r="Y19">
        <f t="shared" si="7"/>
        <v>1.4347335170789528</v>
      </c>
      <c r="Z19">
        <f t="shared" si="8"/>
        <v>0.77509437446153961</v>
      </c>
      <c r="AA19">
        <f t="shared" si="9"/>
        <v>-1.2229469403689721</v>
      </c>
      <c r="AC19">
        <f t="shared" si="10"/>
        <v>2084.4</v>
      </c>
      <c r="AD19">
        <f t="shared" si="11"/>
        <v>0.59499999999999997</v>
      </c>
      <c r="AE19">
        <f t="shared" si="12"/>
        <v>0.9929415894200424</v>
      </c>
      <c r="AF19">
        <f t="shared" si="13"/>
        <v>1.7820940080460916</v>
      </c>
      <c r="AG19">
        <f t="shared" si="14"/>
        <v>0.78198152908795138</v>
      </c>
      <c r="AH19">
        <f t="shared" si="15"/>
        <v>5.7056755371340424</v>
      </c>
      <c r="AI19">
        <f t="shared" si="16"/>
        <v>7.2833124789581403</v>
      </c>
      <c r="AJ19">
        <f t="shared" si="17"/>
        <v>1.3994255302807375</v>
      </c>
      <c r="AK19">
        <f t="shared" si="18"/>
        <v>0.7869213719252347</v>
      </c>
      <c r="AL19">
        <f t="shared" si="19"/>
        <v>-1.2130022895975681</v>
      </c>
      <c r="AN19">
        <f t="shared" si="20"/>
        <v>2258.1</v>
      </c>
      <c r="AO19">
        <f t="shared" si="21"/>
        <v>0.59499999999999997</v>
      </c>
      <c r="AP19">
        <f t="shared" si="22"/>
        <v>0.9929415894200424</v>
      </c>
      <c r="AQ19">
        <f t="shared" si="23"/>
        <v>1.7820940080460916</v>
      </c>
      <c r="AR19">
        <f t="shared" si="24"/>
        <v>0.75840067121400523</v>
      </c>
      <c r="AS19">
        <f t="shared" si="25"/>
        <v>5.6820946792600964</v>
      </c>
      <c r="AT19">
        <f t="shared" si="26"/>
        <v>7.3068933368320863</v>
      </c>
      <c r="AU19">
        <f t="shared" si="27"/>
        <v>1.3658136233938101</v>
      </c>
      <c r="AV19">
        <f t="shared" si="28"/>
        <v>0.79559809914642565</v>
      </c>
      <c r="AW19">
        <f t="shared" si="29"/>
        <v>-1.2014572123792104</v>
      </c>
      <c r="AY19">
        <f t="shared" si="30"/>
        <v>2431.7999999999997</v>
      </c>
      <c r="AZ19">
        <f t="shared" si="31"/>
        <v>0.59499999999999997</v>
      </c>
      <c r="BA19">
        <f t="shared" si="32"/>
        <v>0.9929415894200424</v>
      </c>
      <c r="BB19">
        <f t="shared" si="33"/>
        <v>1.7820940080460916</v>
      </c>
      <c r="BC19">
        <f t="shared" si="34"/>
        <v>0.73640648413078769</v>
      </c>
      <c r="BD19">
        <f t="shared" si="35"/>
        <v>5.6601004921768787</v>
      </c>
      <c r="BE19">
        <f t="shared" si="36"/>
        <v>7.328887523915304</v>
      </c>
      <c r="BF19">
        <f t="shared" si="37"/>
        <v>1.3337784517062208</v>
      </c>
      <c r="BG19">
        <f t="shared" si="38"/>
        <v>0.80166666895414174</v>
      </c>
      <c r="BH19">
        <f t="shared" si="39"/>
        <v>-1.1887101339898747</v>
      </c>
      <c r="BJ19">
        <f t="shared" si="40"/>
        <v>2605.5</v>
      </c>
      <c r="BK19">
        <f t="shared" si="41"/>
        <v>0.59499999999999997</v>
      </c>
      <c r="BL19">
        <f t="shared" si="42"/>
        <v>0.9929415894200424</v>
      </c>
      <c r="BM19">
        <f t="shared" si="43"/>
        <v>1.7820940080460916</v>
      </c>
      <c r="BN19">
        <f t="shared" si="44"/>
        <v>0.71582189328264856</v>
      </c>
      <c r="BO19">
        <f t="shared" si="45"/>
        <v>5.6395159013287399</v>
      </c>
      <c r="BP19">
        <f t="shared" si="46"/>
        <v>7.3494721147634428</v>
      </c>
      <c r="BQ19">
        <f t="shared" si="47"/>
        <v>1.3032116108261755</v>
      </c>
      <c r="BR19">
        <f t="shared" si="48"/>
        <v>0.80556548926779858</v>
      </c>
      <c r="BS19">
        <f t="shared" si="49"/>
        <v>-1.175072048685637</v>
      </c>
    </row>
    <row r="20" spans="1:71" x14ac:dyDescent="0.25">
      <c r="A20" s="1">
        <v>18</v>
      </c>
      <c r="B20">
        <v>600</v>
      </c>
      <c r="C20">
        <v>21534</v>
      </c>
      <c r="D20">
        <v>449</v>
      </c>
      <c r="E20">
        <v>2210</v>
      </c>
      <c r="F20">
        <v>18</v>
      </c>
      <c r="G20">
        <v>2.99</v>
      </c>
      <c r="H20">
        <v>150.43</v>
      </c>
      <c r="I20">
        <v>104</v>
      </c>
      <c r="J20">
        <v>0.59699999999999998</v>
      </c>
      <c r="K20">
        <v>0.56000000000000005</v>
      </c>
      <c r="L20">
        <v>0.20699999999999999</v>
      </c>
      <c r="M20">
        <v>102.589</v>
      </c>
      <c r="N20">
        <v>54225099048616</v>
      </c>
      <c r="O20">
        <v>141106807191</v>
      </c>
      <c r="P20">
        <v>54083992241425</v>
      </c>
      <c r="R20">
        <f t="shared" si="0"/>
        <v>1910.7</v>
      </c>
      <c r="S20">
        <f t="shared" si="1"/>
        <v>0.59699999999999998</v>
      </c>
      <c r="T20">
        <f t="shared" si="2"/>
        <v>0.99545416770437012</v>
      </c>
      <c r="U20">
        <f t="shared" si="3"/>
        <v>1.7802502392020401</v>
      </c>
      <c r="V20">
        <f t="shared" si="4"/>
        <v>0.80589633646525449</v>
      </c>
      <c r="W20">
        <f t="shared" si="5"/>
        <v>5.7277465756672949</v>
      </c>
      <c r="X20">
        <f t="shared" si="6"/>
        <v>7.2575539027367864</v>
      </c>
      <c r="Y20">
        <f t="shared" si="7"/>
        <v>1.4363440323562724</v>
      </c>
      <c r="Z20">
        <f t="shared" si="8"/>
        <v>0.78012959420869554</v>
      </c>
      <c r="AA20">
        <f t="shared" si="9"/>
        <v>-1.2240061645092832</v>
      </c>
      <c r="AC20">
        <f t="shared" si="10"/>
        <v>2084.4</v>
      </c>
      <c r="AD20">
        <f t="shared" si="11"/>
        <v>0.59699999999999998</v>
      </c>
      <c r="AE20">
        <f t="shared" si="12"/>
        <v>0.99545416770437012</v>
      </c>
      <c r="AF20">
        <f t="shared" si="13"/>
        <v>1.7802502392020401</v>
      </c>
      <c r="AG20">
        <f t="shared" si="14"/>
        <v>0.78049859667635779</v>
      </c>
      <c r="AH20">
        <f t="shared" si="15"/>
        <v>5.7023488358783982</v>
      </c>
      <c r="AI20">
        <f t="shared" si="16"/>
        <v>7.2829516425256831</v>
      </c>
      <c r="AJ20">
        <f t="shared" si="17"/>
        <v>1.4008703793697004</v>
      </c>
      <c r="AK20">
        <f t="shared" si="18"/>
        <v>0.79175109998157001</v>
      </c>
      <c r="AL20">
        <f t="shared" si="19"/>
        <v>-1.2139733328691067</v>
      </c>
      <c r="AN20">
        <f t="shared" si="20"/>
        <v>2258.1</v>
      </c>
      <c r="AO20">
        <f t="shared" si="21"/>
        <v>0.59699999999999998</v>
      </c>
      <c r="AP20">
        <f t="shared" si="22"/>
        <v>0.99545416770437012</v>
      </c>
      <c r="AQ20">
        <f t="shared" si="23"/>
        <v>1.7802502392020401</v>
      </c>
      <c r="AR20">
        <f t="shared" si="24"/>
        <v>0.75690510170048175</v>
      </c>
      <c r="AS20">
        <f t="shared" si="25"/>
        <v>5.678755340902522</v>
      </c>
      <c r="AT20">
        <f t="shared" si="26"/>
        <v>7.3065451375015593</v>
      </c>
      <c r="AU20">
        <f t="shared" si="27"/>
        <v>1.3671066936823977</v>
      </c>
      <c r="AV20">
        <f t="shared" si="28"/>
        <v>0.80022486217935351</v>
      </c>
      <c r="AW20">
        <f t="shared" si="29"/>
        <v>-1.2023395482689732</v>
      </c>
      <c r="AY20">
        <f t="shared" si="30"/>
        <v>2431.7999999999997</v>
      </c>
      <c r="AZ20">
        <f t="shared" si="31"/>
        <v>0.59699999999999998</v>
      </c>
      <c r="BA20">
        <f t="shared" si="32"/>
        <v>0.99545416770437012</v>
      </c>
      <c r="BB20">
        <f t="shared" si="33"/>
        <v>1.7802502392020401</v>
      </c>
      <c r="BC20">
        <f t="shared" si="34"/>
        <v>0.73490161482799843</v>
      </c>
      <c r="BD20">
        <f t="shared" si="35"/>
        <v>5.6567518540300386</v>
      </c>
      <c r="BE20">
        <f t="shared" si="36"/>
        <v>7.3285486243740428</v>
      </c>
      <c r="BF20">
        <f t="shared" si="37"/>
        <v>1.3349322445801697</v>
      </c>
      <c r="BG20">
        <f t="shared" si="38"/>
        <v>0.80609472900608481</v>
      </c>
      <c r="BH20">
        <f t="shared" si="39"/>
        <v>-1.1895047730825645</v>
      </c>
      <c r="BJ20">
        <f t="shared" si="40"/>
        <v>2605.5</v>
      </c>
      <c r="BK20">
        <f t="shared" si="41"/>
        <v>0.59699999999999998</v>
      </c>
      <c r="BL20">
        <f t="shared" si="42"/>
        <v>0.99545416770437012</v>
      </c>
      <c r="BM20">
        <f t="shared" si="43"/>
        <v>1.7802502392020401</v>
      </c>
      <c r="BN20">
        <f t="shared" si="44"/>
        <v>0.71431055054695836</v>
      </c>
      <c r="BO20">
        <f t="shared" si="45"/>
        <v>5.6361607897489989</v>
      </c>
      <c r="BP20">
        <f t="shared" si="46"/>
        <v>7.3491396886550824</v>
      </c>
      <c r="BQ20">
        <f t="shared" si="47"/>
        <v>1.3042374054624961</v>
      </c>
      <c r="BR20">
        <f t="shared" si="48"/>
        <v>0.8098002833672916</v>
      </c>
      <c r="BS20">
        <f t="shared" si="49"/>
        <v>-1.1757810541824143</v>
      </c>
    </row>
    <row r="21" spans="1:71" x14ac:dyDescent="0.25">
      <c r="A21" s="1">
        <v>19</v>
      </c>
      <c r="B21">
        <v>600</v>
      </c>
      <c r="C21">
        <v>21534</v>
      </c>
      <c r="D21">
        <v>449</v>
      </c>
      <c r="E21">
        <v>2210</v>
      </c>
      <c r="F21">
        <v>18</v>
      </c>
      <c r="G21">
        <v>3.0910000000000002</v>
      </c>
      <c r="H21">
        <v>150.54</v>
      </c>
      <c r="I21">
        <v>106</v>
      </c>
      <c r="J21">
        <v>0.56899999999999995</v>
      </c>
      <c r="K21">
        <v>0.53</v>
      </c>
      <c r="L21">
        <v>0.20599999999999999</v>
      </c>
      <c r="M21">
        <v>105.262</v>
      </c>
      <c r="N21">
        <v>55636854072682</v>
      </c>
      <c r="O21">
        <v>143511114810</v>
      </c>
      <c r="P21">
        <v>55493342957872</v>
      </c>
      <c r="R21">
        <f t="shared" si="0"/>
        <v>1910.7</v>
      </c>
      <c r="S21">
        <f t="shared" si="1"/>
        <v>0.56899999999999995</v>
      </c>
      <c r="T21">
        <f t="shared" si="2"/>
        <v>0.97973261658474975</v>
      </c>
      <c r="U21">
        <f t="shared" si="3"/>
        <v>1.7828541052036933</v>
      </c>
      <c r="V21">
        <f t="shared" si="4"/>
        <v>0.81511516106276327</v>
      </c>
      <c r="W21">
        <f t="shared" si="5"/>
        <v>5.7395692662664572</v>
      </c>
      <c r="X21">
        <f t="shared" si="6"/>
        <v>7.2509389441409304</v>
      </c>
      <c r="Y21">
        <f t="shared" si="7"/>
        <v>1.4261077693015471</v>
      </c>
      <c r="Z21">
        <f t="shared" si="8"/>
        <v>0.75976056441643514</v>
      </c>
      <c r="AA21">
        <f t="shared" si="9"/>
        <v>-1.209798849120727</v>
      </c>
      <c r="AC21">
        <f t="shared" si="10"/>
        <v>2084.4</v>
      </c>
      <c r="AD21">
        <f t="shared" si="11"/>
        <v>0.56899999999999995</v>
      </c>
      <c r="AE21">
        <f t="shared" si="12"/>
        <v>0.97973261658474975</v>
      </c>
      <c r="AF21">
        <f t="shared" si="13"/>
        <v>1.7828541052036933</v>
      </c>
      <c r="AG21">
        <f t="shared" si="14"/>
        <v>0.78982475017376041</v>
      </c>
      <c r="AH21">
        <f t="shared" si="15"/>
        <v>5.7142788553774544</v>
      </c>
      <c r="AI21">
        <f t="shared" si="16"/>
        <v>7.2762293550299333</v>
      </c>
      <c r="AJ21">
        <f t="shared" si="17"/>
        <v>1.39167082157223</v>
      </c>
      <c r="AK21">
        <f t="shared" si="18"/>
        <v>0.77219972734706077</v>
      </c>
      <c r="AL21">
        <f t="shared" si="19"/>
        <v>-1.2007657478064406</v>
      </c>
      <c r="AN21">
        <f t="shared" si="20"/>
        <v>2258.1</v>
      </c>
      <c r="AO21">
        <f t="shared" si="21"/>
        <v>0.56899999999999995</v>
      </c>
      <c r="AP21">
        <f t="shared" si="22"/>
        <v>0.97973261658474975</v>
      </c>
      <c r="AQ21">
        <f t="shared" si="23"/>
        <v>1.7828541052036933</v>
      </c>
      <c r="AR21">
        <f t="shared" si="24"/>
        <v>0.76631359179402725</v>
      </c>
      <c r="AS21">
        <f t="shared" si="25"/>
        <v>5.690767696997721</v>
      </c>
      <c r="AT21">
        <f t="shared" si="26"/>
        <v>7.2997405134096667</v>
      </c>
      <c r="AU21">
        <f t="shared" si="27"/>
        <v>1.3588577931314951</v>
      </c>
      <c r="AV21">
        <f t="shared" si="28"/>
        <v>0.78150538933046876</v>
      </c>
      <c r="AW21">
        <f t="shared" si="29"/>
        <v>-1.1900999996263717</v>
      </c>
      <c r="AY21">
        <f t="shared" si="30"/>
        <v>2431.7999999999997</v>
      </c>
      <c r="AZ21">
        <f t="shared" si="31"/>
        <v>0.56899999999999995</v>
      </c>
      <c r="BA21">
        <f t="shared" si="32"/>
        <v>0.97973261658474975</v>
      </c>
      <c r="BB21">
        <f t="shared" si="33"/>
        <v>1.7828541052036933</v>
      </c>
      <c r="BC21">
        <f t="shared" si="34"/>
        <v>0.7443713694659686</v>
      </c>
      <c r="BD21">
        <f t="shared" si="35"/>
        <v>5.6688254746696618</v>
      </c>
      <c r="BE21">
        <f t="shared" si="36"/>
        <v>7.3216827357377259</v>
      </c>
      <c r="BF21">
        <f t="shared" si="37"/>
        <v>1.3275564628899961</v>
      </c>
      <c r="BG21">
        <f t="shared" si="38"/>
        <v>0.78820823782190108</v>
      </c>
      <c r="BH21">
        <f t="shared" si="39"/>
        <v>-1.1781956083386131</v>
      </c>
      <c r="BJ21">
        <f t="shared" si="40"/>
        <v>2605.5</v>
      </c>
      <c r="BK21">
        <f t="shared" si="41"/>
        <v>0.56899999999999995</v>
      </c>
      <c r="BL21">
        <f t="shared" si="42"/>
        <v>0.97973261658474975</v>
      </c>
      <c r="BM21">
        <f t="shared" si="43"/>
        <v>1.7828541052036933</v>
      </c>
      <c r="BN21">
        <f t="shared" si="44"/>
        <v>0.72382370088503734</v>
      </c>
      <c r="BO21">
        <f t="shared" si="45"/>
        <v>5.6482778060887311</v>
      </c>
      <c r="BP21">
        <f t="shared" si="46"/>
        <v>7.3422304043186566</v>
      </c>
      <c r="BQ21">
        <f t="shared" si="47"/>
        <v>1.2976647170024234</v>
      </c>
      <c r="BR21">
        <f t="shared" si="48"/>
        <v>0.79273835997592768</v>
      </c>
      <c r="BS21">
        <f t="shared" si="49"/>
        <v>-1.1653611902566521</v>
      </c>
    </row>
    <row r="22" spans="1:71" x14ac:dyDescent="0.25">
      <c r="A22" s="1">
        <v>20</v>
      </c>
      <c r="B22">
        <v>600</v>
      </c>
      <c r="C22">
        <v>21534</v>
      </c>
      <c r="D22">
        <v>449</v>
      </c>
      <c r="E22">
        <v>2210</v>
      </c>
      <c r="F22">
        <v>18</v>
      </c>
      <c r="G22">
        <v>3.23</v>
      </c>
      <c r="H22">
        <v>150.65</v>
      </c>
      <c r="I22">
        <v>113</v>
      </c>
      <c r="J22">
        <v>0.57999999999999996</v>
      </c>
      <c r="K22">
        <v>0.54200000000000004</v>
      </c>
      <c r="L22">
        <v>0.20499999999999999</v>
      </c>
      <c r="M22">
        <v>109.55</v>
      </c>
      <c r="N22">
        <v>57906675790676</v>
      </c>
      <c r="O22">
        <v>152739690803</v>
      </c>
      <c r="P22">
        <v>57753936099873</v>
      </c>
      <c r="R22">
        <f t="shared" si="0"/>
        <v>1910.7</v>
      </c>
      <c r="S22">
        <f t="shared" si="1"/>
        <v>0.57999999999999996</v>
      </c>
      <c r="T22">
        <f t="shared" si="2"/>
        <v>0.98711144254334326</v>
      </c>
      <c r="U22">
        <f t="shared" si="3"/>
        <v>1.7803027356714523</v>
      </c>
      <c r="V22">
        <f t="shared" si="4"/>
        <v>0.81077537153987289</v>
      </c>
      <c r="W22">
        <f t="shared" si="5"/>
        <v>5.7326781072113251</v>
      </c>
      <c r="X22">
        <f t="shared" si="6"/>
        <v>7.2527273641315793</v>
      </c>
      <c r="Y22">
        <f t="shared" si="7"/>
        <v>1.4309593391082525</v>
      </c>
      <c r="Z22">
        <f t="shared" si="8"/>
        <v>0.77101970753045379</v>
      </c>
      <c r="AA22">
        <f t="shared" si="9"/>
        <v>-1.2154075724125908</v>
      </c>
      <c r="AC22">
        <f t="shared" si="10"/>
        <v>2084.4</v>
      </c>
      <c r="AD22">
        <f t="shared" si="11"/>
        <v>0.57999999999999996</v>
      </c>
      <c r="AE22">
        <f t="shared" si="12"/>
        <v>0.98711144254334326</v>
      </c>
      <c r="AF22">
        <f t="shared" si="13"/>
        <v>1.7803027356714523</v>
      </c>
      <c r="AG22">
        <f t="shared" si="14"/>
        <v>0.78543355838280138</v>
      </c>
      <c r="AH22">
        <f t="shared" si="15"/>
        <v>5.7073362940542536</v>
      </c>
      <c r="AI22">
        <f t="shared" si="16"/>
        <v>7.2780691772886508</v>
      </c>
      <c r="AJ22">
        <f t="shared" si="17"/>
        <v>1.3960357996618202</v>
      </c>
      <c r="AK22">
        <f t="shared" si="18"/>
        <v>0.78301343464727846</v>
      </c>
      <c r="AL22">
        <f t="shared" si="19"/>
        <v>-1.2059747383636572</v>
      </c>
      <c r="AN22">
        <f t="shared" si="20"/>
        <v>2258.1</v>
      </c>
      <c r="AO22">
        <f t="shared" si="21"/>
        <v>0.57999999999999996</v>
      </c>
      <c r="AP22">
        <f t="shared" si="22"/>
        <v>0.98711144254334326</v>
      </c>
      <c r="AQ22">
        <f t="shared" si="23"/>
        <v>1.7803027356714523</v>
      </c>
      <c r="AR22">
        <f t="shared" si="24"/>
        <v>0.7618827852456217</v>
      </c>
      <c r="AS22">
        <f t="shared" si="25"/>
        <v>5.6837855209170733</v>
      </c>
      <c r="AT22">
        <f t="shared" si="26"/>
        <v>7.301619950425831</v>
      </c>
      <c r="AU22">
        <f t="shared" si="27"/>
        <v>1.362776313497283</v>
      </c>
      <c r="AV22">
        <f t="shared" si="28"/>
        <v>0.79187034549595048</v>
      </c>
      <c r="AW22">
        <f t="shared" si="29"/>
        <v>-1.1949181884565496</v>
      </c>
      <c r="AY22">
        <f t="shared" si="30"/>
        <v>2431.7999999999997</v>
      </c>
      <c r="AZ22">
        <f t="shared" si="31"/>
        <v>0.57999999999999996</v>
      </c>
      <c r="BA22">
        <f t="shared" si="32"/>
        <v>0.98711144254334326</v>
      </c>
      <c r="BB22">
        <f t="shared" si="33"/>
        <v>1.7803027356714523</v>
      </c>
      <c r="BC22">
        <f t="shared" si="34"/>
        <v>0.73991089440537838</v>
      </c>
      <c r="BD22">
        <f t="shared" si="35"/>
        <v>5.6618136300768303</v>
      </c>
      <c r="BE22">
        <f t="shared" si="36"/>
        <v>7.3235918412660741</v>
      </c>
      <c r="BF22">
        <f t="shared" si="37"/>
        <v>1.3310647138064489</v>
      </c>
      <c r="BG22">
        <f t="shared" si="38"/>
        <v>0.79812706289619373</v>
      </c>
      <c r="BH22">
        <f t="shared" si="39"/>
        <v>-1.1826353586267682</v>
      </c>
      <c r="BJ22">
        <f t="shared" si="40"/>
        <v>2605.5</v>
      </c>
      <c r="BK22">
        <f t="shared" si="41"/>
        <v>0.57999999999999996</v>
      </c>
      <c r="BL22">
        <f t="shared" si="42"/>
        <v>0.98711144254334326</v>
      </c>
      <c r="BM22">
        <f t="shared" si="43"/>
        <v>1.7803027356714523</v>
      </c>
      <c r="BN22">
        <f t="shared" si="44"/>
        <v>0.71934199837909762</v>
      </c>
      <c r="BO22">
        <f t="shared" si="45"/>
        <v>5.6412447340505496</v>
      </c>
      <c r="BP22">
        <f t="shared" si="46"/>
        <v>7.3441607372923547</v>
      </c>
      <c r="BQ22">
        <f t="shared" si="47"/>
        <v>1.300795400628737</v>
      </c>
      <c r="BR22">
        <f t="shared" si="48"/>
        <v>0.80221791082612903</v>
      </c>
      <c r="BS22">
        <f t="shared" si="49"/>
        <v>-1.1694370299363046</v>
      </c>
    </row>
    <row r="23" spans="1:71" x14ac:dyDescent="0.25">
      <c r="A23" s="1">
        <v>21</v>
      </c>
      <c r="B23">
        <v>600</v>
      </c>
      <c r="C23">
        <v>21534</v>
      </c>
      <c r="D23">
        <v>449</v>
      </c>
      <c r="E23">
        <v>2210</v>
      </c>
      <c r="F23">
        <v>18</v>
      </c>
      <c r="G23">
        <v>3.327</v>
      </c>
      <c r="H23">
        <v>150.75</v>
      </c>
      <c r="I23">
        <v>116</v>
      </c>
      <c r="J23">
        <v>0.54900000000000004</v>
      </c>
      <c r="K23">
        <v>0.51</v>
      </c>
      <c r="L23">
        <v>0.20399999999999999</v>
      </c>
      <c r="M23">
        <v>112.095</v>
      </c>
      <c r="N23">
        <v>59252443284975</v>
      </c>
      <c r="O23">
        <v>156542463961</v>
      </c>
      <c r="P23">
        <v>59095900821014</v>
      </c>
      <c r="R23">
        <f t="shared" si="0"/>
        <v>1910.7</v>
      </c>
      <c r="S23">
        <f t="shared" si="1"/>
        <v>0.54900000000000004</v>
      </c>
      <c r="T23">
        <f t="shared" si="2"/>
        <v>0.9707605265975745</v>
      </c>
      <c r="U23">
        <f t="shared" si="3"/>
        <v>1.7823579865806103</v>
      </c>
      <c r="V23">
        <f t="shared" si="4"/>
        <v>0.82042300736249119</v>
      </c>
      <c r="W23">
        <f t="shared" si="5"/>
        <v>5.7443809939431016</v>
      </c>
      <c r="X23">
        <f t="shared" si="6"/>
        <v>7.2451349792181201</v>
      </c>
      <c r="Y23">
        <f t="shared" si="7"/>
        <v>1.4200951874154515</v>
      </c>
      <c r="Z23">
        <f t="shared" si="8"/>
        <v>0.75052510031104591</v>
      </c>
      <c r="AA23">
        <f t="shared" si="9"/>
        <v>-1.1998631790952099</v>
      </c>
      <c r="AC23">
        <f t="shared" si="10"/>
        <v>2084.4</v>
      </c>
      <c r="AD23">
        <f t="shared" si="11"/>
        <v>0.54900000000000004</v>
      </c>
      <c r="AE23">
        <f t="shared" si="12"/>
        <v>0.9707605265975745</v>
      </c>
      <c r="AF23">
        <f t="shared" si="13"/>
        <v>1.7823579865806103</v>
      </c>
      <c r="AG23">
        <f t="shared" si="14"/>
        <v>0.79519757397979529</v>
      </c>
      <c r="AH23">
        <f t="shared" si="15"/>
        <v>5.7191555605604059</v>
      </c>
      <c r="AI23">
        <f t="shared" si="16"/>
        <v>7.2703604126008159</v>
      </c>
      <c r="AJ23">
        <f t="shared" si="17"/>
        <v>1.3862498161016834</v>
      </c>
      <c r="AK23">
        <f t="shared" si="18"/>
        <v>0.76331625649773704</v>
      </c>
      <c r="AL23">
        <f t="shared" si="19"/>
        <v>-1.1914911898949618</v>
      </c>
      <c r="AN23">
        <f t="shared" si="20"/>
        <v>2258.1</v>
      </c>
      <c r="AO23">
        <f t="shared" si="21"/>
        <v>0.54900000000000004</v>
      </c>
      <c r="AP23">
        <f t="shared" si="22"/>
        <v>0.9707605265975745</v>
      </c>
      <c r="AQ23">
        <f t="shared" si="23"/>
        <v>1.7823579865806103</v>
      </c>
      <c r="AR23">
        <f t="shared" si="24"/>
        <v>0.77173692517635006</v>
      </c>
      <c r="AS23">
        <f t="shared" si="25"/>
        <v>5.6956949117569611</v>
      </c>
      <c r="AT23">
        <f t="shared" si="26"/>
        <v>7.2938210614042607</v>
      </c>
      <c r="AU23">
        <f t="shared" si="27"/>
        <v>1.3539801751745386</v>
      </c>
      <c r="AV23">
        <f t="shared" si="28"/>
        <v>0.77299020494529003</v>
      </c>
      <c r="AW23">
        <f t="shared" si="29"/>
        <v>-1.1814626562208508</v>
      </c>
      <c r="AY23">
        <f t="shared" si="30"/>
        <v>2431.7999999999997</v>
      </c>
      <c r="AZ23">
        <f t="shared" si="31"/>
        <v>0.54900000000000004</v>
      </c>
      <c r="BA23">
        <f t="shared" si="32"/>
        <v>0.9707605265975745</v>
      </c>
      <c r="BB23">
        <f t="shared" si="33"/>
        <v>1.7823579865806103</v>
      </c>
      <c r="BC23">
        <f t="shared" si="34"/>
        <v>0.74983298609049787</v>
      </c>
      <c r="BD23">
        <f t="shared" si="35"/>
        <v>5.6737909726711084</v>
      </c>
      <c r="BE23">
        <f t="shared" si="36"/>
        <v>7.3157250004901133</v>
      </c>
      <c r="BF23">
        <f t="shared" si="37"/>
        <v>1.3231787266227708</v>
      </c>
      <c r="BG23">
        <f t="shared" si="38"/>
        <v>0.78006949929367297</v>
      </c>
      <c r="BH23">
        <f t="shared" si="39"/>
        <v>-1.1701687417043973</v>
      </c>
      <c r="BJ23">
        <f t="shared" si="40"/>
        <v>2605.5</v>
      </c>
      <c r="BK23">
        <f t="shared" si="41"/>
        <v>0.54900000000000004</v>
      </c>
      <c r="BL23">
        <f t="shared" si="42"/>
        <v>0.9707605265975745</v>
      </c>
      <c r="BM23">
        <f t="shared" si="43"/>
        <v>1.7823579865806103</v>
      </c>
      <c r="BN23">
        <f t="shared" si="44"/>
        <v>0.72931320848406178</v>
      </c>
      <c r="BO23">
        <f t="shared" si="45"/>
        <v>5.6532711950646721</v>
      </c>
      <c r="BP23">
        <f t="shared" si="46"/>
        <v>7.3362447780965496</v>
      </c>
      <c r="BQ23">
        <f t="shared" si="47"/>
        <v>1.2937475002296914</v>
      </c>
      <c r="BR23">
        <f t="shared" si="48"/>
        <v>0.78497821234420229</v>
      </c>
      <c r="BS23">
        <f t="shared" si="49"/>
        <v>-1.1579165771994577</v>
      </c>
    </row>
    <row r="24" spans="1:71" x14ac:dyDescent="0.25">
      <c r="A24" s="1">
        <v>22</v>
      </c>
      <c r="B24">
        <v>600</v>
      </c>
      <c r="C24">
        <v>21534</v>
      </c>
      <c r="D24">
        <v>449</v>
      </c>
      <c r="E24">
        <v>2210</v>
      </c>
      <c r="F24">
        <v>18</v>
      </c>
      <c r="G24">
        <v>3.46</v>
      </c>
      <c r="H24">
        <v>150.81</v>
      </c>
      <c r="I24">
        <v>111</v>
      </c>
      <c r="J24">
        <v>0.53300000000000003</v>
      </c>
      <c r="K24">
        <v>0.49299999999999999</v>
      </c>
      <c r="L24">
        <v>0.20399999999999999</v>
      </c>
      <c r="M24">
        <v>115.913</v>
      </c>
      <c r="N24">
        <v>61257954770837</v>
      </c>
      <c r="O24">
        <v>149278999178</v>
      </c>
      <c r="P24">
        <v>61108675771659</v>
      </c>
      <c r="R24">
        <f t="shared" si="0"/>
        <v>1910.7</v>
      </c>
      <c r="S24">
        <f t="shared" si="1"/>
        <v>0.53300000000000003</v>
      </c>
      <c r="T24">
        <f t="shared" si="2"/>
        <v>0.96193814769973651</v>
      </c>
      <c r="U24">
        <f t="shared" si="3"/>
        <v>1.7841934396935282</v>
      </c>
      <c r="V24">
        <f t="shared" si="4"/>
        <v>0.82567550484829566</v>
      </c>
      <c r="W24">
        <f t="shared" si="5"/>
        <v>5.7514689445418243</v>
      </c>
      <c r="X24">
        <f t="shared" si="6"/>
        <v>7.2417179348452327</v>
      </c>
      <c r="Y24">
        <f t="shared" si="7"/>
        <v>1.4140605879442079</v>
      </c>
      <c r="Z24">
        <f t="shared" si="8"/>
        <v>0.73845622127412625</v>
      </c>
      <c r="AA24">
        <f t="shared" si="9"/>
        <v>-1.1919110938965156</v>
      </c>
      <c r="AC24">
        <f t="shared" si="10"/>
        <v>2084.4</v>
      </c>
      <c r="AD24">
        <f t="shared" si="11"/>
        <v>0.53300000000000003</v>
      </c>
      <c r="AE24">
        <f t="shared" si="12"/>
        <v>0.96193814769973651</v>
      </c>
      <c r="AF24">
        <f t="shared" si="13"/>
        <v>1.7841934396935282</v>
      </c>
      <c r="AG24">
        <f t="shared" si="14"/>
        <v>0.8005166432513553</v>
      </c>
      <c r="AH24">
        <f t="shared" si="15"/>
        <v>5.7263100829448836</v>
      </c>
      <c r="AI24">
        <f t="shared" si="16"/>
        <v>7.2668767964421734</v>
      </c>
      <c r="AJ24">
        <f t="shared" si="17"/>
        <v>1.3807966914238214</v>
      </c>
      <c r="AK24">
        <f t="shared" si="18"/>
        <v>0.7516949630726556</v>
      </c>
      <c r="AL24">
        <f t="shared" si="19"/>
        <v>-1.1840668383796085</v>
      </c>
      <c r="AN24">
        <f t="shared" si="20"/>
        <v>2258.1</v>
      </c>
      <c r="AO24">
        <f t="shared" si="21"/>
        <v>0.53300000000000003</v>
      </c>
      <c r="AP24">
        <f t="shared" si="22"/>
        <v>0.96193814769973651</v>
      </c>
      <c r="AQ24">
        <f t="shared" si="23"/>
        <v>1.7841934396935282</v>
      </c>
      <c r="AR24">
        <f t="shared" si="24"/>
        <v>0.77710819708854861</v>
      </c>
      <c r="AS24">
        <f t="shared" si="25"/>
        <v>5.7029016367820766</v>
      </c>
      <c r="AT24">
        <f t="shared" si="26"/>
        <v>7.2902852426049805</v>
      </c>
      <c r="AU24">
        <f t="shared" si="27"/>
        <v>1.3490618049127254</v>
      </c>
      <c r="AV24">
        <f t="shared" si="28"/>
        <v>0.76182738361928226</v>
      </c>
      <c r="AW24">
        <f t="shared" si="29"/>
        <v>-1.1745531474103545</v>
      </c>
      <c r="AY24">
        <f t="shared" si="30"/>
        <v>2431.7999999999997</v>
      </c>
      <c r="AZ24">
        <f t="shared" si="31"/>
        <v>0.53300000000000003</v>
      </c>
      <c r="BA24">
        <f t="shared" si="32"/>
        <v>0.96193814769973651</v>
      </c>
      <c r="BB24">
        <f t="shared" si="33"/>
        <v>1.7841934396935282</v>
      </c>
      <c r="BC24">
        <f t="shared" si="34"/>
        <v>0.75524429822829564</v>
      </c>
      <c r="BD24">
        <f t="shared" si="35"/>
        <v>5.681037737921824</v>
      </c>
      <c r="BE24">
        <f t="shared" si="36"/>
        <v>7.3121491414652331</v>
      </c>
      <c r="BF24">
        <f t="shared" si="37"/>
        <v>1.3187528731025424</v>
      </c>
      <c r="BG24">
        <f t="shared" si="38"/>
        <v>0.76936839724670048</v>
      </c>
      <c r="BH24">
        <f t="shared" si="39"/>
        <v>-1.1637572686780726</v>
      </c>
      <c r="BJ24">
        <f t="shared" si="40"/>
        <v>2605.5</v>
      </c>
      <c r="BK24">
        <f t="shared" si="41"/>
        <v>0.53300000000000003</v>
      </c>
      <c r="BL24">
        <f t="shared" si="42"/>
        <v>0.96193814769973651</v>
      </c>
      <c r="BM24">
        <f t="shared" si="43"/>
        <v>1.7841934396935282</v>
      </c>
      <c r="BN24">
        <f t="shared" si="44"/>
        <v>0.73475420568547856</v>
      </c>
      <c r="BO24">
        <f t="shared" si="45"/>
        <v>5.6605476453790065</v>
      </c>
      <c r="BP24">
        <f t="shared" si="46"/>
        <v>7.3326392340080506</v>
      </c>
      <c r="BQ24">
        <f t="shared" si="47"/>
        <v>1.2897758984276204</v>
      </c>
      <c r="BR24">
        <f t="shared" si="48"/>
        <v>0.77473648492755165</v>
      </c>
      <c r="BS24">
        <f t="shared" si="49"/>
        <v>-1.1519838867908074</v>
      </c>
    </row>
    <row r="25" spans="1:71" x14ac:dyDescent="0.25">
      <c r="A25" s="1">
        <v>23</v>
      </c>
      <c r="B25">
        <v>600</v>
      </c>
      <c r="C25">
        <v>21534</v>
      </c>
      <c r="D25">
        <v>449</v>
      </c>
      <c r="E25">
        <v>2210</v>
      </c>
      <c r="F25">
        <v>18</v>
      </c>
      <c r="G25">
        <v>3.5960000000000001</v>
      </c>
      <c r="H25">
        <v>150.93</v>
      </c>
      <c r="I25">
        <v>125</v>
      </c>
      <c r="J25">
        <v>0.54200000000000004</v>
      </c>
      <c r="K25">
        <v>0.502</v>
      </c>
      <c r="L25">
        <v>0.20300000000000001</v>
      </c>
      <c r="M25">
        <v>120.083</v>
      </c>
      <c r="N25">
        <v>63475083851158</v>
      </c>
      <c r="O25">
        <v>168173631606</v>
      </c>
      <c r="P25">
        <v>63306910219552</v>
      </c>
      <c r="R25">
        <f t="shared" si="0"/>
        <v>1910.7</v>
      </c>
      <c r="S25">
        <f t="shared" si="1"/>
        <v>0.54200000000000004</v>
      </c>
      <c r="T25">
        <f t="shared" si="2"/>
        <v>0.96743630281274839</v>
      </c>
      <c r="U25">
        <f t="shared" si="3"/>
        <v>1.782483198445967</v>
      </c>
      <c r="V25">
        <f t="shared" si="4"/>
        <v>0.82239824909500325</v>
      </c>
      <c r="W25">
        <f t="shared" si="5"/>
        <v>5.7464814475409698</v>
      </c>
      <c r="X25">
        <f t="shared" si="6"/>
        <v>7.2432849493509641</v>
      </c>
      <c r="Y25">
        <f t="shared" si="7"/>
        <v>1.4178356807903247</v>
      </c>
      <c r="Z25">
        <f t="shared" si="8"/>
        <v>0.74669643779155959</v>
      </c>
      <c r="AA25">
        <f t="shared" si="9"/>
        <v>-1.1964068555301863</v>
      </c>
      <c r="AC25">
        <f t="shared" si="10"/>
        <v>2084.4</v>
      </c>
      <c r="AD25">
        <f t="shared" si="11"/>
        <v>0.54200000000000004</v>
      </c>
      <c r="AE25">
        <f t="shared" si="12"/>
        <v>0.96743630281274839</v>
      </c>
      <c r="AF25">
        <f t="shared" si="13"/>
        <v>1.782483198445967</v>
      </c>
      <c r="AG25">
        <f t="shared" si="14"/>
        <v>0.79719758613624725</v>
      </c>
      <c r="AH25">
        <f t="shared" si="15"/>
        <v>5.7212807845822145</v>
      </c>
      <c r="AI25">
        <f t="shared" si="16"/>
        <v>7.2684856123097195</v>
      </c>
      <c r="AJ25">
        <f t="shared" si="17"/>
        <v>1.3842094409772012</v>
      </c>
      <c r="AK25">
        <f t="shared" si="18"/>
        <v>0.75963035438858761</v>
      </c>
      <c r="AL25">
        <f t="shared" si="19"/>
        <v>-1.1882624452532324</v>
      </c>
      <c r="AN25">
        <f t="shared" si="20"/>
        <v>2258.1</v>
      </c>
      <c r="AO25">
        <f t="shared" si="21"/>
        <v>0.54200000000000004</v>
      </c>
      <c r="AP25">
        <f t="shared" si="22"/>
        <v>0.96743630281274839</v>
      </c>
      <c r="AQ25">
        <f t="shared" si="23"/>
        <v>1.782483198445967</v>
      </c>
      <c r="AR25">
        <f t="shared" si="24"/>
        <v>0.77375631002757994</v>
      </c>
      <c r="AS25">
        <f t="shared" si="25"/>
        <v>5.6978395084735469</v>
      </c>
      <c r="AT25">
        <f t="shared" si="26"/>
        <v>7.291926888418387</v>
      </c>
      <c r="AU25">
        <f t="shared" si="27"/>
        <v>1.3521412496225584</v>
      </c>
      <c r="AV25">
        <f t="shared" si="28"/>
        <v>0.7694525759641635</v>
      </c>
      <c r="AW25">
        <f t="shared" si="29"/>
        <v>-1.1784542803857045</v>
      </c>
      <c r="AY25">
        <f t="shared" si="30"/>
        <v>2431.7999999999997</v>
      </c>
      <c r="AZ25">
        <f t="shared" si="31"/>
        <v>0.54200000000000004</v>
      </c>
      <c r="BA25">
        <f t="shared" si="32"/>
        <v>0.96743630281274839</v>
      </c>
      <c r="BB25">
        <f t="shared" si="33"/>
        <v>1.782483198445967</v>
      </c>
      <c r="BC25">
        <f t="shared" si="34"/>
        <v>0.75186717711905726</v>
      </c>
      <c r="BD25">
        <f t="shared" si="35"/>
        <v>5.6759503755650238</v>
      </c>
      <c r="BE25">
        <f t="shared" si="36"/>
        <v>7.3138160213269101</v>
      </c>
      <c r="BF25">
        <f t="shared" si="37"/>
        <v>1.3215252719769817</v>
      </c>
      <c r="BG25">
        <f t="shared" si="38"/>
        <v>0.77668267918161449</v>
      </c>
      <c r="BH25">
        <f t="shared" si="39"/>
        <v>-1.1673722931535033</v>
      </c>
      <c r="BJ25">
        <f t="shared" si="40"/>
        <v>2605.5</v>
      </c>
      <c r="BK25">
        <f t="shared" si="41"/>
        <v>0.54200000000000004</v>
      </c>
      <c r="BL25">
        <f t="shared" si="42"/>
        <v>0.96743630281274839</v>
      </c>
      <c r="BM25">
        <f t="shared" si="43"/>
        <v>1.782483198445967</v>
      </c>
      <c r="BN25">
        <f t="shared" si="44"/>
        <v>0.73135831971505394</v>
      </c>
      <c r="BO25">
        <f t="shared" si="45"/>
        <v>5.6554415181610205</v>
      </c>
      <c r="BP25">
        <f t="shared" si="46"/>
        <v>7.3343248787309134</v>
      </c>
      <c r="BQ25">
        <f t="shared" si="47"/>
        <v>1.2922650465469205</v>
      </c>
      <c r="BR25">
        <f t="shared" si="48"/>
        <v>0.78174253918587588</v>
      </c>
      <c r="BS25">
        <f t="shared" si="49"/>
        <v>-1.1553229060265193</v>
      </c>
    </row>
    <row r="26" spans="1:71" x14ac:dyDescent="0.25">
      <c r="A26" s="1">
        <v>24</v>
      </c>
      <c r="B26">
        <v>600</v>
      </c>
      <c r="C26">
        <v>21534</v>
      </c>
      <c r="D26">
        <v>449</v>
      </c>
      <c r="E26">
        <v>2210</v>
      </c>
      <c r="F26">
        <v>18</v>
      </c>
      <c r="G26">
        <v>3.6659999999999999</v>
      </c>
      <c r="H26">
        <v>150.99</v>
      </c>
      <c r="I26">
        <v>125</v>
      </c>
      <c r="J26">
        <v>0.51600000000000001</v>
      </c>
      <c r="K26">
        <v>0.47499999999999998</v>
      </c>
      <c r="L26">
        <v>0.20200000000000001</v>
      </c>
      <c r="M26">
        <v>121.899</v>
      </c>
      <c r="N26">
        <v>64432200294726</v>
      </c>
      <c r="O26">
        <v>167899315922</v>
      </c>
      <c r="P26">
        <v>64264300978803</v>
      </c>
      <c r="R26">
        <f t="shared" si="0"/>
        <v>1910.7</v>
      </c>
      <c r="S26">
        <f t="shared" si="1"/>
        <v>0.51600000000000001</v>
      </c>
      <c r="T26">
        <f t="shared" si="2"/>
        <v>0.95457267926543976</v>
      </c>
      <c r="U26">
        <f t="shared" si="3"/>
        <v>1.7839313653475097</v>
      </c>
      <c r="V26">
        <f t="shared" si="4"/>
        <v>0.830085882363504</v>
      </c>
      <c r="W26">
        <f t="shared" si="5"/>
        <v>5.7556172477110135</v>
      </c>
      <c r="X26">
        <f t="shared" si="6"/>
        <v>7.2370454829840067</v>
      </c>
      <c r="Y26">
        <f t="shared" si="7"/>
        <v>1.4089289007956665</v>
      </c>
      <c r="Z26">
        <f t="shared" si="8"/>
        <v>0.7305811446956797</v>
      </c>
      <c r="AA26">
        <f t="shared" si="9"/>
        <v>-1.1836756643782924</v>
      </c>
      <c r="AC26">
        <f t="shared" si="10"/>
        <v>2084.4</v>
      </c>
      <c r="AD26">
        <f t="shared" si="11"/>
        <v>0.51600000000000001</v>
      </c>
      <c r="AE26">
        <f t="shared" si="12"/>
        <v>0.95457267926543976</v>
      </c>
      <c r="AF26">
        <f t="shared" si="13"/>
        <v>1.7839313653475097</v>
      </c>
      <c r="AG26">
        <f t="shared" si="14"/>
        <v>0.80498465485594539</v>
      </c>
      <c r="AH26">
        <f t="shared" si="15"/>
        <v>5.7305160202034555</v>
      </c>
      <c r="AI26">
        <f t="shared" si="16"/>
        <v>7.2621467104915647</v>
      </c>
      <c r="AJ26">
        <f t="shared" si="17"/>
        <v>1.3761501707431703</v>
      </c>
      <c r="AK26">
        <f t="shared" si="18"/>
        <v>0.74409792024970245</v>
      </c>
      <c r="AL26">
        <f t="shared" si="19"/>
        <v>-1.1763551195773994</v>
      </c>
      <c r="AN26">
        <f t="shared" si="20"/>
        <v>2258.1</v>
      </c>
      <c r="AO26">
        <f t="shared" si="21"/>
        <v>0.51600000000000001</v>
      </c>
      <c r="AP26">
        <f t="shared" si="22"/>
        <v>0.95457267926543976</v>
      </c>
      <c r="AQ26">
        <f t="shared" si="23"/>
        <v>1.7839313653475097</v>
      </c>
      <c r="AR26">
        <f t="shared" si="24"/>
        <v>0.78162173982519734</v>
      </c>
      <c r="AS26">
        <f t="shared" si="25"/>
        <v>5.7071531051727069</v>
      </c>
      <c r="AT26">
        <f t="shared" si="26"/>
        <v>7.2855096255223133</v>
      </c>
      <c r="AU26">
        <f t="shared" si="27"/>
        <v>1.3448619580755647</v>
      </c>
      <c r="AV26">
        <f t="shared" si="28"/>
        <v>0.75452369073296899</v>
      </c>
      <c r="AW26">
        <f t="shared" si="29"/>
        <v>-1.1673486274815832</v>
      </c>
      <c r="AY26">
        <f t="shared" si="30"/>
        <v>2431.7999999999997</v>
      </c>
      <c r="AZ26">
        <f t="shared" si="31"/>
        <v>0.51600000000000001</v>
      </c>
      <c r="BA26">
        <f t="shared" si="32"/>
        <v>0.95457267926543976</v>
      </c>
      <c r="BB26">
        <f t="shared" si="33"/>
        <v>1.7839313653475097</v>
      </c>
      <c r="BC26">
        <f t="shared" si="34"/>
        <v>0.75979311306929698</v>
      </c>
      <c r="BD26">
        <f t="shared" si="35"/>
        <v>5.6853244784168071</v>
      </c>
      <c r="BE26">
        <f t="shared" si="36"/>
        <v>7.3073382522782131</v>
      </c>
      <c r="BF26">
        <f t="shared" si="37"/>
        <v>1.3149648574644044</v>
      </c>
      <c r="BG26">
        <f t="shared" si="38"/>
        <v>0.76236654796475189</v>
      </c>
      <c r="BH26">
        <f t="shared" si="39"/>
        <v>-1.1570407379039711</v>
      </c>
      <c r="BJ26">
        <f t="shared" si="40"/>
        <v>2605.5</v>
      </c>
      <c r="BK26">
        <f t="shared" si="41"/>
        <v>0.51600000000000001</v>
      </c>
      <c r="BL26">
        <f t="shared" si="42"/>
        <v>0.95457267926543976</v>
      </c>
      <c r="BM26">
        <f t="shared" si="43"/>
        <v>1.7839313653475097</v>
      </c>
      <c r="BN26">
        <f t="shared" si="44"/>
        <v>0.73932954501021064</v>
      </c>
      <c r="BO26">
        <f t="shared" si="45"/>
        <v>5.6648609103577208</v>
      </c>
      <c r="BP26">
        <f t="shared" si="46"/>
        <v>7.3278018203372994</v>
      </c>
      <c r="BQ26">
        <f t="shared" si="47"/>
        <v>1.2863681107142442</v>
      </c>
      <c r="BR26">
        <f t="shared" si="48"/>
        <v>0.76803987862890566</v>
      </c>
      <c r="BS26">
        <f t="shared" si="49"/>
        <v>-1.1457345812729254</v>
      </c>
    </row>
    <row r="27" spans="1:71" x14ac:dyDescent="0.25">
      <c r="A27" s="1">
        <v>25</v>
      </c>
      <c r="B27">
        <v>600</v>
      </c>
      <c r="C27">
        <v>21534</v>
      </c>
      <c r="D27">
        <v>449</v>
      </c>
      <c r="E27">
        <v>2210</v>
      </c>
      <c r="F27">
        <v>18</v>
      </c>
      <c r="G27">
        <v>3.8370000000000002</v>
      </c>
      <c r="H27">
        <v>151.04</v>
      </c>
      <c r="I27">
        <v>118</v>
      </c>
      <c r="J27">
        <v>0.501</v>
      </c>
      <c r="K27">
        <v>0.45900000000000002</v>
      </c>
      <c r="L27">
        <v>0.20200000000000001</v>
      </c>
      <c r="M27">
        <v>126.902</v>
      </c>
      <c r="N27">
        <v>67059856489041</v>
      </c>
      <c r="O27">
        <v>157783266501</v>
      </c>
      <c r="P27">
        <v>66902073222540</v>
      </c>
      <c r="R27">
        <f t="shared" si="0"/>
        <v>1910.7</v>
      </c>
      <c r="S27">
        <f t="shared" si="1"/>
        <v>0.501</v>
      </c>
      <c r="T27">
        <f t="shared" si="2"/>
        <v>0.94671273362092268</v>
      </c>
      <c r="U27">
        <f t="shared" si="3"/>
        <v>1.7855653078399705</v>
      </c>
      <c r="V27">
        <f t="shared" si="4"/>
        <v>0.83481774206061932</v>
      </c>
      <c r="W27">
        <f t="shared" si="5"/>
        <v>5.7619830499005902</v>
      </c>
      <c r="X27">
        <f t="shared" si="6"/>
        <v>7.2339475657793519</v>
      </c>
      <c r="Y27">
        <f t="shared" si="7"/>
        <v>1.4033580528407317</v>
      </c>
      <c r="Z27">
        <f t="shared" si="8"/>
        <v>0.71972735335501636</v>
      </c>
      <c r="AA27">
        <f t="shared" si="9"/>
        <v>-1.1763991594984458</v>
      </c>
      <c r="AC27">
        <f t="shared" si="10"/>
        <v>2084.4</v>
      </c>
      <c r="AD27">
        <f t="shared" si="11"/>
        <v>0.501</v>
      </c>
      <c r="AE27">
        <f t="shared" si="12"/>
        <v>0.94671273362092268</v>
      </c>
      <c r="AF27">
        <f t="shared" si="13"/>
        <v>1.7855653078399705</v>
      </c>
      <c r="AG27">
        <f t="shared" si="14"/>
        <v>0.80978010180854876</v>
      </c>
      <c r="AH27">
        <f t="shared" si="15"/>
        <v>5.73694540964852</v>
      </c>
      <c r="AI27">
        <f t="shared" si="16"/>
        <v>7.2589852060314222</v>
      </c>
      <c r="AJ27">
        <f t="shared" si="17"/>
        <v>1.3710966682507069</v>
      </c>
      <c r="AK27">
        <f t="shared" si="18"/>
        <v>0.7336221379528981</v>
      </c>
      <c r="AL27">
        <f t="shared" si="19"/>
        <v>-1.1695386245181234</v>
      </c>
      <c r="AN27">
        <f t="shared" si="20"/>
        <v>2258.1</v>
      </c>
      <c r="AO27">
        <f t="shared" si="21"/>
        <v>0.501</v>
      </c>
      <c r="AP27">
        <f t="shared" si="22"/>
        <v>0.94671273362092268</v>
      </c>
      <c r="AQ27">
        <f t="shared" si="23"/>
        <v>1.7855653078399705</v>
      </c>
      <c r="AR27">
        <f t="shared" si="24"/>
        <v>0.78646775305828642</v>
      </c>
      <c r="AS27">
        <f t="shared" si="25"/>
        <v>5.7136330608982568</v>
      </c>
      <c r="AT27">
        <f t="shared" si="26"/>
        <v>7.2822975547816853</v>
      </c>
      <c r="AU27">
        <f t="shared" si="27"/>
        <v>1.3402852458282717</v>
      </c>
      <c r="AV27">
        <f t="shared" si="28"/>
        <v>0.74443822775885349</v>
      </c>
      <c r="AW27">
        <f t="shared" si="29"/>
        <v>-1.1609828621442873</v>
      </c>
      <c r="AY27">
        <f t="shared" si="30"/>
        <v>2431.7999999999997</v>
      </c>
      <c r="AZ27">
        <f t="shared" si="31"/>
        <v>0.501</v>
      </c>
      <c r="BA27">
        <f t="shared" si="32"/>
        <v>0.94671273362092268</v>
      </c>
      <c r="BB27">
        <f t="shared" si="33"/>
        <v>1.7855653078399705</v>
      </c>
      <c r="BC27">
        <f t="shared" si="34"/>
        <v>0.76467864064977897</v>
      </c>
      <c r="BD27">
        <f t="shared" si="35"/>
        <v>5.6918439484897494</v>
      </c>
      <c r="BE27">
        <f t="shared" si="36"/>
        <v>7.3040866671901927</v>
      </c>
      <c r="BF27">
        <f t="shared" si="37"/>
        <v>1.3108281828791994</v>
      </c>
      <c r="BG27">
        <f t="shared" si="38"/>
        <v>0.75267671011778303</v>
      </c>
      <c r="BH27">
        <f t="shared" si="39"/>
        <v>-1.1511126816191166</v>
      </c>
      <c r="BJ27">
        <f t="shared" si="40"/>
        <v>2605.5</v>
      </c>
      <c r="BK27">
        <f t="shared" si="41"/>
        <v>0.501</v>
      </c>
      <c r="BL27">
        <f t="shared" si="42"/>
        <v>0.94671273362092268</v>
      </c>
      <c r="BM27">
        <f t="shared" si="43"/>
        <v>1.7855653078399705</v>
      </c>
      <c r="BN27">
        <f t="shared" si="44"/>
        <v>0.74424515022184667</v>
      </c>
      <c r="BO27">
        <f t="shared" si="45"/>
        <v>5.6714104580618176</v>
      </c>
      <c r="BP27">
        <f t="shared" si="46"/>
        <v>7.3245201576181245</v>
      </c>
      <c r="BQ27">
        <f t="shared" si="47"/>
        <v>1.2826381006636933</v>
      </c>
      <c r="BR27">
        <f t="shared" si="48"/>
        <v>0.75874578421491612</v>
      </c>
      <c r="BS27">
        <f t="shared" si="49"/>
        <v>-1.1402287966737241</v>
      </c>
    </row>
    <row r="28" spans="1:71" x14ac:dyDescent="0.25">
      <c r="A28" s="1">
        <v>26</v>
      </c>
      <c r="B28">
        <v>600</v>
      </c>
      <c r="C28">
        <v>21534</v>
      </c>
      <c r="D28">
        <v>449</v>
      </c>
      <c r="E28">
        <v>2210</v>
      </c>
      <c r="F28">
        <v>18</v>
      </c>
      <c r="G28">
        <v>3.9470000000000001</v>
      </c>
      <c r="H28">
        <v>151.13999999999999</v>
      </c>
      <c r="I28">
        <v>130</v>
      </c>
      <c r="J28">
        <v>0.50900000000000001</v>
      </c>
      <c r="K28">
        <v>0.46800000000000003</v>
      </c>
      <c r="L28">
        <v>0.20100000000000001</v>
      </c>
      <c r="M28">
        <v>130.26499999999999</v>
      </c>
      <c r="N28">
        <v>68848511567646</v>
      </c>
      <c r="O28">
        <v>173935439340</v>
      </c>
      <c r="P28">
        <v>68674576128306</v>
      </c>
      <c r="R28">
        <f t="shared" si="0"/>
        <v>1910.7</v>
      </c>
      <c r="S28">
        <f t="shared" si="1"/>
        <v>0.50900000000000001</v>
      </c>
      <c r="T28">
        <f t="shared" si="2"/>
        <v>0.95197951658636015</v>
      </c>
      <c r="U28">
        <f t="shared" si="3"/>
        <v>1.7833569506068223</v>
      </c>
      <c r="V28">
        <f t="shared" si="4"/>
        <v>0.83164412360957196</v>
      </c>
      <c r="W28">
        <f t="shared" si="5"/>
        <v>5.7566010742163947</v>
      </c>
      <c r="X28">
        <f t="shared" si="6"/>
        <v>7.2349128269972498</v>
      </c>
      <c r="Y28">
        <f t="shared" si="7"/>
        <v>1.4071017932744618</v>
      </c>
      <c r="Z28">
        <f t="shared" si="8"/>
        <v>0.72840136588596349</v>
      </c>
      <c r="AA28">
        <f t="shared" si="9"/>
        <v>-1.1803497797581903</v>
      </c>
      <c r="AC28">
        <f t="shared" si="10"/>
        <v>2084.4</v>
      </c>
      <c r="AD28">
        <f t="shared" si="11"/>
        <v>0.50900000000000001</v>
      </c>
      <c r="AE28">
        <f t="shared" si="12"/>
        <v>0.95197951658636015</v>
      </c>
      <c r="AF28">
        <f t="shared" si="13"/>
        <v>1.7833569506068223</v>
      </c>
      <c r="AG28">
        <f t="shared" si="14"/>
        <v>0.80656363608948967</v>
      </c>
      <c r="AH28">
        <f t="shared" si="15"/>
        <v>5.7315205866963126</v>
      </c>
      <c r="AI28">
        <f t="shared" si="16"/>
        <v>7.2599933145173328</v>
      </c>
      <c r="AJ28">
        <f t="shared" si="17"/>
        <v>1.3744937963204407</v>
      </c>
      <c r="AK28">
        <f t="shared" si="18"/>
        <v>0.74199146123325388</v>
      </c>
      <c r="AL28">
        <f t="shared" si="19"/>
        <v>-1.173235720302515</v>
      </c>
      <c r="AN28">
        <f t="shared" si="20"/>
        <v>2258.1</v>
      </c>
      <c r="AO28">
        <f t="shared" si="21"/>
        <v>0.50900000000000001</v>
      </c>
      <c r="AP28">
        <f t="shared" si="22"/>
        <v>0.95197951658636015</v>
      </c>
      <c r="AQ28">
        <f t="shared" si="23"/>
        <v>1.7833569506068223</v>
      </c>
      <c r="AR28">
        <f t="shared" si="24"/>
        <v>0.78321717711258698</v>
      </c>
      <c r="AS28">
        <f t="shared" si="25"/>
        <v>5.7081741277194098</v>
      </c>
      <c r="AT28">
        <f t="shared" si="26"/>
        <v>7.2833397734942347</v>
      </c>
      <c r="AU28">
        <f t="shared" si="27"/>
        <v>1.3433628768615786</v>
      </c>
      <c r="AV28">
        <f t="shared" si="28"/>
        <v>0.75249747411342127</v>
      </c>
      <c r="AW28">
        <f t="shared" si="29"/>
        <v>-1.164428374055331</v>
      </c>
      <c r="AY28">
        <f t="shared" si="30"/>
        <v>2431.7999999999997</v>
      </c>
      <c r="AZ28">
        <f t="shared" si="31"/>
        <v>0.50900000000000001</v>
      </c>
      <c r="BA28">
        <f t="shared" si="32"/>
        <v>0.95197951658636015</v>
      </c>
      <c r="BB28">
        <f t="shared" si="33"/>
        <v>1.7833569506068223</v>
      </c>
      <c r="BC28">
        <f t="shared" si="34"/>
        <v>0.76140137196894975</v>
      </c>
      <c r="BD28">
        <f t="shared" si="35"/>
        <v>5.6863583225757726</v>
      </c>
      <c r="BE28">
        <f t="shared" si="36"/>
        <v>7.3051555786378719</v>
      </c>
      <c r="BF28">
        <f t="shared" si="37"/>
        <v>1.31361089466168</v>
      </c>
      <c r="BG28">
        <f t="shared" si="38"/>
        <v>0.76042498960979621</v>
      </c>
      <c r="BH28">
        <f t="shared" si="39"/>
        <v>-1.1543114906780838</v>
      </c>
      <c r="BJ28">
        <f t="shared" si="40"/>
        <v>2605.5</v>
      </c>
      <c r="BK28">
        <f t="shared" si="41"/>
        <v>0.50900000000000001</v>
      </c>
      <c r="BL28">
        <f t="shared" si="42"/>
        <v>0.95197951658636015</v>
      </c>
      <c r="BM28">
        <f t="shared" si="43"/>
        <v>1.7833569506068223</v>
      </c>
      <c r="BN28">
        <f t="shared" si="44"/>
        <v>0.74094752372017858</v>
      </c>
      <c r="BO28">
        <f t="shared" si="45"/>
        <v>5.6659044743270011</v>
      </c>
      <c r="BP28">
        <f t="shared" si="46"/>
        <v>7.3256094268866434</v>
      </c>
      <c r="BQ28">
        <f t="shared" si="47"/>
        <v>1.2851482153033924</v>
      </c>
      <c r="BR28">
        <f t="shared" si="48"/>
        <v>0.76618550009768749</v>
      </c>
      <c r="BS28">
        <f t="shared" si="49"/>
        <v>-1.1431877819024208</v>
      </c>
    </row>
    <row r="29" spans="1:71" x14ac:dyDescent="0.25">
      <c r="A29" s="1">
        <v>27</v>
      </c>
      <c r="B29">
        <v>600</v>
      </c>
      <c r="C29">
        <v>21534</v>
      </c>
      <c r="D29">
        <v>449</v>
      </c>
      <c r="E29">
        <v>2210</v>
      </c>
      <c r="F29">
        <v>18</v>
      </c>
      <c r="G29">
        <v>4.0590000000000002</v>
      </c>
      <c r="H29">
        <v>151.19999999999999</v>
      </c>
      <c r="I29">
        <v>133</v>
      </c>
      <c r="J29">
        <v>0.49299999999999999</v>
      </c>
      <c r="K29">
        <v>0.45</v>
      </c>
      <c r="L29">
        <v>0.20100000000000001</v>
      </c>
      <c r="M29">
        <v>133.46899999999999</v>
      </c>
      <c r="N29">
        <v>70541518733205</v>
      </c>
      <c r="O29">
        <v>177725526967</v>
      </c>
      <c r="P29">
        <v>70363793206238</v>
      </c>
      <c r="R29">
        <f t="shared" si="0"/>
        <v>1910.7</v>
      </c>
      <c r="S29">
        <f t="shared" si="1"/>
        <v>0.49299999999999999</v>
      </c>
      <c r="T29">
        <f t="shared" si="2"/>
        <v>0.94326083349198797</v>
      </c>
      <c r="U29">
        <f t="shared" si="3"/>
        <v>1.7856113925739097</v>
      </c>
      <c r="V29">
        <f t="shared" si="4"/>
        <v>0.83690415511438865</v>
      </c>
      <c r="W29">
        <f t="shared" si="5"/>
        <v>5.7641155476882977</v>
      </c>
      <c r="X29">
        <f t="shared" si="6"/>
        <v>7.231907237459521</v>
      </c>
      <c r="Y29">
        <f t="shared" si="7"/>
        <v>1.4008804188097461</v>
      </c>
      <c r="Z29">
        <f t="shared" si="8"/>
        <v>0.71578660460276122</v>
      </c>
      <c r="AA29">
        <f t="shared" si="9"/>
        <v>-1.1726091278625634</v>
      </c>
      <c r="AC29">
        <f t="shared" si="10"/>
        <v>2084.4</v>
      </c>
      <c r="AD29">
        <f t="shared" si="11"/>
        <v>0.49299999999999999</v>
      </c>
      <c r="AE29">
        <f t="shared" si="12"/>
        <v>0.94326083349198797</v>
      </c>
      <c r="AF29">
        <f t="shared" si="13"/>
        <v>1.7856113925739097</v>
      </c>
      <c r="AG29">
        <f t="shared" si="14"/>
        <v>0.81189512598725311</v>
      </c>
      <c r="AH29">
        <f t="shared" si="15"/>
        <v>5.7391065185611625</v>
      </c>
      <c r="AI29">
        <f t="shared" si="16"/>
        <v>7.2569162665866562</v>
      </c>
      <c r="AJ29">
        <f t="shared" si="17"/>
        <v>1.368846084610899</v>
      </c>
      <c r="AK29">
        <f t="shared" si="18"/>
        <v>0.72981263861697432</v>
      </c>
      <c r="AL29">
        <f t="shared" si="19"/>
        <v>-1.1659813826255774</v>
      </c>
      <c r="AN29">
        <f t="shared" si="20"/>
        <v>2258.1</v>
      </c>
      <c r="AO29">
        <f t="shared" si="21"/>
        <v>0.49299999999999999</v>
      </c>
      <c r="AP29">
        <f t="shared" si="22"/>
        <v>0.94326083349198797</v>
      </c>
      <c r="AQ29">
        <f t="shared" si="23"/>
        <v>1.7856113925739097</v>
      </c>
      <c r="AR29">
        <f t="shared" si="24"/>
        <v>0.78860563585849075</v>
      </c>
      <c r="AS29">
        <f t="shared" si="25"/>
        <v>5.7158170284323999</v>
      </c>
      <c r="AT29">
        <f t="shared" si="26"/>
        <v>7.2802057567154188</v>
      </c>
      <c r="AU29">
        <f t="shared" si="27"/>
        <v>1.3382440736753982</v>
      </c>
      <c r="AV29">
        <f t="shared" si="28"/>
        <v>0.74076756950950196</v>
      </c>
      <c r="AW29">
        <f t="shared" si="29"/>
        <v>-1.1576522057075473</v>
      </c>
      <c r="AY29">
        <f t="shared" si="30"/>
        <v>2431.7999999999997</v>
      </c>
      <c r="AZ29">
        <f t="shared" si="31"/>
        <v>0.49299999999999999</v>
      </c>
      <c r="BA29">
        <f t="shared" si="32"/>
        <v>0.94326083349198797</v>
      </c>
      <c r="BB29">
        <f t="shared" si="33"/>
        <v>1.7856113925739097</v>
      </c>
      <c r="BC29">
        <f t="shared" si="34"/>
        <v>0.76683449467941889</v>
      </c>
      <c r="BD29">
        <f t="shared" si="35"/>
        <v>5.6940458872533277</v>
      </c>
      <c r="BE29">
        <f t="shared" si="36"/>
        <v>7.301976897894491</v>
      </c>
      <c r="BF29">
        <f t="shared" si="37"/>
        <v>1.3089804233068623</v>
      </c>
      <c r="BG29">
        <f t="shared" si="38"/>
        <v>0.74914925894378637</v>
      </c>
      <c r="BH29">
        <f t="shared" si="39"/>
        <v>-1.1480009747541471</v>
      </c>
      <c r="BJ29">
        <f t="shared" si="40"/>
        <v>2605.5</v>
      </c>
      <c r="BK29">
        <f t="shared" si="41"/>
        <v>0.49299999999999999</v>
      </c>
      <c r="BL29">
        <f t="shared" si="42"/>
        <v>0.94326083349198797</v>
      </c>
      <c r="BM29">
        <f t="shared" si="43"/>
        <v>1.7856113925739097</v>
      </c>
      <c r="BN29">
        <f t="shared" si="44"/>
        <v>0.74641479814979772</v>
      </c>
      <c r="BO29">
        <f t="shared" si="45"/>
        <v>5.6736261907237067</v>
      </c>
      <c r="BP29">
        <f t="shared" si="46"/>
        <v>7.3223965944241121</v>
      </c>
      <c r="BQ29">
        <f t="shared" si="47"/>
        <v>1.280969213736773</v>
      </c>
      <c r="BR29">
        <f t="shared" si="48"/>
        <v>0.75536348382754159</v>
      </c>
      <c r="BS29">
        <f t="shared" si="49"/>
        <v>-1.1373275228917561</v>
      </c>
    </row>
    <row r="30" spans="1:71" x14ac:dyDescent="0.25">
      <c r="A30" s="1">
        <v>28</v>
      </c>
      <c r="B30">
        <v>600</v>
      </c>
      <c r="C30">
        <v>21534</v>
      </c>
      <c r="D30">
        <v>449</v>
      </c>
      <c r="E30">
        <v>2210</v>
      </c>
      <c r="F30">
        <v>18</v>
      </c>
      <c r="G30">
        <v>4.1870000000000003</v>
      </c>
      <c r="H30">
        <v>151.22</v>
      </c>
      <c r="I30">
        <v>139</v>
      </c>
      <c r="J30">
        <v>0.54500000000000004</v>
      </c>
      <c r="K30">
        <v>0.50700000000000001</v>
      </c>
      <c r="L30">
        <v>0.20100000000000001</v>
      </c>
      <c r="M30">
        <v>137.83699999999999</v>
      </c>
      <c r="N30">
        <v>72852308432159</v>
      </c>
      <c r="O30">
        <v>185771786517</v>
      </c>
      <c r="P30">
        <v>72666536645642</v>
      </c>
      <c r="R30">
        <f t="shared" si="0"/>
        <v>1910.7</v>
      </c>
      <c r="S30">
        <f t="shared" si="1"/>
        <v>0.54500000000000004</v>
      </c>
      <c r="T30">
        <f t="shared" si="2"/>
        <v>0.97174585154761528</v>
      </c>
      <c r="U30">
        <f t="shared" si="3"/>
        <v>1.7789276340173803</v>
      </c>
      <c r="V30">
        <f t="shared" si="4"/>
        <v>0.81983842952572417</v>
      </c>
      <c r="W30">
        <f t="shared" si="5"/>
        <v>5.7403660635431049</v>
      </c>
      <c r="X30">
        <f t="shared" si="6"/>
        <v>7.2422892044916551</v>
      </c>
      <c r="Y30">
        <f t="shared" si="7"/>
        <v>1.4207616104014558</v>
      </c>
      <c r="Z30">
        <f t="shared" si="8"/>
        <v>0.75591422010961862</v>
      </c>
      <c r="AA30">
        <f t="shared" si="9"/>
        <v>-1.1980396472724608</v>
      </c>
      <c r="AC30">
        <f t="shared" si="10"/>
        <v>2084.4</v>
      </c>
      <c r="AD30">
        <f t="shared" si="11"/>
        <v>0.54500000000000004</v>
      </c>
      <c r="AE30">
        <f t="shared" si="12"/>
        <v>0.97174585154761528</v>
      </c>
      <c r="AF30">
        <f t="shared" si="13"/>
        <v>1.7789276340173803</v>
      </c>
      <c r="AG30">
        <f t="shared" si="14"/>
        <v>0.79460572652897021</v>
      </c>
      <c r="AH30">
        <f t="shared" si="15"/>
        <v>5.7151333605463508</v>
      </c>
      <c r="AI30">
        <f t="shared" si="16"/>
        <v>7.2675219074884092</v>
      </c>
      <c r="AJ30">
        <f t="shared" si="17"/>
        <v>1.3868512802503083</v>
      </c>
      <c r="AK30">
        <f t="shared" si="18"/>
        <v>0.7684968520662554</v>
      </c>
      <c r="AL30">
        <f t="shared" si="19"/>
        <v>-1.1897690234884273</v>
      </c>
      <c r="AN30">
        <f t="shared" si="20"/>
        <v>2258.1</v>
      </c>
      <c r="AO30">
        <f t="shared" si="21"/>
        <v>0.54500000000000004</v>
      </c>
      <c r="AP30">
        <f t="shared" si="22"/>
        <v>0.97174585154761528</v>
      </c>
      <c r="AQ30">
        <f t="shared" si="23"/>
        <v>1.7789276340173803</v>
      </c>
      <c r="AR30">
        <f t="shared" si="24"/>
        <v>0.77113940418653026</v>
      </c>
      <c r="AS30">
        <f t="shared" si="25"/>
        <v>5.691667038203911</v>
      </c>
      <c r="AT30">
        <f t="shared" si="26"/>
        <v>7.290988229830849</v>
      </c>
      <c r="AU30">
        <f t="shared" si="27"/>
        <v>1.3545219395427646</v>
      </c>
      <c r="AV30">
        <f t="shared" si="28"/>
        <v>0.77797053178476017</v>
      </c>
      <c r="AW30">
        <f t="shared" si="29"/>
        <v>-1.1798307355150055</v>
      </c>
      <c r="AY30">
        <f t="shared" si="30"/>
        <v>2431.7999999999997</v>
      </c>
      <c r="AZ30">
        <f t="shared" si="31"/>
        <v>0.54500000000000004</v>
      </c>
      <c r="BA30">
        <f t="shared" si="32"/>
        <v>0.97174585154761528</v>
      </c>
      <c r="BB30">
        <f t="shared" si="33"/>
        <v>1.7789276340173803</v>
      </c>
      <c r="BC30">
        <f t="shared" si="34"/>
        <v>0.74923114132688529</v>
      </c>
      <c r="BD30">
        <f t="shared" si="35"/>
        <v>5.669758775344266</v>
      </c>
      <c r="BE30">
        <f t="shared" si="36"/>
        <v>7.312896492690494</v>
      </c>
      <c r="BF30">
        <f t="shared" si="37"/>
        <v>1.3236655421028347</v>
      </c>
      <c r="BG30">
        <f t="shared" si="38"/>
        <v>0.7848579803689969</v>
      </c>
      <c r="BH30">
        <f t="shared" si="39"/>
        <v>-1.1686176800541548</v>
      </c>
      <c r="BJ30">
        <f t="shared" si="40"/>
        <v>2605.5</v>
      </c>
      <c r="BK30">
        <f t="shared" si="41"/>
        <v>0.54500000000000004</v>
      </c>
      <c r="BL30">
        <f t="shared" si="42"/>
        <v>0.97174585154761528</v>
      </c>
      <c r="BM30">
        <f t="shared" si="43"/>
        <v>1.7789276340173803</v>
      </c>
      <c r="BN30">
        <f t="shared" si="44"/>
        <v>0.72870818809547244</v>
      </c>
      <c r="BO30">
        <f t="shared" si="45"/>
        <v>5.6492358221128534</v>
      </c>
      <c r="BP30">
        <f t="shared" si="46"/>
        <v>7.3334194459219066</v>
      </c>
      <c r="BQ30">
        <f t="shared" si="47"/>
        <v>1.2941836677625587</v>
      </c>
      <c r="BR30">
        <f t="shared" si="48"/>
        <v>0.78958325563040221</v>
      </c>
      <c r="BS30">
        <f t="shared" si="49"/>
        <v>-1.1564383855022136</v>
      </c>
    </row>
    <row r="31" spans="1:71" x14ac:dyDescent="0.25">
      <c r="A31" s="1">
        <v>29</v>
      </c>
      <c r="B31">
        <v>600</v>
      </c>
      <c r="C31">
        <v>21534</v>
      </c>
      <c r="D31">
        <v>449</v>
      </c>
      <c r="E31">
        <v>2210</v>
      </c>
      <c r="F31">
        <v>18</v>
      </c>
      <c r="G31">
        <v>4.2729999999999997</v>
      </c>
      <c r="H31">
        <v>151.31</v>
      </c>
      <c r="I31">
        <v>146</v>
      </c>
      <c r="J31">
        <v>0.48799999999999999</v>
      </c>
      <c r="K31">
        <v>0.44500000000000001</v>
      </c>
      <c r="L31">
        <v>0.2</v>
      </c>
      <c r="M31">
        <v>139.83199999999999</v>
      </c>
      <c r="N31">
        <v>73913948510074</v>
      </c>
      <c r="O31">
        <v>195220366072</v>
      </c>
      <c r="P31">
        <v>73718728144002</v>
      </c>
      <c r="R31">
        <f t="shared" si="0"/>
        <v>1910.7</v>
      </c>
      <c r="S31">
        <f t="shared" si="1"/>
        <v>0.48799999999999999</v>
      </c>
      <c r="T31">
        <f t="shared" si="2"/>
        <v>0.94176695631137963</v>
      </c>
      <c r="U31">
        <f t="shared" si="3"/>
        <v>1.7848554319332435</v>
      </c>
      <c r="V31">
        <f t="shared" si="4"/>
        <v>0.83780866130757714</v>
      </c>
      <c r="W31">
        <f t="shared" si="5"/>
        <v>5.7642640932408211</v>
      </c>
      <c r="X31">
        <f t="shared" si="6"/>
        <v>7.2302467706256666</v>
      </c>
      <c r="Y31">
        <f t="shared" si="7"/>
        <v>1.3998022773390699</v>
      </c>
      <c r="Z31">
        <f t="shared" si="8"/>
        <v>0.71504975326882125</v>
      </c>
      <c r="AA31">
        <f t="shared" si="9"/>
        <v>-1.1703099841857123</v>
      </c>
      <c r="AC31">
        <f t="shared" si="10"/>
        <v>2084.4</v>
      </c>
      <c r="AD31">
        <f t="shared" si="11"/>
        <v>0.48799999999999999</v>
      </c>
      <c r="AE31">
        <f t="shared" si="12"/>
        <v>0.94176695631137963</v>
      </c>
      <c r="AF31">
        <f t="shared" si="13"/>
        <v>1.7848554319332435</v>
      </c>
      <c r="AG31">
        <f t="shared" si="14"/>
        <v>0.81281214450520001</v>
      </c>
      <c r="AH31">
        <f t="shared" si="15"/>
        <v>5.7392675764384435</v>
      </c>
      <c r="AI31">
        <f t="shared" si="16"/>
        <v>7.2552432874280441</v>
      </c>
      <c r="AJ31">
        <f t="shared" si="17"/>
        <v>1.367866170662652</v>
      </c>
      <c r="AK31">
        <f t="shared" si="18"/>
        <v>0.7290960298815724</v>
      </c>
      <c r="AL31">
        <f t="shared" si="19"/>
        <v>-1.1638198794786079</v>
      </c>
      <c r="AN31">
        <f t="shared" si="20"/>
        <v>2258.1</v>
      </c>
      <c r="AO31">
        <f t="shared" si="21"/>
        <v>0.48799999999999999</v>
      </c>
      <c r="AP31">
        <f t="shared" si="22"/>
        <v>0.94176695631137963</v>
      </c>
      <c r="AQ31">
        <f t="shared" si="23"/>
        <v>1.7848554319332435</v>
      </c>
      <c r="AR31">
        <f t="shared" si="24"/>
        <v>0.7895326708144329</v>
      </c>
      <c r="AS31">
        <f t="shared" si="25"/>
        <v>5.7159881027476764</v>
      </c>
      <c r="AT31">
        <f t="shared" si="26"/>
        <v>7.2785227611188112</v>
      </c>
      <c r="AU31">
        <f t="shared" si="27"/>
        <v>1.3373547864369759</v>
      </c>
      <c r="AV31">
        <f t="shared" si="28"/>
        <v>0.74007657681455286</v>
      </c>
      <c r="AW31">
        <f t="shared" si="29"/>
        <v>-1.1556229055609348</v>
      </c>
      <c r="AY31">
        <f t="shared" si="30"/>
        <v>2431.7999999999997</v>
      </c>
      <c r="AZ31">
        <f t="shared" si="31"/>
        <v>0.48799999999999999</v>
      </c>
      <c r="BA31">
        <f t="shared" si="32"/>
        <v>0.94176695631137963</v>
      </c>
      <c r="BB31">
        <f t="shared" si="33"/>
        <v>1.7848554319332435</v>
      </c>
      <c r="BC31">
        <f t="shared" si="34"/>
        <v>0.76776942463784392</v>
      </c>
      <c r="BD31">
        <f t="shared" si="35"/>
        <v>5.694224856571088</v>
      </c>
      <c r="BE31">
        <f t="shared" si="36"/>
        <v>7.3002860072953997</v>
      </c>
      <c r="BF31">
        <f t="shared" si="37"/>
        <v>1.3081748660410963</v>
      </c>
      <c r="BG31">
        <f t="shared" si="38"/>
        <v>0.74848772024992516</v>
      </c>
      <c r="BH31">
        <f t="shared" si="39"/>
        <v>-1.1460980953008089</v>
      </c>
      <c r="BJ31">
        <f t="shared" si="40"/>
        <v>2605.5</v>
      </c>
      <c r="BK31">
        <f t="shared" si="41"/>
        <v>0.48799999999999999</v>
      </c>
      <c r="BL31">
        <f t="shared" si="42"/>
        <v>0.94176695631137963</v>
      </c>
      <c r="BM31">
        <f t="shared" si="43"/>
        <v>1.7848554319332435</v>
      </c>
      <c r="BN31">
        <f t="shared" si="44"/>
        <v>0.74735580909087584</v>
      </c>
      <c r="BO31">
        <f t="shared" si="45"/>
        <v>5.6738112410241195</v>
      </c>
      <c r="BP31">
        <f t="shared" si="46"/>
        <v>7.3206996228423682</v>
      </c>
      <c r="BQ31">
        <f t="shared" si="47"/>
        <v>1.2802411163426053</v>
      </c>
      <c r="BR31">
        <f t="shared" si="48"/>
        <v>0.75473405648003311</v>
      </c>
      <c r="BS31">
        <f t="shared" si="49"/>
        <v>-1.1355451394794993</v>
      </c>
    </row>
    <row r="32" spans="1:71" x14ac:dyDescent="0.25">
      <c r="A32" s="1">
        <v>30</v>
      </c>
      <c r="B32">
        <v>600</v>
      </c>
      <c r="C32">
        <v>21534</v>
      </c>
      <c r="D32">
        <v>449</v>
      </c>
      <c r="E32">
        <v>2210</v>
      </c>
      <c r="F32">
        <v>18</v>
      </c>
      <c r="G32">
        <v>4.4400000000000004</v>
      </c>
      <c r="H32">
        <v>151.33000000000001</v>
      </c>
      <c r="I32">
        <v>146</v>
      </c>
      <c r="J32">
        <v>0.54300000000000004</v>
      </c>
      <c r="K32">
        <v>0.505</v>
      </c>
      <c r="L32">
        <v>0.2</v>
      </c>
      <c r="M32">
        <v>145.40600000000001</v>
      </c>
      <c r="N32">
        <v>76851716320610</v>
      </c>
      <c r="O32">
        <v>194734139231</v>
      </c>
      <c r="P32">
        <v>76656982181379</v>
      </c>
      <c r="R32">
        <f t="shared" si="0"/>
        <v>1910.7</v>
      </c>
      <c r="S32">
        <f t="shared" si="1"/>
        <v>0.54300000000000004</v>
      </c>
      <c r="T32">
        <f t="shared" si="2"/>
        <v>0.97155802708844941</v>
      </c>
      <c r="U32">
        <f t="shared" si="3"/>
        <v>1.778043723132315</v>
      </c>
      <c r="V32">
        <f t="shared" si="4"/>
        <v>0.81994983113778319</v>
      </c>
      <c r="W32">
        <f t="shared" si="5"/>
        <v>5.7395935542700975</v>
      </c>
      <c r="X32">
        <f t="shared" si="6"/>
        <v>7.2412938919945313</v>
      </c>
      <c r="Y32">
        <f t="shared" si="7"/>
        <v>1.4206346923002762</v>
      </c>
      <c r="Z32">
        <f t="shared" si="8"/>
        <v>0.75681435981121148</v>
      </c>
      <c r="AA32">
        <f t="shared" si="9"/>
        <v>-1.1970956916701838</v>
      </c>
      <c r="AC32">
        <f t="shared" si="10"/>
        <v>2084.4</v>
      </c>
      <c r="AD32">
        <f t="shared" si="11"/>
        <v>0.54300000000000004</v>
      </c>
      <c r="AE32">
        <f t="shared" si="12"/>
        <v>0.97155802708844941</v>
      </c>
      <c r="AF32">
        <f t="shared" si="13"/>
        <v>1.778043723132315</v>
      </c>
      <c r="AG32">
        <f t="shared" si="14"/>
        <v>0.79471851133433413</v>
      </c>
      <c r="AH32">
        <f t="shared" si="15"/>
        <v>5.7143622344666491</v>
      </c>
      <c r="AI32">
        <f t="shared" si="16"/>
        <v>7.2665252117979797</v>
      </c>
      <c r="AJ32">
        <f t="shared" si="17"/>
        <v>1.3867367449332753</v>
      </c>
      <c r="AK32">
        <f t="shared" si="18"/>
        <v>0.7693616065009693</v>
      </c>
      <c r="AL32">
        <f t="shared" si="19"/>
        <v>-1.1888823204196792</v>
      </c>
      <c r="AN32">
        <f t="shared" si="20"/>
        <v>2258.1</v>
      </c>
      <c r="AO32">
        <f t="shared" si="21"/>
        <v>0.54300000000000004</v>
      </c>
      <c r="AP32">
        <f t="shared" si="22"/>
        <v>0.97155802708844941</v>
      </c>
      <c r="AQ32">
        <f t="shared" si="23"/>
        <v>1.778043723132315</v>
      </c>
      <c r="AR32">
        <f t="shared" si="24"/>
        <v>0.77125326807465366</v>
      </c>
      <c r="AS32">
        <f t="shared" si="25"/>
        <v>5.6908969912069685</v>
      </c>
      <c r="AT32">
        <f t="shared" si="26"/>
        <v>7.2899904550576604</v>
      </c>
      <c r="AU32">
        <f t="shared" si="27"/>
        <v>1.3544187838853976</v>
      </c>
      <c r="AV32">
        <f t="shared" si="28"/>
        <v>0.77880278734469577</v>
      </c>
      <c r="AW32">
        <f t="shared" si="29"/>
        <v>-1.1789973866414545</v>
      </c>
      <c r="AY32">
        <f t="shared" si="30"/>
        <v>2431.7999999999997</v>
      </c>
      <c r="AZ32">
        <f t="shared" si="31"/>
        <v>0.54300000000000004</v>
      </c>
      <c r="BA32">
        <f t="shared" si="32"/>
        <v>0.97155802708844941</v>
      </c>
      <c r="BB32">
        <f t="shared" si="33"/>
        <v>1.778043723132315</v>
      </c>
      <c r="BC32">
        <f t="shared" si="34"/>
        <v>0.74934582713681552</v>
      </c>
      <c r="BD32">
        <f t="shared" si="35"/>
        <v>5.6689895502691305</v>
      </c>
      <c r="BE32">
        <f t="shared" si="36"/>
        <v>7.3118978959954983</v>
      </c>
      <c r="BF32">
        <f t="shared" si="37"/>
        <v>1.323572859964615</v>
      </c>
      <c r="BG32">
        <f t="shared" si="38"/>
        <v>0.78566026899107455</v>
      </c>
      <c r="BH32">
        <f t="shared" si="39"/>
        <v>-1.1678340773409353</v>
      </c>
      <c r="BJ32">
        <f t="shared" si="40"/>
        <v>2605.5</v>
      </c>
      <c r="BK32">
        <f t="shared" si="41"/>
        <v>0.54300000000000004</v>
      </c>
      <c r="BL32">
        <f t="shared" si="42"/>
        <v>0.97155802708844941</v>
      </c>
      <c r="BM32">
        <f t="shared" si="43"/>
        <v>1.778043723132315</v>
      </c>
      <c r="BN32">
        <f t="shared" si="44"/>
        <v>0.72882347709510509</v>
      </c>
      <c r="BO32">
        <f t="shared" si="45"/>
        <v>5.6484672002274197</v>
      </c>
      <c r="BP32">
        <f t="shared" si="46"/>
        <v>7.3324202460372092</v>
      </c>
      <c r="BQ32">
        <f t="shared" si="47"/>
        <v>1.2941006388706862</v>
      </c>
      <c r="BR32">
        <f t="shared" si="48"/>
        <v>0.79035781171101593</v>
      </c>
      <c r="BS32">
        <f t="shared" si="49"/>
        <v>-1.1557011935187165</v>
      </c>
    </row>
    <row r="33" spans="1:71" x14ac:dyDescent="0.25">
      <c r="A33" s="1">
        <v>31</v>
      </c>
      <c r="B33">
        <v>600</v>
      </c>
      <c r="C33">
        <v>21534</v>
      </c>
      <c r="D33">
        <v>449</v>
      </c>
      <c r="E33">
        <v>2210</v>
      </c>
      <c r="F33">
        <v>18</v>
      </c>
      <c r="G33">
        <v>4.5309999999999997</v>
      </c>
      <c r="H33">
        <v>151.4</v>
      </c>
      <c r="I33">
        <v>154</v>
      </c>
      <c r="J33">
        <v>0.497</v>
      </c>
      <c r="K33">
        <v>0.45600000000000002</v>
      </c>
      <c r="L33">
        <v>0.19900000000000001</v>
      </c>
      <c r="M33">
        <v>147.67400000000001</v>
      </c>
      <c r="N33">
        <v>78058138645738</v>
      </c>
      <c r="O33">
        <v>205609858226</v>
      </c>
      <c r="P33">
        <v>77852528787511</v>
      </c>
      <c r="R33">
        <f t="shared" si="0"/>
        <v>1910.7</v>
      </c>
      <c r="S33">
        <f t="shared" si="1"/>
        <v>0.497</v>
      </c>
      <c r="T33">
        <f t="shared" si="2"/>
        <v>0.94789081649734319</v>
      </c>
      <c r="U33">
        <f t="shared" si="3"/>
        <v>1.7820331485849679</v>
      </c>
      <c r="V33">
        <f t="shared" si="4"/>
        <v>0.83410683877353831</v>
      </c>
      <c r="W33">
        <f t="shared" si="5"/>
        <v>5.757739987358506</v>
      </c>
      <c r="X33">
        <f t="shared" si="6"/>
        <v>7.2311263098114296</v>
      </c>
      <c r="Y33">
        <f t="shared" si="7"/>
        <v>1.4041992871505549</v>
      </c>
      <c r="Z33">
        <f t="shared" si="8"/>
        <v>0.72547429580763156</v>
      </c>
      <c r="AA33">
        <f t="shared" si="9"/>
        <v>-1.1747286630183016</v>
      </c>
      <c r="AC33">
        <f t="shared" si="10"/>
        <v>2084.4</v>
      </c>
      <c r="AD33">
        <f t="shared" si="11"/>
        <v>0.497</v>
      </c>
      <c r="AE33">
        <f t="shared" si="12"/>
        <v>0.94789081649734319</v>
      </c>
      <c r="AF33">
        <f t="shared" si="13"/>
        <v>1.7820331485849679</v>
      </c>
      <c r="AG33">
        <f t="shared" si="14"/>
        <v>0.80905952992554009</v>
      </c>
      <c r="AH33">
        <f t="shared" si="15"/>
        <v>5.7326926785105083</v>
      </c>
      <c r="AI33">
        <f t="shared" si="16"/>
        <v>7.2561736186594272</v>
      </c>
      <c r="AJ33">
        <f t="shared" si="17"/>
        <v>1.3718603905179503</v>
      </c>
      <c r="AK33">
        <f t="shared" si="18"/>
        <v>0.73915886928466734</v>
      </c>
      <c r="AL33">
        <f t="shared" si="19"/>
        <v>-1.1679586657496508</v>
      </c>
      <c r="AN33">
        <f t="shared" si="20"/>
        <v>2258.1</v>
      </c>
      <c r="AO33">
        <f t="shared" si="21"/>
        <v>0.497</v>
      </c>
      <c r="AP33">
        <f t="shared" si="22"/>
        <v>0.94789081649734319</v>
      </c>
      <c r="AQ33">
        <f t="shared" si="23"/>
        <v>1.7820331485849679</v>
      </c>
      <c r="AR33">
        <f t="shared" si="24"/>
        <v>0.78573947109574249</v>
      </c>
      <c r="AS33">
        <f t="shared" si="25"/>
        <v>5.7093726196807104</v>
      </c>
      <c r="AT33">
        <f t="shared" si="26"/>
        <v>7.2794936774892252</v>
      </c>
      <c r="AU33">
        <f t="shared" si="27"/>
        <v>1.3409775000635595</v>
      </c>
      <c r="AV33">
        <f t="shared" si="28"/>
        <v>0.74977158376620168</v>
      </c>
      <c r="AW33">
        <f t="shared" si="29"/>
        <v>-1.1594826043060913</v>
      </c>
      <c r="AY33">
        <f t="shared" si="30"/>
        <v>2431.7999999999997</v>
      </c>
      <c r="AZ33">
        <f t="shared" si="31"/>
        <v>0.497</v>
      </c>
      <c r="BA33">
        <f t="shared" si="32"/>
        <v>0.94789081649734319</v>
      </c>
      <c r="BB33">
        <f t="shared" si="33"/>
        <v>1.7820331485849679</v>
      </c>
      <c r="BC33">
        <f t="shared" si="34"/>
        <v>0.76394431192011891</v>
      </c>
      <c r="BD33">
        <f t="shared" si="35"/>
        <v>5.6875774605050866</v>
      </c>
      <c r="BE33">
        <f t="shared" si="36"/>
        <v>7.301288836664849</v>
      </c>
      <c r="BF33">
        <f t="shared" si="37"/>
        <v>1.3114544491974318</v>
      </c>
      <c r="BG33">
        <f t="shared" si="38"/>
        <v>0.75781398559917545</v>
      </c>
      <c r="BH33">
        <f t="shared" si="39"/>
        <v>-1.1496830811303607</v>
      </c>
      <c r="BJ33">
        <f t="shared" si="40"/>
        <v>2605.5</v>
      </c>
      <c r="BK33">
        <f t="shared" si="41"/>
        <v>0.497</v>
      </c>
      <c r="BL33">
        <f t="shared" si="42"/>
        <v>0.94789081649734319</v>
      </c>
      <c r="BM33">
        <f t="shared" si="43"/>
        <v>1.7820331485849679</v>
      </c>
      <c r="BN33">
        <f t="shared" si="44"/>
        <v>0.74350619579798261</v>
      </c>
      <c r="BO33">
        <f t="shared" si="45"/>
        <v>5.6671393443829503</v>
      </c>
      <c r="BP33">
        <f t="shared" si="46"/>
        <v>7.3217269527869853</v>
      </c>
      <c r="BQ33">
        <f t="shared" si="47"/>
        <v>1.2832033577359943</v>
      </c>
      <c r="BR33">
        <f t="shared" si="48"/>
        <v>0.76369449631465236</v>
      </c>
      <c r="BS33">
        <f t="shared" si="49"/>
        <v>-1.1388622456806528</v>
      </c>
    </row>
    <row r="34" spans="1:71" x14ac:dyDescent="0.25">
      <c r="A34" s="1">
        <v>32</v>
      </c>
      <c r="B34">
        <v>600</v>
      </c>
      <c r="C34">
        <v>21534</v>
      </c>
      <c r="D34">
        <v>449</v>
      </c>
      <c r="E34">
        <v>2210</v>
      </c>
      <c r="F34">
        <v>18</v>
      </c>
      <c r="G34">
        <v>4.6130000000000004</v>
      </c>
      <c r="H34">
        <v>151.44</v>
      </c>
      <c r="I34">
        <v>151</v>
      </c>
      <c r="J34">
        <v>0.46600000000000003</v>
      </c>
      <c r="K34">
        <v>0.42099999999999999</v>
      </c>
      <c r="L34">
        <v>0.19900000000000001</v>
      </c>
      <c r="M34">
        <v>149.84399999999999</v>
      </c>
      <c r="N34">
        <v>79198012590093</v>
      </c>
      <c r="O34">
        <v>201024915667</v>
      </c>
      <c r="P34">
        <v>78996987674426</v>
      </c>
      <c r="R34">
        <f t="shared" si="0"/>
        <v>1910.7</v>
      </c>
      <c r="S34">
        <f t="shared" si="1"/>
        <v>0.46600000000000003</v>
      </c>
      <c r="T34">
        <f t="shared" si="2"/>
        <v>0.93155890849693446</v>
      </c>
      <c r="U34">
        <f t="shared" si="3"/>
        <v>1.7862432498404524</v>
      </c>
      <c r="V34">
        <f t="shared" si="4"/>
        <v>0.84401478893247039</v>
      </c>
      <c r="W34">
        <f t="shared" si="5"/>
        <v>5.7718580387729226</v>
      </c>
      <c r="X34">
        <f t="shared" si="6"/>
        <v>7.225428460907982</v>
      </c>
      <c r="Y34">
        <f t="shared" si="7"/>
        <v>1.3923393081222464</v>
      </c>
      <c r="Z34">
        <f t="shared" si="8"/>
        <v>0.70176022809564564</v>
      </c>
      <c r="AA34">
        <f t="shared" si="9"/>
        <v>-1.1600211237421951</v>
      </c>
      <c r="AC34">
        <f t="shared" si="10"/>
        <v>2084.4</v>
      </c>
      <c r="AD34">
        <f t="shared" si="11"/>
        <v>0.46600000000000003</v>
      </c>
      <c r="AE34">
        <f t="shared" si="12"/>
        <v>0.93155890849693446</v>
      </c>
      <c r="AF34">
        <f t="shared" si="13"/>
        <v>1.7862432498404524</v>
      </c>
      <c r="AG34">
        <f t="shared" si="14"/>
        <v>0.81910589140897949</v>
      </c>
      <c r="AH34">
        <f t="shared" si="15"/>
        <v>5.7469491412494325</v>
      </c>
      <c r="AI34">
        <f t="shared" si="16"/>
        <v>7.250337358431473</v>
      </c>
      <c r="AJ34">
        <f t="shared" si="17"/>
        <v>1.3610738135277805</v>
      </c>
      <c r="AK34">
        <f t="shared" si="18"/>
        <v>0.71623951559182375</v>
      </c>
      <c r="AL34">
        <f t="shared" si="19"/>
        <v>-1.1541505768911111</v>
      </c>
      <c r="AN34">
        <f t="shared" si="20"/>
        <v>2258.1</v>
      </c>
      <c r="AO34">
        <f t="shared" si="21"/>
        <v>0.46600000000000003</v>
      </c>
      <c r="AP34">
        <f t="shared" si="22"/>
        <v>0.93155890849693446</v>
      </c>
      <c r="AQ34">
        <f t="shared" si="23"/>
        <v>1.7862432498404524</v>
      </c>
      <c r="AR34">
        <f t="shared" si="24"/>
        <v>0.79589687991154945</v>
      </c>
      <c r="AS34">
        <f t="shared" si="25"/>
        <v>5.7237401297520023</v>
      </c>
      <c r="AT34">
        <f t="shared" si="26"/>
        <v>7.2735463699289022</v>
      </c>
      <c r="AU34">
        <f t="shared" si="27"/>
        <v>1.3311816370766238</v>
      </c>
      <c r="AV34">
        <f t="shared" si="28"/>
        <v>0.72767383025953214</v>
      </c>
      <c r="AW34">
        <f t="shared" si="29"/>
        <v>-1.146561063053237</v>
      </c>
      <c r="AY34">
        <f t="shared" si="30"/>
        <v>2431.7999999999997</v>
      </c>
      <c r="AZ34">
        <f t="shared" si="31"/>
        <v>0.46600000000000003</v>
      </c>
      <c r="BA34">
        <f t="shared" si="32"/>
        <v>0.93155890849693446</v>
      </c>
      <c r="BB34">
        <f t="shared" si="33"/>
        <v>1.7862432498404524</v>
      </c>
      <c r="BC34">
        <f t="shared" si="34"/>
        <v>0.7741894983058315</v>
      </c>
      <c r="BD34">
        <f t="shared" si="35"/>
        <v>5.7020327481462836</v>
      </c>
      <c r="BE34">
        <f t="shared" si="36"/>
        <v>7.2952537515346201</v>
      </c>
      <c r="BF34">
        <f t="shared" si="37"/>
        <v>1.3025742400081766</v>
      </c>
      <c r="BG34">
        <f t="shared" si="38"/>
        <v>0.73655007961660102</v>
      </c>
      <c r="BH34">
        <f t="shared" si="39"/>
        <v>-1.1376267386551229</v>
      </c>
      <c r="BJ34">
        <f t="shared" si="40"/>
        <v>2605.5</v>
      </c>
      <c r="BK34">
        <f t="shared" si="41"/>
        <v>0.46600000000000003</v>
      </c>
      <c r="BL34">
        <f t="shared" si="42"/>
        <v>0.93155890849693446</v>
      </c>
      <c r="BM34">
        <f t="shared" si="43"/>
        <v>1.7862432498404524</v>
      </c>
      <c r="BN34">
        <f t="shared" si="44"/>
        <v>0.75381925217710843</v>
      </c>
      <c r="BO34">
        <f t="shared" si="45"/>
        <v>5.6816625020175611</v>
      </c>
      <c r="BP34">
        <f t="shared" si="46"/>
        <v>7.3156239976633435</v>
      </c>
      <c r="BQ34">
        <f t="shared" si="47"/>
        <v>1.2751705343160846</v>
      </c>
      <c r="BR34">
        <f t="shared" si="48"/>
        <v>0.74326579394673808</v>
      </c>
      <c r="BS34">
        <f t="shared" si="49"/>
        <v>-1.1276441171576559</v>
      </c>
    </row>
    <row r="35" spans="1:71" x14ac:dyDescent="0.25">
      <c r="A35" s="1">
        <v>33</v>
      </c>
      <c r="B35">
        <v>600</v>
      </c>
      <c r="C35">
        <v>21534</v>
      </c>
      <c r="D35">
        <v>449</v>
      </c>
      <c r="E35">
        <v>2210</v>
      </c>
      <c r="F35">
        <v>18</v>
      </c>
      <c r="G35">
        <v>4.798</v>
      </c>
      <c r="H35">
        <v>151.5</v>
      </c>
      <c r="I35">
        <v>158</v>
      </c>
      <c r="J35">
        <v>0.48099999999999998</v>
      </c>
      <c r="K35">
        <v>0.438</v>
      </c>
      <c r="L35">
        <v>0.19900000000000001</v>
      </c>
      <c r="M35">
        <v>155.54</v>
      </c>
      <c r="N35">
        <v>82209784415453</v>
      </c>
      <c r="O35">
        <v>210267825616</v>
      </c>
      <c r="P35">
        <v>81999516589837</v>
      </c>
      <c r="R35">
        <f t="shared" si="0"/>
        <v>1910.7</v>
      </c>
      <c r="S35">
        <f t="shared" si="1"/>
        <v>0.48099999999999998</v>
      </c>
      <c r="T35">
        <f t="shared" si="2"/>
        <v>0.93936414664388801</v>
      </c>
      <c r="U35">
        <f t="shared" si="3"/>
        <v>1.7842147710545826</v>
      </c>
      <c r="V35">
        <f t="shared" si="4"/>
        <v>0.83926549446821974</v>
      </c>
      <c r="W35">
        <f t="shared" si="5"/>
        <v>5.7650802655228022</v>
      </c>
      <c r="X35">
        <f t="shared" si="6"/>
        <v>7.2281492765863637</v>
      </c>
      <c r="Y35">
        <f t="shared" si="7"/>
        <v>1.398060664401501</v>
      </c>
      <c r="Z35">
        <f t="shared" si="8"/>
        <v>0.71313929267423359</v>
      </c>
      <c r="AA35">
        <f t="shared" si="9"/>
        <v>-1.1670872066738587</v>
      </c>
      <c r="AC35">
        <f t="shared" si="10"/>
        <v>2084.4</v>
      </c>
      <c r="AD35">
        <f t="shared" si="11"/>
        <v>0.48099999999999998</v>
      </c>
      <c r="AE35">
        <f t="shared" si="12"/>
        <v>0.93936414664388801</v>
      </c>
      <c r="AF35">
        <f t="shared" si="13"/>
        <v>1.7842147710545826</v>
      </c>
      <c r="AG35">
        <f t="shared" si="14"/>
        <v>0.81428926857951534</v>
      </c>
      <c r="AH35">
        <f t="shared" si="15"/>
        <v>5.7401040396340983</v>
      </c>
      <c r="AI35">
        <f t="shared" si="16"/>
        <v>7.2531255024750676</v>
      </c>
      <c r="AJ35">
        <f t="shared" si="17"/>
        <v>1.3662825062707029</v>
      </c>
      <c r="AK35">
        <f t="shared" si="18"/>
        <v>0.72724439888826908</v>
      </c>
      <c r="AL35">
        <f t="shared" si="19"/>
        <v>-1.1607901489110424</v>
      </c>
      <c r="AN35">
        <f t="shared" si="20"/>
        <v>2258.1</v>
      </c>
      <c r="AO35">
        <f t="shared" si="21"/>
        <v>0.48099999999999998</v>
      </c>
      <c r="AP35">
        <f t="shared" si="22"/>
        <v>0.93936414664388801</v>
      </c>
      <c r="AQ35">
        <f t="shared" si="23"/>
        <v>1.7842147710545826</v>
      </c>
      <c r="AR35">
        <f t="shared" si="24"/>
        <v>0.79102606327933012</v>
      </c>
      <c r="AS35">
        <f t="shared" si="25"/>
        <v>5.7168408343339125</v>
      </c>
      <c r="AT35">
        <f t="shared" si="26"/>
        <v>7.2763887077752534</v>
      </c>
      <c r="AU35">
        <f t="shared" si="27"/>
        <v>1.3359168868376547</v>
      </c>
      <c r="AV35">
        <f t="shared" si="28"/>
        <v>0.73829097267659571</v>
      </c>
      <c r="AW35">
        <f t="shared" si="29"/>
        <v>-1.1527797015712542</v>
      </c>
      <c r="AY35">
        <f t="shared" si="30"/>
        <v>2431.7999999999997</v>
      </c>
      <c r="AZ35">
        <f t="shared" si="31"/>
        <v>0.48099999999999998</v>
      </c>
      <c r="BA35">
        <f t="shared" si="32"/>
        <v>0.93936414664388801</v>
      </c>
      <c r="BB35">
        <f t="shared" si="33"/>
        <v>1.7842147710545826</v>
      </c>
      <c r="BC35">
        <f t="shared" si="34"/>
        <v>0.76927566531770508</v>
      </c>
      <c r="BD35">
        <f t="shared" si="35"/>
        <v>5.6950904363722881</v>
      </c>
      <c r="BE35">
        <f t="shared" si="36"/>
        <v>7.2981391057368779</v>
      </c>
      <c r="BF35">
        <f t="shared" si="37"/>
        <v>1.3068716727759855</v>
      </c>
      <c r="BG35">
        <f t="shared" si="38"/>
        <v>0.74677296909287205</v>
      </c>
      <c r="BH35">
        <f t="shared" si="39"/>
        <v>-1.1434341174777145</v>
      </c>
      <c r="BJ35">
        <f t="shared" si="40"/>
        <v>2605.5</v>
      </c>
      <c r="BK35">
        <f t="shared" si="41"/>
        <v>0.48099999999999998</v>
      </c>
      <c r="BL35">
        <f t="shared" si="42"/>
        <v>0.93936414664388801</v>
      </c>
      <c r="BM35">
        <f t="shared" si="43"/>
        <v>1.7842147710545826</v>
      </c>
      <c r="BN35">
        <f t="shared" si="44"/>
        <v>0.74887197241872128</v>
      </c>
      <c r="BO35">
        <f t="shared" si="45"/>
        <v>5.6746867434733037</v>
      </c>
      <c r="BP35">
        <f t="shared" si="46"/>
        <v>7.3185427986358622</v>
      </c>
      <c r="BQ35">
        <f t="shared" si="47"/>
        <v>1.2790625728296199</v>
      </c>
      <c r="BR35">
        <f t="shared" si="48"/>
        <v>0.75309317739640691</v>
      </c>
      <c r="BS35">
        <f t="shared" si="49"/>
        <v>-1.1330526614912946</v>
      </c>
    </row>
    <row r="36" spans="1:71" x14ac:dyDescent="0.25">
      <c r="A36" s="1">
        <v>34</v>
      </c>
      <c r="B36">
        <v>600</v>
      </c>
      <c r="C36">
        <v>21534</v>
      </c>
      <c r="D36">
        <v>449</v>
      </c>
      <c r="E36">
        <v>2210</v>
      </c>
      <c r="F36">
        <v>18</v>
      </c>
      <c r="G36">
        <v>4.899</v>
      </c>
      <c r="H36">
        <v>151.51</v>
      </c>
      <c r="I36">
        <v>154</v>
      </c>
      <c r="J36">
        <v>0.47799999999999998</v>
      </c>
      <c r="K36">
        <v>0.435</v>
      </c>
      <c r="L36">
        <v>0.19900000000000001</v>
      </c>
      <c r="M36">
        <v>158.54400000000001</v>
      </c>
      <c r="N36">
        <v>83787687930376</v>
      </c>
      <c r="O36">
        <v>204309754679</v>
      </c>
      <c r="P36">
        <v>83583378175697</v>
      </c>
      <c r="R36">
        <f t="shared" si="0"/>
        <v>1910.7</v>
      </c>
      <c r="S36">
        <f t="shared" si="1"/>
        <v>0.47799999999999998</v>
      </c>
      <c r="T36">
        <f t="shared" si="2"/>
        <v>0.93796908264611789</v>
      </c>
      <c r="U36">
        <f t="shared" si="3"/>
        <v>1.7844004808002314</v>
      </c>
      <c r="V36">
        <f t="shared" si="4"/>
        <v>0.8401124540218704</v>
      </c>
      <c r="W36">
        <f t="shared" si="5"/>
        <v>5.7661129348221021</v>
      </c>
      <c r="X36">
        <f t="shared" si="6"/>
        <v>7.2274880267783601</v>
      </c>
      <c r="Y36">
        <f t="shared" si="7"/>
        <v>1.3970452452589246</v>
      </c>
      <c r="Z36">
        <f t="shared" si="8"/>
        <v>0.71133000906299781</v>
      </c>
      <c r="AA36">
        <f t="shared" si="9"/>
        <v>-1.1656819220309267</v>
      </c>
      <c r="AC36">
        <f t="shared" si="10"/>
        <v>2084.4</v>
      </c>
      <c r="AD36">
        <f t="shared" si="11"/>
        <v>0.47799999999999998</v>
      </c>
      <c r="AE36">
        <f t="shared" si="12"/>
        <v>0.93796908264611789</v>
      </c>
      <c r="AF36">
        <f t="shared" si="13"/>
        <v>1.7844004808002314</v>
      </c>
      <c r="AG36">
        <f t="shared" si="14"/>
        <v>0.81514810288514528</v>
      </c>
      <c r="AH36">
        <f t="shared" si="15"/>
        <v>5.7411485836853773</v>
      </c>
      <c r="AI36">
        <f t="shared" si="16"/>
        <v>7.2524523779150849</v>
      </c>
      <c r="AJ36">
        <f t="shared" si="17"/>
        <v>1.3653587653880102</v>
      </c>
      <c r="AK36">
        <f t="shared" si="18"/>
        <v>0.72549470519266401</v>
      </c>
      <c r="AL36">
        <f t="shared" si="19"/>
        <v>-1.1594699030616935</v>
      </c>
      <c r="AN36">
        <f t="shared" si="20"/>
        <v>2258.1</v>
      </c>
      <c r="AO36">
        <f t="shared" si="21"/>
        <v>0.47799999999999998</v>
      </c>
      <c r="AP36">
        <f t="shared" si="22"/>
        <v>0.93796908264611789</v>
      </c>
      <c r="AQ36">
        <f t="shared" si="23"/>
        <v>1.7844004808002314</v>
      </c>
      <c r="AR36">
        <f t="shared" si="24"/>
        <v>0.79189443233790036</v>
      </c>
      <c r="AS36">
        <f t="shared" si="25"/>
        <v>5.7178949131381325</v>
      </c>
      <c r="AT36">
        <f t="shared" si="26"/>
        <v>7.2757060484623297</v>
      </c>
      <c r="AU36">
        <f t="shared" si="27"/>
        <v>1.3350777740198705</v>
      </c>
      <c r="AV36">
        <f t="shared" si="28"/>
        <v>0.73660364665975697</v>
      </c>
      <c r="AW36">
        <f t="shared" si="29"/>
        <v>-1.1515427886760021</v>
      </c>
      <c r="AY36">
        <f t="shared" si="30"/>
        <v>2431.7999999999997</v>
      </c>
      <c r="AZ36">
        <f t="shared" si="31"/>
        <v>0.47799999999999998</v>
      </c>
      <c r="BA36">
        <f t="shared" si="32"/>
        <v>0.93796908264611789</v>
      </c>
      <c r="BB36">
        <f t="shared" si="33"/>
        <v>1.7844004808002314</v>
      </c>
      <c r="BC36">
        <f t="shared" si="34"/>
        <v>0.77015157888553609</v>
      </c>
      <c r="BD36">
        <f t="shared" si="35"/>
        <v>5.696152059685768</v>
      </c>
      <c r="BE36">
        <f t="shared" si="36"/>
        <v>7.2974489019146942</v>
      </c>
      <c r="BF36">
        <f t="shared" si="37"/>
        <v>1.3061107871200022</v>
      </c>
      <c r="BG36">
        <f t="shared" si="38"/>
        <v>0.74514950578705574</v>
      </c>
      <c r="BH36">
        <f t="shared" si="39"/>
        <v>-1.1422781702649383</v>
      </c>
      <c r="BJ36">
        <f t="shared" si="40"/>
        <v>2605.5</v>
      </c>
      <c r="BK36">
        <f t="shared" si="41"/>
        <v>0.47799999999999998</v>
      </c>
      <c r="BL36">
        <f t="shared" si="42"/>
        <v>0.93796908264611789</v>
      </c>
      <c r="BM36">
        <f t="shared" si="43"/>
        <v>1.7844004808002314</v>
      </c>
      <c r="BN36">
        <f t="shared" si="44"/>
        <v>0.74975372750233815</v>
      </c>
      <c r="BO36">
        <f t="shared" si="45"/>
        <v>5.6757542083025703</v>
      </c>
      <c r="BP36">
        <f t="shared" si="46"/>
        <v>7.3178467532978919</v>
      </c>
      <c r="BQ36">
        <f t="shared" si="47"/>
        <v>1.2783740917092359</v>
      </c>
      <c r="BR36">
        <f t="shared" si="48"/>
        <v>0.75153411079626686</v>
      </c>
      <c r="BS36">
        <f t="shared" si="49"/>
        <v>-1.1319748833288632</v>
      </c>
    </row>
    <row r="37" spans="1:71" x14ac:dyDescent="0.25">
      <c r="A37" s="1">
        <v>35</v>
      </c>
      <c r="B37">
        <v>600</v>
      </c>
      <c r="C37">
        <v>21534</v>
      </c>
      <c r="D37">
        <v>449</v>
      </c>
      <c r="E37">
        <v>2210</v>
      </c>
      <c r="F37">
        <v>18</v>
      </c>
      <c r="G37">
        <v>4.9939999999999998</v>
      </c>
      <c r="H37">
        <v>151.58000000000001</v>
      </c>
      <c r="I37">
        <v>165</v>
      </c>
      <c r="J37">
        <v>0.443</v>
      </c>
      <c r="K37">
        <v>0.39700000000000002</v>
      </c>
      <c r="L37">
        <v>0.19800000000000001</v>
      </c>
      <c r="M37">
        <v>161.07599999999999</v>
      </c>
      <c r="N37">
        <v>85137369761135</v>
      </c>
      <c r="O37">
        <v>219391714576</v>
      </c>
      <c r="P37">
        <v>84917978046559</v>
      </c>
      <c r="R37">
        <f t="shared" si="0"/>
        <v>1910.7</v>
      </c>
      <c r="S37">
        <f t="shared" si="1"/>
        <v>0.443</v>
      </c>
      <c r="T37">
        <f t="shared" si="2"/>
        <v>0.92186387281420257</v>
      </c>
      <c r="U37">
        <f t="shared" si="3"/>
        <v>1.7869611225228537</v>
      </c>
      <c r="V37">
        <f t="shared" si="4"/>
        <v>0.84995009500414964</v>
      </c>
      <c r="W37">
        <f t="shared" si="5"/>
        <v>5.7785112175270026</v>
      </c>
      <c r="X37">
        <f t="shared" si="6"/>
        <v>7.2202110275187028</v>
      </c>
      <c r="Y37">
        <f t="shared" si="7"/>
        <v>1.385095800121201</v>
      </c>
      <c r="Z37">
        <f t="shared" si="8"/>
        <v>0.68981628587725041</v>
      </c>
      <c r="AA37">
        <f t="shared" si="9"/>
        <v>-1.1495939816777412</v>
      </c>
      <c r="AC37">
        <f t="shared" si="10"/>
        <v>2084.4</v>
      </c>
      <c r="AD37">
        <f t="shared" si="11"/>
        <v>0.443</v>
      </c>
      <c r="AE37">
        <f t="shared" si="12"/>
        <v>0.92186387281420257</v>
      </c>
      <c r="AF37">
        <f t="shared" si="13"/>
        <v>1.7869611225228537</v>
      </c>
      <c r="AG37">
        <f t="shared" si="14"/>
        <v>0.8251278655162676</v>
      </c>
      <c r="AH37">
        <f t="shared" si="15"/>
        <v>5.7536889880391211</v>
      </c>
      <c r="AI37">
        <f t="shared" si="16"/>
        <v>7.2450332570065852</v>
      </c>
      <c r="AJ37">
        <f t="shared" si="17"/>
        <v>1.3544660848080532</v>
      </c>
      <c r="AK37">
        <f t="shared" si="18"/>
        <v>0.70466322716805152</v>
      </c>
      <c r="AL37">
        <f t="shared" si="19"/>
        <v>-1.1443308373900045</v>
      </c>
      <c r="AN37">
        <f t="shared" si="20"/>
        <v>2258.1</v>
      </c>
      <c r="AO37">
        <f t="shared" si="21"/>
        <v>0.443</v>
      </c>
      <c r="AP37">
        <f t="shared" si="22"/>
        <v>0.92186387281420257</v>
      </c>
      <c r="AQ37">
        <f t="shared" si="23"/>
        <v>1.7869611225228537</v>
      </c>
      <c r="AR37">
        <f t="shared" si="24"/>
        <v>0.80198906488180166</v>
      </c>
      <c r="AS37">
        <f t="shared" si="25"/>
        <v>5.7305501874046554</v>
      </c>
      <c r="AT37">
        <f t="shared" si="26"/>
        <v>7.2681720576410509</v>
      </c>
      <c r="AU37">
        <f t="shared" si="27"/>
        <v>1.3251617386430017</v>
      </c>
      <c r="AV37">
        <f t="shared" si="28"/>
        <v>0.71648828095256345</v>
      </c>
      <c r="AW37">
        <f t="shared" si="29"/>
        <v>-1.1373369025134139</v>
      </c>
      <c r="AY37">
        <f t="shared" si="30"/>
        <v>2431.7999999999997</v>
      </c>
      <c r="AZ37">
        <f t="shared" si="31"/>
        <v>0.443</v>
      </c>
      <c r="BA37">
        <f t="shared" si="32"/>
        <v>0.92186387281420257</v>
      </c>
      <c r="BB37">
        <f t="shared" si="33"/>
        <v>1.7869611225228537</v>
      </c>
      <c r="BC37">
        <f t="shared" si="34"/>
        <v>0.78033786857409893</v>
      </c>
      <c r="BD37">
        <f t="shared" si="35"/>
        <v>5.7088989910969525</v>
      </c>
      <c r="BE37">
        <f t="shared" si="36"/>
        <v>7.2898232539487537</v>
      </c>
      <c r="BF37">
        <f t="shared" si="37"/>
        <v>1.2970985589098085</v>
      </c>
      <c r="BG37">
        <f t="shared" si="38"/>
        <v>0.72576919659844252</v>
      </c>
      <c r="BH37">
        <f t="shared" si="39"/>
        <v>-1.1289817255019754</v>
      </c>
      <c r="BJ37">
        <f t="shared" si="40"/>
        <v>2605.5</v>
      </c>
      <c r="BK37">
        <f t="shared" si="41"/>
        <v>0.443</v>
      </c>
      <c r="BL37">
        <f t="shared" si="42"/>
        <v>0.92186387281420257</v>
      </c>
      <c r="BM37">
        <f t="shared" si="43"/>
        <v>1.7869611225228537</v>
      </c>
      <c r="BN37">
        <f t="shared" si="44"/>
        <v>0.76001178154190374</v>
      </c>
      <c r="BO37">
        <f t="shared" si="45"/>
        <v>5.688572904064757</v>
      </c>
      <c r="BP37">
        <f t="shared" si="46"/>
        <v>7.3101493409809493</v>
      </c>
      <c r="BQ37">
        <f t="shared" si="47"/>
        <v>1.2701993276762966</v>
      </c>
      <c r="BR37">
        <f t="shared" si="48"/>
        <v>0.73289657332716174</v>
      </c>
      <c r="BS37">
        <f t="shared" si="49"/>
        <v>-1.1195588064721289</v>
      </c>
    </row>
    <row r="38" spans="1:71" x14ac:dyDescent="0.25">
      <c r="A38" s="1">
        <v>36</v>
      </c>
      <c r="B38">
        <v>600</v>
      </c>
      <c r="C38">
        <v>21534</v>
      </c>
      <c r="D38">
        <v>449</v>
      </c>
      <c r="E38">
        <v>2210</v>
      </c>
      <c r="F38">
        <v>18</v>
      </c>
      <c r="G38">
        <v>5.1340000000000003</v>
      </c>
      <c r="H38">
        <v>151.62</v>
      </c>
      <c r="I38">
        <v>168</v>
      </c>
      <c r="J38">
        <v>0.435</v>
      </c>
      <c r="K38">
        <v>0.38700000000000001</v>
      </c>
      <c r="L38">
        <v>0.19800000000000001</v>
      </c>
      <c r="M38">
        <v>165.21799999999999</v>
      </c>
      <c r="N38">
        <v>87324690978919</v>
      </c>
      <c r="O38">
        <v>223114235456</v>
      </c>
      <c r="P38">
        <v>87101576743462</v>
      </c>
      <c r="R38">
        <f t="shared" si="0"/>
        <v>1910.7</v>
      </c>
      <c r="S38">
        <f t="shared" si="1"/>
        <v>0.435</v>
      </c>
      <c r="T38">
        <f t="shared" si="2"/>
        <v>0.91760176547345429</v>
      </c>
      <c r="U38">
        <f t="shared" si="3"/>
        <v>1.7884233166700092</v>
      </c>
      <c r="V38">
        <f t="shared" si="4"/>
        <v>0.85257203220861788</v>
      </c>
      <c r="W38">
        <f t="shared" si="5"/>
        <v>5.7825953488786279</v>
      </c>
      <c r="X38">
        <f t="shared" si="6"/>
        <v>7.2190512844613917</v>
      </c>
      <c r="Y38">
        <f t="shared" si="7"/>
        <v>1.3818631425028562</v>
      </c>
      <c r="Z38">
        <f t="shared" si="8"/>
        <v>0.68311228211437514</v>
      </c>
      <c r="AA38">
        <f t="shared" si="9"/>
        <v>-1.1459326733544957</v>
      </c>
      <c r="AC38">
        <f t="shared" si="10"/>
        <v>2084.4</v>
      </c>
      <c r="AD38">
        <f t="shared" si="11"/>
        <v>0.435</v>
      </c>
      <c r="AE38">
        <f t="shared" si="12"/>
        <v>0.91760176547345429</v>
      </c>
      <c r="AF38">
        <f t="shared" si="13"/>
        <v>1.7884233166700092</v>
      </c>
      <c r="AG38">
        <f t="shared" si="14"/>
        <v>0.82778897762083603</v>
      </c>
      <c r="AH38">
        <f t="shared" si="15"/>
        <v>5.7578122942908454</v>
      </c>
      <c r="AI38">
        <f t="shared" si="16"/>
        <v>7.2438343390491742</v>
      </c>
      <c r="AJ38">
        <f t="shared" si="17"/>
        <v>1.3515125226460813</v>
      </c>
      <c r="AK38">
        <f t="shared" si="18"/>
        <v>0.69816679759826161</v>
      </c>
      <c r="AL38">
        <f t="shared" si="19"/>
        <v>-1.1408800222122351</v>
      </c>
      <c r="AN38">
        <f t="shared" si="20"/>
        <v>2258.1</v>
      </c>
      <c r="AO38">
        <f t="shared" si="21"/>
        <v>0.435</v>
      </c>
      <c r="AP38">
        <f t="shared" si="22"/>
        <v>0.91760176547345429</v>
      </c>
      <c r="AQ38">
        <f t="shared" si="23"/>
        <v>1.7884233166700092</v>
      </c>
      <c r="AR38">
        <f t="shared" si="24"/>
        <v>0.80468206787803231</v>
      </c>
      <c r="AS38">
        <f t="shared" si="25"/>
        <v>5.7347053845480422</v>
      </c>
      <c r="AT38">
        <f t="shared" si="26"/>
        <v>7.2669412487919773</v>
      </c>
      <c r="AU38">
        <f t="shared" si="27"/>
        <v>1.3224664646768096</v>
      </c>
      <c r="AV38">
        <f t="shared" si="28"/>
        <v>0.71020739763062835</v>
      </c>
      <c r="AW38">
        <f t="shared" si="29"/>
        <v>-1.1340958772844896</v>
      </c>
      <c r="AY38">
        <f t="shared" si="30"/>
        <v>2431.7999999999997</v>
      </c>
      <c r="AZ38">
        <f t="shared" si="31"/>
        <v>0.435</v>
      </c>
      <c r="BA38">
        <f t="shared" si="32"/>
        <v>0.91760176547345429</v>
      </c>
      <c r="BB38">
        <f t="shared" si="33"/>
        <v>1.7884233166700092</v>
      </c>
      <c r="BC38">
        <f t="shared" si="34"/>
        <v>0.78305654752148923</v>
      </c>
      <c r="BD38">
        <f t="shared" si="35"/>
        <v>5.7130798641914993</v>
      </c>
      <c r="BE38">
        <f t="shared" si="36"/>
        <v>7.2885667691485203</v>
      </c>
      <c r="BF38">
        <f t="shared" si="37"/>
        <v>1.29464262718467</v>
      </c>
      <c r="BG38">
        <f t="shared" si="38"/>
        <v>0.71970794547924133</v>
      </c>
      <c r="BH38">
        <f t="shared" si="39"/>
        <v>-1.1259473198457617</v>
      </c>
      <c r="BJ38">
        <f t="shared" si="40"/>
        <v>2605.5</v>
      </c>
      <c r="BK38">
        <f t="shared" si="41"/>
        <v>0.435</v>
      </c>
      <c r="BL38">
        <f t="shared" si="42"/>
        <v>0.91760176547345429</v>
      </c>
      <c r="BM38">
        <f t="shared" si="43"/>
        <v>1.7884233166700092</v>
      </c>
      <c r="BN38">
        <f t="shared" si="44"/>
        <v>0.7627508011090941</v>
      </c>
      <c r="BO38">
        <f t="shared" si="45"/>
        <v>5.6927741177791038</v>
      </c>
      <c r="BP38">
        <f t="shared" si="46"/>
        <v>7.3088725155609158</v>
      </c>
      <c r="BQ38">
        <f t="shared" si="47"/>
        <v>1.2679654556080677</v>
      </c>
      <c r="BR38">
        <f t="shared" si="48"/>
        <v>0.72705612095172367</v>
      </c>
      <c r="BS38">
        <f t="shared" si="49"/>
        <v>-1.1167261348432929</v>
      </c>
    </row>
    <row r="39" spans="1:71" x14ac:dyDescent="0.25">
      <c r="A39" s="1">
        <v>37</v>
      </c>
      <c r="B39">
        <v>600</v>
      </c>
      <c r="C39">
        <v>21534</v>
      </c>
      <c r="D39">
        <v>449</v>
      </c>
      <c r="E39">
        <v>2210</v>
      </c>
      <c r="F39">
        <v>18</v>
      </c>
      <c r="G39">
        <v>5.2649999999999997</v>
      </c>
      <c r="H39">
        <v>151.66</v>
      </c>
      <c r="I39">
        <v>176</v>
      </c>
      <c r="J39">
        <v>0.437</v>
      </c>
      <c r="K39">
        <v>0.38900000000000001</v>
      </c>
      <c r="L39">
        <v>0.19800000000000001</v>
      </c>
      <c r="M39">
        <v>169.16</v>
      </c>
      <c r="N39">
        <v>89413988652737</v>
      </c>
      <c r="O39">
        <v>233990685350</v>
      </c>
      <c r="P39">
        <v>89179997967387</v>
      </c>
      <c r="R39">
        <f t="shared" si="0"/>
        <v>1910.7</v>
      </c>
      <c r="S39">
        <f t="shared" si="1"/>
        <v>0.437</v>
      </c>
      <c r="T39">
        <f t="shared" si="2"/>
        <v>0.91844705889887857</v>
      </c>
      <c r="U39">
        <f t="shared" si="3"/>
        <v>1.7883237328084283</v>
      </c>
      <c r="V39">
        <f t="shared" si="4"/>
        <v>0.85205141419898967</v>
      </c>
      <c r="W39">
        <f t="shared" si="5"/>
        <v>5.781975147007417</v>
      </c>
      <c r="X39">
        <f t="shared" si="6"/>
        <v>7.2194723186094389</v>
      </c>
      <c r="Y39">
        <f t="shared" si="7"/>
        <v>1.3825066202365062</v>
      </c>
      <c r="Z39">
        <f t="shared" si="8"/>
        <v>0.68420504090704859</v>
      </c>
      <c r="AA39">
        <f t="shared" si="9"/>
        <v>-1.146821789167366</v>
      </c>
      <c r="AC39">
        <f t="shared" si="10"/>
        <v>2084.4</v>
      </c>
      <c r="AD39">
        <f t="shared" si="11"/>
        <v>0.437</v>
      </c>
      <c r="AE39">
        <f t="shared" si="12"/>
        <v>0.91844705889887857</v>
      </c>
      <c r="AF39">
        <f t="shared" si="13"/>
        <v>1.7883237328084283</v>
      </c>
      <c r="AG39">
        <f t="shared" si="14"/>
        <v>0.82726053773942476</v>
      </c>
      <c r="AH39">
        <f t="shared" si="15"/>
        <v>5.7571842705478522</v>
      </c>
      <c r="AI39">
        <f t="shared" si="16"/>
        <v>7.2442631950690037</v>
      </c>
      <c r="AJ39">
        <f t="shared" si="17"/>
        <v>1.3521006691577147</v>
      </c>
      <c r="AK39">
        <f t="shared" si="18"/>
        <v>0.69922715672755087</v>
      </c>
      <c r="AL39">
        <f t="shared" si="19"/>
        <v>-1.1417186198932765</v>
      </c>
      <c r="AN39">
        <f t="shared" si="20"/>
        <v>2258.1</v>
      </c>
      <c r="AO39">
        <f t="shared" si="21"/>
        <v>0.437</v>
      </c>
      <c r="AP39">
        <f t="shared" si="22"/>
        <v>0.91844705889887857</v>
      </c>
      <c r="AQ39">
        <f t="shared" si="23"/>
        <v>1.7883237328084283</v>
      </c>
      <c r="AR39">
        <f t="shared" si="24"/>
        <v>0.80414725310673674</v>
      </c>
      <c r="AS39">
        <f t="shared" si="25"/>
        <v>5.7340709859151646</v>
      </c>
      <c r="AT39">
        <f t="shared" si="26"/>
        <v>7.2673764797016913</v>
      </c>
      <c r="AU39">
        <f t="shared" si="27"/>
        <v>1.3230033933356589</v>
      </c>
      <c r="AV39">
        <f t="shared" si="28"/>
        <v>0.71123328840846123</v>
      </c>
      <c r="AW39">
        <f t="shared" si="29"/>
        <v>-1.1348847290990511</v>
      </c>
      <c r="AY39">
        <f t="shared" si="30"/>
        <v>2431.7999999999997</v>
      </c>
      <c r="AZ39">
        <f t="shared" si="31"/>
        <v>0.437</v>
      </c>
      <c r="BA39">
        <f t="shared" si="32"/>
        <v>0.91844705889887857</v>
      </c>
      <c r="BB39">
        <f t="shared" si="33"/>
        <v>1.7883237328084283</v>
      </c>
      <c r="BC39">
        <f t="shared" si="34"/>
        <v>0.78251659281601949</v>
      </c>
      <c r="BD39">
        <f t="shared" si="35"/>
        <v>5.7124403256244474</v>
      </c>
      <c r="BE39">
        <f t="shared" si="36"/>
        <v>7.2890071399924086</v>
      </c>
      <c r="BF39">
        <f t="shared" si="37"/>
        <v>1.2951320843829317</v>
      </c>
      <c r="BG39">
        <f t="shared" si="38"/>
        <v>0.72069810062028006</v>
      </c>
      <c r="BH39">
        <f t="shared" si="39"/>
        <v>-1.126687625328785</v>
      </c>
      <c r="BJ39">
        <f t="shared" si="40"/>
        <v>2605.5</v>
      </c>
      <c r="BK39">
        <f t="shared" si="41"/>
        <v>0.437</v>
      </c>
      <c r="BL39">
        <f t="shared" si="42"/>
        <v>0.91844705889887857</v>
      </c>
      <c r="BM39">
        <f t="shared" si="43"/>
        <v>1.7883237328084283</v>
      </c>
      <c r="BN39">
        <f t="shared" si="44"/>
        <v>0.76220676694617051</v>
      </c>
      <c r="BO39">
        <f t="shared" si="45"/>
        <v>5.6921304997545983</v>
      </c>
      <c r="BP39">
        <f t="shared" si="46"/>
        <v>7.3093169658622577</v>
      </c>
      <c r="BQ39">
        <f t="shared" si="47"/>
        <v>1.2684108596851282</v>
      </c>
      <c r="BR39">
        <f t="shared" si="48"/>
        <v>0.72800988168069114</v>
      </c>
      <c r="BS39">
        <f t="shared" si="49"/>
        <v>-1.1174193798092125</v>
      </c>
    </row>
    <row r="40" spans="1:71" x14ac:dyDescent="0.25">
      <c r="A40" s="1">
        <v>38</v>
      </c>
      <c r="B40">
        <v>600</v>
      </c>
      <c r="C40">
        <v>21534</v>
      </c>
      <c r="D40">
        <v>449</v>
      </c>
      <c r="E40">
        <v>2210</v>
      </c>
      <c r="F40">
        <v>18</v>
      </c>
      <c r="G40">
        <v>5.37</v>
      </c>
      <c r="H40">
        <v>151.66</v>
      </c>
      <c r="I40">
        <v>165</v>
      </c>
      <c r="J40">
        <v>0.43099999999999999</v>
      </c>
      <c r="K40">
        <v>0.38300000000000001</v>
      </c>
      <c r="L40">
        <v>0.19800000000000001</v>
      </c>
      <c r="M40">
        <v>172.26599999999999</v>
      </c>
      <c r="N40">
        <v>91035424826235</v>
      </c>
      <c r="O40">
        <v>218097112658</v>
      </c>
      <c r="P40">
        <v>90817327713576</v>
      </c>
      <c r="R40">
        <f t="shared" si="0"/>
        <v>1910.7</v>
      </c>
      <c r="S40">
        <f t="shared" si="1"/>
        <v>0.43099999999999999</v>
      </c>
      <c r="T40">
        <f t="shared" si="2"/>
        <v>0.9159219399053613</v>
      </c>
      <c r="U40">
        <f t="shared" si="3"/>
        <v>1.7886204419045866</v>
      </c>
      <c r="V40">
        <f t="shared" si="4"/>
        <v>0.85360754452577392</v>
      </c>
      <c r="W40">
        <f t="shared" si="5"/>
        <v>5.7838279864303601</v>
      </c>
      <c r="X40">
        <f t="shared" si="6"/>
        <v>7.2182128973788124</v>
      </c>
      <c r="Y40">
        <f t="shared" si="7"/>
        <v>1.3805809184876674</v>
      </c>
      <c r="Z40">
        <f t="shared" si="8"/>
        <v>0.68094016930640711</v>
      </c>
      <c r="AA40">
        <f t="shared" si="9"/>
        <v>-1.1441618552744806</v>
      </c>
      <c r="AC40">
        <f t="shared" si="10"/>
        <v>2084.4</v>
      </c>
      <c r="AD40">
        <f t="shared" si="11"/>
        <v>0.43099999999999999</v>
      </c>
      <c r="AE40">
        <f t="shared" si="12"/>
        <v>0.9159219399053613</v>
      </c>
      <c r="AF40">
        <f t="shared" si="13"/>
        <v>1.7886204419045866</v>
      </c>
      <c r="AG40">
        <f t="shared" si="14"/>
        <v>0.82884011124344792</v>
      </c>
      <c r="AH40">
        <f t="shared" si="15"/>
        <v>5.7590605531480339</v>
      </c>
      <c r="AI40">
        <f t="shared" si="16"/>
        <v>7.2429803306611387</v>
      </c>
      <c r="AJ40">
        <f t="shared" si="17"/>
        <v>1.3503402246808802</v>
      </c>
      <c r="AK40">
        <f t="shared" si="18"/>
        <v>0.69605866671840422</v>
      </c>
      <c r="AL40">
        <f t="shared" si="19"/>
        <v>-1.1392094164778606</v>
      </c>
      <c r="AN40">
        <f t="shared" si="20"/>
        <v>2258.1</v>
      </c>
      <c r="AO40">
        <f t="shared" si="21"/>
        <v>0.43099999999999999</v>
      </c>
      <c r="AP40">
        <f t="shared" si="22"/>
        <v>0.9159219399053613</v>
      </c>
      <c r="AQ40">
        <f t="shared" si="23"/>
        <v>1.7886204419045866</v>
      </c>
      <c r="AR40">
        <f t="shared" si="24"/>
        <v>0.8057459438106318</v>
      </c>
      <c r="AS40">
        <f t="shared" si="25"/>
        <v>5.7359663857152174</v>
      </c>
      <c r="AT40">
        <f t="shared" si="26"/>
        <v>7.2660744980939551</v>
      </c>
      <c r="AU40">
        <f t="shared" si="27"/>
        <v>1.321395937951992</v>
      </c>
      <c r="AV40">
        <f t="shared" si="28"/>
        <v>0.7081674018092573</v>
      </c>
      <c r="AW40">
        <f t="shared" si="29"/>
        <v>-1.1325239853506144</v>
      </c>
      <c r="AY40">
        <f t="shared" si="30"/>
        <v>2431.7999999999997</v>
      </c>
      <c r="AZ40">
        <f t="shared" si="31"/>
        <v>0.43099999999999999</v>
      </c>
      <c r="BA40">
        <f t="shared" si="32"/>
        <v>0.9159219399053613</v>
      </c>
      <c r="BB40">
        <f t="shared" si="33"/>
        <v>1.7886204419045866</v>
      </c>
      <c r="BC40">
        <f t="shared" si="34"/>
        <v>0.78413070811993801</v>
      </c>
      <c r="BD40">
        <f t="shared" si="35"/>
        <v>5.7143511500245241</v>
      </c>
      <c r="BE40">
        <f t="shared" si="36"/>
        <v>7.2876897337846485</v>
      </c>
      <c r="BF40">
        <f t="shared" si="37"/>
        <v>1.2936664429898692</v>
      </c>
      <c r="BG40">
        <f t="shared" si="38"/>
        <v>0.71773864292953427</v>
      </c>
      <c r="BH40">
        <f t="shared" si="39"/>
        <v>-1.1244717905190507</v>
      </c>
      <c r="BJ40">
        <f t="shared" si="40"/>
        <v>2605.5</v>
      </c>
      <c r="BK40">
        <f t="shared" si="41"/>
        <v>0.43099999999999999</v>
      </c>
      <c r="BL40">
        <f t="shared" si="42"/>
        <v>0.9159219399053613</v>
      </c>
      <c r="BM40">
        <f t="shared" si="43"/>
        <v>1.7886204419045866</v>
      </c>
      <c r="BN40">
        <f t="shared" si="44"/>
        <v>0.76383313550510945</v>
      </c>
      <c r="BO40">
        <f t="shared" si="45"/>
        <v>5.6940535774096954</v>
      </c>
      <c r="BP40">
        <f t="shared" si="46"/>
        <v>7.3079873063994771</v>
      </c>
      <c r="BQ40">
        <f t="shared" si="47"/>
        <v>1.2670768344639449</v>
      </c>
      <c r="BR40">
        <f t="shared" si="48"/>
        <v>0.72515885797174939</v>
      </c>
      <c r="BS40">
        <f t="shared" si="49"/>
        <v>-1.1153440445406904</v>
      </c>
    </row>
    <row r="41" spans="1:71" x14ac:dyDescent="0.25">
      <c r="A41" s="1">
        <v>39</v>
      </c>
      <c r="B41">
        <v>600</v>
      </c>
      <c r="C41">
        <v>21534</v>
      </c>
      <c r="D41">
        <v>449</v>
      </c>
      <c r="E41">
        <v>2210</v>
      </c>
      <c r="F41">
        <v>18</v>
      </c>
      <c r="G41">
        <v>5.508</v>
      </c>
      <c r="H41">
        <v>151.72</v>
      </c>
      <c r="I41">
        <v>176</v>
      </c>
      <c r="J41">
        <v>0.42199999999999999</v>
      </c>
      <c r="K41">
        <v>0.373</v>
      </c>
      <c r="L41">
        <v>0.19700000000000001</v>
      </c>
      <c r="M41">
        <v>176.33500000000001</v>
      </c>
      <c r="N41">
        <v>93195622964484</v>
      </c>
      <c r="O41">
        <v>233072174438</v>
      </c>
      <c r="P41">
        <v>92962550790046</v>
      </c>
      <c r="R41">
        <f t="shared" si="0"/>
        <v>1910.7</v>
      </c>
      <c r="S41">
        <f t="shared" si="1"/>
        <v>0.42199999999999999</v>
      </c>
      <c r="T41">
        <f t="shared" si="2"/>
        <v>0.91269819765352889</v>
      </c>
      <c r="U41">
        <f t="shared" si="3"/>
        <v>1.7884314954655394</v>
      </c>
      <c r="V41">
        <f t="shared" si="4"/>
        <v>0.85559815967260922</v>
      </c>
      <c r="W41">
        <f t="shared" si="5"/>
        <v>5.7856296551381483</v>
      </c>
      <c r="X41">
        <f t="shared" si="6"/>
        <v>7.2160333357929298</v>
      </c>
      <c r="Y41">
        <f t="shared" si="7"/>
        <v>1.3781072947498689</v>
      </c>
      <c r="Z41">
        <f t="shared" si="8"/>
        <v>0.67747390940243668</v>
      </c>
      <c r="AA41">
        <f t="shared" si="9"/>
        <v>-1.140272043773042</v>
      </c>
      <c r="AC41">
        <f t="shared" si="10"/>
        <v>2084.4</v>
      </c>
      <c r="AD41">
        <f t="shared" si="11"/>
        <v>0.42199999999999999</v>
      </c>
      <c r="AE41">
        <f t="shared" si="12"/>
        <v>0.91269819765352889</v>
      </c>
      <c r="AF41">
        <f t="shared" si="13"/>
        <v>1.7884314954655394</v>
      </c>
      <c r="AG41">
        <f t="shared" si="14"/>
        <v>0.83086099323118723</v>
      </c>
      <c r="AH41">
        <f t="shared" si="15"/>
        <v>5.7608924886967268</v>
      </c>
      <c r="AI41">
        <f t="shared" si="16"/>
        <v>7.2407705022343514</v>
      </c>
      <c r="AJ41">
        <f t="shared" si="17"/>
        <v>1.348077436546588</v>
      </c>
      <c r="AK41">
        <f t="shared" si="18"/>
        <v>0.69268888343645951</v>
      </c>
      <c r="AL41">
        <f t="shared" si="19"/>
        <v>-1.1355373499266019</v>
      </c>
      <c r="AN41">
        <f t="shared" si="20"/>
        <v>2258.1</v>
      </c>
      <c r="AO41">
        <f t="shared" si="21"/>
        <v>0.42199999999999999</v>
      </c>
      <c r="AP41">
        <f t="shared" si="22"/>
        <v>0.91269819765352889</v>
      </c>
      <c r="AQ41">
        <f t="shared" si="23"/>
        <v>1.7884314954655394</v>
      </c>
      <c r="AR41">
        <f t="shared" si="24"/>
        <v>0.80779155476867681</v>
      </c>
      <c r="AS41">
        <f t="shared" si="25"/>
        <v>5.7378230502342165</v>
      </c>
      <c r="AT41">
        <f t="shared" si="26"/>
        <v>7.2638399406968617</v>
      </c>
      <c r="AU41">
        <f t="shared" si="27"/>
        <v>1.3193284086684183</v>
      </c>
      <c r="AV41">
        <f t="shared" si="28"/>
        <v>0.70490353646149451</v>
      </c>
      <c r="AW41">
        <f t="shared" si="29"/>
        <v>-1.1290650155415929</v>
      </c>
      <c r="AY41">
        <f t="shared" si="30"/>
        <v>2431.7999999999997</v>
      </c>
      <c r="AZ41">
        <f t="shared" si="31"/>
        <v>0.42199999999999999</v>
      </c>
      <c r="BA41">
        <f t="shared" si="32"/>
        <v>0.91269819765352889</v>
      </c>
      <c r="BB41">
        <f t="shared" si="33"/>
        <v>1.7884314954655394</v>
      </c>
      <c r="BC41">
        <f t="shared" si="34"/>
        <v>0.78619631877440765</v>
      </c>
      <c r="BD41">
        <f t="shared" si="35"/>
        <v>5.7162278142399465</v>
      </c>
      <c r="BE41">
        <f t="shared" si="36"/>
        <v>7.2854351766911307</v>
      </c>
      <c r="BF41">
        <f t="shared" si="37"/>
        <v>1.2917799774163239</v>
      </c>
      <c r="BG41">
        <f t="shared" si="38"/>
        <v>0.71458698656926334</v>
      </c>
      <c r="BH41">
        <f t="shared" si="39"/>
        <v>-1.1212198050677811</v>
      </c>
      <c r="BJ41">
        <f t="shared" si="40"/>
        <v>2605.5</v>
      </c>
      <c r="BK41">
        <f t="shared" si="41"/>
        <v>0.42199999999999999</v>
      </c>
      <c r="BL41">
        <f t="shared" si="42"/>
        <v>0.91269819765352889</v>
      </c>
      <c r="BM41">
        <f t="shared" si="43"/>
        <v>1.7884314954655394</v>
      </c>
      <c r="BN41">
        <f t="shared" si="44"/>
        <v>0.76591468221483894</v>
      </c>
      <c r="BO41">
        <f t="shared" si="45"/>
        <v>5.6959461776803781</v>
      </c>
      <c r="BP41">
        <f t="shared" si="46"/>
        <v>7.3057168132507</v>
      </c>
      <c r="BQ41">
        <f t="shared" si="47"/>
        <v>1.2653584733515677</v>
      </c>
      <c r="BR41">
        <f t="shared" si="48"/>
        <v>0.722123288662192</v>
      </c>
      <c r="BS41">
        <f t="shared" si="49"/>
        <v>-1.1122919815288645</v>
      </c>
    </row>
    <row r="42" spans="1:71" x14ac:dyDescent="0.25">
      <c r="A42" s="1">
        <v>40</v>
      </c>
      <c r="B42">
        <v>600</v>
      </c>
      <c r="C42">
        <v>21534</v>
      </c>
      <c r="D42">
        <v>449</v>
      </c>
      <c r="E42">
        <v>2210</v>
      </c>
      <c r="F42">
        <v>18</v>
      </c>
      <c r="G42">
        <v>5.5819999999999999</v>
      </c>
      <c r="H42">
        <v>151.74</v>
      </c>
      <c r="I42">
        <v>178</v>
      </c>
      <c r="J42">
        <v>0.41199999999999998</v>
      </c>
      <c r="K42">
        <v>0.36099999999999999</v>
      </c>
      <c r="L42">
        <v>0.19700000000000001</v>
      </c>
      <c r="M42">
        <v>178.48500000000001</v>
      </c>
      <c r="N42">
        <v>94331692693107</v>
      </c>
      <c r="O42">
        <v>235615614266</v>
      </c>
      <c r="P42">
        <v>94096077078841</v>
      </c>
      <c r="R42">
        <f t="shared" si="0"/>
        <v>1910.7</v>
      </c>
      <c r="S42">
        <f t="shared" si="1"/>
        <v>0.41199999999999998</v>
      </c>
      <c r="T42">
        <f t="shared" si="2"/>
        <v>0.90786012138434635</v>
      </c>
      <c r="U42">
        <f t="shared" si="3"/>
        <v>1.7898664753027682</v>
      </c>
      <c r="V42">
        <f t="shared" si="4"/>
        <v>0.8585939209985054</v>
      </c>
      <c r="W42">
        <f t="shared" si="5"/>
        <v>5.7900603963012731</v>
      </c>
      <c r="X42">
        <f t="shared" si="6"/>
        <v>7.2144725543042636</v>
      </c>
      <c r="Y42">
        <f t="shared" si="7"/>
        <v>1.3743630196465304</v>
      </c>
      <c r="Z42">
        <f t="shared" si="8"/>
        <v>0.6701149740035246</v>
      </c>
      <c r="AA42">
        <f t="shared" si="9"/>
        <v>-1.1358567507349191</v>
      </c>
      <c r="AC42">
        <f t="shared" si="10"/>
        <v>2084.4</v>
      </c>
      <c r="AD42">
        <f t="shared" si="11"/>
        <v>0.41199999999999998</v>
      </c>
      <c r="AE42">
        <f t="shared" si="12"/>
        <v>0.90786012138434635</v>
      </c>
      <c r="AF42">
        <f t="shared" si="13"/>
        <v>1.7898664753027682</v>
      </c>
      <c r="AG42">
        <f t="shared" si="14"/>
        <v>0.83390289133599871</v>
      </c>
      <c r="AH42">
        <f t="shared" si="15"/>
        <v>5.7653693666387671</v>
      </c>
      <c r="AI42">
        <f t="shared" si="16"/>
        <v>7.2391635839667696</v>
      </c>
      <c r="AJ42">
        <f t="shared" si="17"/>
        <v>1.3446492580504719</v>
      </c>
      <c r="AK42">
        <f t="shared" si="18"/>
        <v>0.68554669042323457</v>
      </c>
      <c r="AL42">
        <f t="shared" si="19"/>
        <v>-1.1313673977175078</v>
      </c>
      <c r="AN42">
        <f t="shared" si="20"/>
        <v>2258.1</v>
      </c>
      <c r="AO42">
        <f t="shared" si="21"/>
        <v>0.41199999999999998</v>
      </c>
      <c r="AP42">
        <f t="shared" si="22"/>
        <v>0.90786012138434635</v>
      </c>
      <c r="AQ42">
        <f t="shared" si="23"/>
        <v>1.7898664753027682</v>
      </c>
      <c r="AR42">
        <f t="shared" si="24"/>
        <v>0.81087124725894277</v>
      </c>
      <c r="AS42">
        <f t="shared" si="25"/>
        <v>5.7423377225617109</v>
      </c>
      <c r="AT42">
        <f t="shared" si="26"/>
        <v>7.2621952280438258</v>
      </c>
      <c r="AU42">
        <f t="shared" si="27"/>
        <v>1.3161931308515948</v>
      </c>
      <c r="AV42">
        <f t="shared" si="28"/>
        <v>0.69798863026534463</v>
      </c>
      <c r="AW42">
        <f t="shared" si="29"/>
        <v>-1.125139578502597</v>
      </c>
      <c r="AY42">
        <f t="shared" si="30"/>
        <v>2431.7999999999997</v>
      </c>
      <c r="AZ42">
        <f t="shared" si="31"/>
        <v>0.41199999999999998</v>
      </c>
      <c r="BA42">
        <f t="shared" si="32"/>
        <v>0.90786012138434635</v>
      </c>
      <c r="BB42">
        <f t="shared" si="33"/>
        <v>1.7898664753027682</v>
      </c>
      <c r="BC42">
        <f t="shared" si="34"/>
        <v>0.78930667669186572</v>
      </c>
      <c r="BD42">
        <f t="shared" si="35"/>
        <v>5.7207731519946341</v>
      </c>
      <c r="BE42">
        <f t="shared" si="36"/>
        <v>7.2837597986109026</v>
      </c>
      <c r="BF42">
        <f t="shared" si="37"/>
        <v>1.2889164487031233</v>
      </c>
      <c r="BG42">
        <f t="shared" si="38"/>
        <v>0.70790541009754704</v>
      </c>
      <c r="BH42">
        <f t="shared" si="39"/>
        <v>-1.1175352636453473</v>
      </c>
      <c r="BJ42">
        <f t="shared" si="40"/>
        <v>2605.5</v>
      </c>
      <c r="BK42">
        <f t="shared" si="41"/>
        <v>0.41199999999999998</v>
      </c>
      <c r="BL42">
        <f t="shared" si="42"/>
        <v>0.90786012138434635</v>
      </c>
      <c r="BM42">
        <f t="shared" si="43"/>
        <v>1.7898664753027682</v>
      </c>
      <c r="BN42">
        <f t="shared" si="44"/>
        <v>0.7690495758628203</v>
      </c>
      <c r="BO42">
        <f t="shared" si="45"/>
        <v>5.7005160511655886</v>
      </c>
      <c r="BP42">
        <f t="shared" si="46"/>
        <v>7.3040168994399481</v>
      </c>
      <c r="BQ42">
        <f t="shared" si="47"/>
        <v>1.2627473722214546</v>
      </c>
      <c r="BR42">
        <f t="shared" si="48"/>
        <v>0.71567767600164922</v>
      </c>
      <c r="BS42">
        <f t="shared" si="49"/>
        <v>-1.1088427665548524</v>
      </c>
    </row>
    <row r="43" spans="1:71" x14ac:dyDescent="0.25">
      <c r="A43" s="1">
        <v>41</v>
      </c>
      <c r="B43">
        <v>600</v>
      </c>
      <c r="C43">
        <v>21534</v>
      </c>
      <c r="D43">
        <v>449</v>
      </c>
      <c r="E43">
        <v>2210</v>
      </c>
      <c r="F43">
        <v>18</v>
      </c>
      <c r="G43">
        <v>5.7329999999999997</v>
      </c>
      <c r="H43">
        <v>151.76</v>
      </c>
      <c r="I43">
        <v>183</v>
      </c>
      <c r="J43">
        <v>0.434</v>
      </c>
      <c r="K43">
        <v>0.38600000000000001</v>
      </c>
      <c r="L43">
        <v>0.19700000000000001</v>
      </c>
      <c r="M43">
        <v>183.17699999999999</v>
      </c>
      <c r="N43">
        <v>96811919120720</v>
      </c>
      <c r="O43">
        <v>242200528353</v>
      </c>
      <c r="P43">
        <v>96569718592367</v>
      </c>
      <c r="R43">
        <f t="shared" si="0"/>
        <v>1910.7</v>
      </c>
      <c r="S43">
        <f t="shared" si="1"/>
        <v>0.434</v>
      </c>
      <c r="T43">
        <f t="shared" si="2"/>
        <v>0.91808768644394745</v>
      </c>
      <c r="U43">
        <f t="shared" si="3"/>
        <v>1.7873527866805379</v>
      </c>
      <c r="V43">
        <f t="shared" si="4"/>
        <v>0.85227271523263781</v>
      </c>
      <c r="W43">
        <f t="shared" si="5"/>
        <v>5.781225501913176</v>
      </c>
      <c r="X43">
        <f t="shared" si="6"/>
        <v>7.2182800714478992</v>
      </c>
      <c r="Y43">
        <f t="shared" si="7"/>
        <v>1.382233191141131</v>
      </c>
      <c r="Z43">
        <f t="shared" si="8"/>
        <v>0.68500552557272043</v>
      </c>
      <c r="AA43">
        <f t="shared" si="9"/>
        <v>-1.1455879682754477</v>
      </c>
      <c r="AC43">
        <f t="shared" si="10"/>
        <v>2084.4</v>
      </c>
      <c r="AD43">
        <f t="shared" si="11"/>
        <v>0.434</v>
      </c>
      <c r="AE43">
        <f t="shared" si="12"/>
        <v>0.91808768644394745</v>
      </c>
      <c r="AF43">
        <f t="shared" si="13"/>
        <v>1.7873527866805379</v>
      </c>
      <c r="AG43">
        <f t="shared" si="14"/>
        <v>0.82748516103122793</v>
      </c>
      <c r="AH43">
        <f t="shared" si="15"/>
        <v>5.756437947711766</v>
      </c>
      <c r="AI43">
        <f t="shared" si="16"/>
        <v>7.2430676256493092</v>
      </c>
      <c r="AJ43">
        <f t="shared" si="17"/>
        <v>1.3518507651684157</v>
      </c>
      <c r="AK43">
        <f t="shared" si="18"/>
        <v>0.69999643574084969</v>
      </c>
      <c r="AL43">
        <f t="shared" si="19"/>
        <v>-1.1405535057086142</v>
      </c>
      <c r="AN43">
        <f t="shared" si="20"/>
        <v>2258.1</v>
      </c>
      <c r="AO43">
        <f t="shared" si="21"/>
        <v>0.434</v>
      </c>
      <c r="AP43">
        <f t="shared" si="22"/>
        <v>0.91808768644394745</v>
      </c>
      <c r="AQ43">
        <f t="shared" si="23"/>
        <v>1.7873527866805379</v>
      </c>
      <c r="AR43">
        <f t="shared" si="24"/>
        <v>0.80437458362166114</v>
      </c>
      <c r="AS43">
        <f t="shared" si="25"/>
        <v>5.7333273703021996</v>
      </c>
      <c r="AT43">
        <f t="shared" si="26"/>
        <v>7.2661782030588755</v>
      </c>
      <c r="AU43">
        <f t="shared" si="27"/>
        <v>1.3227752648686215</v>
      </c>
      <c r="AV43">
        <f t="shared" si="28"/>
        <v>0.71197465215783762</v>
      </c>
      <c r="AW43">
        <f t="shared" si="29"/>
        <v>-1.1337845183582036</v>
      </c>
      <c r="AY43">
        <f t="shared" si="30"/>
        <v>2431.7999999999997</v>
      </c>
      <c r="AZ43">
        <f t="shared" si="31"/>
        <v>0.434</v>
      </c>
      <c r="BA43">
        <f t="shared" si="32"/>
        <v>0.91808768644394745</v>
      </c>
      <c r="BB43">
        <f t="shared" si="33"/>
        <v>1.7873527866805379</v>
      </c>
      <c r="BC43">
        <f t="shared" si="34"/>
        <v>0.78274610566098513</v>
      </c>
      <c r="BD43">
        <f t="shared" si="35"/>
        <v>5.7116988923415235</v>
      </c>
      <c r="BE43">
        <f t="shared" si="36"/>
        <v>7.2878066810195516</v>
      </c>
      <c r="BF43">
        <f t="shared" si="37"/>
        <v>1.294924138003996</v>
      </c>
      <c r="BG43">
        <f t="shared" si="38"/>
        <v>0.7214143477008409</v>
      </c>
      <c r="BH43">
        <f t="shared" si="39"/>
        <v>-1.1256486725584245</v>
      </c>
      <c r="BJ43">
        <f t="shared" si="40"/>
        <v>2605.5</v>
      </c>
      <c r="BK43">
        <f t="shared" si="41"/>
        <v>0.434</v>
      </c>
      <c r="BL43">
        <f t="shared" si="42"/>
        <v>0.91808768644394745</v>
      </c>
      <c r="BM43">
        <f t="shared" si="43"/>
        <v>1.7873527866805379</v>
      </c>
      <c r="BN43">
        <f t="shared" si="44"/>
        <v>0.76243801140535961</v>
      </c>
      <c r="BO43">
        <f t="shared" si="45"/>
        <v>5.691390798085898</v>
      </c>
      <c r="BP43">
        <f t="shared" si="46"/>
        <v>7.3081147752751772</v>
      </c>
      <c r="BQ43">
        <f t="shared" si="47"/>
        <v>1.268221641541349</v>
      </c>
      <c r="BR43">
        <f t="shared" si="48"/>
        <v>0.72870340786878574</v>
      </c>
      <c r="BS43">
        <f t="shared" si="49"/>
        <v>-1.1164382141750218</v>
      </c>
    </row>
    <row r="44" spans="1:71" x14ac:dyDescent="0.25">
      <c r="A44" s="1">
        <v>42</v>
      </c>
      <c r="B44">
        <v>600</v>
      </c>
      <c r="C44">
        <v>21534</v>
      </c>
      <c r="D44">
        <v>449</v>
      </c>
      <c r="E44">
        <v>2210</v>
      </c>
      <c r="F44">
        <v>18</v>
      </c>
      <c r="G44">
        <v>5.8719999999999999</v>
      </c>
      <c r="H44">
        <v>151.80000000000001</v>
      </c>
      <c r="I44">
        <v>193</v>
      </c>
      <c r="J44">
        <v>0.42699999999999999</v>
      </c>
      <c r="K44">
        <v>0.379</v>
      </c>
      <c r="L44">
        <v>0.19700000000000001</v>
      </c>
      <c r="M44">
        <v>187.297</v>
      </c>
      <c r="N44">
        <v>98997847944870</v>
      </c>
      <c r="O44">
        <v>255885851454</v>
      </c>
      <c r="P44">
        <v>98741962093416</v>
      </c>
      <c r="R44">
        <f t="shared" si="0"/>
        <v>1910.7</v>
      </c>
      <c r="S44">
        <f t="shared" si="1"/>
        <v>0.42699999999999999</v>
      </c>
      <c r="T44">
        <f t="shared" si="2"/>
        <v>0.9151666514903174</v>
      </c>
      <c r="U44">
        <f t="shared" si="3"/>
        <v>1.7876900398560009</v>
      </c>
      <c r="V44">
        <f t="shared" si="4"/>
        <v>0.85407352689944926</v>
      </c>
      <c r="W44">
        <f t="shared" si="5"/>
        <v>5.7833635667554502</v>
      </c>
      <c r="X44">
        <f t="shared" si="6"/>
        <v>7.2168165129565525</v>
      </c>
      <c r="Y44">
        <f t="shared" si="7"/>
        <v>1.3800028991417626</v>
      </c>
      <c r="Z44">
        <f t="shared" si="8"/>
        <v>0.68123452064340706</v>
      </c>
      <c r="AA44">
        <f t="shared" si="9"/>
        <v>-1.1425031232393059</v>
      </c>
      <c r="AC44">
        <f t="shared" si="10"/>
        <v>2084.4</v>
      </c>
      <c r="AD44">
        <f t="shared" si="11"/>
        <v>0.42699999999999999</v>
      </c>
      <c r="AE44">
        <f t="shared" si="12"/>
        <v>0.9151666514903174</v>
      </c>
      <c r="AF44">
        <f t="shared" si="13"/>
        <v>1.7876900398560009</v>
      </c>
      <c r="AG44">
        <f t="shared" si="14"/>
        <v>0.82931315080603429</v>
      </c>
      <c r="AH44">
        <f t="shared" si="15"/>
        <v>5.7586031906620354</v>
      </c>
      <c r="AI44">
        <f t="shared" si="16"/>
        <v>7.2415768890499672</v>
      </c>
      <c r="AJ44">
        <f t="shared" si="17"/>
        <v>1.3498116165244491</v>
      </c>
      <c r="AK44">
        <f t="shared" si="18"/>
        <v>0.69633662830737875</v>
      </c>
      <c r="AL44">
        <f t="shared" si="19"/>
        <v>-1.1376429496877158</v>
      </c>
      <c r="AN44">
        <f t="shared" si="20"/>
        <v>2258.1</v>
      </c>
      <c r="AO44">
        <f t="shared" si="21"/>
        <v>0.42699999999999999</v>
      </c>
      <c r="AP44">
        <f t="shared" si="22"/>
        <v>0.9151666514903174</v>
      </c>
      <c r="AQ44">
        <f t="shared" si="23"/>
        <v>1.7876900398560009</v>
      </c>
      <c r="AR44">
        <f t="shared" si="24"/>
        <v>0.80622474460591864</v>
      </c>
      <c r="AS44">
        <f t="shared" si="25"/>
        <v>5.7355147844619196</v>
      </c>
      <c r="AT44">
        <f t="shared" si="26"/>
        <v>7.264665295250083</v>
      </c>
      <c r="AU44">
        <f t="shared" si="27"/>
        <v>1.3209130828886153</v>
      </c>
      <c r="AV44">
        <f t="shared" si="28"/>
        <v>0.70843325688729453</v>
      </c>
      <c r="AW44">
        <f t="shared" si="29"/>
        <v>-1.131045660869257</v>
      </c>
      <c r="AY44">
        <f t="shared" si="30"/>
        <v>2431.7999999999997</v>
      </c>
      <c r="AZ44">
        <f t="shared" si="31"/>
        <v>0.42699999999999999</v>
      </c>
      <c r="BA44">
        <f t="shared" si="32"/>
        <v>0.9151666514903174</v>
      </c>
      <c r="BB44">
        <f t="shared" si="33"/>
        <v>1.7876900398560009</v>
      </c>
      <c r="BC44">
        <f t="shared" si="34"/>
        <v>0.7846141636396301</v>
      </c>
      <c r="BD44">
        <f t="shared" si="35"/>
        <v>5.7139042034956313</v>
      </c>
      <c r="BE44">
        <f t="shared" si="36"/>
        <v>7.2862758762163713</v>
      </c>
      <c r="BF44">
        <f t="shared" si="37"/>
        <v>1.2932260080154578</v>
      </c>
      <c r="BG44">
        <f t="shared" si="38"/>
        <v>0.71799580769452853</v>
      </c>
      <c r="BH44">
        <f t="shared" si="39"/>
        <v>-1.1230774379113428</v>
      </c>
      <c r="BJ44">
        <f t="shared" si="40"/>
        <v>2605.5</v>
      </c>
      <c r="BK44">
        <f t="shared" si="41"/>
        <v>0.42699999999999999</v>
      </c>
      <c r="BL44">
        <f t="shared" si="42"/>
        <v>0.9151666514903174</v>
      </c>
      <c r="BM44">
        <f t="shared" si="43"/>
        <v>1.7876900398560009</v>
      </c>
      <c r="BN44">
        <f t="shared" si="44"/>
        <v>0.76432029517576505</v>
      </c>
      <c r="BO44">
        <f t="shared" si="45"/>
        <v>5.6936103350317664</v>
      </c>
      <c r="BP44">
        <f t="shared" si="46"/>
        <v>7.3065697446802362</v>
      </c>
      <c r="BQ44">
        <f t="shared" si="47"/>
        <v>1.2666757773145629</v>
      </c>
      <c r="BR44">
        <f t="shared" si="48"/>
        <v>0.72541006028433064</v>
      </c>
      <c r="BS44">
        <f t="shared" si="49"/>
        <v>-1.1140295291471789</v>
      </c>
    </row>
    <row r="45" spans="1:71" x14ac:dyDescent="0.25">
      <c r="A45" s="1">
        <v>43</v>
      </c>
      <c r="B45">
        <v>600</v>
      </c>
      <c r="C45">
        <v>21534</v>
      </c>
      <c r="D45">
        <v>449</v>
      </c>
      <c r="E45">
        <v>2210</v>
      </c>
      <c r="F45">
        <v>18</v>
      </c>
      <c r="G45">
        <v>5.9379999999999997</v>
      </c>
      <c r="H45">
        <v>151.81</v>
      </c>
      <c r="I45">
        <v>192</v>
      </c>
      <c r="J45">
        <v>0.41899999999999998</v>
      </c>
      <c r="K45">
        <v>0.37</v>
      </c>
      <c r="L45">
        <v>0.19700000000000001</v>
      </c>
      <c r="M45">
        <v>189.215</v>
      </c>
      <c r="N45">
        <v>100007310238130</v>
      </c>
      <c r="O45">
        <v>254194253869</v>
      </c>
      <c r="P45">
        <v>99753115984261</v>
      </c>
      <c r="R45">
        <f t="shared" si="0"/>
        <v>1910.7</v>
      </c>
      <c r="S45">
        <f t="shared" si="1"/>
        <v>0.41899999999999998</v>
      </c>
      <c r="T45">
        <f t="shared" si="2"/>
        <v>0.91147627506150697</v>
      </c>
      <c r="U45">
        <f t="shared" si="3"/>
        <v>1.788567591771046</v>
      </c>
      <c r="V45">
        <f t="shared" si="4"/>
        <v>0.85635383791003161</v>
      </c>
      <c r="W45">
        <f t="shared" si="5"/>
        <v>5.786521429681077</v>
      </c>
      <c r="X45">
        <f t="shared" si="6"/>
        <v>7.2154137538610144</v>
      </c>
      <c r="Y45">
        <f t="shared" si="7"/>
        <v>1.3771652503650327</v>
      </c>
      <c r="Z45">
        <f t="shared" si="8"/>
        <v>0.67589894392248751</v>
      </c>
      <c r="AA45">
        <f t="shared" si="9"/>
        <v>-1.1389689531681055</v>
      </c>
      <c r="AC45">
        <f t="shared" si="10"/>
        <v>2084.4</v>
      </c>
      <c r="AD45">
        <f t="shared" si="11"/>
        <v>0.41899999999999998</v>
      </c>
      <c r="AE45">
        <f t="shared" si="12"/>
        <v>0.91147627506150697</v>
      </c>
      <c r="AF45">
        <f t="shared" si="13"/>
        <v>1.788567591771046</v>
      </c>
      <c r="AG45">
        <f t="shared" si="14"/>
        <v>0.83162824299457516</v>
      </c>
      <c r="AH45">
        <f t="shared" si="15"/>
        <v>5.7617958347656204</v>
      </c>
      <c r="AI45">
        <f t="shared" si="16"/>
        <v>7.2401393487764709</v>
      </c>
      <c r="AJ45">
        <f t="shared" si="17"/>
        <v>1.3472152634873638</v>
      </c>
      <c r="AK45">
        <f t="shared" si="18"/>
        <v>0.69115919622087707</v>
      </c>
      <c r="AL45">
        <f t="shared" si="19"/>
        <v>-1.1343068577220883</v>
      </c>
      <c r="AN45">
        <f t="shared" si="20"/>
        <v>2258.1</v>
      </c>
      <c r="AO45">
        <f t="shared" si="21"/>
        <v>0.41899999999999998</v>
      </c>
      <c r="AP45">
        <f t="shared" si="22"/>
        <v>0.91147627506150697</v>
      </c>
      <c r="AQ45">
        <f t="shared" si="23"/>
        <v>1.788567591771046</v>
      </c>
      <c r="AR45">
        <f t="shared" si="24"/>
        <v>0.80856827261146058</v>
      </c>
      <c r="AS45">
        <f t="shared" si="25"/>
        <v>5.7387358643825062</v>
      </c>
      <c r="AT45">
        <f t="shared" si="26"/>
        <v>7.2631993191595852</v>
      </c>
      <c r="AU45">
        <f t="shared" si="27"/>
        <v>1.3185402279288641</v>
      </c>
      <c r="AV45">
        <f t="shared" si="28"/>
        <v>0.70342226672615549</v>
      </c>
      <c r="AW45">
        <f t="shared" si="29"/>
        <v>-1.1279061177650067</v>
      </c>
      <c r="AY45">
        <f t="shared" si="30"/>
        <v>2431.7999999999997</v>
      </c>
      <c r="AZ45">
        <f t="shared" si="31"/>
        <v>0.41899999999999998</v>
      </c>
      <c r="BA45">
        <f t="shared" si="32"/>
        <v>0.91147627506150697</v>
      </c>
      <c r="BB45">
        <f t="shared" si="33"/>
        <v>1.788567591771046</v>
      </c>
      <c r="BC45">
        <f t="shared" si="34"/>
        <v>0.7869807077305202</v>
      </c>
      <c r="BD45">
        <f t="shared" si="35"/>
        <v>5.7171482995015657</v>
      </c>
      <c r="BE45">
        <f t="shared" si="36"/>
        <v>7.2847868840405257</v>
      </c>
      <c r="BF45">
        <f t="shared" si="37"/>
        <v>1.2910604296139894</v>
      </c>
      <c r="BG45">
        <f t="shared" si="38"/>
        <v>0.7131561073084266</v>
      </c>
      <c r="BH45">
        <f t="shared" si="39"/>
        <v>-1.1201308689382241</v>
      </c>
      <c r="BJ45">
        <f t="shared" si="40"/>
        <v>2605.5</v>
      </c>
      <c r="BK45">
        <f t="shared" si="41"/>
        <v>0.41899999999999998</v>
      </c>
      <c r="BL45">
        <f t="shared" si="42"/>
        <v>0.91147627506150697</v>
      </c>
      <c r="BM45">
        <f t="shared" si="43"/>
        <v>1.788567591771046</v>
      </c>
      <c r="BN45">
        <f t="shared" si="44"/>
        <v>0.76670519766282619</v>
      </c>
      <c r="BO45">
        <f t="shared" si="45"/>
        <v>5.696872789433872</v>
      </c>
      <c r="BP45">
        <f t="shared" si="46"/>
        <v>7.3050623941082193</v>
      </c>
      <c r="BQ45">
        <f t="shared" si="47"/>
        <v>1.2647026641079926</v>
      </c>
      <c r="BR45">
        <f t="shared" si="48"/>
        <v>0.72074388428289682</v>
      </c>
      <c r="BS45">
        <f t="shared" si="49"/>
        <v>-1.1112709493993982</v>
      </c>
    </row>
    <row r="46" spans="1:71" x14ac:dyDescent="0.25">
      <c r="A46" s="1">
        <v>44</v>
      </c>
      <c r="B46">
        <v>600</v>
      </c>
      <c r="C46">
        <v>21534</v>
      </c>
      <c r="D46">
        <v>449</v>
      </c>
      <c r="E46">
        <v>2210</v>
      </c>
      <c r="F46">
        <v>18</v>
      </c>
      <c r="G46">
        <v>6.0979999999999999</v>
      </c>
      <c r="H46">
        <v>151.84</v>
      </c>
      <c r="I46">
        <v>197</v>
      </c>
      <c r="J46">
        <v>0.42</v>
      </c>
      <c r="K46">
        <v>0.372</v>
      </c>
      <c r="L46">
        <v>0.19600000000000001</v>
      </c>
      <c r="M46">
        <v>194.02</v>
      </c>
      <c r="N46">
        <v>102546741108062</v>
      </c>
      <c r="O46">
        <v>260716652824</v>
      </c>
      <c r="P46">
        <v>102286024455238</v>
      </c>
      <c r="R46">
        <f t="shared" si="0"/>
        <v>1910.7</v>
      </c>
      <c r="S46">
        <f t="shared" si="1"/>
        <v>0.42</v>
      </c>
      <c r="T46">
        <f t="shared" si="2"/>
        <v>0.91320315373962657</v>
      </c>
      <c r="U46">
        <f t="shared" si="3"/>
        <v>1.7868907248054733</v>
      </c>
      <c r="V46">
        <f t="shared" si="4"/>
        <v>0.8552860637147498</v>
      </c>
      <c r="W46">
        <f t="shared" si="5"/>
        <v>5.7837767885202229</v>
      </c>
      <c r="X46">
        <f t="shared" si="6"/>
        <v>7.2148046610907235</v>
      </c>
      <c r="Y46">
        <f t="shared" si="7"/>
        <v>1.3784958778234435</v>
      </c>
      <c r="Z46">
        <f t="shared" si="8"/>
        <v>0.67997558632017119</v>
      </c>
      <c r="AA46">
        <f t="shared" si="9"/>
        <v>-1.1395537490087129</v>
      </c>
      <c r="AC46">
        <f t="shared" si="10"/>
        <v>2084.4</v>
      </c>
      <c r="AD46">
        <f t="shared" si="11"/>
        <v>0.42</v>
      </c>
      <c r="AE46">
        <f t="shared" si="12"/>
        <v>0.91320315373962657</v>
      </c>
      <c r="AF46">
        <f t="shared" si="13"/>
        <v>1.7868907248054733</v>
      </c>
      <c r="AG46">
        <f t="shared" si="14"/>
        <v>0.83054413131665017</v>
      </c>
      <c r="AH46">
        <f t="shared" si="15"/>
        <v>5.7590348561221241</v>
      </c>
      <c r="AI46">
        <f t="shared" si="16"/>
        <v>7.2395465934888232</v>
      </c>
      <c r="AJ46">
        <f t="shared" si="17"/>
        <v>1.3484330059431562</v>
      </c>
      <c r="AK46">
        <f t="shared" si="18"/>
        <v>0.69510645341720845</v>
      </c>
      <c r="AL46">
        <f t="shared" si="19"/>
        <v>-1.1348577401294104</v>
      </c>
      <c r="AN46">
        <f t="shared" si="20"/>
        <v>2258.1</v>
      </c>
      <c r="AO46">
        <f t="shared" si="21"/>
        <v>0.42</v>
      </c>
      <c r="AP46">
        <f t="shared" si="22"/>
        <v>0.91320315373962657</v>
      </c>
      <c r="AQ46">
        <f t="shared" si="23"/>
        <v>1.7868907248054733</v>
      </c>
      <c r="AR46">
        <f t="shared" si="24"/>
        <v>0.80747079543930533</v>
      </c>
      <c r="AS46">
        <f t="shared" si="25"/>
        <v>5.7359615202447785</v>
      </c>
      <c r="AT46">
        <f t="shared" si="26"/>
        <v>7.262619929366168</v>
      </c>
      <c r="AU46">
        <f t="shared" si="27"/>
        <v>1.3196533979180409</v>
      </c>
      <c r="AV46">
        <f t="shared" si="28"/>
        <v>0.70723918093670379</v>
      </c>
      <c r="AW46">
        <f t="shared" si="29"/>
        <v>-1.1284194929061737</v>
      </c>
      <c r="AY46">
        <f t="shared" si="30"/>
        <v>2431.7999999999997</v>
      </c>
      <c r="AZ46">
        <f t="shared" si="31"/>
        <v>0.42</v>
      </c>
      <c r="BA46">
        <f t="shared" si="32"/>
        <v>0.91320315373962657</v>
      </c>
      <c r="BB46">
        <f t="shared" si="33"/>
        <v>1.7868907248054733</v>
      </c>
      <c r="BC46">
        <f t="shared" si="34"/>
        <v>0.78587240391817892</v>
      </c>
      <c r="BD46">
        <f t="shared" si="35"/>
        <v>5.7143631287236527</v>
      </c>
      <c r="BE46">
        <f t="shared" si="36"/>
        <v>7.2842183208872937</v>
      </c>
      <c r="BF46">
        <f t="shared" si="37"/>
        <v>1.2920766046648475</v>
      </c>
      <c r="BG46">
        <f t="shared" si="38"/>
        <v>0.71684315384435504</v>
      </c>
      <c r="BH46">
        <f t="shared" si="39"/>
        <v>-1.1206045185298603</v>
      </c>
      <c r="BJ46">
        <f t="shared" si="40"/>
        <v>2605.5</v>
      </c>
      <c r="BK46">
        <f t="shared" si="41"/>
        <v>0.42</v>
      </c>
      <c r="BL46">
        <f t="shared" si="42"/>
        <v>0.91320315373962657</v>
      </c>
      <c r="BM46">
        <f t="shared" si="43"/>
        <v>1.7868907248054733</v>
      </c>
      <c r="BN46">
        <f t="shared" si="44"/>
        <v>0.76558824944589465</v>
      </c>
      <c r="BO46">
        <f t="shared" si="45"/>
        <v>5.6940789742513678</v>
      </c>
      <c r="BP46">
        <f t="shared" si="46"/>
        <v>7.3045024753595786</v>
      </c>
      <c r="BQ46">
        <f t="shared" si="47"/>
        <v>1.2656287640303132</v>
      </c>
      <c r="BR46">
        <f t="shared" si="48"/>
        <v>0.72430258854870233</v>
      </c>
      <c r="BS46">
        <f t="shared" si="49"/>
        <v>-1.111703680807494</v>
      </c>
    </row>
    <row r="47" spans="1:71" x14ac:dyDescent="0.25">
      <c r="A47" s="1">
        <v>45</v>
      </c>
      <c r="B47">
        <v>600</v>
      </c>
      <c r="C47">
        <v>21534</v>
      </c>
      <c r="D47">
        <v>449</v>
      </c>
      <c r="E47">
        <v>2210</v>
      </c>
      <c r="F47">
        <v>18</v>
      </c>
      <c r="G47">
        <v>6.1689999999999996</v>
      </c>
      <c r="H47">
        <v>151.86000000000001</v>
      </c>
      <c r="I47">
        <v>198</v>
      </c>
      <c r="J47">
        <v>0.41</v>
      </c>
      <c r="K47">
        <v>0.36</v>
      </c>
      <c r="L47">
        <v>0.19600000000000001</v>
      </c>
      <c r="M47">
        <v>196.08600000000001</v>
      </c>
      <c r="N47">
        <v>103636819956730</v>
      </c>
      <c r="O47">
        <v>261850956776</v>
      </c>
      <c r="P47">
        <v>103374968999954</v>
      </c>
      <c r="R47">
        <f t="shared" si="0"/>
        <v>1910.7</v>
      </c>
      <c r="S47">
        <f t="shared" si="1"/>
        <v>0.41</v>
      </c>
      <c r="T47">
        <f t="shared" si="2"/>
        <v>0.90838097734375756</v>
      </c>
      <c r="U47">
        <f t="shared" si="3"/>
        <v>1.7883210988828657</v>
      </c>
      <c r="V47">
        <f t="shared" si="4"/>
        <v>0.85827092471775412</v>
      </c>
      <c r="W47">
        <f t="shared" si="5"/>
        <v>5.7881920236006197</v>
      </c>
      <c r="X47">
        <f t="shared" si="6"/>
        <v>7.2132501741651112</v>
      </c>
      <c r="Y47">
        <f t="shared" si="7"/>
        <v>1.3747679651068672</v>
      </c>
      <c r="Z47">
        <f t="shared" si="8"/>
        <v>0.67264167649594797</v>
      </c>
      <c r="AA47">
        <f t="shared" si="9"/>
        <v>-1.1351575674426067</v>
      </c>
      <c r="AC47">
        <f t="shared" si="10"/>
        <v>2084.4</v>
      </c>
      <c r="AD47">
        <f t="shared" si="11"/>
        <v>0.41</v>
      </c>
      <c r="AE47">
        <f t="shared" si="12"/>
        <v>0.90838097734375756</v>
      </c>
      <c r="AF47">
        <f t="shared" si="13"/>
        <v>1.7883210988828657</v>
      </c>
      <c r="AG47">
        <f t="shared" si="14"/>
        <v>0.83357488683523195</v>
      </c>
      <c r="AH47">
        <f t="shared" si="15"/>
        <v>5.7634959857180981</v>
      </c>
      <c r="AI47">
        <f t="shared" si="16"/>
        <v>7.2379462120476337</v>
      </c>
      <c r="AJ47">
        <f t="shared" si="17"/>
        <v>1.34502019228693</v>
      </c>
      <c r="AK47">
        <f t="shared" si="18"/>
        <v>0.68798968619553347</v>
      </c>
      <c r="AL47">
        <f t="shared" si="19"/>
        <v>-1.1307058612661485</v>
      </c>
      <c r="AN47">
        <f t="shared" si="20"/>
        <v>2258.1</v>
      </c>
      <c r="AO47">
        <f t="shared" si="21"/>
        <v>0.41</v>
      </c>
      <c r="AP47">
        <f t="shared" si="22"/>
        <v>0.90838097734375756</v>
      </c>
      <c r="AQ47">
        <f t="shared" si="23"/>
        <v>1.7883210988828657</v>
      </c>
      <c r="AR47">
        <f t="shared" si="24"/>
        <v>0.81053913445732229</v>
      </c>
      <c r="AS47">
        <f t="shared" si="25"/>
        <v>5.7404602333401877</v>
      </c>
      <c r="AT47">
        <f t="shared" si="26"/>
        <v>7.2609819644255431</v>
      </c>
      <c r="AU47">
        <f t="shared" si="27"/>
        <v>1.3165325406088939</v>
      </c>
      <c r="AV47">
        <f t="shared" si="28"/>
        <v>0.70034994551796048</v>
      </c>
      <c r="AW47">
        <f t="shared" si="29"/>
        <v>-1.1245111157273344</v>
      </c>
      <c r="AY47">
        <f t="shared" si="30"/>
        <v>2431.7999999999997</v>
      </c>
      <c r="AZ47">
        <f t="shared" si="31"/>
        <v>0.41</v>
      </c>
      <c r="BA47">
        <f t="shared" si="32"/>
        <v>0.90838097734375756</v>
      </c>
      <c r="BB47">
        <f t="shared" si="33"/>
        <v>1.7883210988828657</v>
      </c>
      <c r="BC47">
        <f t="shared" si="34"/>
        <v>0.78897122487915117</v>
      </c>
      <c r="BD47">
        <f t="shared" si="35"/>
        <v>5.7188923237620166</v>
      </c>
      <c r="BE47">
        <f t="shared" si="36"/>
        <v>7.2825498740037142</v>
      </c>
      <c r="BF47">
        <f t="shared" si="37"/>
        <v>1.2892266023105008</v>
      </c>
      <c r="BG47">
        <f t="shared" si="38"/>
        <v>0.71018736329033094</v>
      </c>
      <c r="BH47">
        <f t="shared" si="39"/>
        <v>-1.1169360527140371</v>
      </c>
      <c r="BJ47">
        <f t="shared" si="40"/>
        <v>2605.5</v>
      </c>
      <c r="BK47">
        <f t="shared" si="41"/>
        <v>0.41</v>
      </c>
      <c r="BL47">
        <f t="shared" si="42"/>
        <v>0.90838097734375756</v>
      </c>
      <c r="BM47">
        <f t="shared" si="43"/>
        <v>1.7883210988828657</v>
      </c>
      <c r="BN47">
        <f t="shared" si="44"/>
        <v>0.76871144673464953</v>
      </c>
      <c r="BO47">
        <f t="shared" si="45"/>
        <v>5.6986325456175155</v>
      </c>
      <c r="BP47">
        <f t="shared" si="46"/>
        <v>7.3028096521482153</v>
      </c>
      <c r="BQ47">
        <f t="shared" si="47"/>
        <v>1.2630303424117939</v>
      </c>
      <c r="BR47">
        <f t="shared" si="48"/>
        <v>0.71788276833985531</v>
      </c>
      <c r="BS47">
        <f t="shared" si="49"/>
        <v>-1.1082695894352463</v>
      </c>
    </row>
    <row r="48" spans="1:71" x14ac:dyDescent="0.25">
      <c r="A48" s="1">
        <v>46</v>
      </c>
      <c r="B48">
        <v>600</v>
      </c>
      <c r="C48">
        <v>21534</v>
      </c>
      <c r="D48">
        <v>449</v>
      </c>
      <c r="E48">
        <v>2210</v>
      </c>
      <c r="F48">
        <v>18</v>
      </c>
      <c r="G48">
        <v>6.3040000000000003</v>
      </c>
      <c r="H48">
        <v>151.88999999999999</v>
      </c>
      <c r="I48">
        <v>209</v>
      </c>
      <c r="J48">
        <v>0.40100000000000002</v>
      </c>
      <c r="K48">
        <v>0.35</v>
      </c>
      <c r="L48">
        <v>0.19600000000000001</v>
      </c>
      <c r="M48">
        <v>200.06800000000001</v>
      </c>
      <c r="N48">
        <v>105751429093232</v>
      </c>
      <c r="O48">
        <v>277021997928</v>
      </c>
      <c r="P48">
        <v>105474407095304</v>
      </c>
      <c r="R48">
        <f t="shared" si="0"/>
        <v>1910.7</v>
      </c>
      <c r="S48">
        <f t="shared" si="1"/>
        <v>0.40100000000000002</v>
      </c>
      <c r="T48">
        <f t="shared" si="2"/>
        <v>0.90446448244251143</v>
      </c>
      <c r="U48">
        <f t="shared" si="3"/>
        <v>1.7891688596865922</v>
      </c>
      <c r="V48">
        <f t="shared" si="4"/>
        <v>0.86070248193176935</v>
      </c>
      <c r="W48">
        <f t="shared" si="5"/>
        <v>5.7914713416183616</v>
      </c>
      <c r="X48">
        <f t="shared" si="6"/>
        <v>7.2116663777548222</v>
      </c>
      <c r="Y48">
        <f t="shared" si="7"/>
        <v>1.3717121028554178</v>
      </c>
      <c r="Z48">
        <f t="shared" si="8"/>
        <v>0.66706580245529379</v>
      </c>
      <c r="AA48">
        <f t="shared" si="9"/>
        <v>-1.1312952464500838</v>
      </c>
      <c r="AC48">
        <f t="shared" si="10"/>
        <v>2084.4</v>
      </c>
      <c r="AD48">
        <f t="shared" si="11"/>
        <v>0.40100000000000002</v>
      </c>
      <c r="AE48">
        <f t="shared" si="12"/>
        <v>0.90446448244251143</v>
      </c>
      <c r="AF48">
        <f t="shared" si="13"/>
        <v>1.7891688596865922</v>
      </c>
      <c r="AG48">
        <f t="shared" si="14"/>
        <v>0.83604434722380405</v>
      </c>
      <c r="AH48">
        <f t="shared" si="15"/>
        <v>5.7668132069103963</v>
      </c>
      <c r="AI48">
        <f t="shared" si="16"/>
        <v>7.2363245124627875</v>
      </c>
      <c r="AJ48">
        <f t="shared" si="17"/>
        <v>1.3422199554198138</v>
      </c>
      <c r="AK48">
        <f t="shared" si="18"/>
        <v>0.68257303183717311</v>
      </c>
      <c r="AL48">
        <f t="shared" si="19"/>
        <v>-1.1270549049101271</v>
      </c>
      <c r="AN48">
        <f t="shared" si="20"/>
        <v>2258.1</v>
      </c>
      <c r="AO48">
        <f t="shared" si="21"/>
        <v>0.40100000000000002</v>
      </c>
      <c r="AP48">
        <f t="shared" si="22"/>
        <v>0.90446448244251143</v>
      </c>
      <c r="AQ48">
        <f t="shared" si="23"/>
        <v>1.7891688596865922</v>
      </c>
      <c r="AR48">
        <f t="shared" si="24"/>
        <v>0.81303972066623287</v>
      </c>
      <c r="AS48">
        <f t="shared" si="25"/>
        <v>5.7438085803528258</v>
      </c>
      <c r="AT48">
        <f t="shared" si="26"/>
        <v>7.259329139020358</v>
      </c>
      <c r="AU48">
        <f t="shared" si="27"/>
        <v>1.3139692926002926</v>
      </c>
      <c r="AV48">
        <f t="shared" si="28"/>
        <v>0.69510203372947255</v>
      </c>
      <c r="AW48">
        <f t="shared" si="29"/>
        <v>-1.121070092897722</v>
      </c>
      <c r="AY48">
        <f t="shared" si="30"/>
        <v>2431.7999999999997</v>
      </c>
      <c r="AZ48">
        <f t="shared" si="31"/>
        <v>0.40100000000000002</v>
      </c>
      <c r="BA48">
        <f t="shared" si="32"/>
        <v>0.90446448244251143</v>
      </c>
      <c r="BB48">
        <f t="shared" si="33"/>
        <v>1.7891688596865922</v>
      </c>
      <c r="BC48">
        <f t="shared" si="34"/>
        <v>0.79149714175388031</v>
      </c>
      <c r="BD48">
        <f t="shared" si="35"/>
        <v>5.7222660014404729</v>
      </c>
      <c r="BE48">
        <f t="shared" si="36"/>
        <v>7.2808717179327109</v>
      </c>
      <c r="BF48">
        <f t="shared" si="37"/>
        <v>1.286883339099046</v>
      </c>
      <c r="BG48">
        <f t="shared" si="38"/>
        <v>0.70511401656554917</v>
      </c>
      <c r="BH48">
        <f t="shared" si="39"/>
        <v>-1.1137013446461654</v>
      </c>
      <c r="BJ48">
        <f t="shared" si="40"/>
        <v>2605.5</v>
      </c>
      <c r="BK48">
        <f t="shared" si="41"/>
        <v>0.40100000000000002</v>
      </c>
      <c r="BL48">
        <f t="shared" si="42"/>
        <v>0.90446448244251143</v>
      </c>
      <c r="BM48">
        <f t="shared" si="43"/>
        <v>1.7891688596865922</v>
      </c>
      <c r="BN48">
        <f t="shared" si="44"/>
        <v>0.77125770824213069</v>
      </c>
      <c r="BO48">
        <f t="shared" si="45"/>
        <v>5.7020265679287236</v>
      </c>
      <c r="BP48">
        <f t="shared" si="46"/>
        <v>7.3011111514444602</v>
      </c>
      <c r="BQ48">
        <f t="shared" si="47"/>
        <v>1.2608915222923229</v>
      </c>
      <c r="BR48">
        <f t="shared" si="48"/>
        <v>0.71298699232615514</v>
      </c>
      <c r="BS48">
        <f t="shared" si="49"/>
        <v>-1.1052360610640617</v>
      </c>
    </row>
    <row r="49" spans="1:71" x14ac:dyDescent="0.25">
      <c r="A49" s="1">
        <v>47</v>
      </c>
      <c r="B49">
        <v>600</v>
      </c>
      <c r="C49">
        <v>21534</v>
      </c>
      <c r="D49">
        <v>449</v>
      </c>
      <c r="E49">
        <v>2210</v>
      </c>
      <c r="F49">
        <v>18</v>
      </c>
      <c r="G49">
        <v>6.444</v>
      </c>
      <c r="H49">
        <v>151.9</v>
      </c>
      <c r="I49">
        <v>204</v>
      </c>
      <c r="J49">
        <v>0.40100000000000002</v>
      </c>
      <c r="K49">
        <v>0.35</v>
      </c>
      <c r="L49">
        <v>0.19600000000000001</v>
      </c>
      <c r="M49">
        <v>204.28100000000001</v>
      </c>
      <c r="N49">
        <v>107964828021616</v>
      </c>
      <c r="O49">
        <v>269347409769</v>
      </c>
      <c r="P49">
        <v>107695480611847</v>
      </c>
      <c r="R49">
        <f t="shared" si="0"/>
        <v>1910.7</v>
      </c>
      <c r="S49">
        <f t="shared" si="1"/>
        <v>0.40100000000000002</v>
      </c>
      <c r="T49">
        <f t="shared" si="2"/>
        <v>0.90446448244251143</v>
      </c>
      <c r="U49">
        <f t="shared" si="3"/>
        <v>1.7891688596865922</v>
      </c>
      <c r="V49">
        <f t="shared" si="4"/>
        <v>0.86070248193176935</v>
      </c>
      <c r="W49">
        <f t="shared" si="5"/>
        <v>5.7914713416183616</v>
      </c>
      <c r="X49">
        <f t="shared" si="6"/>
        <v>7.2116663777548222</v>
      </c>
      <c r="Y49">
        <f t="shared" si="7"/>
        <v>1.3717121028554178</v>
      </c>
      <c r="Z49">
        <f t="shared" si="8"/>
        <v>0.66706580245529379</v>
      </c>
      <c r="AA49">
        <f t="shared" si="9"/>
        <v>-1.1312952464500838</v>
      </c>
      <c r="AC49">
        <f t="shared" si="10"/>
        <v>2084.4</v>
      </c>
      <c r="AD49">
        <f t="shared" si="11"/>
        <v>0.40100000000000002</v>
      </c>
      <c r="AE49">
        <f t="shared" si="12"/>
        <v>0.90446448244251143</v>
      </c>
      <c r="AF49">
        <f t="shared" si="13"/>
        <v>1.7891688596865922</v>
      </c>
      <c r="AG49">
        <f t="shared" si="14"/>
        <v>0.83604434722380405</v>
      </c>
      <c r="AH49">
        <f t="shared" si="15"/>
        <v>5.7668132069103963</v>
      </c>
      <c r="AI49">
        <f t="shared" si="16"/>
        <v>7.2363245124627875</v>
      </c>
      <c r="AJ49">
        <f t="shared" si="17"/>
        <v>1.3422199554198138</v>
      </c>
      <c r="AK49">
        <f t="shared" si="18"/>
        <v>0.68257303183717311</v>
      </c>
      <c r="AL49">
        <f t="shared" si="19"/>
        <v>-1.1270549049101271</v>
      </c>
      <c r="AN49">
        <f t="shared" si="20"/>
        <v>2258.1</v>
      </c>
      <c r="AO49">
        <f t="shared" si="21"/>
        <v>0.40100000000000002</v>
      </c>
      <c r="AP49">
        <f t="shared" si="22"/>
        <v>0.90446448244251143</v>
      </c>
      <c r="AQ49">
        <f t="shared" si="23"/>
        <v>1.7891688596865922</v>
      </c>
      <c r="AR49">
        <f t="shared" si="24"/>
        <v>0.81303972066623287</v>
      </c>
      <c r="AS49">
        <f t="shared" si="25"/>
        <v>5.7438085803528258</v>
      </c>
      <c r="AT49">
        <f t="shared" si="26"/>
        <v>7.259329139020358</v>
      </c>
      <c r="AU49">
        <f t="shared" si="27"/>
        <v>1.3139692926002926</v>
      </c>
      <c r="AV49">
        <f t="shared" si="28"/>
        <v>0.69510203372947255</v>
      </c>
      <c r="AW49">
        <f t="shared" si="29"/>
        <v>-1.121070092897722</v>
      </c>
      <c r="AY49">
        <f t="shared" si="30"/>
        <v>2431.7999999999997</v>
      </c>
      <c r="AZ49">
        <f t="shared" si="31"/>
        <v>0.40100000000000002</v>
      </c>
      <c r="BA49">
        <f t="shared" si="32"/>
        <v>0.90446448244251143</v>
      </c>
      <c r="BB49">
        <f t="shared" si="33"/>
        <v>1.7891688596865922</v>
      </c>
      <c r="BC49">
        <f t="shared" si="34"/>
        <v>0.79149714175388031</v>
      </c>
      <c r="BD49">
        <f t="shared" si="35"/>
        <v>5.7222660014404729</v>
      </c>
      <c r="BE49">
        <f t="shared" si="36"/>
        <v>7.2808717179327109</v>
      </c>
      <c r="BF49">
        <f t="shared" si="37"/>
        <v>1.286883339099046</v>
      </c>
      <c r="BG49">
        <f t="shared" si="38"/>
        <v>0.70511401656554917</v>
      </c>
      <c r="BH49">
        <f t="shared" si="39"/>
        <v>-1.1137013446461654</v>
      </c>
      <c r="BJ49">
        <f t="shared" si="40"/>
        <v>2605.5</v>
      </c>
      <c r="BK49">
        <f t="shared" si="41"/>
        <v>0.40100000000000002</v>
      </c>
      <c r="BL49">
        <f t="shared" si="42"/>
        <v>0.90446448244251143</v>
      </c>
      <c r="BM49">
        <f t="shared" si="43"/>
        <v>1.7891688596865922</v>
      </c>
      <c r="BN49">
        <f t="shared" si="44"/>
        <v>0.77125770824213069</v>
      </c>
      <c r="BO49">
        <f t="shared" si="45"/>
        <v>5.7020265679287236</v>
      </c>
      <c r="BP49">
        <f t="shared" si="46"/>
        <v>7.3011111514444602</v>
      </c>
      <c r="BQ49">
        <f t="shared" si="47"/>
        <v>1.2608915222923229</v>
      </c>
      <c r="BR49">
        <f t="shared" si="48"/>
        <v>0.71298699232615514</v>
      </c>
      <c r="BS49">
        <f t="shared" si="49"/>
        <v>-1.1052360610640617</v>
      </c>
    </row>
    <row r="50" spans="1:71" x14ac:dyDescent="0.25">
      <c r="A50" s="1">
        <v>48</v>
      </c>
      <c r="B50">
        <v>600</v>
      </c>
      <c r="C50">
        <v>21534</v>
      </c>
      <c r="D50">
        <v>449</v>
      </c>
      <c r="E50">
        <v>2210</v>
      </c>
      <c r="F50">
        <v>18</v>
      </c>
      <c r="G50">
        <v>6.5570000000000004</v>
      </c>
      <c r="H50">
        <v>151.93</v>
      </c>
      <c r="I50">
        <v>217</v>
      </c>
      <c r="J50">
        <v>0.39700000000000002</v>
      </c>
      <c r="K50">
        <v>0.34599999999999997</v>
      </c>
      <c r="L50">
        <v>0.19600000000000001</v>
      </c>
      <c r="M50">
        <v>207.64</v>
      </c>
      <c r="N50">
        <v>109753675688935</v>
      </c>
      <c r="O50">
        <v>287474138982</v>
      </c>
      <c r="P50">
        <v>109466201549953</v>
      </c>
      <c r="R50">
        <f t="shared" si="0"/>
        <v>1910.7</v>
      </c>
      <c r="S50">
        <f t="shared" si="1"/>
        <v>0.39700000000000002</v>
      </c>
      <c r="T50">
        <f t="shared" si="2"/>
        <v>0.90292413856314657</v>
      </c>
      <c r="U50">
        <f t="shared" si="3"/>
        <v>1.789322743735545</v>
      </c>
      <c r="V50">
        <f t="shared" si="4"/>
        <v>0.86166059837145204</v>
      </c>
      <c r="W50">
        <f t="shared" si="5"/>
        <v>5.7925833421069974</v>
      </c>
      <c r="X50">
        <f t="shared" si="6"/>
        <v>7.2108621453640929</v>
      </c>
      <c r="Y50">
        <f t="shared" si="7"/>
        <v>1.3705033208048929</v>
      </c>
      <c r="Z50">
        <f t="shared" si="8"/>
        <v>0.66509381038301807</v>
      </c>
      <c r="AA50">
        <f t="shared" si="9"/>
        <v>-1.1296178753514217</v>
      </c>
      <c r="AC50">
        <f t="shared" si="10"/>
        <v>2084.4</v>
      </c>
      <c r="AD50">
        <f t="shared" si="11"/>
        <v>0.39700000000000002</v>
      </c>
      <c r="AE50">
        <f t="shared" si="12"/>
        <v>0.90292413856314657</v>
      </c>
      <c r="AF50">
        <f t="shared" si="13"/>
        <v>1.789322743735545</v>
      </c>
      <c r="AG50">
        <f t="shared" si="14"/>
        <v>0.83701752575195543</v>
      </c>
      <c r="AH50">
        <f t="shared" si="15"/>
        <v>5.7679402694875002</v>
      </c>
      <c r="AI50">
        <f t="shared" si="16"/>
        <v>7.2355052179835901</v>
      </c>
      <c r="AJ50">
        <f t="shared" si="17"/>
        <v>1.3411116345437091</v>
      </c>
      <c r="AK50">
        <f t="shared" si="18"/>
        <v>0.68065510058740109</v>
      </c>
      <c r="AL50">
        <f t="shared" si="19"/>
        <v>-1.1254684617880621</v>
      </c>
      <c r="AN50">
        <f t="shared" si="20"/>
        <v>2258.1</v>
      </c>
      <c r="AO50">
        <f t="shared" si="21"/>
        <v>0.39700000000000002</v>
      </c>
      <c r="AP50">
        <f t="shared" si="22"/>
        <v>0.90292413856314657</v>
      </c>
      <c r="AQ50">
        <f t="shared" si="23"/>
        <v>1.789322743735545</v>
      </c>
      <c r="AR50">
        <f t="shared" si="24"/>
        <v>0.81402528913091321</v>
      </c>
      <c r="AS50">
        <f t="shared" si="25"/>
        <v>5.7449480328664579</v>
      </c>
      <c r="AT50">
        <f t="shared" si="26"/>
        <v>7.2584974546046324</v>
      </c>
      <c r="AU50">
        <f t="shared" si="27"/>
        <v>1.3129541425855482</v>
      </c>
      <c r="AV50">
        <f t="shared" si="28"/>
        <v>0.69324239639569096</v>
      </c>
      <c r="AW50">
        <f t="shared" si="29"/>
        <v>-1.1195734930920203</v>
      </c>
      <c r="AY50">
        <f t="shared" si="30"/>
        <v>2431.7999999999997</v>
      </c>
      <c r="AZ50">
        <f t="shared" si="31"/>
        <v>0.39700000000000002</v>
      </c>
      <c r="BA50">
        <f t="shared" si="32"/>
        <v>0.90292413856314657</v>
      </c>
      <c r="BB50">
        <f t="shared" si="33"/>
        <v>1.789322743735545</v>
      </c>
      <c r="BC50">
        <f t="shared" si="34"/>
        <v>0.79249281426460128</v>
      </c>
      <c r="BD50">
        <f t="shared" si="35"/>
        <v>5.7234155580001467</v>
      </c>
      <c r="BE50">
        <f t="shared" si="36"/>
        <v>7.2800299294709436</v>
      </c>
      <c r="BF50">
        <f t="shared" si="37"/>
        <v>1.2859547054436815</v>
      </c>
      <c r="BG50">
        <f t="shared" si="38"/>
        <v>0.70331542222152488</v>
      </c>
      <c r="BH50">
        <f t="shared" si="39"/>
        <v>-1.1122926937667323</v>
      </c>
      <c r="BJ50">
        <f t="shared" si="40"/>
        <v>2605.5</v>
      </c>
      <c r="BK50">
        <f t="shared" si="41"/>
        <v>0.39700000000000002</v>
      </c>
      <c r="BL50">
        <f t="shared" si="42"/>
        <v>0.90292413856314657</v>
      </c>
      <c r="BM50">
        <f t="shared" si="43"/>
        <v>1.789322743735545</v>
      </c>
      <c r="BN50">
        <f t="shared" si="44"/>
        <v>0.77226151718251868</v>
      </c>
      <c r="BO50">
        <f t="shared" si="45"/>
        <v>5.7031842609180634</v>
      </c>
      <c r="BP50">
        <f t="shared" si="46"/>
        <v>7.3002612265530269</v>
      </c>
      <c r="BQ50">
        <f t="shared" si="47"/>
        <v>1.260043320331387</v>
      </c>
      <c r="BR50">
        <f t="shared" si="48"/>
        <v>0.71125105378400277</v>
      </c>
      <c r="BS50">
        <f t="shared" si="49"/>
        <v>-1.1039129118602296</v>
      </c>
    </row>
    <row r="51" spans="1:71" x14ac:dyDescent="0.25">
      <c r="A51" s="1">
        <v>49</v>
      </c>
      <c r="B51">
        <v>600</v>
      </c>
      <c r="C51">
        <v>21534</v>
      </c>
      <c r="D51">
        <v>449</v>
      </c>
      <c r="E51">
        <v>2210</v>
      </c>
      <c r="F51">
        <v>18</v>
      </c>
      <c r="G51">
        <v>6.7</v>
      </c>
      <c r="H51">
        <v>151.94</v>
      </c>
      <c r="I51">
        <v>217</v>
      </c>
      <c r="J51">
        <v>0.40799999999999997</v>
      </c>
      <c r="K51">
        <v>0.35799999999999998</v>
      </c>
      <c r="L51">
        <v>0.19600000000000001</v>
      </c>
      <c r="M51">
        <v>211.999</v>
      </c>
      <c r="N51">
        <v>112051496075357</v>
      </c>
      <c r="O51">
        <v>286936257542</v>
      </c>
      <c r="P51">
        <v>111764559817815</v>
      </c>
      <c r="R51">
        <f t="shared" si="0"/>
        <v>1910.7</v>
      </c>
      <c r="S51">
        <f t="shared" si="1"/>
        <v>0.40799999999999997</v>
      </c>
      <c r="T51">
        <f t="shared" si="2"/>
        <v>0.90759021590142774</v>
      </c>
      <c r="U51">
        <f t="shared" si="3"/>
        <v>1.7884041162536417</v>
      </c>
      <c r="V51">
        <f t="shared" si="4"/>
        <v>0.8587613419143747</v>
      </c>
      <c r="W51">
        <f t="shared" si="5"/>
        <v>5.7887654581680161</v>
      </c>
      <c r="X51">
        <f t="shared" si="6"/>
        <v>7.2128427743392676</v>
      </c>
      <c r="Y51">
        <f t="shared" si="7"/>
        <v>1.374153003119279</v>
      </c>
      <c r="Z51">
        <f t="shared" si="8"/>
        <v>0.67162647107716666</v>
      </c>
      <c r="AA51">
        <f t="shared" si="9"/>
        <v>-1.1343049981748174</v>
      </c>
      <c r="AC51">
        <f t="shared" si="10"/>
        <v>2084.4</v>
      </c>
      <c r="AD51">
        <f t="shared" si="11"/>
        <v>0.40799999999999997</v>
      </c>
      <c r="AE51">
        <f t="shared" si="12"/>
        <v>0.90759021590142774</v>
      </c>
      <c r="AF51">
        <f t="shared" si="13"/>
        <v>1.7884041162536417</v>
      </c>
      <c r="AG51">
        <f t="shared" si="14"/>
        <v>0.83407291141334361</v>
      </c>
      <c r="AH51">
        <f t="shared" si="15"/>
        <v>5.7640770276669855</v>
      </c>
      <c r="AI51">
        <f t="shared" si="16"/>
        <v>7.2375312048402982</v>
      </c>
      <c r="AJ51">
        <f t="shared" si="17"/>
        <v>1.3444568641576642</v>
      </c>
      <c r="AK51">
        <f t="shared" si="18"/>
        <v>0.68700303277387842</v>
      </c>
      <c r="AL51">
        <f t="shared" si="19"/>
        <v>-1.1299001332282119</v>
      </c>
      <c r="AN51">
        <f t="shared" si="20"/>
        <v>2258.1</v>
      </c>
      <c r="AO51">
        <f t="shared" si="21"/>
        <v>0.40799999999999997</v>
      </c>
      <c r="AP51">
        <f t="shared" si="22"/>
        <v>0.90759021590142774</v>
      </c>
      <c r="AQ51">
        <f t="shared" si="23"/>
        <v>1.7884041162536417</v>
      </c>
      <c r="AR51">
        <f t="shared" si="24"/>
        <v>0.81104339999343555</v>
      </c>
      <c r="AS51">
        <f t="shared" si="25"/>
        <v>5.7410475162470771</v>
      </c>
      <c r="AT51">
        <f t="shared" si="26"/>
        <v>7.2605607162602066</v>
      </c>
      <c r="AU51">
        <f t="shared" si="27"/>
        <v>1.3160170719683537</v>
      </c>
      <c r="AV51">
        <f t="shared" si="28"/>
        <v>0.69939394308109815</v>
      </c>
      <c r="AW51">
        <f t="shared" si="29"/>
        <v>-1.1237516260384368</v>
      </c>
      <c r="AY51">
        <f t="shared" si="30"/>
        <v>2431.7999999999997</v>
      </c>
      <c r="AZ51">
        <f t="shared" si="31"/>
        <v>0.40799999999999997</v>
      </c>
      <c r="BA51">
        <f t="shared" si="32"/>
        <v>0.90759021590142774</v>
      </c>
      <c r="BB51">
        <f t="shared" si="33"/>
        <v>1.7884041162536417</v>
      </c>
      <c r="BC51">
        <f t="shared" si="34"/>
        <v>0.78948056327011584</v>
      </c>
      <c r="BD51">
        <f t="shared" si="35"/>
        <v>5.7194846795237577</v>
      </c>
      <c r="BE51">
        <f t="shared" si="36"/>
        <v>7.282123552983526</v>
      </c>
      <c r="BF51">
        <f t="shared" si="37"/>
        <v>1.2887555502279247</v>
      </c>
      <c r="BG51">
        <f t="shared" si="38"/>
        <v>0.7092633528288762</v>
      </c>
      <c r="BH51">
        <f t="shared" si="39"/>
        <v>-1.1162217869579574</v>
      </c>
      <c r="BJ51">
        <f t="shared" si="40"/>
        <v>2605.5</v>
      </c>
      <c r="BK51">
        <f t="shared" si="41"/>
        <v>0.40799999999999997</v>
      </c>
      <c r="BL51">
        <f t="shared" si="42"/>
        <v>0.90759021590142774</v>
      </c>
      <c r="BM51">
        <f t="shared" si="43"/>
        <v>1.7884041162536417</v>
      </c>
      <c r="BN51">
        <f t="shared" si="44"/>
        <v>0.76922485322769718</v>
      </c>
      <c r="BO51">
        <f t="shared" si="45"/>
        <v>5.6992289694813385</v>
      </c>
      <c r="BP51">
        <f t="shared" si="46"/>
        <v>7.3023792630259452</v>
      </c>
      <c r="BQ51">
        <f t="shared" si="47"/>
        <v>1.2626005607751156</v>
      </c>
      <c r="BR51">
        <f t="shared" si="48"/>
        <v>0.71699151193386879</v>
      </c>
      <c r="BS51">
        <f t="shared" si="49"/>
        <v>-1.1075992536427139</v>
      </c>
    </row>
    <row r="52" spans="1:71" x14ac:dyDescent="0.25">
      <c r="A52" s="1">
        <v>50</v>
      </c>
      <c r="B52">
        <v>600</v>
      </c>
      <c r="C52">
        <v>21534</v>
      </c>
      <c r="D52">
        <v>449</v>
      </c>
      <c r="E52">
        <v>2210</v>
      </c>
      <c r="F52">
        <v>18</v>
      </c>
      <c r="G52">
        <v>6.7619999999999996</v>
      </c>
      <c r="H52">
        <v>151.96</v>
      </c>
      <c r="I52">
        <v>219</v>
      </c>
      <c r="J52">
        <v>0.38800000000000001</v>
      </c>
      <c r="K52">
        <v>0.33500000000000002</v>
      </c>
      <c r="L52">
        <v>0.19600000000000001</v>
      </c>
      <c r="M52">
        <v>213.715</v>
      </c>
      <c r="N52">
        <v>112958695343573</v>
      </c>
      <c r="O52">
        <v>289507052602</v>
      </c>
      <c r="P52">
        <v>112669188290971</v>
      </c>
      <c r="R52">
        <f t="shared" si="0"/>
        <v>1910.7</v>
      </c>
      <c r="S52">
        <f t="shared" si="1"/>
        <v>0.38800000000000001</v>
      </c>
      <c r="T52">
        <f t="shared" si="2"/>
        <v>0.89876637676317206</v>
      </c>
      <c r="U52">
        <f t="shared" si="3"/>
        <v>1.7905859404358917</v>
      </c>
      <c r="V52">
        <f t="shared" si="4"/>
        <v>0.86425184296353508</v>
      </c>
      <c r="W52">
        <f t="shared" si="5"/>
        <v>5.7964377833994263</v>
      </c>
      <c r="X52">
        <f t="shared" si="6"/>
        <v>7.209534097472357</v>
      </c>
      <c r="Y52">
        <f t="shared" si="7"/>
        <v>1.3672209670417388</v>
      </c>
      <c r="Z52">
        <f t="shared" si="8"/>
        <v>0.65870825775124575</v>
      </c>
      <c r="AA52">
        <f t="shared" si="9"/>
        <v>-1.1257898953552119</v>
      </c>
      <c r="AC52">
        <f t="shared" si="10"/>
        <v>2084.4</v>
      </c>
      <c r="AD52">
        <f t="shared" si="11"/>
        <v>0.38800000000000001</v>
      </c>
      <c r="AE52">
        <f t="shared" si="12"/>
        <v>0.89876637676317206</v>
      </c>
      <c r="AF52">
        <f t="shared" si="13"/>
        <v>1.7905859404358917</v>
      </c>
      <c r="AG52">
        <f t="shared" si="14"/>
        <v>0.83964986468554792</v>
      </c>
      <c r="AH52">
        <f t="shared" si="15"/>
        <v>5.7718358051214391</v>
      </c>
      <c r="AI52">
        <f t="shared" si="16"/>
        <v>7.2341360757503441</v>
      </c>
      <c r="AJ52">
        <f t="shared" si="17"/>
        <v>1.3381002282461232</v>
      </c>
      <c r="AK52">
        <f t="shared" si="18"/>
        <v>0.67444962912588768</v>
      </c>
      <c r="AL52">
        <f t="shared" si="19"/>
        <v>-1.1218461418807486</v>
      </c>
      <c r="AN52">
        <f t="shared" si="20"/>
        <v>2258.1</v>
      </c>
      <c r="AO52">
        <f t="shared" si="21"/>
        <v>0.38800000000000001</v>
      </c>
      <c r="AP52">
        <f t="shared" si="22"/>
        <v>0.89876637676317206</v>
      </c>
      <c r="AQ52">
        <f t="shared" si="23"/>
        <v>1.7905859404358917</v>
      </c>
      <c r="AR52">
        <f t="shared" si="24"/>
        <v>0.81669149105212779</v>
      </c>
      <c r="AS52">
        <f t="shared" si="25"/>
        <v>5.7488774314880189</v>
      </c>
      <c r="AT52">
        <f t="shared" si="26"/>
        <v>7.2570944493837644</v>
      </c>
      <c r="AU52">
        <f t="shared" si="27"/>
        <v>1.3101941168220992</v>
      </c>
      <c r="AV52">
        <f t="shared" si="28"/>
        <v>0.68722677797492593</v>
      </c>
      <c r="AW52">
        <f t="shared" si="29"/>
        <v>-1.116156881741772</v>
      </c>
      <c r="AY52">
        <f t="shared" si="30"/>
        <v>2431.7999999999997</v>
      </c>
      <c r="AZ52">
        <f t="shared" si="31"/>
        <v>0.38800000000000001</v>
      </c>
      <c r="BA52">
        <f t="shared" si="32"/>
        <v>0.89876637676317206</v>
      </c>
      <c r="BB52">
        <f t="shared" si="33"/>
        <v>1.7905859404358917</v>
      </c>
      <c r="BC52">
        <f t="shared" si="34"/>
        <v>0.79518669031341194</v>
      </c>
      <c r="BD52">
        <f t="shared" si="35"/>
        <v>5.7273726307493034</v>
      </c>
      <c r="BE52">
        <f t="shared" si="36"/>
        <v>7.2785992501224799</v>
      </c>
      <c r="BF52">
        <f t="shared" si="37"/>
        <v>1.2834281919875432</v>
      </c>
      <c r="BG52">
        <f t="shared" si="38"/>
        <v>0.69749552345467436</v>
      </c>
      <c r="BH52">
        <f t="shared" si="39"/>
        <v>-1.1090793697376877</v>
      </c>
      <c r="BJ52">
        <f t="shared" si="40"/>
        <v>2605.5</v>
      </c>
      <c r="BK52">
        <f t="shared" si="41"/>
        <v>0.38800000000000001</v>
      </c>
      <c r="BL52">
        <f t="shared" si="42"/>
        <v>0.89876637676317206</v>
      </c>
      <c r="BM52">
        <f t="shared" si="43"/>
        <v>1.7905859404358917</v>
      </c>
      <c r="BN52">
        <f t="shared" si="44"/>
        <v>0.77497773771636769</v>
      </c>
      <c r="BO52">
        <f t="shared" si="45"/>
        <v>5.7071636781522592</v>
      </c>
      <c r="BP52">
        <f t="shared" si="46"/>
        <v>7.298808202719524</v>
      </c>
      <c r="BQ52">
        <f t="shared" si="47"/>
        <v>1.2577339741747786</v>
      </c>
      <c r="BR52">
        <f t="shared" si="48"/>
        <v>0.70562976848326719</v>
      </c>
      <c r="BS52">
        <f t="shared" si="49"/>
        <v>-1.10089871097403</v>
      </c>
    </row>
    <row r="53" spans="1:71" x14ac:dyDescent="0.25">
      <c r="A53" s="1">
        <v>51</v>
      </c>
      <c r="B53">
        <v>600</v>
      </c>
      <c r="C53">
        <v>21534</v>
      </c>
      <c r="D53">
        <v>449</v>
      </c>
      <c r="E53">
        <v>2210</v>
      </c>
      <c r="F53">
        <v>18</v>
      </c>
      <c r="G53">
        <v>6.9329999999999998</v>
      </c>
      <c r="H53">
        <v>151.97999999999999</v>
      </c>
      <c r="I53">
        <v>221</v>
      </c>
      <c r="J53">
        <v>0.38600000000000001</v>
      </c>
      <c r="K53">
        <v>0.33200000000000002</v>
      </c>
      <c r="L53">
        <v>0.19600000000000001</v>
      </c>
      <c r="M53">
        <v>218.828</v>
      </c>
      <c r="N53">
        <v>115656598677764</v>
      </c>
      <c r="O53">
        <v>291701474355</v>
      </c>
      <c r="P53">
        <v>115364897203409</v>
      </c>
      <c r="R53">
        <f t="shared" si="0"/>
        <v>1910.7</v>
      </c>
      <c r="S53">
        <f t="shared" si="1"/>
        <v>0.38600000000000001</v>
      </c>
      <c r="T53">
        <f t="shared" si="2"/>
        <v>0.8976524940086783</v>
      </c>
      <c r="U53">
        <f t="shared" si="3"/>
        <v>1.7911141974303582</v>
      </c>
      <c r="V53">
        <f t="shared" si="4"/>
        <v>0.86494730212298798</v>
      </c>
      <c r="W53">
        <f t="shared" si="5"/>
        <v>5.797661499553346</v>
      </c>
      <c r="X53">
        <f t="shared" si="6"/>
        <v>7.2093668953073697</v>
      </c>
      <c r="Y53">
        <f t="shared" si="7"/>
        <v>1.3663367542185394</v>
      </c>
      <c r="Z53">
        <f t="shared" si="8"/>
        <v>0.65675960963923319</v>
      </c>
      <c r="AA53">
        <f t="shared" si="9"/>
        <v>-1.1249204428018371</v>
      </c>
      <c r="AC53">
        <f t="shared" si="10"/>
        <v>2084.4</v>
      </c>
      <c r="AD53">
        <f t="shared" si="11"/>
        <v>0.38600000000000001</v>
      </c>
      <c r="AE53">
        <f t="shared" si="12"/>
        <v>0.8976524940086783</v>
      </c>
      <c r="AF53">
        <f t="shared" si="13"/>
        <v>1.7911141974303582</v>
      </c>
      <c r="AG53">
        <f t="shared" si="14"/>
        <v>0.84035644205174886</v>
      </c>
      <c r="AH53">
        <f t="shared" si="15"/>
        <v>5.773070639482107</v>
      </c>
      <c r="AI53">
        <f t="shared" si="16"/>
        <v>7.2339577553786087</v>
      </c>
      <c r="AJ53">
        <f t="shared" si="17"/>
        <v>1.3372885469182485</v>
      </c>
      <c r="AK53">
        <f t="shared" si="18"/>
        <v>0.67255669679195651</v>
      </c>
      <c r="AL53">
        <f t="shared" si="19"/>
        <v>-1.1210229379530781</v>
      </c>
      <c r="AN53">
        <f t="shared" si="20"/>
        <v>2258.1</v>
      </c>
      <c r="AO53">
        <f t="shared" si="21"/>
        <v>0.38600000000000001</v>
      </c>
      <c r="AP53">
        <f t="shared" si="22"/>
        <v>0.8976524940086783</v>
      </c>
      <c r="AQ53">
        <f t="shared" si="23"/>
        <v>1.7911141974303582</v>
      </c>
      <c r="AR53">
        <f t="shared" si="24"/>
        <v>0.81740724473855086</v>
      </c>
      <c r="AS53">
        <f t="shared" si="25"/>
        <v>5.7501214421689086</v>
      </c>
      <c r="AT53">
        <f t="shared" si="26"/>
        <v>7.2569069526918071</v>
      </c>
      <c r="AU53">
        <f t="shared" si="27"/>
        <v>1.3094497526052422</v>
      </c>
      <c r="AV53">
        <f t="shared" si="28"/>
        <v>0.68539182723197178</v>
      </c>
      <c r="AW53">
        <f t="shared" si="29"/>
        <v>-1.1153805987120859</v>
      </c>
      <c r="AY53">
        <f t="shared" si="30"/>
        <v>2431.7999999999997</v>
      </c>
      <c r="AZ53">
        <f t="shared" si="31"/>
        <v>0.38600000000000001</v>
      </c>
      <c r="BA53">
        <f t="shared" si="32"/>
        <v>0.8976524940086783</v>
      </c>
      <c r="BB53">
        <f t="shared" si="33"/>
        <v>1.7911141974303582</v>
      </c>
      <c r="BC53">
        <f t="shared" si="34"/>
        <v>0.79590995768862138</v>
      </c>
      <c r="BD53">
        <f t="shared" si="35"/>
        <v>5.7286241551189798</v>
      </c>
      <c r="BE53">
        <f t="shared" si="36"/>
        <v>7.2784042397417359</v>
      </c>
      <c r="BF53">
        <f t="shared" si="37"/>
        <v>1.2827463812603273</v>
      </c>
      <c r="BG53">
        <f t="shared" si="38"/>
        <v>0.69571979476486556</v>
      </c>
      <c r="BH53">
        <f t="shared" si="39"/>
        <v>-1.1083499558077372</v>
      </c>
      <c r="BJ53">
        <f t="shared" si="40"/>
        <v>2605.5</v>
      </c>
      <c r="BK53">
        <f t="shared" si="41"/>
        <v>0.38600000000000001</v>
      </c>
      <c r="BL53">
        <f t="shared" si="42"/>
        <v>0.8976524940086783</v>
      </c>
      <c r="BM53">
        <f t="shared" si="43"/>
        <v>1.7911141974303582</v>
      </c>
      <c r="BN53">
        <f t="shared" si="44"/>
        <v>0.77570708636276198</v>
      </c>
      <c r="BO53">
        <f t="shared" si="45"/>
        <v>5.7084212837931201</v>
      </c>
      <c r="BP53">
        <f t="shared" si="46"/>
        <v>7.2986071110675956</v>
      </c>
      <c r="BQ53">
        <f t="shared" si="47"/>
        <v>1.2571103577042291</v>
      </c>
      <c r="BR53">
        <f t="shared" si="48"/>
        <v>0.70391372547507125</v>
      </c>
      <c r="BS53">
        <f t="shared" si="49"/>
        <v>-1.1002155922244652</v>
      </c>
    </row>
    <row r="54" spans="1:71" x14ac:dyDescent="0.25">
      <c r="A54" s="1">
        <v>52</v>
      </c>
      <c r="B54">
        <v>600</v>
      </c>
      <c r="C54">
        <v>21534</v>
      </c>
      <c r="D54">
        <v>449</v>
      </c>
      <c r="E54">
        <v>2210</v>
      </c>
      <c r="F54">
        <v>18</v>
      </c>
      <c r="G54">
        <v>7.0309999999999997</v>
      </c>
      <c r="H54">
        <v>151.99</v>
      </c>
      <c r="I54">
        <v>222</v>
      </c>
      <c r="J54">
        <v>0.39700000000000002</v>
      </c>
      <c r="K54">
        <v>0.34499999999999997</v>
      </c>
      <c r="L54">
        <v>0.19500000000000001</v>
      </c>
      <c r="M54">
        <v>221.858</v>
      </c>
      <c r="N54">
        <v>117254700565191</v>
      </c>
      <c r="O54">
        <v>292787002552</v>
      </c>
      <c r="P54">
        <v>116961913562639</v>
      </c>
      <c r="R54">
        <f t="shared" si="0"/>
        <v>1910.7</v>
      </c>
      <c r="S54">
        <f t="shared" si="1"/>
        <v>0.39700000000000002</v>
      </c>
      <c r="T54">
        <f t="shared" si="2"/>
        <v>0.90346554997963258</v>
      </c>
      <c r="U54">
        <f t="shared" si="3"/>
        <v>1.7886514281108628</v>
      </c>
      <c r="V54">
        <f t="shared" si="4"/>
        <v>0.86132371713898848</v>
      </c>
      <c r="W54">
        <f t="shared" si="5"/>
        <v>5.7915751452498512</v>
      </c>
      <c r="X54">
        <f t="shared" si="6"/>
        <v>7.2105277109718742</v>
      </c>
      <c r="Y54">
        <f t="shared" si="7"/>
        <v>1.370928638369084</v>
      </c>
      <c r="Z54">
        <f t="shared" si="8"/>
        <v>0.66655558790378577</v>
      </c>
      <c r="AA54">
        <f t="shared" si="9"/>
        <v>-1.1296851741599216</v>
      </c>
      <c r="AC54">
        <f t="shared" si="10"/>
        <v>2084.4</v>
      </c>
      <c r="AD54">
        <f t="shared" si="11"/>
        <v>0.39700000000000002</v>
      </c>
      <c r="AE54">
        <f t="shared" si="12"/>
        <v>0.90346554997963258</v>
      </c>
      <c r="AF54">
        <f t="shared" si="13"/>
        <v>1.7886514281108628</v>
      </c>
      <c r="AG54">
        <f t="shared" si="14"/>
        <v>0.83667534040112768</v>
      </c>
      <c r="AH54">
        <f t="shared" si="15"/>
        <v>5.7669267685119898</v>
      </c>
      <c r="AI54">
        <f t="shared" si="16"/>
        <v>7.2351760877097355</v>
      </c>
      <c r="AJ54">
        <f t="shared" si="17"/>
        <v>1.3415016462316978</v>
      </c>
      <c r="AK54">
        <f t="shared" si="18"/>
        <v>0.68207128382841353</v>
      </c>
      <c r="AL54">
        <f t="shared" si="19"/>
        <v>-1.1255320249884819</v>
      </c>
      <c r="AN54">
        <f t="shared" si="20"/>
        <v>2258.1</v>
      </c>
      <c r="AO54">
        <f t="shared" si="21"/>
        <v>0.39700000000000002</v>
      </c>
      <c r="AP54">
        <f t="shared" si="22"/>
        <v>0.90346554997963258</v>
      </c>
      <c r="AQ54">
        <f t="shared" si="23"/>
        <v>1.7886514281108628</v>
      </c>
      <c r="AR54">
        <f t="shared" si="24"/>
        <v>0.81367873931495938</v>
      </c>
      <c r="AS54">
        <f t="shared" si="25"/>
        <v>5.7439301674258214</v>
      </c>
      <c r="AT54">
        <f t="shared" si="26"/>
        <v>7.2581726887959039</v>
      </c>
      <c r="AU54">
        <f t="shared" si="27"/>
        <v>1.3133114083121533</v>
      </c>
      <c r="AV54">
        <f t="shared" si="28"/>
        <v>0.69461287979838782</v>
      </c>
      <c r="AW54">
        <f t="shared" si="29"/>
        <v>-1.1196316637042203</v>
      </c>
      <c r="AY54">
        <f t="shared" si="30"/>
        <v>2431.7999999999997</v>
      </c>
      <c r="AZ54">
        <f t="shared" si="31"/>
        <v>0.39700000000000002</v>
      </c>
      <c r="BA54">
        <f t="shared" si="32"/>
        <v>0.90346554997963258</v>
      </c>
      <c r="BB54">
        <f t="shared" si="33"/>
        <v>1.7886514281108628</v>
      </c>
      <c r="BC54">
        <f t="shared" si="34"/>
        <v>0.79214270387321117</v>
      </c>
      <c r="BD54">
        <f t="shared" si="35"/>
        <v>5.7223941319840739</v>
      </c>
      <c r="BE54">
        <f t="shared" si="36"/>
        <v>7.2797087242376515</v>
      </c>
      <c r="BF54">
        <f t="shared" si="37"/>
        <v>1.2862815620444192</v>
      </c>
      <c r="BG54">
        <f t="shared" si="38"/>
        <v>0.70464053885821054</v>
      </c>
      <c r="BH54">
        <f t="shared" si="39"/>
        <v>-1.1123442953470786</v>
      </c>
      <c r="BJ54">
        <f t="shared" si="40"/>
        <v>2605.5</v>
      </c>
      <c r="BK54">
        <f t="shared" si="41"/>
        <v>0.39700000000000002</v>
      </c>
      <c r="BL54">
        <f t="shared" si="42"/>
        <v>0.90346554997963258</v>
      </c>
      <c r="BM54">
        <f t="shared" si="43"/>
        <v>1.7886514281108628</v>
      </c>
      <c r="BN54">
        <f t="shared" si="44"/>
        <v>0.77190853823311412</v>
      </c>
      <c r="BO54">
        <f t="shared" si="45"/>
        <v>5.7021599663439764</v>
      </c>
      <c r="BP54">
        <f t="shared" si="46"/>
        <v>7.299942889877749</v>
      </c>
      <c r="BQ54">
        <f t="shared" si="47"/>
        <v>1.2603419046920239</v>
      </c>
      <c r="BR54">
        <f t="shared" si="48"/>
        <v>0.71253145641237692</v>
      </c>
      <c r="BS54">
        <f t="shared" si="49"/>
        <v>-1.1039571336307503</v>
      </c>
    </row>
    <row r="55" spans="1:71" x14ac:dyDescent="0.25">
      <c r="A55" s="1">
        <v>53</v>
      </c>
      <c r="B55">
        <v>600</v>
      </c>
      <c r="C55">
        <v>21534</v>
      </c>
      <c r="D55">
        <v>449</v>
      </c>
      <c r="E55">
        <v>2210</v>
      </c>
      <c r="F55">
        <v>18</v>
      </c>
      <c r="G55">
        <v>7.1920000000000002</v>
      </c>
      <c r="H55">
        <v>152.01</v>
      </c>
      <c r="I55">
        <v>218</v>
      </c>
      <c r="J55">
        <v>0.36899999999999999</v>
      </c>
      <c r="K55">
        <v>0.313</v>
      </c>
      <c r="L55">
        <v>0.19500000000000001</v>
      </c>
      <c r="M55">
        <v>226.50899999999999</v>
      </c>
      <c r="N55">
        <v>119700626897529</v>
      </c>
      <c r="O55">
        <v>286458924324</v>
      </c>
      <c r="P55">
        <v>119414167973205</v>
      </c>
      <c r="R55">
        <f t="shared" si="0"/>
        <v>1910.7</v>
      </c>
      <c r="S55">
        <f t="shared" si="1"/>
        <v>0.36899999999999999</v>
      </c>
      <c r="T55">
        <f t="shared" si="2"/>
        <v>0.89173650816819205</v>
      </c>
      <c r="U55">
        <f t="shared" si="3"/>
        <v>1.7913453401597925</v>
      </c>
      <c r="V55">
        <f t="shared" si="4"/>
        <v>0.86864986033554226</v>
      </c>
      <c r="W55">
        <f t="shared" si="5"/>
        <v>5.8015952004953339</v>
      </c>
      <c r="X55">
        <f t="shared" si="6"/>
        <v>7.2058954798242505</v>
      </c>
      <c r="Y55">
        <f t="shared" si="7"/>
        <v>1.3616060906981968</v>
      </c>
      <c r="Z55">
        <f t="shared" si="8"/>
        <v>0.64960140326724702</v>
      </c>
      <c r="AA55">
        <f t="shared" si="9"/>
        <v>-1.1180934490843386</v>
      </c>
      <c r="AC55">
        <f t="shared" si="10"/>
        <v>2084.4</v>
      </c>
      <c r="AD55">
        <f t="shared" si="11"/>
        <v>0.36899999999999999</v>
      </c>
      <c r="AE55">
        <f t="shared" si="12"/>
        <v>0.89173650816819205</v>
      </c>
      <c r="AF55">
        <f t="shared" si="13"/>
        <v>1.7913453401597925</v>
      </c>
      <c r="AG55">
        <f t="shared" si="14"/>
        <v>0.84411882459488152</v>
      </c>
      <c r="AH55">
        <f t="shared" si="15"/>
        <v>5.7770641647546732</v>
      </c>
      <c r="AI55">
        <f t="shared" si="16"/>
        <v>7.2304265155649112</v>
      </c>
      <c r="AJ55">
        <f t="shared" si="17"/>
        <v>1.3329426892034058</v>
      </c>
      <c r="AK55">
        <f t="shared" si="18"/>
        <v>0.66558091386086615</v>
      </c>
      <c r="AL55">
        <f t="shared" si="19"/>
        <v>-1.1145558903181894</v>
      </c>
      <c r="AN55">
        <f t="shared" si="20"/>
        <v>2258.1</v>
      </c>
      <c r="AO55">
        <f t="shared" si="21"/>
        <v>0.36899999999999999</v>
      </c>
      <c r="AP55">
        <f t="shared" si="22"/>
        <v>0.89173650816819205</v>
      </c>
      <c r="AQ55">
        <f t="shared" si="23"/>
        <v>1.7913453401597925</v>
      </c>
      <c r="AR55">
        <f t="shared" si="24"/>
        <v>0.82121910590080294</v>
      </c>
      <c r="AS55">
        <f t="shared" si="25"/>
        <v>5.754164446060595</v>
      </c>
      <c r="AT55">
        <f t="shared" si="26"/>
        <v>7.2533262342589895</v>
      </c>
      <c r="AU55">
        <f t="shared" si="27"/>
        <v>1.3054612032866593</v>
      </c>
      <c r="AV55">
        <f t="shared" si="28"/>
        <v>0.67861651324332639</v>
      </c>
      <c r="AW55">
        <f t="shared" si="29"/>
        <v>-1.109269094685881</v>
      </c>
      <c r="AY55">
        <f t="shared" si="30"/>
        <v>2431.7999999999997</v>
      </c>
      <c r="AZ55">
        <f t="shared" si="31"/>
        <v>0.36899999999999999</v>
      </c>
      <c r="BA55">
        <f t="shared" si="32"/>
        <v>0.89173650816819205</v>
      </c>
      <c r="BB55">
        <f t="shared" si="33"/>
        <v>1.7913453401597925</v>
      </c>
      <c r="BC55">
        <f t="shared" si="34"/>
        <v>0.79976243463658503</v>
      </c>
      <c r="BD55">
        <f t="shared" si="35"/>
        <v>5.7327077747963768</v>
      </c>
      <c r="BE55">
        <f t="shared" si="36"/>
        <v>7.2747829055232076</v>
      </c>
      <c r="BF55">
        <f t="shared" si="37"/>
        <v>1.2790900064723916</v>
      </c>
      <c r="BG55">
        <f t="shared" si="38"/>
        <v>0.68915720252660639</v>
      </c>
      <c r="BH55">
        <f t="shared" si="39"/>
        <v>-1.1025865118951381</v>
      </c>
      <c r="BJ55">
        <f t="shared" si="40"/>
        <v>2605.5</v>
      </c>
      <c r="BK55">
        <f t="shared" si="41"/>
        <v>0.36899999999999999</v>
      </c>
      <c r="BL55">
        <f t="shared" si="42"/>
        <v>0.89173650816819205</v>
      </c>
      <c r="BM55">
        <f t="shared" si="43"/>
        <v>1.7913453401597925</v>
      </c>
      <c r="BN55">
        <f t="shared" si="44"/>
        <v>0.77959253909984894</v>
      </c>
      <c r="BO55">
        <f t="shared" si="45"/>
        <v>5.7125378792596413</v>
      </c>
      <c r="BP55">
        <f t="shared" si="46"/>
        <v>7.2949528010599431</v>
      </c>
      <c r="BQ55">
        <f t="shared" si="47"/>
        <v>1.253763145298801</v>
      </c>
      <c r="BR55">
        <f t="shared" si="48"/>
        <v>0.69757164245925152</v>
      </c>
      <c r="BS55">
        <f t="shared" si="49"/>
        <v>-1.0947906166351622</v>
      </c>
    </row>
    <row r="56" spans="1:71" x14ac:dyDescent="0.25">
      <c r="A56" s="1">
        <v>54</v>
      </c>
      <c r="B56">
        <v>600</v>
      </c>
      <c r="C56">
        <v>21534</v>
      </c>
      <c r="D56">
        <v>449</v>
      </c>
      <c r="E56">
        <v>2210</v>
      </c>
      <c r="F56">
        <v>18</v>
      </c>
      <c r="G56">
        <v>7.2789999999999999</v>
      </c>
      <c r="H56">
        <v>152.02000000000001</v>
      </c>
      <c r="I56">
        <v>226</v>
      </c>
      <c r="J56">
        <v>0.377</v>
      </c>
      <c r="K56">
        <v>0.32200000000000001</v>
      </c>
      <c r="L56">
        <v>0.19500000000000001</v>
      </c>
      <c r="M56">
        <v>229.15799999999999</v>
      </c>
      <c r="N56">
        <v>121108068998288</v>
      </c>
      <c r="O56">
        <v>297513989761</v>
      </c>
      <c r="P56">
        <v>120810555008527</v>
      </c>
      <c r="R56">
        <f t="shared" si="0"/>
        <v>1910.7</v>
      </c>
      <c r="S56">
        <f t="shared" si="1"/>
        <v>0.377</v>
      </c>
      <c r="T56">
        <f t="shared" si="2"/>
        <v>0.8949351931844004</v>
      </c>
      <c r="U56">
        <f t="shared" si="3"/>
        <v>1.7906847065880602</v>
      </c>
      <c r="V56">
        <f t="shared" si="4"/>
        <v>0.86664608692238687</v>
      </c>
      <c r="W56">
        <f t="shared" si="5"/>
        <v>5.798930793510447</v>
      </c>
      <c r="X56">
        <f t="shared" si="6"/>
        <v>7.2072386196656737</v>
      </c>
      <c r="Y56">
        <f t="shared" si="7"/>
        <v>1.3641711039731115</v>
      </c>
      <c r="Z56">
        <f t="shared" si="8"/>
        <v>0.65414075027170737</v>
      </c>
      <c r="AA56">
        <f t="shared" si="9"/>
        <v>-1.1213379739247231</v>
      </c>
      <c r="AC56">
        <f t="shared" si="10"/>
        <v>2084.4</v>
      </c>
      <c r="AD56">
        <f t="shared" si="11"/>
        <v>0.377</v>
      </c>
      <c r="AE56">
        <f t="shared" si="12"/>
        <v>0.8949351931844004</v>
      </c>
      <c r="AF56">
        <f t="shared" si="13"/>
        <v>1.7906847065880602</v>
      </c>
      <c r="AG56">
        <f t="shared" si="14"/>
        <v>0.84208254308377806</v>
      </c>
      <c r="AH56">
        <f t="shared" si="15"/>
        <v>5.7743672496718386</v>
      </c>
      <c r="AI56">
        <f t="shared" si="16"/>
        <v>7.2318021635042822</v>
      </c>
      <c r="AJ56">
        <f t="shared" si="17"/>
        <v>1.3352997326511826</v>
      </c>
      <c r="AK56">
        <f t="shared" si="18"/>
        <v>0.66999963797796436</v>
      </c>
      <c r="AL56">
        <f t="shared" si="19"/>
        <v>-1.1176304948626874</v>
      </c>
      <c r="AN56">
        <f t="shared" si="20"/>
        <v>2258.1</v>
      </c>
      <c r="AO56">
        <f t="shared" si="21"/>
        <v>0.377</v>
      </c>
      <c r="AP56">
        <f t="shared" si="22"/>
        <v>0.8949351931844004</v>
      </c>
      <c r="AQ56">
        <f t="shared" si="23"/>
        <v>1.7906847065880602</v>
      </c>
      <c r="AR56">
        <f t="shared" si="24"/>
        <v>0.81915591674526922</v>
      </c>
      <c r="AS56">
        <f t="shared" si="25"/>
        <v>5.7514406233333295</v>
      </c>
      <c r="AT56">
        <f t="shared" si="26"/>
        <v>7.2547287898427912</v>
      </c>
      <c r="AU56">
        <f t="shared" si="27"/>
        <v>1.3076251031325958</v>
      </c>
      <c r="AV56">
        <f t="shared" si="28"/>
        <v>0.682905946285709</v>
      </c>
      <c r="AW56">
        <f t="shared" si="29"/>
        <v>-1.1121743505299957</v>
      </c>
      <c r="AY56">
        <f t="shared" si="30"/>
        <v>2431.7999999999997</v>
      </c>
      <c r="AZ56">
        <f t="shared" si="31"/>
        <v>0.377</v>
      </c>
      <c r="BA56">
        <f t="shared" si="32"/>
        <v>0.8949351931844004</v>
      </c>
      <c r="BB56">
        <f t="shared" si="33"/>
        <v>1.7906847065880602</v>
      </c>
      <c r="BC56">
        <f t="shared" si="34"/>
        <v>0.79767713658293449</v>
      </c>
      <c r="BD56">
        <f t="shared" si="35"/>
        <v>5.7299618431709947</v>
      </c>
      <c r="BE56">
        <f t="shared" si="36"/>
        <v>7.2762075700051261</v>
      </c>
      <c r="BF56">
        <f t="shared" si="37"/>
        <v>1.2810743173784243</v>
      </c>
      <c r="BG56">
        <f t="shared" si="38"/>
        <v>0.69331174343441559</v>
      </c>
      <c r="BH56">
        <f t="shared" si="39"/>
        <v>-1.1053248285984374</v>
      </c>
      <c r="BJ56">
        <f t="shared" si="40"/>
        <v>2605.5</v>
      </c>
      <c r="BK56">
        <f t="shared" si="41"/>
        <v>0.377</v>
      </c>
      <c r="BL56">
        <f t="shared" si="42"/>
        <v>0.8949351931844004</v>
      </c>
      <c r="BM56">
        <f t="shared" si="43"/>
        <v>1.7906847065880602</v>
      </c>
      <c r="BN56">
        <f t="shared" si="44"/>
        <v>0.77748926969877852</v>
      </c>
      <c r="BO56">
        <f t="shared" si="45"/>
        <v>5.7097739762868382</v>
      </c>
      <c r="BP56">
        <f t="shared" si="46"/>
        <v>7.2963954368892825</v>
      </c>
      <c r="BQ56">
        <f t="shared" si="47"/>
        <v>1.255580280183473</v>
      </c>
      <c r="BR56">
        <f t="shared" si="48"/>
        <v>0.70158804283848208</v>
      </c>
      <c r="BS56">
        <f t="shared" si="49"/>
        <v>-1.0973656950660013</v>
      </c>
    </row>
    <row r="57" spans="1:71" x14ac:dyDescent="0.25">
      <c r="A57" s="1">
        <v>55</v>
      </c>
      <c r="B57">
        <v>600</v>
      </c>
      <c r="C57">
        <v>21534</v>
      </c>
      <c r="D57">
        <v>449</v>
      </c>
      <c r="E57">
        <v>2210</v>
      </c>
      <c r="F57">
        <v>18</v>
      </c>
      <c r="G57">
        <v>7.4169999999999998</v>
      </c>
      <c r="H57">
        <v>152.04</v>
      </c>
      <c r="I57">
        <v>233</v>
      </c>
      <c r="J57">
        <v>0.38900000000000001</v>
      </c>
      <c r="K57">
        <v>0.33700000000000002</v>
      </c>
      <c r="L57">
        <v>0.19500000000000001</v>
      </c>
      <c r="M57">
        <v>233.37299999999999</v>
      </c>
      <c r="N57">
        <v>123339829625461</v>
      </c>
      <c r="O57">
        <v>307009321143</v>
      </c>
      <c r="P57">
        <v>123032820304318</v>
      </c>
      <c r="R57">
        <f t="shared" si="0"/>
        <v>1910.7</v>
      </c>
      <c r="S57">
        <f t="shared" si="1"/>
        <v>0.38900000000000001</v>
      </c>
      <c r="T57">
        <f t="shared" si="2"/>
        <v>0.9004410030646095</v>
      </c>
      <c r="U57">
        <f t="shared" si="3"/>
        <v>1.7889356065331667</v>
      </c>
      <c r="V57">
        <f t="shared" si="4"/>
        <v>0.86320727704032862</v>
      </c>
      <c r="W57">
        <f t="shared" si="5"/>
        <v>5.7937428835734952</v>
      </c>
      <c r="X57">
        <f t="shared" si="6"/>
        <v>7.2089283294928377</v>
      </c>
      <c r="Y57">
        <f t="shared" si="7"/>
        <v>1.3685464405469274</v>
      </c>
      <c r="Z57">
        <f t="shared" si="8"/>
        <v>0.66270200307277349</v>
      </c>
      <c r="AA57">
        <f t="shared" si="9"/>
        <v>-1.1263681214046704</v>
      </c>
      <c r="AC57">
        <f t="shared" si="10"/>
        <v>2084.4</v>
      </c>
      <c r="AD57">
        <f t="shared" si="11"/>
        <v>0.38900000000000001</v>
      </c>
      <c r="AE57">
        <f t="shared" si="12"/>
        <v>0.9004410030646095</v>
      </c>
      <c r="AF57">
        <f t="shared" si="13"/>
        <v>1.7889356065331667</v>
      </c>
      <c r="AG57">
        <f t="shared" si="14"/>
        <v>0.83858867014120153</v>
      </c>
      <c r="AH57">
        <f t="shared" si="15"/>
        <v>5.7691242766743684</v>
      </c>
      <c r="AI57">
        <f t="shared" si="16"/>
        <v>7.2335469363919644</v>
      </c>
      <c r="AJ57">
        <f t="shared" si="17"/>
        <v>1.3393166115086292</v>
      </c>
      <c r="AK57">
        <f t="shared" si="18"/>
        <v>0.67832231454487213</v>
      </c>
      <c r="AL57">
        <f t="shared" si="19"/>
        <v>-1.1223936331429643</v>
      </c>
      <c r="AN57">
        <f t="shared" si="20"/>
        <v>2258.1</v>
      </c>
      <c r="AO57">
        <f t="shared" si="21"/>
        <v>0.38900000000000001</v>
      </c>
      <c r="AP57">
        <f t="shared" si="22"/>
        <v>0.9004410030646095</v>
      </c>
      <c r="AQ57">
        <f t="shared" si="23"/>
        <v>1.7889356065331667</v>
      </c>
      <c r="AR57">
        <f t="shared" si="24"/>
        <v>0.81561658371466705</v>
      </c>
      <c r="AS57">
        <f t="shared" si="25"/>
        <v>5.7461521902478339</v>
      </c>
      <c r="AT57">
        <f t="shared" si="26"/>
        <v>7.256519022818499</v>
      </c>
      <c r="AU57">
        <f t="shared" si="27"/>
        <v>1.3113092712536929</v>
      </c>
      <c r="AV57">
        <f t="shared" si="28"/>
        <v>0.69097695587496777</v>
      </c>
      <c r="AW57">
        <f t="shared" si="29"/>
        <v>-1.1166698582611574</v>
      </c>
      <c r="AY57">
        <f t="shared" si="30"/>
        <v>2431.7999999999997</v>
      </c>
      <c r="AZ57">
        <f t="shared" si="31"/>
        <v>0.38900000000000001</v>
      </c>
      <c r="BA57">
        <f t="shared" si="32"/>
        <v>0.9004410030646095</v>
      </c>
      <c r="BB57">
        <f t="shared" si="33"/>
        <v>1.7889356065331667</v>
      </c>
      <c r="BC57">
        <f t="shared" si="34"/>
        <v>0.79410056614710911</v>
      </c>
      <c r="BD57">
        <f t="shared" si="35"/>
        <v>5.7246361726802757</v>
      </c>
      <c r="BE57">
        <f t="shared" si="36"/>
        <v>7.2780350403860572</v>
      </c>
      <c r="BF57">
        <f t="shared" si="37"/>
        <v>1.2844492978786299</v>
      </c>
      <c r="BG57">
        <f t="shared" si="38"/>
        <v>0.70112317122721479</v>
      </c>
      <c r="BH57">
        <f t="shared" si="39"/>
        <v>-1.1095554062323472</v>
      </c>
      <c r="BJ57">
        <f t="shared" si="40"/>
        <v>2605.5</v>
      </c>
      <c r="BK57">
        <f t="shared" si="41"/>
        <v>0.38900000000000001</v>
      </c>
      <c r="BL57">
        <f t="shared" si="42"/>
        <v>0.9004410030646095</v>
      </c>
      <c r="BM57">
        <f t="shared" si="43"/>
        <v>1.7889356065331667</v>
      </c>
      <c r="BN57">
        <f t="shared" si="44"/>
        <v>0.77388254659828071</v>
      </c>
      <c r="BO57">
        <f t="shared" si="45"/>
        <v>5.7044181531314475</v>
      </c>
      <c r="BP57">
        <f t="shared" si="46"/>
        <v>7.2982530599348854</v>
      </c>
      <c r="BQ57">
        <f t="shared" si="47"/>
        <v>1.2586676009212994</v>
      </c>
      <c r="BR57">
        <f t="shared" si="48"/>
        <v>0.70913591885895833</v>
      </c>
      <c r="BS57">
        <f t="shared" si="49"/>
        <v>-1.1013363993509737</v>
      </c>
    </row>
    <row r="58" spans="1:71" x14ac:dyDescent="0.25">
      <c r="A58" s="1">
        <v>56</v>
      </c>
      <c r="B58">
        <v>600</v>
      </c>
      <c r="C58">
        <v>21534</v>
      </c>
      <c r="D58">
        <v>449</v>
      </c>
      <c r="E58">
        <v>2210</v>
      </c>
      <c r="F58">
        <v>18</v>
      </c>
      <c r="G58">
        <v>7.5039999999999996</v>
      </c>
      <c r="H58">
        <v>152.04</v>
      </c>
      <c r="I58">
        <v>246</v>
      </c>
      <c r="J58">
        <v>0.41399999999999998</v>
      </c>
      <c r="K58">
        <v>0.36599999999999999</v>
      </c>
      <c r="L58">
        <v>0.19500000000000001</v>
      </c>
      <c r="M58">
        <v>236.184</v>
      </c>
      <c r="N58">
        <v>124839810387534</v>
      </c>
      <c r="O58">
        <v>325376203788</v>
      </c>
      <c r="P58">
        <v>124514434183746</v>
      </c>
      <c r="R58">
        <f t="shared" si="0"/>
        <v>1910.7</v>
      </c>
      <c r="S58">
        <f t="shared" si="1"/>
        <v>0.41399999999999998</v>
      </c>
      <c r="T58">
        <f t="shared" si="2"/>
        <v>0.91169128546893541</v>
      </c>
      <c r="U58">
        <f t="shared" si="3"/>
        <v>1.786031011215957</v>
      </c>
      <c r="V58">
        <f t="shared" si="4"/>
        <v>0.85622082203550554</v>
      </c>
      <c r="W58">
        <f t="shared" si="5"/>
        <v>5.7838518332514628</v>
      </c>
      <c r="X58">
        <f t="shared" si="6"/>
        <v>7.2130101891804506</v>
      </c>
      <c r="Y58">
        <f t="shared" si="7"/>
        <v>1.3773311905660082</v>
      </c>
      <c r="Z58">
        <f t="shared" si="8"/>
        <v>0.67930761533815764</v>
      </c>
      <c r="AA58">
        <f t="shared" si="9"/>
        <v>-1.1370704938479479</v>
      </c>
      <c r="AC58">
        <f t="shared" si="10"/>
        <v>2084.4</v>
      </c>
      <c r="AD58">
        <f t="shared" si="11"/>
        <v>0.41399999999999998</v>
      </c>
      <c r="AE58">
        <f t="shared" si="12"/>
        <v>0.91169128546893541</v>
      </c>
      <c r="AF58">
        <f t="shared" si="13"/>
        <v>1.786031011215957</v>
      </c>
      <c r="AG58">
        <f t="shared" si="14"/>
        <v>0.83149318702502306</v>
      </c>
      <c r="AH58">
        <f t="shared" si="15"/>
        <v>5.75912419824098</v>
      </c>
      <c r="AI58">
        <f t="shared" si="16"/>
        <v>7.2377378241909334</v>
      </c>
      <c r="AJ58">
        <f t="shared" si="17"/>
        <v>1.3473671512401482</v>
      </c>
      <c r="AK58">
        <f t="shared" si="18"/>
        <v>0.69444966856720003</v>
      </c>
      <c r="AL58">
        <f t="shared" si="19"/>
        <v>-1.1325117334037513</v>
      </c>
      <c r="AN58">
        <f t="shared" si="20"/>
        <v>2258.1</v>
      </c>
      <c r="AO58">
        <f t="shared" si="21"/>
        <v>0.41399999999999998</v>
      </c>
      <c r="AP58">
        <f t="shared" si="22"/>
        <v>0.91169128546893541</v>
      </c>
      <c r="AQ58">
        <f t="shared" si="23"/>
        <v>1.786031011215957</v>
      </c>
      <c r="AR58">
        <f t="shared" si="24"/>
        <v>0.80843154684486895</v>
      </c>
      <c r="AS58">
        <f t="shared" si="25"/>
        <v>5.7360625580608255</v>
      </c>
      <c r="AT58">
        <f t="shared" si="26"/>
        <v>7.2607994643710878</v>
      </c>
      <c r="AU58">
        <f t="shared" si="27"/>
        <v>1.3186790967022</v>
      </c>
      <c r="AV58">
        <f t="shared" si="28"/>
        <v>0.70659982839265378</v>
      </c>
      <c r="AW58">
        <f t="shared" si="29"/>
        <v>-1.1262060421366509</v>
      </c>
      <c r="AY58">
        <f t="shared" si="30"/>
        <v>2431.7999999999997</v>
      </c>
      <c r="AZ58">
        <f t="shared" si="31"/>
        <v>0.41399999999999998</v>
      </c>
      <c r="BA58">
        <f t="shared" si="32"/>
        <v>0.91169128546893541</v>
      </c>
      <c r="BB58">
        <f t="shared" si="33"/>
        <v>1.786031011215957</v>
      </c>
      <c r="BC58">
        <f t="shared" si="34"/>
        <v>0.78684262853678355</v>
      </c>
      <c r="BD58">
        <f t="shared" si="35"/>
        <v>5.7144736397527405</v>
      </c>
      <c r="BE58">
        <f t="shared" si="36"/>
        <v>7.2823883826791729</v>
      </c>
      <c r="BF58">
        <f t="shared" si="37"/>
        <v>1.2911872216048974</v>
      </c>
      <c r="BG58">
        <f t="shared" si="38"/>
        <v>0.71622589192523201</v>
      </c>
      <c r="BH58">
        <f t="shared" si="39"/>
        <v>-1.1185184867540114</v>
      </c>
      <c r="BJ58">
        <f t="shared" si="40"/>
        <v>2605.5</v>
      </c>
      <c r="BK58">
        <f t="shared" si="41"/>
        <v>0.41399999999999998</v>
      </c>
      <c r="BL58">
        <f t="shared" si="42"/>
        <v>0.91169128546893541</v>
      </c>
      <c r="BM58">
        <f t="shared" si="43"/>
        <v>1.786031011215957</v>
      </c>
      <c r="BN58">
        <f t="shared" si="44"/>
        <v>0.76656603700741821</v>
      </c>
      <c r="BO58">
        <f t="shared" si="45"/>
        <v>5.6941970482233755</v>
      </c>
      <c r="BP58">
        <f t="shared" si="46"/>
        <v>7.3026649742085379</v>
      </c>
      <c r="BQ58">
        <f t="shared" si="47"/>
        <v>1.2648182398282779</v>
      </c>
      <c r="BR58">
        <f t="shared" si="48"/>
        <v>0.72371083753143506</v>
      </c>
      <c r="BS58">
        <f t="shared" si="49"/>
        <v>-1.109739696955236</v>
      </c>
    </row>
    <row r="59" spans="1:71" x14ac:dyDescent="0.25">
      <c r="A59" s="1">
        <v>57</v>
      </c>
      <c r="B59">
        <v>600</v>
      </c>
      <c r="C59">
        <v>21534</v>
      </c>
      <c r="D59">
        <v>449</v>
      </c>
      <c r="E59">
        <v>2210</v>
      </c>
      <c r="F59">
        <v>18</v>
      </c>
      <c r="G59">
        <v>7.5739999999999998</v>
      </c>
      <c r="H59">
        <v>152.06</v>
      </c>
      <c r="I59">
        <v>232</v>
      </c>
      <c r="J59">
        <v>0.36499999999999999</v>
      </c>
      <c r="K59">
        <v>0.309</v>
      </c>
      <c r="L59">
        <v>0.19500000000000001</v>
      </c>
      <c r="M59">
        <v>237.95599999999999</v>
      </c>
      <c r="N59">
        <v>125753823712767</v>
      </c>
      <c r="O59">
        <v>304942199292</v>
      </c>
      <c r="P59">
        <v>125448881513475</v>
      </c>
      <c r="R59">
        <f t="shared" si="0"/>
        <v>1910.7</v>
      </c>
      <c r="S59">
        <f t="shared" si="1"/>
        <v>0.36499999999999999</v>
      </c>
      <c r="T59">
        <f t="shared" si="2"/>
        <v>0.89034038434746965</v>
      </c>
      <c r="U59">
        <f t="shared" si="3"/>
        <v>1.7914465733973444</v>
      </c>
      <c r="V59">
        <f t="shared" si="4"/>
        <v>0.86952581306882737</v>
      </c>
      <c r="W59">
        <f t="shared" si="5"/>
        <v>5.8025723864661725</v>
      </c>
      <c r="X59">
        <f t="shared" si="6"/>
        <v>7.2051207603285174</v>
      </c>
      <c r="Y59">
        <f t="shared" si="7"/>
        <v>1.3604812103533273</v>
      </c>
      <c r="Z59">
        <f t="shared" si="8"/>
        <v>0.64785085178538426</v>
      </c>
      <c r="AA59">
        <f t="shared" si="9"/>
        <v>-1.1165140677998864</v>
      </c>
      <c r="AC59">
        <f t="shared" si="10"/>
        <v>2084.4</v>
      </c>
      <c r="AD59">
        <f t="shared" si="11"/>
        <v>0.36499999999999999</v>
      </c>
      <c r="AE59">
        <f t="shared" si="12"/>
        <v>0.89034038434746965</v>
      </c>
      <c r="AF59">
        <f t="shared" si="13"/>
        <v>1.7914465733973444</v>
      </c>
      <c r="AG59">
        <f t="shared" si="14"/>
        <v>0.84500908592623092</v>
      </c>
      <c r="AH59">
        <f t="shared" si="15"/>
        <v>5.7780556593235755</v>
      </c>
      <c r="AI59">
        <f t="shared" si="16"/>
        <v>7.2296374874711145</v>
      </c>
      <c r="AJ59">
        <f t="shared" si="17"/>
        <v>1.3319085135318396</v>
      </c>
      <c r="AK59">
        <f t="shared" si="18"/>
        <v>0.66387451861498292</v>
      </c>
      <c r="AL59">
        <f t="shared" si="19"/>
        <v>-1.1130587413610951</v>
      </c>
      <c r="AN59">
        <f t="shared" si="20"/>
        <v>2258.1</v>
      </c>
      <c r="AO59">
        <f t="shared" si="21"/>
        <v>0.36499999999999999</v>
      </c>
      <c r="AP59">
        <f t="shared" si="22"/>
        <v>0.89034038434746965</v>
      </c>
      <c r="AQ59">
        <f t="shared" si="23"/>
        <v>1.7914465733973444</v>
      </c>
      <c r="AR59">
        <f t="shared" si="24"/>
        <v>0.82212122651199937</v>
      </c>
      <c r="AS59">
        <f t="shared" si="25"/>
        <v>5.7551677999093442</v>
      </c>
      <c r="AT59">
        <f t="shared" si="26"/>
        <v>7.2525253468853457</v>
      </c>
      <c r="AU59">
        <f t="shared" si="27"/>
        <v>1.3045112916137174</v>
      </c>
      <c r="AV59">
        <f t="shared" si="28"/>
        <v>0.67695851780429295</v>
      </c>
      <c r="AW59">
        <f t="shared" si="29"/>
        <v>-1.1078533865311053</v>
      </c>
      <c r="AY59">
        <f t="shared" si="30"/>
        <v>2431.7999999999997</v>
      </c>
      <c r="AZ59">
        <f t="shared" si="31"/>
        <v>0.36499999999999999</v>
      </c>
      <c r="BA59">
        <f t="shared" si="32"/>
        <v>0.89034038434746965</v>
      </c>
      <c r="BB59">
        <f t="shared" si="33"/>
        <v>1.7914465733973444</v>
      </c>
      <c r="BC59">
        <f t="shared" si="34"/>
        <v>0.80067431507801556</v>
      </c>
      <c r="BD59">
        <f t="shared" si="35"/>
        <v>5.7337208884753608</v>
      </c>
      <c r="BE59">
        <f t="shared" si="36"/>
        <v>7.2739722583193291</v>
      </c>
      <c r="BF59">
        <f t="shared" si="37"/>
        <v>1.2782184684327669</v>
      </c>
      <c r="BG59">
        <f t="shared" si="38"/>
        <v>0.68755048607081914</v>
      </c>
      <c r="BH59">
        <f t="shared" si="39"/>
        <v>-1.1012507028247267</v>
      </c>
      <c r="BJ59">
        <f t="shared" si="40"/>
        <v>2605.5</v>
      </c>
      <c r="BK59">
        <f t="shared" si="41"/>
        <v>0.36499999999999999</v>
      </c>
      <c r="BL59">
        <f t="shared" si="42"/>
        <v>0.89034038434746965</v>
      </c>
      <c r="BM59">
        <f t="shared" si="43"/>
        <v>1.7914465733973444</v>
      </c>
      <c r="BN59">
        <f t="shared" si="44"/>
        <v>0.7805123685276012</v>
      </c>
      <c r="BO59">
        <f t="shared" si="45"/>
        <v>5.713558941924946</v>
      </c>
      <c r="BP59">
        <f t="shared" si="46"/>
        <v>7.294134204869744</v>
      </c>
      <c r="BQ59">
        <f t="shared" si="47"/>
        <v>1.2529645848570363</v>
      </c>
      <c r="BR59">
        <f t="shared" si="48"/>
        <v>0.69601803171629528</v>
      </c>
      <c r="BS59">
        <f t="shared" si="49"/>
        <v>-1.0935326462091286</v>
      </c>
    </row>
    <row r="60" spans="1:71" x14ac:dyDescent="0.25">
      <c r="A60" s="1">
        <v>58</v>
      </c>
      <c r="B60">
        <v>600</v>
      </c>
      <c r="C60">
        <v>21534</v>
      </c>
      <c r="D60">
        <v>449</v>
      </c>
      <c r="E60">
        <v>2210</v>
      </c>
      <c r="F60">
        <v>18</v>
      </c>
      <c r="G60">
        <v>7.7779999999999996</v>
      </c>
      <c r="H60">
        <v>152.08000000000001</v>
      </c>
      <c r="I60">
        <v>254</v>
      </c>
      <c r="J60">
        <v>0.38700000000000001</v>
      </c>
      <c r="K60">
        <v>0.33400000000000002</v>
      </c>
      <c r="L60">
        <v>0.19500000000000001</v>
      </c>
      <c r="M60">
        <v>244.196</v>
      </c>
      <c r="N60">
        <v>129074152574742</v>
      </c>
      <c r="O60">
        <v>335691202347</v>
      </c>
      <c r="P60">
        <v>128738461372395</v>
      </c>
      <c r="R60">
        <f t="shared" si="0"/>
        <v>1910.7</v>
      </c>
      <c r="S60">
        <f t="shared" si="1"/>
        <v>0.38700000000000001</v>
      </c>
      <c r="T60">
        <f t="shared" si="2"/>
        <v>0.89932252279146219</v>
      </c>
      <c r="U60">
        <f t="shared" si="3"/>
        <v>1.789466201628531</v>
      </c>
      <c r="V60">
        <f t="shared" si="4"/>
        <v>0.86390480821119753</v>
      </c>
      <c r="W60">
        <f t="shared" si="5"/>
        <v>5.7949710098397285</v>
      </c>
      <c r="X60">
        <f t="shared" si="6"/>
        <v>7.2087613934173334</v>
      </c>
      <c r="Y60">
        <f t="shared" si="7"/>
        <v>1.367661673366686</v>
      </c>
      <c r="Z60">
        <f t="shared" si="8"/>
        <v>0.66074613159337903</v>
      </c>
      <c r="AA60">
        <f t="shared" si="9"/>
        <v>-1.1254985184574156</v>
      </c>
      <c r="AC60">
        <f t="shared" si="10"/>
        <v>2084.4</v>
      </c>
      <c r="AD60">
        <f t="shared" si="11"/>
        <v>0.38700000000000001</v>
      </c>
      <c r="AE60">
        <f t="shared" si="12"/>
        <v>0.89932252279146219</v>
      </c>
      <c r="AF60">
        <f t="shared" si="13"/>
        <v>1.789466201628531</v>
      </c>
      <c r="AG60">
        <f t="shared" si="14"/>
        <v>0.83929729600770708</v>
      </c>
      <c r="AH60">
        <f t="shared" si="15"/>
        <v>5.7703634976362386</v>
      </c>
      <c r="AI60">
        <f t="shared" si="16"/>
        <v>7.2333689056208232</v>
      </c>
      <c r="AJ60">
        <f t="shared" si="17"/>
        <v>1.3385047115382775</v>
      </c>
      <c r="AK60">
        <f t="shared" si="18"/>
        <v>0.67642293883789939</v>
      </c>
      <c r="AL60">
        <f t="shared" si="19"/>
        <v>-1.1215705167725762</v>
      </c>
      <c r="AN60">
        <f t="shared" si="20"/>
        <v>2258.1</v>
      </c>
      <c r="AO60">
        <f t="shared" si="21"/>
        <v>0.38700000000000001</v>
      </c>
      <c r="AP60">
        <f t="shared" si="22"/>
        <v>0.89932252279146219</v>
      </c>
      <c r="AQ60">
        <f t="shared" si="23"/>
        <v>1.789466201628531</v>
      </c>
      <c r="AR60">
        <f t="shared" si="24"/>
        <v>0.8163343572841445</v>
      </c>
      <c r="AS60">
        <f t="shared" si="25"/>
        <v>5.747400558912676</v>
      </c>
      <c r="AT60">
        <f t="shared" si="26"/>
        <v>7.2563318443443858</v>
      </c>
      <c r="AU60">
        <f t="shared" si="27"/>
        <v>1.3105649849351773</v>
      </c>
      <c r="AV60">
        <f t="shared" si="28"/>
        <v>0.68913629419572286</v>
      </c>
      <c r="AW60">
        <f t="shared" si="29"/>
        <v>-1.1158938898581765</v>
      </c>
      <c r="AY60">
        <f t="shared" si="30"/>
        <v>2431.7999999999997</v>
      </c>
      <c r="AZ60">
        <f t="shared" si="31"/>
        <v>0.38700000000000001</v>
      </c>
      <c r="BA60">
        <f t="shared" si="32"/>
        <v>0.89932252279146219</v>
      </c>
      <c r="BB60">
        <f t="shared" si="33"/>
        <v>1.789466201628531</v>
      </c>
      <c r="BC60">
        <f t="shared" si="34"/>
        <v>0.79482582085684572</v>
      </c>
      <c r="BD60">
        <f t="shared" si="35"/>
        <v>5.7258920224853771</v>
      </c>
      <c r="BE60">
        <f t="shared" si="36"/>
        <v>7.2778403807716847</v>
      </c>
      <c r="BF60">
        <f t="shared" si="37"/>
        <v>1.2837678270320791</v>
      </c>
      <c r="BG60">
        <f t="shared" si="38"/>
        <v>0.69934241626526261</v>
      </c>
      <c r="BH60">
        <f t="shared" si="39"/>
        <v>-1.1088265205958807</v>
      </c>
      <c r="BJ60">
        <f t="shared" si="40"/>
        <v>2605.5</v>
      </c>
      <c r="BK60">
        <f t="shared" si="41"/>
        <v>0.38700000000000001</v>
      </c>
      <c r="BL60">
        <f t="shared" si="42"/>
        <v>0.89932252279146219</v>
      </c>
      <c r="BM60">
        <f t="shared" si="43"/>
        <v>1.789466201628531</v>
      </c>
      <c r="BN60">
        <f t="shared" si="44"/>
        <v>0.77461384703399705</v>
      </c>
      <c r="BO60">
        <f t="shared" si="45"/>
        <v>5.7056800486625283</v>
      </c>
      <c r="BP60">
        <f t="shared" si="46"/>
        <v>7.2980523545945335</v>
      </c>
      <c r="BQ60">
        <f t="shared" si="47"/>
        <v>1.2580445557729676</v>
      </c>
      <c r="BR60">
        <f t="shared" si="48"/>
        <v>0.70741548734883675</v>
      </c>
      <c r="BS60">
        <f t="shared" si="49"/>
        <v>-1.1006540078096954</v>
      </c>
    </row>
    <row r="61" spans="1:71" x14ac:dyDescent="0.25">
      <c r="A61" s="1">
        <v>59</v>
      </c>
      <c r="B61">
        <v>600</v>
      </c>
      <c r="C61">
        <v>21534</v>
      </c>
      <c r="D61">
        <v>449</v>
      </c>
      <c r="E61">
        <v>2210</v>
      </c>
      <c r="F61">
        <v>18</v>
      </c>
      <c r="G61">
        <v>7.8689999999999998</v>
      </c>
      <c r="H61">
        <v>152.09</v>
      </c>
      <c r="I61">
        <v>252</v>
      </c>
      <c r="J61">
        <v>0.374</v>
      </c>
      <c r="K61">
        <v>0.31900000000000001</v>
      </c>
      <c r="L61">
        <v>0.19500000000000001</v>
      </c>
      <c r="M61">
        <v>246.84899999999999</v>
      </c>
      <c r="N61">
        <v>130469518283973</v>
      </c>
      <c r="O61">
        <v>332408174335</v>
      </c>
      <c r="P61">
        <v>130137110109638</v>
      </c>
      <c r="R61">
        <f t="shared" si="0"/>
        <v>1910.7</v>
      </c>
      <c r="S61">
        <f t="shared" si="1"/>
        <v>0.374</v>
      </c>
      <c r="T61">
        <f t="shared" si="2"/>
        <v>0.89386016803524704</v>
      </c>
      <c r="U61">
        <f t="shared" si="3"/>
        <v>1.7907698705881574</v>
      </c>
      <c r="V61">
        <f t="shared" si="4"/>
        <v>0.86731903461929272</v>
      </c>
      <c r="W61">
        <f t="shared" si="5"/>
        <v>5.7996889052074501</v>
      </c>
      <c r="X61">
        <f t="shared" si="6"/>
        <v>7.2066508359688655</v>
      </c>
      <c r="Y61">
        <f t="shared" si="7"/>
        <v>1.3633109420918574</v>
      </c>
      <c r="Z61">
        <f t="shared" si="8"/>
        <v>0.6527859529481268</v>
      </c>
      <c r="AA61">
        <f t="shared" si="9"/>
        <v>-1.1201333728755123</v>
      </c>
      <c r="AC61">
        <f t="shared" si="10"/>
        <v>2084.4</v>
      </c>
      <c r="AD61">
        <f t="shared" si="11"/>
        <v>0.374</v>
      </c>
      <c r="AE61">
        <f t="shared" si="12"/>
        <v>0.89386016803524704</v>
      </c>
      <c r="AF61">
        <f t="shared" si="13"/>
        <v>1.7907698705881574</v>
      </c>
      <c r="AG61">
        <f t="shared" si="14"/>
        <v>0.84276637361341811</v>
      </c>
      <c r="AH61">
        <f t="shared" si="15"/>
        <v>5.7751362442015761</v>
      </c>
      <c r="AI61">
        <f t="shared" si="16"/>
        <v>7.2312034969747394</v>
      </c>
      <c r="AJ61">
        <f t="shared" si="17"/>
        <v>1.3345094896930247</v>
      </c>
      <c r="AK61">
        <f t="shared" si="18"/>
        <v>0.66867981259414455</v>
      </c>
      <c r="AL61">
        <f t="shared" si="19"/>
        <v>-1.1164892816258725</v>
      </c>
      <c r="AN61">
        <f t="shared" si="20"/>
        <v>2258.1</v>
      </c>
      <c r="AO61">
        <f t="shared" si="21"/>
        <v>0.374</v>
      </c>
      <c r="AP61">
        <f t="shared" si="22"/>
        <v>0.89386016803524704</v>
      </c>
      <c r="AQ61">
        <f t="shared" si="23"/>
        <v>1.7907698705881574</v>
      </c>
      <c r="AR61">
        <f t="shared" si="24"/>
        <v>0.81984874963695331</v>
      </c>
      <c r="AS61">
        <f t="shared" si="25"/>
        <v>5.7522186202251113</v>
      </c>
      <c r="AT61">
        <f t="shared" si="26"/>
        <v>7.2541211209512042</v>
      </c>
      <c r="AU61">
        <f t="shared" si="27"/>
        <v>1.3068997854081588</v>
      </c>
      <c r="AV61">
        <f t="shared" si="28"/>
        <v>0.68162427911885082</v>
      </c>
      <c r="AW61">
        <f t="shared" si="29"/>
        <v>-1.1110958750826652</v>
      </c>
      <c r="AY61">
        <f t="shared" si="30"/>
        <v>2431.7999999999997</v>
      </c>
      <c r="AZ61">
        <f t="shared" si="31"/>
        <v>0.374</v>
      </c>
      <c r="BA61">
        <f t="shared" si="32"/>
        <v>0.89386016803524704</v>
      </c>
      <c r="BB61">
        <f t="shared" si="33"/>
        <v>1.7907698705881574</v>
      </c>
      <c r="BC61">
        <f t="shared" si="34"/>
        <v>0.79837736082385513</v>
      </c>
      <c r="BD61">
        <f t="shared" si="35"/>
        <v>5.7307472314120123</v>
      </c>
      <c r="BE61">
        <f t="shared" si="36"/>
        <v>7.2755925097643033</v>
      </c>
      <c r="BF61">
        <f t="shared" si="37"/>
        <v>1.2804093602202591</v>
      </c>
      <c r="BG61">
        <f t="shared" si="38"/>
        <v>0.69207037385909742</v>
      </c>
      <c r="BH61">
        <f t="shared" si="39"/>
        <v>-1.1043078665845392</v>
      </c>
      <c r="BJ61">
        <f t="shared" si="40"/>
        <v>2605.5</v>
      </c>
      <c r="BK61">
        <f t="shared" si="41"/>
        <v>0.374</v>
      </c>
      <c r="BL61">
        <f t="shared" si="42"/>
        <v>0.89386016803524704</v>
      </c>
      <c r="BM61">
        <f t="shared" si="43"/>
        <v>1.7907698705881574</v>
      </c>
      <c r="BN61">
        <f t="shared" si="44"/>
        <v>0.77819549648699338</v>
      </c>
      <c r="BO61">
        <f t="shared" si="45"/>
        <v>5.7105653670751506</v>
      </c>
      <c r="BP61">
        <f t="shared" si="46"/>
        <v>7.2957743741011649</v>
      </c>
      <c r="BQ61">
        <f t="shared" si="47"/>
        <v>1.2549715040718785</v>
      </c>
      <c r="BR61">
        <f t="shared" si="48"/>
        <v>0.70038830422531295</v>
      </c>
      <c r="BS61">
        <f t="shared" si="49"/>
        <v>-1.096408626320087</v>
      </c>
    </row>
    <row r="62" spans="1:71" x14ac:dyDescent="0.25">
      <c r="A62" s="1">
        <v>60</v>
      </c>
      <c r="B62">
        <v>600</v>
      </c>
      <c r="C62">
        <v>21534</v>
      </c>
      <c r="D62">
        <v>449</v>
      </c>
      <c r="E62">
        <v>2210</v>
      </c>
      <c r="F62">
        <v>18</v>
      </c>
      <c r="G62">
        <v>7.9850000000000003</v>
      </c>
      <c r="H62">
        <v>152.1</v>
      </c>
      <c r="I62">
        <v>252</v>
      </c>
      <c r="J62">
        <v>0.36699999999999999</v>
      </c>
      <c r="K62">
        <v>0.312</v>
      </c>
      <c r="L62">
        <v>0.19500000000000001</v>
      </c>
      <c r="M62">
        <v>250.298</v>
      </c>
      <c r="N62">
        <v>132287149483470</v>
      </c>
      <c r="O62">
        <v>331934885704</v>
      </c>
      <c r="P62">
        <v>131955214597766</v>
      </c>
      <c r="R62">
        <f t="shared" si="0"/>
        <v>1910.7</v>
      </c>
      <c r="S62">
        <f t="shared" si="1"/>
        <v>0.36699999999999999</v>
      </c>
      <c r="T62">
        <f t="shared" si="2"/>
        <v>0.89138599944131947</v>
      </c>
      <c r="U62">
        <f t="shared" si="3"/>
        <v>1.7909607993194196</v>
      </c>
      <c r="V62">
        <f t="shared" si="4"/>
        <v>0.86886969744419884</v>
      </c>
      <c r="W62">
        <f t="shared" si="5"/>
        <v>5.8014304967636185</v>
      </c>
      <c r="X62">
        <f t="shared" si="6"/>
        <v>7.2052911018752201</v>
      </c>
      <c r="Y62">
        <f t="shared" si="7"/>
        <v>1.3613239849513099</v>
      </c>
      <c r="Z62">
        <f t="shared" si="8"/>
        <v>0.64967148031538624</v>
      </c>
      <c r="AA62">
        <f t="shared" si="9"/>
        <v>-1.1173500264535741</v>
      </c>
      <c r="AC62">
        <f t="shared" si="10"/>
        <v>2084.4</v>
      </c>
      <c r="AD62">
        <f t="shared" si="11"/>
        <v>0.36699999999999999</v>
      </c>
      <c r="AE62">
        <f t="shared" si="12"/>
        <v>0.89138599944131947</v>
      </c>
      <c r="AF62">
        <f t="shared" si="13"/>
        <v>1.7909607993194196</v>
      </c>
      <c r="AG62">
        <f t="shared" si="14"/>
        <v>0.84434224714263084</v>
      </c>
      <c r="AH62">
        <f t="shared" si="15"/>
        <v>5.776903046462051</v>
      </c>
      <c r="AI62">
        <f t="shared" si="16"/>
        <v>7.2298185521767877</v>
      </c>
      <c r="AJ62">
        <f t="shared" si="17"/>
        <v>1.3326833595436944</v>
      </c>
      <c r="AK62">
        <f t="shared" si="18"/>
        <v>0.66564484823405123</v>
      </c>
      <c r="AL62">
        <f t="shared" si="19"/>
        <v>-1.1138515403329721</v>
      </c>
      <c r="AN62">
        <f t="shared" si="20"/>
        <v>2258.1</v>
      </c>
      <c r="AO62">
        <f t="shared" si="21"/>
        <v>0.36699999999999999</v>
      </c>
      <c r="AP62">
        <f t="shared" si="22"/>
        <v>0.89138599944131947</v>
      </c>
      <c r="AQ62">
        <f t="shared" si="23"/>
        <v>1.7909607993194196</v>
      </c>
      <c r="AR62">
        <f t="shared" si="24"/>
        <v>0.82144549924452448</v>
      </c>
      <c r="AS62">
        <f t="shared" si="25"/>
        <v>5.7540062985639446</v>
      </c>
      <c r="AT62">
        <f t="shared" si="26"/>
        <v>7.2527153000748941</v>
      </c>
      <c r="AU62">
        <f t="shared" si="27"/>
        <v>1.3052230309833883</v>
      </c>
      <c r="AV62">
        <f t="shared" si="28"/>
        <v>0.67867624271272908</v>
      </c>
      <c r="AW62">
        <f t="shared" si="29"/>
        <v>-1.1086023087368622</v>
      </c>
      <c r="AY62">
        <f t="shared" si="30"/>
        <v>2431.7999999999997</v>
      </c>
      <c r="AZ62">
        <f t="shared" si="31"/>
        <v>0.36699999999999999</v>
      </c>
      <c r="BA62">
        <f t="shared" si="32"/>
        <v>0.89138599944131947</v>
      </c>
      <c r="BB62">
        <f t="shared" si="33"/>
        <v>1.7909607993194196</v>
      </c>
      <c r="BC62">
        <f t="shared" si="34"/>
        <v>0.79999127197368103</v>
      </c>
      <c r="BD62">
        <f t="shared" si="35"/>
        <v>5.7325520712931013</v>
      </c>
      <c r="BE62">
        <f t="shared" si="36"/>
        <v>7.2741695273457374</v>
      </c>
      <c r="BF62">
        <f t="shared" si="37"/>
        <v>1.2788715112220868</v>
      </c>
      <c r="BG62">
        <f t="shared" si="38"/>
        <v>0.68921427205328423</v>
      </c>
      <c r="BH62">
        <f t="shared" si="39"/>
        <v>-1.1019557173702526</v>
      </c>
      <c r="BJ62">
        <f t="shared" si="40"/>
        <v>2605.5</v>
      </c>
      <c r="BK62">
        <f t="shared" si="41"/>
        <v>0.36699999999999999</v>
      </c>
      <c r="BL62">
        <f t="shared" si="42"/>
        <v>0.89138599944131947</v>
      </c>
      <c r="BM62">
        <f t="shared" si="43"/>
        <v>1.7909607993194196</v>
      </c>
      <c r="BN62">
        <f t="shared" si="44"/>
        <v>0.77982336608389557</v>
      </c>
      <c r="BO62">
        <f t="shared" si="45"/>
        <v>5.7123841654033161</v>
      </c>
      <c r="BP62">
        <f t="shared" si="46"/>
        <v>7.2943374332355226</v>
      </c>
      <c r="BQ62">
        <f t="shared" si="47"/>
        <v>1.2535629711322458</v>
      </c>
      <c r="BR62">
        <f t="shared" si="48"/>
        <v>0.69762728415165898</v>
      </c>
      <c r="BS62">
        <f t="shared" si="49"/>
        <v>-1.0941942195442396</v>
      </c>
    </row>
    <row r="63" spans="1:71" x14ac:dyDescent="0.25">
      <c r="A63" s="1">
        <v>61</v>
      </c>
      <c r="B63">
        <v>600</v>
      </c>
      <c r="C63">
        <v>21534</v>
      </c>
      <c r="D63">
        <v>449</v>
      </c>
      <c r="E63">
        <v>2210</v>
      </c>
      <c r="F63">
        <v>18</v>
      </c>
      <c r="G63">
        <v>8.1039999999999992</v>
      </c>
      <c r="H63">
        <v>152.09</v>
      </c>
      <c r="I63">
        <v>237</v>
      </c>
      <c r="J63">
        <v>0.379</v>
      </c>
      <c r="K63">
        <v>0.32500000000000001</v>
      </c>
      <c r="L63">
        <v>0.19500000000000001</v>
      </c>
      <c r="M63">
        <v>253.91300000000001</v>
      </c>
      <c r="N63">
        <v>134171496921926</v>
      </c>
      <c r="O63">
        <v>310228611678</v>
      </c>
      <c r="P63">
        <v>133861268310248</v>
      </c>
      <c r="R63">
        <f t="shared" si="0"/>
        <v>1910.7</v>
      </c>
      <c r="S63">
        <f t="shared" si="1"/>
        <v>0.379</v>
      </c>
      <c r="T63">
        <f t="shared" si="2"/>
        <v>0.89601897301340661</v>
      </c>
      <c r="U63">
        <f t="shared" si="3"/>
        <v>1.790176244343191</v>
      </c>
      <c r="V63">
        <f t="shared" si="4"/>
        <v>0.86596815843123454</v>
      </c>
      <c r="W63">
        <f t="shared" si="5"/>
        <v>5.797744402774426</v>
      </c>
      <c r="X63">
        <f t="shared" si="6"/>
        <v>7.2074080859119558</v>
      </c>
      <c r="Y63">
        <f t="shared" si="7"/>
        <v>1.3650363290275185</v>
      </c>
      <c r="Z63">
        <f t="shared" si="8"/>
        <v>0.65603143959065191</v>
      </c>
      <c r="AA63">
        <f t="shared" si="9"/>
        <v>-1.1221927436832406</v>
      </c>
      <c r="AC63">
        <f t="shared" si="10"/>
        <v>2084.4</v>
      </c>
      <c r="AD63">
        <f t="shared" si="11"/>
        <v>0.379</v>
      </c>
      <c r="AE63">
        <f t="shared" si="12"/>
        <v>0.89601897301340661</v>
      </c>
      <c r="AF63">
        <f t="shared" si="13"/>
        <v>1.790176244343191</v>
      </c>
      <c r="AG63">
        <f t="shared" si="14"/>
        <v>0.84139368672735171</v>
      </c>
      <c r="AH63">
        <f t="shared" si="15"/>
        <v>5.7731699310705427</v>
      </c>
      <c r="AI63">
        <f t="shared" si="16"/>
        <v>7.2319825576158392</v>
      </c>
      <c r="AJ63">
        <f t="shared" si="17"/>
        <v>1.3360944454963524</v>
      </c>
      <c r="AK63">
        <f t="shared" si="18"/>
        <v>0.67183690263150397</v>
      </c>
      <c r="AL63">
        <f t="shared" si="19"/>
        <v>-1.1184403266436698</v>
      </c>
      <c r="AN63">
        <f t="shared" si="20"/>
        <v>2258.1</v>
      </c>
      <c r="AO63">
        <f t="shared" si="21"/>
        <v>0.379</v>
      </c>
      <c r="AP63">
        <f t="shared" si="22"/>
        <v>0.89601897301340661</v>
      </c>
      <c r="AQ63">
        <f t="shared" si="23"/>
        <v>1.790176244343191</v>
      </c>
      <c r="AR63">
        <f t="shared" si="24"/>
        <v>0.81845802650873201</v>
      </c>
      <c r="AS63">
        <f t="shared" si="25"/>
        <v>5.750234270851923</v>
      </c>
      <c r="AT63">
        <f t="shared" si="26"/>
        <v>7.2549182178344589</v>
      </c>
      <c r="AU63">
        <f t="shared" si="27"/>
        <v>1.3083543492166445</v>
      </c>
      <c r="AV63">
        <f t="shared" si="28"/>
        <v>0.68468751473920786</v>
      </c>
      <c r="AW63">
        <f t="shared" si="29"/>
        <v>-1.1129385573658175</v>
      </c>
      <c r="AY63">
        <f t="shared" si="30"/>
        <v>2431.7999999999997</v>
      </c>
      <c r="AZ63">
        <f t="shared" si="31"/>
        <v>0.379</v>
      </c>
      <c r="BA63">
        <f t="shared" si="32"/>
        <v>0.89601897301340661</v>
      </c>
      <c r="BB63">
        <f t="shared" si="33"/>
        <v>1.790176244343191</v>
      </c>
      <c r="BC63">
        <f t="shared" si="34"/>
        <v>0.79697183478240019</v>
      </c>
      <c r="BD63">
        <f t="shared" si="35"/>
        <v>5.7287480791255909</v>
      </c>
      <c r="BE63">
        <f t="shared" si="36"/>
        <v>7.27640440956079</v>
      </c>
      <c r="BF63">
        <f t="shared" si="37"/>
        <v>1.2817427079188806</v>
      </c>
      <c r="BG63">
        <f t="shared" si="38"/>
        <v>0.69503634494009947</v>
      </c>
      <c r="BH63">
        <f t="shared" si="39"/>
        <v>-1.1060434307006903</v>
      </c>
      <c r="BJ63">
        <f t="shared" si="40"/>
        <v>2605.5</v>
      </c>
      <c r="BK63">
        <f t="shared" si="41"/>
        <v>0.379</v>
      </c>
      <c r="BL63">
        <f t="shared" si="42"/>
        <v>0.89601897301340661</v>
      </c>
      <c r="BM63">
        <f t="shared" si="43"/>
        <v>1.790176244343191</v>
      </c>
      <c r="BN63">
        <f t="shared" si="44"/>
        <v>0.77677795463699384</v>
      </c>
      <c r="BO63">
        <f t="shared" si="45"/>
        <v>5.7085541989801847</v>
      </c>
      <c r="BP63">
        <f t="shared" si="46"/>
        <v>7.2965982897061972</v>
      </c>
      <c r="BQ63">
        <f t="shared" si="47"/>
        <v>1.2561920366497061</v>
      </c>
      <c r="BR63">
        <f t="shared" si="48"/>
        <v>0.70325516619100081</v>
      </c>
      <c r="BS63">
        <f t="shared" si="49"/>
        <v>-1.0980392235792122</v>
      </c>
    </row>
    <row r="64" spans="1:71" x14ac:dyDescent="0.25">
      <c r="A64" s="1">
        <v>62</v>
      </c>
      <c r="B64">
        <v>600</v>
      </c>
      <c r="C64">
        <v>21534</v>
      </c>
      <c r="D64">
        <v>449</v>
      </c>
      <c r="E64">
        <v>2210</v>
      </c>
      <c r="F64">
        <v>18</v>
      </c>
      <c r="G64">
        <v>8.2360000000000007</v>
      </c>
      <c r="H64">
        <v>152.13</v>
      </c>
      <c r="I64">
        <v>265</v>
      </c>
      <c r="J64">
        <v>0.36399999999999999</v>
      </c>
      <c r="K64">
        <v>0.308</v>
      </c>
      <c r="L64">
        <v>0.19500000000000001</v>
      </c>
      <c r="M64">
        <v>257.78800000000001</v>
      </c>
      <c r="N64">
        <v>136253676373550</v>
      </c>
      <c r="O64">
        <v>349591254541</v>
      </c>
      <c r="P64">
        <v>135904085119008</v>
      </c>
      <c r="R64">
        <f t="shared" si="0"/>
        <v>1910.7</v>
      </c>
      <c r="S64">
        <f t="shared" si="1"/>
        <v>0.36399999999999999</v>
      </c>
      <c r="T64">
        <f t="shared" si="2"/>
        <v>0.88999382020326412</v>
      </c>
      <c r="U64">
        <f t="shared" si="3"/>
        <v>1.7914713099167157</v>
      </c>
      <c r="V64">
        <f t="shared" si="4"/>
        <v>0.86974338249009697</v>
      </c>
      <c r="W64">
        <f t="shared" si="5"/>
        <v>5.8028146924068125</v>
      </c>
      <c r="X64">
        <f t="shared" si="6"/>
        <v>7.2049279274266178</v>
      </c>
      <c r="Y64">
        <f t="shared" si="7"/>
        <v>1.360201475029303</v>
      </c>
      <c r="Z64">
        <f t="shared" si="8"/>
        <v>0.64741661073437129</v>
      </c>
      <c r="AA64">
        <f t="shared" si="9"/>
        <v>-1.1161212227528003</v>
      </c>
      <c r="AC64">
        <f t="shared" si="10"/>
        <v>2084.4</v>
      </c>
      <c r="AD64">
        <f t="shared" si="11"/>
        <v>0.36399999999999999</v>
      </c>
      <c r="AE64">
        <f t="shared" si="12"/>
        <v>0.88999382020326412</v>
      </c>
      <c r="AF64">
        <f t="shared" si="13"/>
        <v>1.7914713099167157</v>
      </c>
      <c r="AG64">
        <f t="shared" si="14"/>
        <v>0.84523021851834224</v>
      </c>
      <c r="AH64">
        <f t="shared" si="15"/>
        <v>5.7783015284350574</v>
      </c>
      <c r="AI64">
        <f t="shared" si="16"/>
        <v>7.2294410913983729</v>
      </c>
      <c r="AJ64">
        <f t="shared" si="17"/>
        <v>1.3316512876334352</v>
      </c>
      <c r="AK64">
        <f t="shared" si="18"/>
        <v>0.66345116958228467</v>
      </c>
      <c r="AL64">
        <f t="shared" si="19"/>
        <v>-1.1126862910902502</v>
      </c>
      <c r="AN64">
        <f t="shared" si="20"/>
        <v>2258.1</v>
      </c>
      <c r="AO64">
        <f t="shared" si="21"/>
        <v>0.36399999999999999</v>
      </c>
      <c r="AP64">
        <f t="shared" si="22"/>
        <v>0.88999382020326412</v>
      </c>
      <c r="AQ64">
        <f t="shared" si="23"/>
        <v>1.7914713099167157</v>
      </c>
      <c r="AR64">
        <f t="shared" si="24"/>
        <v>0.82234531381393128</v>
      </c>
      <c r="AS64">
        <f t="shared" si="25"/>
        <v>5.755416623730647</v>
      </c>
      <c r="AT64">
        <f t="shared" si="26"/>
        <v>7.2523259961027833</v>
      </c>
      <c r="AU64">
        <f t="shared" si="27"/>
        <v>1.304274979228885</v>
      </c>
      <c r="AV64">
        <f t="shared" si="28"/>
        <v>0.67654712014446938</v>
      </c>
      <c r="AW64">
        <f t="shared" si="29"/>
        <v>-1.1075011389713598</v>
      </c>
      <c r="AY64">
        <f t="shared" si="30"/>
        <v>2431.7999999999997</v>
      </c>
      <c r="AZ64">
        <f t="shared" si="31"/>
        <v>0.36399999999999999</v>
      </c>
      <c r="BA64">
        <f t="shared" si="32"/>
        <v>0.88999382020326412</v>
      </c>
      <c r="BB64">
        <f t="shared" si="33"/>
        <v>1.7914713099167157</v>
      </c>
      <c r="BC64">
        <f t="shared" si="34"/>
        <v>0.80090083547262081</v>
      </c>
      <c r="BD64">
        <f t="shared" si="35"/>
        <v>5.7339721453893358</v>
      </c>
      <c r="BE64">
        <f t="shared" si="36"/>
        <v>7.2737704744440936</v>
      </c>
      <c r="BF64">
        <f t="shared" si="37"/>
        <v>1.2780016098140154</v>
      </c>
      <c r="BG64">
        <f t="shared" si="38"/>
        <v>0.68715176021255453</v>
      </c>
      <c r="BH64">
        <f t="shared" si="39"/>
        <v>-1.1009182793040564</v>
      </c>
      <c r="BJ64">
        <f t="shared" si="40"/>
        <v>2605.5</v>
      </c>
      <c r="BK64">
        <f t="shared" si="41"/>
        <v>0.36399999999999999</v>
      </c>
      <c r="BL64">
        <f t="shared" si="42"/>
        <v>0.88999382020326412</v>
      </c>
      <c r="BM64">
        <f t="shared" si="43"/>
        <v>1.7914713099167157</v>
      </c>
      <c r="BN64">
        <f t="shared" si="44"/>
        <v>0.7807408720403537</v>
      </c>
      <c r="BO64">
        <f t="shared" si="45"/>
        <v>5.7138121819570689</v>
      </c>
      <c r="BP64">
        <f t="shared" si="46"/>
        <v>7.2939304378763614</v>
      </c>
      <c r="BQ64">
        <f t="shared" si="47"/>
        <v>1.2527658425894213</v>
      </c>
      <c r="BR64">
        <f t="shared" si="48"/>
        <v>0.69563243653390039</v>
      </c>
      <c r="BS64">
        <f t="shared" si="49"/>
        <v>-1.0932195388970076</v>
      </c>
    </row>
    <row r="65" spans="1:71" x14ac:dyDescent="0.25">
      <c r="A65" s="1">
        <v>63</v>
      </c>
      <c r="B65">
        <v>600</v>
      </c>
      <c r="C65">
        <v>21534</v>
      </c>
      <c r="D65">
        <v>449</v>
      </c>
      <c r="E65">
        <v>2210</v>
      </c>
      <c r="F65">
        <v>18</v>
      </c>
      <c r="G65">
        <v>8.298</v>
      </c>
      <c r="H65">
        <v>152.13</v>
      </c>
      <c r="I65">
        <v>260</v>
      </c>
      <c r="J65">
        <v>0.36</v>
      </c>
      <c r="K65">
        <v>0.30299999999999999</v>
      </c>
      <c r="L65">
        <v>0.19500000000000001</v>
      </c>
      <c r="M65">
        <v>259.64299999999997</v>
      </c>
      <c r="N65">
        <v>137224037252911</v>
      </c>
      <c r="O65">
        <v>342157563978</v>
      </c>
      <c r="P65">
        <v>136881879688933</v>
      </c>
      <c r="R65">
        <f t="shared" si="0"/>
        <v>1910.7</v>
      </c>
      <c r="S65">
        <f t="shared" si="1"/>
        <v>0.36</v>
      </c>
      <c r="T65">
        <f t="shared" si="2"/>
        <v>0.88827585805311626</v>
      </c>
      <c r="U65">
        <f t="shared" si="3"/>
        <v>1.791994252698601</v>
      </c>
      <c r="V65">
        <f t="shared" si="4"/>
        <v>0.87082265889273169</v>
      </c>
      <c r="W65">
        <f t="shared" si="5"/>
        <v>5.8044169115913329</v>
      </c>
      <c r="X65">
        <f t="shared" si="6"/>
        <v>7.2043715938058694</v>
      </c>
      <c r="Y65">
        <f t="shared" si="7"/>
        <v>1.3588118366179418</v>
      </c>
      <c r="Z65">
        <f t="shared" si="8"/>
        <v>0.64476571551413164</v>
      </c>
      <c r="AA65">
        <f t="shared" si="9"/>
        <v>-1.1145101440623382</v>
      </c>
      <c r="AC65">
        <f t="shared" si="10"/>
        <v>2084.4</v>
      </c>
      <c r="AD65">
        <f t="shared" si="11"/>
        <v>0.36</v>
      </c>
      <c r="AE65">
        <f t="shared" si="12"/>
        <v>0.88827585805311626</v>
      </c>
      <c r="AF65">
        <f t="shared" si="13"/>
        <v>1.791994252698601</v>
      </c>
      <c r="AG65">
        <f t="shared" si="14"/>
        <v>0.84632722446649178</v>
      </c>
      <c r="AH65">
        <f t="shared" si="15"/>
        <v>5.7799214771650931</v>
      </c>
      <c r="AI65">
        <f t="shared" si="16"/>
        <v>7.2288670282321092</v>
      </c>
      <c r="AJ65">
        <f t="shared" si="17"/>
        <v>1.3303731927513402</v>
      </c>
      <c r="AK65">
        <f t="shared" si="18"/>
        <v>0.66087070353108002</v>
      </c>
      <c r="AL65">
        <f t="shared" si="19"/>
        <v>-1.1111582099222388</v>
      </c>
      <c r="AN65">
        <f t="shared" si="20"/>
        <v>2258.1</v>
      </c>
      <c r="AO65">
        <f t="shared" si="21"/>
        <v>0.36</v>
      </c>
      <c r="AP65">
        <f t="shared" si="22"/>
        <v>0.88827585805311626</v>
      </c>
      <c r="AQ65">
        <f t="shared" si="23"/>
        <v>1.791994252698601</v>
      </c>
      <c r="AR65">
        <f t="shared" si="24"/>
        <v>0.82345703040171103</v>
      </c>
      <c r="AS65">
        <f t="shared" si="25"/>
        <v>5.7570512831003118</v>
      </c>
      <c r="AT65">
        <f t="shared" si="26"/>
        <v>7.2517372222968906</v>
      </c>
      <c r="AU65">
        <f t="shared" si="27"/>
        <v>1.3031005336529529</v>
      </c>
      <c r="AV65">
        <f t="shared" si="28"/>
        <v>0.67404152112802163</v>
      </c>
      <c r="AW65">
        <f t="shared" si="29"/>
        <v>-1.1060564012817058</v>
      </c>
      <c r="AY65">
        <f t="shared" si="30"/>
        <v>2431.7999999999997</v>
      </c>
      <c r="AZ65">
        <f t="shared" si="31"/>
        <v>0.36</v>
      </c>
      <c r="BA65">
        <f t="shared" si="32"/>
        <v>0.88827585805311626</v>
      </c>
      <c r="BB65">
        <f t="shared" si="33"/>
        <v>1.791994252698601</v>
      </c>
      <c r="BC65">
        <f t="shared" si="34"/>
        <v>0.80202467425904445</v>
      </c>
      <c r="BD65">
        <f t="shared" si="35"/>
        <v>5.7356189269576454</v>
      </c>
      <c r="BE65">
        <f t="shared" si="36"/>
        <v>7.2731695784395569</v>
      </c>
      <c r="BF65">
        <f t="shared" si="37"/>
        <v>1.2769235917230501</v>
      </c>
      <c r="BG65">
        <f t="shared" si="38"/>
        <v>0.68472383290362371</v>
      </c>
      <c r="BH65">
        <f t="shared" si="39"/>
        <v>-1.0995561833840033</v>
      </c>
      <c r="BJ65">
        <f t="shared" si="40"/>
        <v>2605.5</v>
      </c>
      <c r="BK65">
        <f t="shared" si="41"/>
        <v>0.36</v>
      </c>
      <c r="BL65">
        <f t="shared" si="42"/>
        <v>0.88827585805311626</v>
      </c>
      <c r="BM65">
        <f t="shared" si="43"/>
        <v>1.791994252698601</v>
      </c>
      <c r="BN65">
        <f t="shared" si="44"/>
        <v>0.78187459973148032</v>
      </c>
      <c r="BO65">
        <f t="shared" si="45"/>
        <v>5.7154688524300816</v>
      </c>
      <c r="BP65">
        <f t="shared" si="46"/>
        <v>7.2933196529671207</v>
      </c>
      <c r="BQ65">
        <f t="shared" si="47"/>
        <v>1.2517776343714437</v>
      </c>
      <c r="BR65">
        <f t="shared" si="48"/>
        <v>0.69328373413330524</v>
      </c>
      <c r="BS65">
        <f t="shared" si="49"/>
        <v>-1.0919386350922045</v>
      </c>
    </row>
    <row r="66" spans="1:71" x14ac:dyDescent="0.25">
      <c r="A66" s="1">
        <v>64</v>
      </c>
      <c r="B66">
        <v>600</v>
      </c>
      <c r="C66">
        <v>21534</v>
      </c>
      <c r="D66">
        <v>449</v>
      </c>
      <c r="E66">
        <v>2210</v>
      </c>
      <c r="F66">
        <v>18</v>
      </c>
      <c r="G66">
        <v>8.4350000000000005</v>
      </c>
      <c r="H66">
        <v>152.15</v>
      </c>
      <c r="I66">
        <v>267</v>
      </c>
      <c r="J66">
        <v>0.35199999999999998</v>
      </c>
      <c r="K66">
        <v>0.29399999999999998</v>
      </c>
      <c r="L66">
        <v>0.19500000000000001</v>
      </c>
      <c r="M66">
        <v>263.69499999999999</v>
      </c>
      <c r="N66">
        <v>139369933088674</v>
      </c>
      <c r="O66">
        <v>351631301719</v>
      </c>
      <c r="P66">
        <v>139018301786955</v>
      </c>
      <c r="R66">
        <f t="shared" si="0"/>
        <v>1910.7</v>
      </c>
      <c r="S66">
        <f t="shared" si="1"/>
        <v>0.35199999999999998</v>
      </c>
      <c r="T66">
        <f t="shared" si="2"/>
        <v>0.88524629341217798</v>
      </c>
      <c r="U66">
        <f t="shared" si="3"/>
        <v>1.7925823419575624</v>
      </c>
      <c r="V66">
        <f t="shared" si="4"/>
        <v>0.87272899552942651</v>
      </c>
      <c r="W66">
        <f t="shared" si="5"/>
        <v>5.806911337486989</v>
      </c>
      <c r="X66">
        <f t="shared" si="6"/>
        <v>7.2030533464281365</v>
      </c>
      <c r="Y66">
        <f t="shared" si="7"/>
        <v>1.356349260701381</v>
      </c>
      <c r="Z66">
        <f t="shared" si="8"/>
        <v>0.64050221674228869</v>
      </c>
      <c r="AA66">
        <f t="shared" si="9"/>
        <v>-1.1113753839266407</v>
      </c>
      <c r="AC66">
        <f t="shared" si="10"/>
        <v>2084.4</v>
      </c>
      <c r="AD66">
        <f t="shared" si="11"/>
        <v>0.35199999999999998</v>
      </c>
      <c r="AE66">
        <f t="shared" si="12"/>
        <v>0.88524629341217798</v>
      </c>
      <c r="AF66">
        <f t="shared" si="13"/>
        <v>1.7925823419575624</v>
      </c>
      <c r="AG66">
        <f t="shared" si="14"/>
        <v>0.84826509649636372</v>
      </c>
      <c r="AH66">
        <f t="shared" si="15"/>
        <v>5.7824474384539259</v>
      </c>
      <c r="AI66">
        <f t="shared" si="16"/>
        <v>7.2275172454611996</v>
      </c>
      <c r="AJ66">
        <f t="shared" si="17"/>
        <v>1.328107160629447</v>
      </c>
      <c r="AK66">
        <f t="shared" si="18"/>
        <v>0.65671597049934238</v>
      </c>
      <c r="AL66">
        <f t="shared" si="19"/>
        <v>-1.1081840415635391</v>
      </c>
      <c r="AN66">
        <f t="shared" si="20"/>
        <v>2258.1</v>
      </c>
      <c r="AO66">
        <f t="shared" si="21"/>
        <v>0.35199999999999998</v>
      </c>
      <c r="AP66">
        <f t="shared" si="22"/>
        <v>0.88524629341217798</v>
      </c>
      <c r="AQ66">
        <f t="shared" si="23"/>
        <v>1.7925823419575624</v>
      </c>
      <c r="AR66">
        <f t="shared" si="24"/>
        <v>0.82542110324407136</v>
      </c>
      <c r="AS66">
        <f t="shared" si="25"/>
        <v>5.759603445201634</v>
      </c>
      <c r="AT66">
        <f t="shared" si="26"/>
        <v>7.2503612387134915</v>
      </c>
      <c r="AU66">
        <f t="shared" si="27"/>
        <v>1.3010171928603282</v>
      </c>
      <c r="AV66">
        <f t="shared" si="28"/>
        <v>0.67000422571106211</v>
      </c>
      <c r="AW66">
        <f t="shared" si="29"/>
        <v>-1.1032424930715039</v>
      </c>
      <c r="AY66">
        <f t="shared" si="30"/>
        <v>2431.7999999999997</v>
      </c>
      <c r="AZ66">
        <f t="shared" si="31"/>
        <v>0.35199999999999998</v>
      </c>
      <c r="BA66">
        <f t="shared" si="32"/>
        <v>0.88524629341217798</v>
      </c>
      <c r="BB66">
        <f t="shared" si="33"/>
        <v>1.7925823419575624</v>
      </c>
      <c r="BC66">
        <f t="shared" si="34"/>
        <v>0.80401037230914918</v>
      </c>
      <c r="BD66">
        <f t="shared" si="35"/>
        <v>5.7381927142667113</v>
      </c>
      <c r="BE66">
        <f t="shared" si="36"/>
        <v>7.2717719696484142</v>
      </c>
      <c r="BF66">
        <f t="shared" si="37"/>
        <v>1.2750102650982369</v>
      </c>
      <c r="BG66">
        <f t="shared" si="38"/>
        <v>0.68080972040183596</v>
      </c>
      <c r="BH66">
        <f t="shared" si="39"/>
        <v>-1.0969004469949732</v>
      </c>
      <c r="BJ66">
        <f t="shared" si="40"/>
        <v>2605.5</v>
      </c>
      <c r="BK66">
        <f t="shared" si="41"/>
        <v>0.35199999999999998</v>
      </c>
      <c r="BL66">
        <f t="shared" si="42"/>
        <v>0.88524629341217798</v>
      </c>
      <c r="BM66">
        <f t="shared" si="43"/>
        <v>1.7925823419575624</v>
      </c>
      <c r="BN66">
        <f t="shared" si="44"/>
        <v>0.78387797368945977</v>
      </c>
      <c r="BO66">
        <f t="shared" si="45"/>
        <v>5.7180603156470227</v>
      </c>
      <c r="BP66">
        <f t="shared" si="46"/>
        <v>7.2919043682681028</v>
      </c>
      <c r="BQ66">
        <f t="shared" si="47"/>
        <v>1.2500227013116929</v>
      </c>
      <c r="BR66">
        <f t="shared" si="48"/>
        <v>0.68949629624842601</v>
      </c>
      <c r="BS66">
        <f t="shared" si="49"/>
        <v>-1.0894377412697926</v>
      </c>
    </row>
    <row r="67" spans="1:71" x14ac:dyDescent="0.25">
      <c r="A67" s="1">
        <v>65</v>
      </c>
      <c r="B67">
        <v>600</v>
      </c>
      <c r="C67">
        <v>21534</v>
      </c>
      <c r="D67">
        <v>449</v>
      </c>
      <c r="E67">
        <v>2210</v>
      </c>
      <c r="F67">
        <v>18</v>
      </c>
      <c r="G67">
        <v>8.5359999999999996</v>
      </c>
      <c r="H67">
        <v>152.15</v>
      </c>
      <c r="I67">
        <v>261</v>
      </c>
      <c r="J67">
        <v>0.35499999999999998</v>
      </c>
      <c r="K67">
        <v>0.29699999999999999</v>
      </c>
      <c r="L67">
        <v>0.19500000000000001</v>
      </c>
      <c r="M67">
        <v>266.75400000000002</v>
      </c>
      <c r="N67">
        <v>140973662260192</v>
      </c>
      <c r="O67">
        <v>342672509680</v>
      </c>
      <c r="P67">
        <v>140630989750511</v>
      </c>
      <c r="R67">
        <f t="shared" ref="R67:R95" si="50">1.1*1737</f>
        <v>1910.7</v>
      </c>
      <c r="S67">
        <f t="shared" ref="S67:S95" si="51">$J67</f>
        <v>0.35499999999999998</v>
      </c>
      <c r="T67">
        <f t="shared" ref="T67:T87" si="52">SQRT((L67-1.03)^2 + K67^2)</f>
        <v>0.8862471438599957</v>
      </c>
      <c r="U67">
        <f t="shared" ref="U67:U87" si="53">ACOS(-(S67*S67+1.03*1.03-T67*T67)/(2*1.03*T67))</f>
        <v>1.7925230885235077</v>
      </c>
      <c r="V67">
        <f t="shared" ref="V67:V87" si="54">ASIN(1/(1+R67*T67*T67/4903.9))</f>
        <v>0.8720987823656402</v>
      </c>
      <c r="W67">
        <f t="shared" ref="W67:W87" si="55">3.1416+U67+V67</f>
        <v>5.8062218708891482</v>
      </c>
      <c r="X67">
        <f t="shared" ref="X67:X87" si="56">2*3.1416+U67-V67</f>
        <v>7.2036243061578666</v>
      </c>
      <c r="Y67">
        <f t="shared" ref="Y67:Y87" si="57">2*T67*SIN(V67)</f>
        <v>1.3571644954384727</v>
      </c>
      <c r="Z67">
        <f t="shared" ref="Z67:Z87" si="58">-2*1.03*T67*SIN(V67)*SIN(W67)</f>
        <v>0.64174356892614326</v>
      </c>
      <c r="AA67">
        <f t="shared" ref="AA67:AA87" si="59">-2*1.03*T67*SIN(V67)*SIN(X67)</f>
        <v>-1.1125268044110188</v>
      </c>
      <c r="AC67">
        <f t="shared" ref="AC67:AC95" si="60">1.2*1737</f>
        <v>2084.4</v>
      </c>
      <c r="AD67">
        <f t="shared" ref="AD67:AD95" si="61">$J67</f>
        <v>0.35499999999999998</v>
      </c>
      <c r="AE67">
        <f t="shared" ref="AE67:AE95" si="62">SQRT(($L67-1.03)^2 + $K67^2)</f>
        <v>0.8862471438599957</v>
      </c>
      <c r="AF67">
        <f t="shared" ref="AF67:AF87" si="63">ACOS(-(AD67*AD67+1.03*1.03-AE67*AE67)/(2*1.03*AE67))</f>
        <v>1.7925230885235077</v>
      </c>
      <c r="AG67">
        <f t="shared" ref="AG67:AG87" si="64">ASIN(1/(1+AC67*AE67*AE67/4903.9))</f>
        <v>0.84762442710256358</v>
      </c>
      <c r="AH67">
        <f t="shared" ref="AH67:AH87" si="65">3.1416+AF67+AG67</f>
        <v>5.7817475156260718</v>
      </c>
      <c r="AI67">
        <f t="shared" ref="AI67:AI87" si="66">2*3.1416+AF67-AG67</f>
        <v>7.228098661420943</v>
      </c>
      <c r="AJ67">
        <f t="shared" ref="AJ67:AJ87" si="67">2*AE67*SIN(AG67)</f>
        <v>1.3288574877185604</v>
      </c>
      <c r="AK67">
        <f t="shared" ref="AK67:AK87" si="68">-2*1.03*AE67*SIN(AG67)*SIN(AH67)</f>
        <v>0.65792721308529656</v>
      </c>
      <c r="AL67">
        <f t="shared" ref="AL67:AL87" si="69">-2*1.03*AE67*SIN(AG67)*SIN(AI67)</f>
        <v>-1.1092764970230704</v>
      </c>
      <c r="AN67">
        <f t="shared" ref="AN67:AN95" si="70">1.3*1737</f>
        <v>2258.1</v>
      </c>
      <c r="AO67">
        <f t="shared" ref="AO67:AO95" si="71">$J67</f>
        <v>0.35499999999999998</v>
      </c>
      <c r="AP67">
        <f t="shared" ref="AP67:AP95" si="72">SQRT(($L67-1.03)^2 + $K67^2)</f>
        <v>0.8862471438599957</v>
      </c>
      <c r="AQ67">
        <f t="shared" ref="AQ67:AQ87" si="73">ACOS(-(AO67*AO67+1.03*1.03-AP67*AP67)/(2*1.03*AP67))</f>
        <v>1.7925230885235077</v>
      </c>
      <c r="AR67">
        <f t="shared" ref="AR67:AR87" si="74">ASIN(1/(1+AN67*AP67*AP67/4903.9))</f>
        <v>0.82477174148455035</v>
      </c>
      <c r="AS67">
        <f t="shared" ref="AS67:AS87" si="75">3.1416+AQ67+AR67</f>
        <v>5.7588948300080585</v>
      </c>
      <c r="AT67">
        <f t="shared" ref="AT67:AT87" si="76">2*3.1416+AQ67-AR67</f>
        <v>7.2509513470389564</v>
      </c>
      <c r="AU67">
        <f t="shared" ref="AU67:AU87" si="77">2*AP67*SIN(AR67)</f>
        <v>1.3017071789047296</v>
      </c>
      <c r="AV67">
        <f t="shared" ref="AV67:AV87" si="78">-2*1.03*AP67*SIN(AR67)*SIN(AS67)</f>
        <v>0.67118219272175739</v>
      </c>
      <c r="AW67">
        <f t="shared" ref="AW67:AW87" si="79">-2*1.03*AP67*SIN(AR67)*SIN(AT67)</f>
        <v>-1.1042765005479189</v>
      </c>
      <c r="AY67">
        <f t="shared" ref="AY67:AY95" si="80">1.4*1737</f>
        <v>2431.7999999999997</v>
      </c>
      <c r="AZ67">
        <f t="shared" ref="AZ67:AZ95" si="81">$J67</f>
        <v>0.35499999999999998</v>
      </c>
      <c r="BA67">
        <f t="shared" ref="BA67:BA95" si="82">SQRT(($L67-1.03)^2 + $K67^2)</f>
        <v>0.8862471438599957</v>
      </c>
      <c r="BB67">
        <f t="shared" ref="BB67:BB87" si="83">ACOS(-(AZ67*AZ67+1.03*1.03-BA67*BA67)/(2*1.03*BA67))</f>
        <v>1.7925230885235077</v>
      </c>
      <c r="BC67">
        <f t="shared" ref="BC67:BC87" si="84">ASIN(1/(1+AY67*BA67*BA67/4903.9))</f>
        <v>0.80335383133162741</v>
      </c>
      <c r="BD67">
        <f t="shared" ref="BD67:BD87" si="85">3.1416+BB67+BC67</f>
        <v>5.7374769198551352</v>
      </c>
      <c r="BE67">
        <f t="shared" ref="BE67:BE87" si="86">2*3.1416+BB67-BC67</f>
        <v>7.2723692571918797</v>
      </c>
      <c r="BF67">
        <f t="shared" ref="BF67:BF87" si="87">2*BA67*SIN(BC67)</f>
        <v>1.2756440898997694</v>
      </c>
      <c r="BG67">
        <f t="shared" ref="BG67:BG87" si="88">-2*1.03*BA67*SIN(BC67)*SIN(BD67)</f>
        <v>0.68195222941469924</v>
      </c>
      <c r="BH67">
        <f t="shared" ref="BH67:BH87" si="89">-2*1.03*BA67*SIN(BC67)*SIN(BE67)</f>
        <v>-1.0978770651661636</v>
      </c>
      <c r="BJ67">
        <f t="shared" ref="BJ67:BJ95" si="90">1.5*1737</f>
        <v>2605.5</v>
      </c>
      <c r="BK67">
        <f t="shared" ref="BK67:BK95" si="91">$J67</f>
        <v>0.35499999999999998</v>
      </c>
      <c r="BL67">
        <f t="shared" ref="BL67:BL95" si="92">SQRT(($L67-1.03)^2 + $K67^2)</f>
        <v>0.8862471438599957</v>
      </c>
      <c r="BM67">
        <f t="shared" ref="BM67:BM87" si="93">ACOS(-(BK67*BK67+1.03*1.03-BL67*BL67)/(2*1.03*BL67))</f>
        <v>1.7925230885235077</v>
      </c>
      <c r="BN67">
        <f t="shared" ref="BN67:BN87" si="94">ASIN(1/(1+BJ67*BL67*BL67/4903.9))</f>
        <v>0.7832155597333228</v>
      </c>
      <c r="BO67">
        <f t="shared" ref="BO67:BO87" si="95">3.1416+BM67+BN67</f>
        <v>5.7173386482568311</v>
      </c>
      <c r="BP67">
        <f t="shared" ref="BP67:BP87" si="96">2*3.1416+BM67-BN67</f>
        <v>7.2925075287901837</v>
      </c>
      <c r="BQ67">
        <f t="shared" ref="BQ67:BQ87" si="97">2*BL67*SIN(BN67)</f>
        <v>1.250604196887215</v>
      </c>
      <c r="BR67">
        <f t="shared" ref="BR67:BR87" si="98">-2*1.03*BL67*SIN(BN67)*SIN(BO67)</f>
        <v>0.69060192582403968</v>
      </c>
      <c r="BS67">
        <f t="shared" ref="BS67:BS87" si="99">-2*1.03*BL67*SIN(BN67)*SIN(BP67)</f>
        <v>-1.0903584050826436</v>
      </c>
    </row>
    <row r="68" spans="1:71" x14ac:dyDescent="0.25">
      <c r="A68" s="1">
        <v>66</v>
      </c>
      <c r="B68">
        <v>600</v>
      </c>
      <c r="C68">
        <v>21534</v>
      </c>
      <c r="D68">
        <v>449</v>
      </c>
      <c r="E68">
        <v>2210</v>
      </c>
      <c r="F68">
        <v>18</v>
      </c>
      <c r="G68">
        <v>8.7490000000000006</v>
      </c>
      <c r="H68">
        <v>152.16999999999999</v>
      </c>
      <c r="I68">
        <v>268</v>
      </c>
      <c r="J68">
        <v>0.34599999999999997</v>
      </c>
      <c r="K68">
        <v>0.28699999999999998</v>
      </c>
      <c r="L68">
        <v>0.19400000000000001</v>
      </c>
      <c r="M68">
        <v>273.09699999999998</v>
      </c>
      <c r="N68">
        <v>144326537337027</v>
      </c>
      <c r="O68">
        <v>351838770676</v>
      </c>
      <c r="P68">
        <v>143974698566351</v>
      </c>
      <c r="R68">
        <f t="shared" si="50"/>
        <v>1910.7</v>
      </c>
      <c r="S68">
        <f t="shared" si="51"/>
        <v>0.34599999999999997</v>
      </c>
      <c r="T68">
        <f t="shared" si="52"/>
        <v>0.88389196172382978</v>
      </c>
      <c r="U68">
        <f t="shared" si="53"/>
        <v>1.7919190191508421</v>
      </c>
      <c r="V68">
        <f t="shared" si="54"/>
        <v>0.87358246913024262</v>
      </c>
      <c r="W68">
        <f t="shared" si="55"/>
        <v>5.8071014882810852</v>
      </c>
      <c r="X68">
        <f t="shared" si="56"/>
        <v>7.2015365500205988</v>
      </c>
      <c r="Y68">
        <f t="shared" si="57"/>
        <v>1.35524343459767</v>
      </c>
      <c r="Z68">
        <f t="shared" si="58"/>
        <v>0.63974411471073511</v>
      </c>
      <c r="AA68">
        <f t="shared" si="59"/>
        <v>-1.1091850835043262</v>
      </c>
      <c r="AC68">
        <f t="shared" si="60"/>
        <v>2084.4</v>
      </c>
      <c r="AD68">
        <f t="shared" si="61"/>
        <v>0.34599999999999997</v>
      </c>
      <c r="AE68">
        <f t="shared" si="62"/>
        <v>0.88389196172382978</v>
      </c>
      <c r="AF68">
        <f t="shared" si="63"/>
        <v>1.7919190191508421</v>
      </c>
      <c r="AG68">
        <f t="shared" si="64"/>
        <v>0.84913277930658626</v>
      </c>
      <c r="AH68">
        <f t="shared" si="65"/>
        <v>5.7826517984574286</v>
      </c>
      <c r="AI68">
        <f t="shared" si="66"/>
        <v>7.2259862398442554</v>
      </c>
      <c r="AJ68">
        <f t="shared" si="67"/>
        <v>1.3270891299517575</v>
      </c>
      <c r="AK68">
        <f t="shared" si="68"/>
        <v>0.65596752086020171</v>
      </c>
      <c r="AL68">
        <f t="shared" si="69"/>
        <v>-1.1061063536031912</v>
      </c>
      <c r="AN68">
        <f t="shared" si="70"/>
        <v>2258.1</v>
      </c>
      <c r="AO68">
        <f t="shared" si="71"/>
        <v>0.34599999999999997</v>
      </c>
      <c r="AP68">
        <f t="shared" si="72"/>
        <v>0.88389196172382978</v>
      </c>
      <c r="AQ68">
        <f t="shared" si="73"/>
        <v>1.7919190191508421</v>
      </c>
      <c r="AR68">
        <f t="shared" si="74"/>
        <v>0.8263006060487682</v>
      </c>
      <c r="AS68">
        <f t="shared" si="75"/>
        <v>5.7598196251996105</v>
      </c>
      <c r="AT68">
        <f t="shared" si="76"/>
        <v>7.2488184131020734</v>
      </c>
      <c r="AU68">
        <f t="shared" si="77"/>
        <v>1.3000807934502321</v>
      </c>
      <c r="AV68">
        <f t="shared" si="78"/>
        <v>0.66927127641347883</v>
      </c>
      <c r="AW68">
        <f t="shared" si="79"/>
        <v>-1.1012744281846658</v>
      </c>
      <c r="AY68">
        <f t="shared" si="80"/>
        <v>2431.7999999999997</v>
      </c>
      <c r="AZ68">
        <f t="shared" si="81"/>
        <v>0.34599999999999997</v>
      </c>
      <c r="BA68">
        <f t="shared" si="82"/>
        <v>0.88389196172382978</v>
      </c>
      <c r="BB68">
        <f t="shared" si="83"/>
        <v>1.7919190191508421</v>
      </c>
      <c r="BC68">
        <f t="shared" si="84"/>
        <v>0.80489964512611289</v>
      </c>
      <c r="BD68">
        <f t="shared" si="85"/>
        <v>5.7384186642769555</v>
      </c>
      <c r="BE68">
        <f t="shared" si="86"/>
        <v>7.2702193740247285</v>
      </c>
      <c r="BF68">
        <f t="shared" si="87"/>
        <v>1.2741498538992972</v>
      </c>
      <c r="BG68">
        <f t="shared" si="88"/>
        <v>0.68009670145014789</v>
      </c>
      <c r="BH68">
        <f t="shared" si="89"/>
        <v>-1.0950384987478925</v>
      </c>
      <c r="BJ68">
        <f t="shared" si="90"/>
        <v>2605.5</v>
      </c>
      <c r="BK68">
        <f t="shared" si="91"/>
        <v>0.34599999999999997</v>
      </c>
      <c r="BL68">
        <f t="shared" si="92"/>
        <v>0.88389196172382978</v>
      </c>
      <c r="BM68">
        <f t="shared" si="93"/>
        <v>1.7919190191508421</v>
      </c>
      <c r="BN68">
        <f t="shared" si="94"/>
        <v>0.78477524652203023</v>
      </c>
      <c r="BO68">
        <f t="shared" si="95"/>
        <v>5.7182942656728724</v>
      </c>
      <c r="BP68">
        <f t="shared" si="96"/>
        <v>7.2903437726288116</v>
      </c>
      <c r="BQ68">
        <f t="shared" si="97"/>
        <v>1.2492331039053015</v>
      </c>
      <c r="BR68">
        <f t="shared" si="98"/>
        <v>0.68880652285081689</v>
      </c>
      <c r="BS68">
        <f t="shared" si="99"/>
        <v>-1.087678082809663</v>
      </c>
    </row>
    <row r="69" spans="1:71" x14ac:dyDescent="0.25">
      <c r="A69" s="1">
        <v>67</v>
      </c>
      <c r="B69">
        <v>600</v>
      </c>
      <c r="C69">
        <v>21534</v>
      </c>
      <c r="D69">
        <v>449</v>
      </c>
      <c r="E69">
        <v>2210</v>
      </c>
      <c r="F69">
        <v>18</v>
      </c>
      <c r="G69">
        <v>8.8019999999999996</v>
      </c>
      <c r="H69">
        <v>152.16999999999999</v>
      </c>
      <c r="I69">
        <v>280</v>
      </c>
      <c r="J69">
        <v>0.35299999999999998</v>
      </c>
      <c r="K69">
        <v>0.29499999999999998</v>
      </c>
      <c r="L69">
        <v>0.19400000000000001</v>
      </c>
      <c r="M69">
        <v>274.72000000000003</v>
      </c>
      <c r="N69">
        <v>145199590547893</v>
      </c>
      <c r="O69">
        <v>368844734448</v>
      </c>
      <c r="P69">
        <v>144830745813445</v>
      </c>
      <c r="R69">
        <f t="shared" si="50"/>
        <v>1910.7</v>
      </c>
      <c r="S69">
        <f t="shared" si="51"/>
        <v>0.35299999999999998</v>
      </c>
      <c r="T69">
        <f t="shared" si="52"/>
        <v>0.88652185534255168</v>
      </c>
      <c r="U69">
        <f t="shared" si="53"/>
        <v>1.7913851933599614</v>
      </c>
      <c r="V69">
        <f t="shared" si="54"/>
        <v>0.87192587751609429</v>
      </c>
      <c r="W69">
        <f t="shared" si="55"/>
        <v>5.8049110708760558</v>
      </c>
      <c r="X69">
        <f t="shared" si="56"/>
        <v>7.2026593158438672</v>
      </c>
      <c r="Y69">
        <f t="shared" si="57"/>
        <v>1.357387966780411</v>
      </c>
      <c r="Z69">
        <f t="shared" si="58"/>
        <v>0.64347679334650398</v>
      </c>
      <c r="AA69">
        <f t="shared" si="59"/>
        <v>-1.1118925972679712</v>
      </c>
      <c r="AC69">
        <f t="shared" si="60"/>
        <v>2084.4</v>
      </c>
      <c r="AD69">
        <f t="shared" si="61"/>
        <v>0.35299999999999998</v>
      </c>
      <c r="AE69">
        <f t="shared" si="62"/>
        <v>0.88652185534255168</v>
      </c>
      <c r="AF69">
        <f t="shared" si="63"/>
        <v>1.7913851933599614</v>
      </c>
      <c r="AG69">
        <f t="shared" si="64"/>
        <v>0.84744865883716214</v>
      </c>
      <c r="AH69">
        <f t="shared" si="65"/>
        <v>5.7804338521971239</v>
      </c>
      <c r="AI69">
        <f t="shared" si="66"/>
        <v>7.2271365345227991</v>
      </c>
      <c r="AJ69">
        <f t="shared" si="67"/>
        <v>1.3290631393784254</v>
      </c>
      <c r="AK69">
        <f t="shared" si="68"/>
        <v>0.65960539745052538</v>
      </c>
      <c r="AL69">
        <f t="shared" si="69"/>
        <v>-1.108676085209134</v>
      </c>
      <c r="AN69">
        <f t="shared" si="70"/>
        <v>2258.1</v>
      </c>
      <c r="AO69">
        <f t="shared" si="71"/>
        <v>0.35299999999999998</v>
      </c>
      <c r="AP69">
        <f t="shared" si="72"/>
        <v>0.88652185534255168</v>
      </c>
      <c r="AQ69">
        <f t="shared" si="73"/>
        <v>1.7913851933599614</v>
      </c>
      <c r="AR69">
        <f t="shared" si="74"/>
        <v>0.82459359368239304</v>
      </c>
      <c r="AS69">
        <f t="shared" si="75"/>
        <v>5.7575787870423545</v>
      </c>
      <c r="AT69">
        <f t="shared" si="76"/>
        <v>7.2499915996775686</v>
      </c>
      <c r="AU69">
        <f t="shared" si="77"/>
        <v>1.3018962659921935</v>
      </c>
      <c r="AV69">
        <f t="shared" si="78"/>
        <v>0.67280681678406651</v>
      </c>
      <c r="AW69">
        <f t="shared" si="79"/>
        <v>-1.1037065032984226</v>
      </c>
      <c r="AY69">
        <f t="shared" si="80"/>
        <v>2431.7999999999997</v>
      </c>
      <c r="AZ69">
        <f t="shared" si="81"/>
        <v>0.35299999999999998</v>
      </c>
      <c r="BA69">
        <f t="shared" si="82"/>
        <v>0.88652185534255168</v>
      </c>
      <c r="BB69">
        <f t="shared" si="83"/>
        <v>1.7913851933599614</v>
      </c>
      <c r="BC69">
        <f t="shared" si="84"/>
        <v>0.80317371905217516</v>
      </c>
      <c r="BD69">
        <f t="shared" si="85"/>
        <v>5.7361589124121366</v>
      </c>
      <c r="BE69">
        <f t="shared" si="86"/>
        <v>7.2714114743077864</v>
      </c>
      <c r="BF69">
        <f t="shared" si="87"/>
        <v>1.275817761101921</v>
      </c>
      <c r="BG69">
        <f t="shared" si="88"/>
        <v>0.68352491010561378</v>
      </c>
      <c r="BH69">
        <f t="shared" si="89"/>
        <v>-1.0973345831421204</v>
      </c>
      <c r="BJ69">
        <f t="shared" si="90"/>
        <v>2605.5</v>
      </c>
      <c r="BK69">
        <f t="shared" si="91"/>
        <v>0.35299999999999998</v>
      </c>
      <c r="BL69">
        <f t="shared" si="92"/>
        <v>0.88652185534255168</v>
      </c>
      <c r="BM69">
        <f t="shared" si="93"/>
        <v>1.7913851933599614</v>
      </c>
      <c r="BN69">
        <f t="shared" si="94"/>
        <v>0.78303384124444919</v>
      </c>
      <c r="BO69">
        <f t="shared" si="95"/>
        <v>5.7160190346044102</v>
      </c>
      <c r="BP69">
        <f t="shared" si="96"/>
        <v>7.2915513521155129</v>
      </c>
      <c r="BQ69">
        <f t="shared" si="97"/>
        <v>1.2507635052143002</v>
      </c>
      <c r="BR69">
        <f t="shared" si="98"/>
        <v>0.69212435993854715</v>
      </c>
      <c r="BS69">
        <f t="shared" si="99"/>
        <v>-1.0898409335213175</v>
      </c>
    </row>
    <row r="70" spans="1:71" x14ac:dyDescent="0.25">
      <c r="A70" s="1">
        <v>68</v>
      </c>
      <c r="B70">
        <v>600</v>
      </c>
      <c r="C70">
        <v>21534</v>
      </c>
      <c r="D70">
        <v>449</v>
      </c>
      <c r="E70">
        <v>2210</v>
      </c>
      <c r="F70">
        <v>18</v>
      </c>
      <c r="G70">
        <v>8.9290000000000003</v>
      </c>
      <c r="H70">
        <v>152.16</v>
      </c>
      <c r="I70">
        <v>280</v>
      </c>
      <c r="J70">
        <v>0.40200000000000002</v>
      </c>
      <c r="K70">
        <v>0.35199999999999998</v>
      </c>
      <c r="L70">
        <v>0.19400000000000001</v>
      </c>
      <c r="M70">
        <v>278.81599999999997</v>
      </c>
      <c r="N70">
        <v>147358441572299</v>
      </c>
      <c r="O70">
        <v>368515123219</v>
      </c>
      <c r="P70">
        <v>146989926449080</v>
      </c>
      <c r="R70">
        <f t="shared" si="50"/>
        <v>1910.7</v>
      </c>
      <c r="S70">
        <f t="shared" si="51"/>
        <v>0.40200000000000002</v>
      </c>
      <c r="T70">
        <f t="shared" si="52"/>
        <v>0.90708323763588539</v>
      </c>
      <c r="U70">
        <f t="shared" si="53"/>
        <v>1.7863686855249981</v>
      </c>
      <c r="V70">
        <f t="shared" si="54"/>
        <v>0.85907590182249471</v>
      </c>
      <c r="W70">
        <f t="shared" si="55"/>
        <v>5.7870445873474932</v>
      </c>
      <c r="X70">
        <f t="shared" si="56"/>
        <v>7.2104927837025041</v>
      </c>
      <c r="Y70">
        <f t="shared" si="57"/>
        <v>1.3737581937675905</v>
      </c>
      <c r="Z70">
        <f t="shared" si="58"/>
        <v>0.67357588896079823</v>
      </c>
      <c r="AA70">
        <f t="shared" si="59"/>
        <v>-1.1319871588502879</v>
      </c>
      <c r="AC70">
        <f t="shared" si="60"/>
        <v>2084.4</v>
      </c>
      <c r="AD70">
        <f t="shared" si="61"/>
        <v>0.40200000000000002</v>
      </c>
      <c r="AE70">
        <f t="shared" si="62"/>
        <v>0.90708323763588539</v>
      </c>
      <c r="AF70">
        <f t="shared" si="63"/>
        <v>1.7863686855249981</v>
      </c>
      <c r="AG70">
        <f t="shared" si="64"/>
        <v>0.83439236070964806</v>
      </c>
      <c r="AH70">
        <f t="shared" si="65"/>
        <v>5.7623610462346466</v>
      </c>
      <c r="AI70">
        <f t="shared" si="66"/>
        <v>7.2351763248153507</v>
      </c>
      <c r="AJ70">
        <f t="shared" si="67"/>
        <v>1.3440951529390166</v>
      </c>
      <c r="AK70">
        <f t="shared" si="68"/>
        <v>0.68887986391640366</v>
      </c>
      <c r="AL70">
        <f t="shared" si="69"/>
        <v>-1.1277081910007878</v>
      </c>
      <c r="AN70">
        <f t="shared" si="70"/>
        <v>2258.1</v>
      </c>
      <c r="AO70">
        <f t="shared" si="71"/>
        <v>0.40200000000000002</v>
      </c>
      <c r="AP70">
        <f t="shared" si="72"/>
        <v>0.90708323763588539</v>
      </c>
      <c r="AQ70">
        <f t="shared" si="73"/>
        <v>1.7863686855249981</v>
      </c>
      <c r="AR70">
        <f t="shared" si="74"/>
        <v>0.8113668621042559</v>
      </c>
      <c r="AS70">
        <f t="shared" si="75"/>
        <v>5.7393355476292545</v>
      </c>
      <c r="AT70">
        <f t="shared" si="76"/>
        <v>7.2582018234207428</v>
      </c>
      <c r="AU70">
        <f t="shared" si="77"/>
        <v>1.3156860421059531</v>
      </c>
      <c r="AV70">
        <f t="shared" si="78"/>
        <v>0.70120430980386328</v>
      </c>
      <c r="AW70">
        <f t="shared" si="79"/>
        <v>-1.1216782558879053</v>
      </c>
      <c r="AY70">
        <f t="shared" si="80"/>
        <v>2431.7999999999997</v>
      </c>
      <c r="AZ70">
        <f t="shared" si="81"/>
        <v>0.40200000000000002</v>
      </c>
      <c r="BA70">
        <f t="shared" si="82"/>
        <v>0.90708323763588539</v>
      </c>
      <c r="BB70">
        <f t="shared" si="83"/>
        <v>1.7863686855249981</v>
      </c>
      <c r="BC70">
        <f t="shared" si="84"/>
        <v>0.78980728876804418</v>
      </c>
      <c r="BD70">
        <f t="shared" si="85"/>
        <v>5.7177759742930423</v>
      </c>
      <c r="BE70">
        <f t="shared" si="86"/>
        <v>7.279761396756955</v>
      </c>
      <c r="BF70">
        <f t="shared" si="87"/>
        <v>1.2884529969502478</v>
      </c>
      <c r="BG70">
        <f t="shared" si="88"/>
        <v>0.71101260108481068</v>
      </c>
      <c r="BH70">
        <f t="shared" si="89"/>
        <v>-1.1142600691912314</v>
      </c>
      <c r="BJ70">
        <f t="shared" si="90"/>
        <v>2605.5</v>
      </c>
      <c r="BK70">
        <f t="shared" si="91"/>
        <v>0.40200000000000002</v>
      </c>
      <c r="BL70">
        <f t="shared" si="92"/>
        <v>0.90708323763588539</v>
      </c>
      <c r="BM70">
        <f t="shared" si="93"/>
        <v>1.7863686855249981</v>
      </c>
      <c r="BN70">
        <f t="shared" si="94"/>
        <v>0.76955419741792697</v>
      </c>
      <c r="BO70">
        <f t="shared" si="95"/>
        <v>5.6975228829429252</v>
      </c>
      <c r="BP70">
        <f t="shared" si="96"/>
        <v>7.3000144881070721</v>
      </c>
      <c r="BQ70">
        <f t="shared" si="97"/>
        <v>1.2623244691932265</v>
      </c>
      <c r="BR70">
        <f t="shared" si="98"/>
        <v>0.71868433805061216</v>
      </c>
      <c r="BS70">
        <f t="shared" si="99"/>
        <v>-1.1057426741807186</v>
      </c>
    </row>
    <row r="71" spans="1:71" x14ac:dyDescent="0.25">
      <c r="A71" s="1">
        <v>69</v>
      </c>
      <c r="B71">
        <v>600</v>
      </c>
      <c r="C71">
        <v>21534</v>
      </c>
      <c r="D71">
        <v>449</v>
      </c>
      <c r="E71">
        <v>2210</v>
      </c>
      <c r="F71">
        <v>18</v>
      </c>
      <c r="G71">
        <v>9.0310000000000006</v>
      </c>
      <c r="H71">
        <v>152.18</v>
      </c>
      <c r="I71">
        <v>271</v>
      </c>
      <c r="J71">
        <v>0.35299999999999998</v>
      </c>
      <c r="K71">
        <v>0.29499999999999998</v>
      </c>
      <c r="L71">
        <v>0.19400000000000001</v>
      </c>
      <c r="M71">
        <v>281.589</v>
      </c>
      <c r="N71">
        <v>148806781982413</v>
      </c>
      <c r="O71">
        <v>355100234247</v>
      </c>
      <c r="P71">
        <v>148451681748165</v>
      </c>
      <c r="R71">
        <f t="shared" si="50"/>
        <v>1910.7</v>
      </c>
      <c r="S71">
        <f t="shared" si="51"/>
        <v>0.35299999999999998</v>
      </c>
      <c r="T71">
        <f t="shared" si="52"/>
        <v>0.88652185534255168</v>
      </c>
      <c r="U71">
        <f t="shared" si="53"/>
        <v>1.7913851933599614</v>
      </c>
      <c r="V71">
        <f t="shared" si="54"/>
        <v>0.87192587751609429</v>
      </c>
      <c r="W71">
        <f t="shared" si="55"/>
        <v>5.8049110708760558</v>
      </c>
      <c r="X71">
        <f t="shared" si="56"/>
        <v>7.2026593158438672</v>
      </c>
      <c r="Y71">
        <f t="shared" si="57"/>
        <v>1.357387966780411</v>
      </c>
      <c r="Z71">
        <f t="shared" si="58"/>
        <v>0.64347679334650398</v>
      </c>
      <c r="AA71">
        <f t="shared" si="59"/>
        <v>-1.1118925972679712</v>
      </c>
      <c r="AC71">
        <f t="shared" si="60"/>
        <v>2084.4</v>
      </c>
      <c r="AD71">
        <f t="shared" si="61"/>
        <v>0.35299999999999998</v>
      </c>
      <c r="AE71">
        <f t="shared" si="62"/>
        <v>0.88652185534255168</v>
      </c>
      <c r="AF71">
        <f t="shared" si="63"/>
        <v>1.7913851933599614</v>
      </c>
      <c r="AG71">
        <f t="shared" si="64"/>
        <v>0.84744865883716214</v>
      </c>
      <c r="AH71">
        <f t="shared" si="65"/>
        <v>5.7804338521971239</v>
      </c>
      <c r="AI71">
        <f t="shared" si="66"/>
        <v>7.2271365345227991</v>
      </c>
      <c r="AJ71">
        <f t="shared" si="67"/>
        <v>1.3290631393784254</v>
      </c>
      <c r="AK71">
        <f t="shared" si="68"/>
        <v>0.65960539745052538</v>
      </c>
      <c r="AL71">
        <f t="shared" si="69"/>
        <v>-1.108676085209134</v>
      </c>
      <c r="AN71">
        <f t="shared" si="70"/>
        <v>2258.1</v>
      </c>
      <c r="AO71">
        <f t="shared" si="71"/>
        <v>0.35299999999999998</v>
      </c>
      <c r="AP71">
        <f t="shared" si="72"/>
        <v>0.88652185534255168</v>
      </c>
      <c r="AQ71">
        <f t="shared" si="73"/>
        <v>1.7913851933599614</v>
      </c>
      <c r="AR71">
        <f t="shared" si="74"/>
        <v>0.82459359368239304</v>
      </c>
      <c r="AS71">
        <f t="shared" si="75"/>
        <v>5.7575787870423545</v>
      </c>
      <c r="AT71">
        <f t="shared" si="76"/>
        <v>7.2499915996775686</v>
      </c>
      <c r="AU71">
        <f t="shared" si="77"/>
        <v>1.3018962659921935</v>
      </c>
      <c r="AV71">
        <f t="shared" si="78"/>
        <v>0.67280681678406651</v>
      </c>
      <c r="AW71">
        <f t="shared" si="79"/>
        <v>-1.1037065032984226</v>
      </c>
      <c r="AY71">
        <f t="shared" si="80"/>
        <v>2431.7999999999997</v>
      </c>
      <c r="AZ71">
        <f t="shared" si="81"/>
        <v>0.35299999999999998</v>
      </c>
      <c r="BA71">
        <f t="shared" si="82"/>
        <v>0.88652185534255168</v>
      </c>
      <c r="BB71">
        <f t="shared" si="83"/>
        <v>1.7913851933599614</v>
      </c>
      <c r="BC71">
        <f t="shared" si="84"/>
        <v>0.80317371905217516</v>
      </c>
      <c r="BD71">
        <f t="shared" si="85"/>
        <v>5.7361589124121366</v>
      </c>
      <c r="BE71">
        <f t="shared" si="86"/>
        <v>7.2714114743077864</v>
      </c>
      <c r="BF71">
        <f t="shared" si="87"/>
        <v>1.275817761101921</v>
      </c>
      <c r="BG71">
        <f t="shared" si="88"/>
        <v>0.68352491010561378</v>
      </c>
      <c r="BH71">
        <f t="shared" si="89"/>
        <v>-1.0973345831421204</v>
      </c>
      <c r="BJ71">
        <f t="shared" si="90"/>
        <v>2605.5</v>
      </c>
      <c r="BK71">
        <f t="shared" si="91"/>
        <v>0.35299999999999998</v>
      </c>
      <c r="BL71">
        <f t="shared" si="92"/>
        <v>0.88652185534255168</v>
      </c>
      <c r="BM71">
        <f t="shared" si="93"/>
        <v>1.7913851933599614</v>
      </c>
      <c r="BN71">
        <f t="shared" si="94"/>
        <v>0.78303384124444919</v>
      </c>
      <c r="BO71">
        <f t="shared" si="95"/>
        <v>5.7160190346044102</v>
      </c>
      <c r="BP71">
        <f t="shared" si="96"/>
        <v>7.2915513521155129</v>
      </c>
      <c r="BQ71">
        <f t="shared" si="97"/>
        <v>1.2507635052143002</v>
      </c>
      <c r="BR71">
        <f t="shared" si="98"/>
        <v>0.69212435993854715</v>
      </c>
      <c r="BS71">
        <f t="shared" si="99"/>
        <v>-1.0898409335213175</v>
      </c>
    </row>
    <row r="72" spans="1:71" x14ac:dyDescent="0.25">
      <c r="A72" s="1">
        <v>70</v>
      </c>
      <c r="B72">
        <v>600</v>
      </c>
      <c r="C72">
        <v>21534</v>
      </c>
      <c r="D72">
        <v>449</v>
      </c>
      <c r="E72">
        <v>2210</v>
      </c>
      <c r="F72">
        <v>18</v>
      </c>
      <c r="G72">
        <v>9.1969999999999992</v>
      </c>
      <c r="H72">
        <v>152.19999999999999</v>
      </c>
      <c r="I72">
        <v>292</v>
      </c>
      <c r="J72">
        <v>0.35899999999999999</v>
      </c>
      <c r="K72">
        <v>0.30199999999999999</v>
      </c>
      <c r="L72">
        <v>0.19400000000000001</v>
      </c>
      <c r="M72">
        <v>286.589</v>
      </c>
      <c r="N72">
        <v>151472269170579</v>
      </c>
      <c r="O72">
        <v>384538502273</v>
      </c>
      <c r="P72">
        <v>151087730668306</v>
      </c>
      <c r="R72">
        <f t="shared" si="50"/>
        <v>1910.7</v>
      </c>
      <c r="S72">
        <f t="shared" si="51"/>
        <v>0.35899999999999999</v>
      </c>
      <c r="T72">
        <f t="shared" si="52"/>
        <v>0.88887569434651548</v>
      </c>
      <c r="U72">
        <f t="shared" si="53"/>
        <v>1.790843471083815</v>
      </c>
      <c r="V72">
        <f t="shared" si="54"/>
        <v>0.87044568015709611</v>
      </c>
      <c r="W72">
        <f t="shared" si="55"/>
        <v>5.8028891512409109</v>
      </c>
      <c r="X72">
        <f t="shared" si="56"/>
        <v>7.203597790926719</v>
      </c>
      <c r="Y72">
        <f t="shared" si="57"/>
        <v>1.3592975958161231</v>
      </c>
      <c r="Z72">
        <f t="shared" si="58"/>
        <v>0.64689393888804492</v>
      </c>
      <c r="AA72">
        <f t="shared" si="59"/>
        <v>-1.1142529221300872</v>
      </c>
      <c r="AC72">
        <f t="shared" si="60"/>
        <v>2084.4</v>
      </c>
      <c r="AD72">
        <f t="shared" si="61"/>
        <v>0.35899999999999999</v>
      </c>
      <c r="AE72">
        <f t="shared" si="62"/>
        <v>0.88887569434651548</v>
      </c>
      <c r="AF72">
        <f t="shared" si="63"/>
        <v>1.790843471083815</v>
      </c>
      <c r="AG72">
        <f t="shared" si="64"/>
        <v>0.84594404278523261</v>
      </c>
      <c r="AH72">
        <f t="shared" si="65"/>
        <v>5.7783875138690473</v>
      </c>
      <c r="AI72">
        <f t="shared" si="66"/>
        <v>7.2280994282985827</v>
      </c>
      <c r="AJ72">
        <f t="shared" si="67"/>
        <v>1.3308200132153569</v>
      </c>
      <c r="AK72">
        <f t="shared" si="68"/>
        <v>0.66293385391937354</v>
      </c>
      <c r="AL72">
        <f t="shared" si="69"/>
        <v>-1.1109153497535886</v>
      </c>
      <c r="AN72">
        <f t="shared" si="70"/>
        <v>2258.1</v>
      </c>
      <c r="AO72">
        <f t="shared" si="71"/>
        <v>0.35899999999999999</v>
      </c>
      <c r="AP72">
        <f t="shared" si="72"/>
        <v>0.88887569434651548</v>
      </c>
      <c r="AQ72">
        <f t="shared" si="73"/>
        <v>1.790843471083815</v>
      </c>
      <c r="AR72">
        <f t="shared" si="74"/>
        <v>0.82306870035064383</v>
      </c>
      <c r="AS72">
        <f t="shared" si="75"/>
        <v>5.755512171434459</v>
      </c>
      <c r="AT72">
        <f t="shared" si="76"/>
        <v>7.2509747707331709</v>
      </c>
      <c r="AU72">
        <f t="shared" si="77"/>
        <v>1.303511168495763</v>
      </c>
      <c r="AV72">
        <f t="shared" si="78"/>
        <v>0.67604008819509054</v>
      </c>
      <c r="AW72">
        <f t="shared" si="79"/>
        <v>-1.1058247137295367</v>
      </c>
      <c r="AY72">
        <f t="shared" si="80"/>
        <v>2431.7999999999997</v>
      </c>
      <c r="AZ72">
        <f t="shared" si="81"/>
        <v>0.35899999999999999</v>
      </c>
      <c r="BA72">
        <f t="shared" si="82"/>
        <v>0.88887569434651548</v>
      </c>
      <c r="BB72">
        <f t="shared" si="83"/>
        <v>1.790843471083815</v>
      </c>
      <c r="BC72">
        <f t="shared" si="84"/>
        <v>0.8016321001206923</v>
      </c>
      <c r="BD72">
        <f t="shared" si="85"/>
        <v>5.7340755712045066</v>
      </c>
      <c r="BE72">
        <f t="shared" si="86"/>
        <v>7.2724113709631233</v>
      </c>
      <c r="BF72">
        <f t="shared" si="87"/>
        <v>1.2773005597727931</v>
      </c>
      <c r="BG72">
        <f t="shared" si="88"/>
        <v>0.68665876011977711</v>
      </c>
      <c r="BH72">
        <f t="shared" si="89"/>
        <v>-1.099333135505943</v>
      </c>
      <c r="BJ72">
        <f t="shared" si="90"/>
        <v>2605.5</v>
      </c>
      <c r="BK72">
        <f t="shared" si="91"/>
        <v>0.35899999999999999</v>
      </c>
      <c r="BL72">
        <f t="shared" si="92"/>
        <v>0.88887569434651548</v>
      </c>
      <c r="BM72">
        <f t="shared" si="93"/>
        <v>1.790843471083815</v>
      </c>
      <c r="BN72">
        <f t="shared" si="94"/>
        <v>0.78147856178578934</v>
      </c>
      <c r="BO72">
        <f t="shared" si="95"/>
        <v>5.7139220328696041</v>
      </c>
      <c r="BP72">
        <f t="shared" si="96"/>
        <v>7.2925649092980258</v>
      </c>
      <c r="BQ72">
        <f t="shared" si="97"/>
        <v>1.2521232439106287</v>
      </c>
      <c r="BR72">
        <f t="shared" si="98"/>
        <v>0.69515628909794158</v>
      </c>
      <c r="BS72">
        <f t="shared" si="99"/>
        <v>-1.0917222093736842</v>
      </c>
    </row>
    <row r="73" spans="1:71" x14ac:dyDescent="0.25">
      <c r="A73" s="1">
        <v>71</v>
      </c>
      <c r="B73">
        <v>600</v>
      </c>
      <c r="C73">
        <v>21534</v>
      </c>
      <c r="D73">
        <v>449</v>
      </c>
      <c r="E73">
        <v>2210</v>
      </c>
      <c r="F73">
        <v>18</v>
      </c>
      <c r="G73">
        <v>9.2899999999999991</v>
      </c>
      <c r="H73">
        <v>152.21</v>
      </c>
      <c r="I73">
        <v>297</v>
      </c>
      <c r="J73">
        <v>0.34</v>
      </c>
      <c r="K73">
        <v>0.28000000000000003</v>
      </c>
      <c r="L73">
        <v>0.19400000000000001</v>
      </c>
      <c r="M73">
        <v>289.28199999999998</v>
      </c>
      <c r="N73">
        <v>152899036029011</v>
      </c>
      <c r="O73">
        <v>391295946465</v>
      </c>
      <c r="P73">
        <v>152507740082546</v>
      </c>
      <c r="R73">
        <f t="shared" si="50"/>
        <v>1910.7</v>
      </c>
      <c r="S73">
        <f t="shared" si="51"/>
        <v>0.34</v>
      </c>
      <c r="T73">
        <f t="shared" si="52"/>
        <v>0.88164391905122341</v>
      </c>
      <c r="U73">
        <f t="shared" si="53"/>
        <v>1.7924092857010232</v>
      </c>
      <c r="V73">
        <f t="shared" si="54"/>
        <v>0.87500087163657647</v>
      </c>
      <c r="W73">
        <f t="shared" si="55"/>
        <v>5.8090101573375996</v>
      </c>
      <c r="X73">
        <f t="shared" si="56"/>
        <v>7.2006084140644475</v>
      </c>
      <c r="Y73">
        <f t="shared" si="57"/>
        <v>1.3534011078844996</v>
      </c>
      <c r="Z73">
        <f t="shared" si="58"/>
        <v>0.63650846751440637</v>
      </c>
      <c r="AA73">
        <f t="shared" si="59"/>
        <v>-1.1068912520883809</v>
      </c>
      <c r="AC73">
        <f t="shared" si="60"/>
        <v>2084.4</v>
      </c>
      <c r="AD73">
        <f t="shared" si="61"/>
        <v>0.34</v>
      </c>
      <c r="AE73">
        <f t="shared" si="62"/>
        <v>0.88164391905122341</v>
      </c>
      <c r="AF73">
        <f t="shared" si="63"/>
        <v>1.7924092857010232</v>
      </c>
      <c r="AG73">
        <f t="shared" si="64"/>
        <v>0.85057492021892656</v>
      </c>
      <c r="AH73">
        <f t="shared" si="65"/>
        <v>5.7845842059199502</v>
      </c>
      <c r="AI73">
        <f t="shared" si="66"/>
        <v>7.225034365482097</v>
      </c>
      <c r="AJ73">
        <f t="shared" si="67"/>
        <v>1.3253924402209873</v>
      </c>
      <c r="AK73">
        <f t="shared" si="68"/>
        <v>0.65281322380910067</v>
      </c>
      <c r="AL73">
        <f t="shared" si="69"/>
        <v>-1.1039282301396385</v>
      </c>
      <c r="AN73">
        <f t="shared" si="70"/>
        <v>2258.1</v>
      </c>
      <c r="AO73">
        <f t="shared" si="71"/>
        <v>0.34</v>
      </c>
      <c r="AP73">
        <f t="shared" si="72"/>
        <v>0.88164391905122341</v>
      </c>
      <c r="AQ73">
        <f t="shared" si="73"/>
        <v>1.7924092857010232</v>
      </c>
      <c r="AR73">
        <f t="shared" si="74"/>
        <v>0.82776251349625063</v>
      </c>
      <c r="AS73">
        <f t="shared" si="75"/>
        <v>5.7617717991972741</v>
      </c>
      <c r="AT73">
        <f t="shared" si="76"/>
        <v>7.247846772204773</v>
      </c>
      <c r="AU73">
        <f t="shared" si="77"/>
        <v>1.2985195477317515</v>
      </c>
      <c r="AV73">
        <f t="shared" si="78"/>
        <v>0.66620480431472884</v>
      </c>
      <c r="AW73">
        <f t="shared" si="79"/>
        <v>-1.0992120999911079</v>
      </c>
      <c r="AY73">
        <f t="shared" si="80"/>
        <v>2431.7999999999997</v>
      </c>
      <c r="AZ73">
        <f t="shared" si="81"/>
        <v>0.34</v>
      </c>
      <c r="BA73">
        <f t="shared" si="82"/>
        <v>0.88164391905122341</v>
      </c>
      <c r="BB73">
        <f t="shared" si="83"/>
        <v>1.7924092857010232</v>
      </c>
      <c r="BC73">
        <f t="shared" si="84"/>
        <v>0.80637791024187178</v>
      </c>
      <c r="BD73">
        <f t="shared" si="85"/>
        <v>5.7403871959428949</v>
      </c>
      <c r="BE73">
        <f t="shared" si="86"/>
        <v>7.2692313754591522</v>
      </c>
      <c r="BF73">
        <f t="shared" si="87"/>
        <v>1.272714718341184</v>
      </c>
      <c r="BG73">
        <f t="shared" si="88"/>
        <v>0.67712235856588321</v>
      </c>
      <c r="BH73">
        <f t="shared" si="89"/>
        <v>-1.0930907196390554</v>
      </c>
      <c r="BJ73">
        <f t="shared" si="90"/>
        <v>2605.5</v>
      </c>
      <c r="BK73">
        <f t="shared" si="91"/>
        <v>0.34</v>
      </c>
      <c r="BL73">
        <f t="shared" si="92"/>
        <v>0.88164391905122341</v>
      </c>
      <c r="BM73">
        <f t="shared" si="93"/>
        <v>1.7924092857010232</v>
      </c>
      <c r="BN73">
        <f t="shared" si="94"/>
        <v>0.78626692518415309</v>
      </c>
      <c r="BO73">
        <f t="shared" si="95"/>
        <v>5.7202762108851761</v>
      </c>
      <c r="BP73">
        <f t="shared" si="96"/>
        <v>7.289342360516871</v>
      </c>
      <c r="BQ73">
        <f t="shared" si="97"/>
        <v>1.2479155175282965</v>
      </c>
      <c r="BR73">
        <f t="shared" si="98"/>
        <v>0.68592694006443933</v>
      </c>
      <c r="BS73">
        <f t="shared" si="99"/>
        <v>-1.0858426577706586</v>
      </c>
    </row>
    <row r="74" spans="1:71" x14ac:dyDescent="0.25">
      <c r="A74" s="1">
        <v>72</v>
      </c>
      <c r="B74">
        <v>600</v>
      </c>
      <c r="C74">
        <v>21534</v>
      </c>
      <c r="D74">
        <v>449</v>
      </c>
      <c r="E74">
        <v>2210</v>
      </c>
      <c r="F74">
        <v>18</v>
      </c>
      <c r="G74">
        <v>9.4169999999999998</v>
      </c>
      <c r="H74">
        <v>152.19999999999999</v>
      </c>
      <c r="I74">
        <v>301</v>
      </c>
      <c r="J74">
        <v>0.39200000000000002</v>
      </c>
      <c r="K74">
        <v>0.34100000000000003</v>
      </c>
      <c r="L74">
        <v>0.19400000000000001</v>
      </c>
      <c r="M74">
        <v>293.39299999999997</v>
      </c>
      <c r="N74">
        <v>155071726778900</v>
      </c>
      <c r="O74">
        <v>396733812476</v>
      </c>
      <c r="P74">
        <v>154674992966424</v>
      </c>
      <c r="R74">
        <f t="shared" si="50"/>
        <v>1910.7</v>
      </c>
      <c r="S74">
        <f t="shared" si="51"/>
        <v>0.39200000000000002</v>
      </c>
      <c r="T74">
        <f t="shared" si="52"/>
        <v>0.90287153017469768</v>
      </c>
      <c r="U74">
        <f t="shared" si="53"/>
        <v>1.7872157603675376</v>
      </c>
      <c r="V74">
        <f t="shared" si="54"/>
        <v>0.86169333944169046</v>
      </c>
      <c r="W74">
        <f t="shared" si="55"/>
        <v>5.7905090998092286</v>
      </c>
      <c r="X74">
        <f t="shared" si="56"/>
        <v>7.2087224209258478</v>
      </c>
      <c r="Y74">
        <f t="shared" si="57"/>
        <v>1.370461967358426</v>
      </c>
      <c r="Z74">
        <f t="shared" si="58"/>
        <v>0.66765490610395195</v>
      </c>
      <c r="AA74">
        <f t="shared" si="59"/>
        <v>-1.1277698981574522</v>
      </c>
      <c r="AC74">
        <f t="shared" si="60"/>
        <v>2084.4</v>
      </c>
      <c r="AD74">
        <f t="shared" si="61"/>
        <v>0.39200000000000002</v>
      </c>
      <c r="AE74">
        <f t="shared" si="62"/>
        <v>0.90287153017469768</v>
      </c>
      <c r="AF74">
        <f t="shared" si="63"/>
        <v>1.7872157603675376</v>
      </c>
      <c r="AG74">
        <f t="shared" si="64"/>
        <v>0.83705078279515499</v>
      </c>
      <c r="AH74">
        <f t="shared" si="65"/>
        <v>5.7658665431626925</v>
      </c>
      <c r="AI74">
        <f t="shared" si="66"/>
        <v>7.2333649775723838</v>
      </c>
      <c r="AJ74">
        <f t="shared" si="67"/>
        <v>1.3410737114443407</v>
      </c>
      <c r="AK74">
        <f t="shared" si="68"/>
        <v>0.68312695278746249</v>
      </c>
      <c r="AL74">
        <f t="shared" si="69"/>
        <v>-1.1237199982966297</v>
      </c>
      <c r="AN74">
        <f t="shared" si="70"/>
        <v>2258.1</v>
      </c>
      <c r="AO74">
        <f t="shared" si="71"/>
        <v>0.39200000000000002</v>
      </c>
      <c r="AP74">
        <f t="shared" si="72"/>
        <v>0.90287153017469768</v>
      </c>
      <c r="AQ74">
        <f t="shared" si="73"/>
        <v>1.7872157603675376</v>
      </c>
      <c r="AR74">
        <f t="shared" si="74"/>
        <v>0.81405897081738154</v>
      </c>
      <c r="AS74">
        <f t="shared" si="75"/>
        <v>5.7428747311849193</v>
      </c>
      <c r="AT74">
        <f t="shared" si="76"/>
        <v>7.2563567895501571</v>
      </c>
      <c r="AU74">
        <f t="shared" si="77"/>
        <v>1.3129194012357506</v>
      </c>
      <c r="AV74">
        <f t="shared" si="78"/>
        <v>0.69562989090068994</v>
      </c>
      <c r="AW74">
        <f t="shared" si="79"/>
        <v>-1.1179175631466525</v>
      </c>
      <c r="AY74">
        <f t="shared" si="80"/>
        <v>2431.7999999999997</v>
      </c>
      <c r="AZ74">
        <f t="shared" si="81"/>
        <v>0.39200000000000002</v>
      </c>
      <c r="BA74">
        <f t="shared" si="82"/>
        <v>0.90287153017469768</v>
      </c>
      <c r="BB74">
        <f t="shared" si="83"/>
        <v>1.7872157603675376</v>
      </c>
      <c r="BC74">
        <f t="shared" si="84"/>
        <v>0.7925268424565014</v>
      </c>
      <c r="BD74">
        <f t="shared" si="85"/>
        <v>5.7213426028240395</v>
      </c>
      <c r="BE74">
        <f t="shared" si="86"/>
        <v>7.2778889179110369</v>
      </c>
      <c r="BF74">
        <f t="shared" si="87"/>
        <v>1.285922918899197</v>
      </c>
      <c r="BG74">
        <f t="shared" si="88"/>
        <v>0.70562310987082821</v>
      </c>
      <c r="BH74">
        <f t="shared" si="89"/>
        <v>-1.1107229562946097</v>
      </c>
      <c r="BJ74">
        <f t="shared" si="90"/>
        <v>2605.5</v>
      </c>
      <c r="BK74">
        <f t="shared" si="91"/>
        <v>0.39200000000000002</v>
      </c>
      <c r="BL74">
        <f t="shared" si="92"/>
        <v>0.90287153017469768</v>
      </c>
      <c r="BM74">
        <f t="shared" si="93"/>
        <v>1.7872157603675376</v>
      </c>
      <c r="BN74">
        <f t="shared" si="94"/>
        <v>0.77229582461269153</v>
      </c>
      <c r="BO74">
        <f t="shared" si="95"/>
        <v>5.7011115849802296</v>
      </c>
      <c r="BP74">
        <f t="shared" si="96"/>
        <v>7.2981199357548467</v>
      </c>
      <c r="BQ74">
        <f t="shared" si="97"/>
        <v>1.2600142810571866</v>
      </c>
      <c r="BR74">
        <f t="shared" si="98"/>
        <v>0.71348317337064127</v>
      </c>
      <c r="BS74">
        <f t="shared" si="99"/>
        <v>-1.1024235898810342</v>
      </c>
    </row>
    <row r="75" spans="1:71" x14ac:dyDescent="0.25">
      <c r="A75" s="1">
        <v>73</v>
      </c>
      <c r="B75">
        <v>600</v>
      </c>
      <c r="C75">
        <v>21534</v>
      </c>
      <c r="D75">
        <v>449</v>
      </c>
      <c r="E75">
        <v>2210</v>
      </c>
      <c r="F75">
        <v>18</v>
      </c>
      <c r="G75">
        <v>9.5399999999999991</v>
      </c>
      <c r="H75">
        <v>152.22</v>
      </c>
      <c r="I75">
        <v>293</v>
      </c>
      <c r="J75">
        <v>0.33700000000000002</v>
      </c>
      <c r="K75">
        <v>0.27500000000000002</v>
      </c>
      <c r="L75">
        <v>0.19400000000000001</v>
      </c>
      <c r="M75">
        <v>296.74799999999999</v>
      </c>
      <c r="N75">
        <v>156828042207305</v>
      </c>
      <c r="O75">
        <v>384551953945</v>
      </c>
      <c r="P75">
        <v>156443490253360</v>
      </c>
      <c r="R75">
        <f t="shared" si="50"/>
        <v>1910.7</v>
      </c>
      <c r="S75">
        <f t="shared" si="51"/>
        <v>0.33700000000000002</v>
      </c>
      <c r="T75">
        <f t="shared" si="52"/>
        <v>0.880068747314663</v>
      </c>
      <c r="U75">
        <f t="shared" si="53"/>
        <v>1.7932333055926273</v>
      </c>
      <c r="V75">
        <f t="shared" si="54"/>
        <v>0.87599601244338099</v>
      </c>
      <c r="W75">
        <f t="shared" si="55"/>
        <v>5.8108293180360082</v>
      </c>
      <c r="X75">
        <f t="shared" si="56"/>
        <v>7.2004372931492453</v>
      </c>
      <c r="Y75">
        <f t="shared" si="57"/>
        <v>1.3521051704170526</v>
      </c>
      <c r="Z75">
        <f t="shared" si="58"/>
        <v>0.63364396646747823</v>
      </c>
      <c r="AA75">
        <f t="shared" si="59"/>
        <v>-1.1056864778567854</v>
      </c>
      <c r="AC75">
        <f t="shared" si="60"/>
        <v>2084.4</v>
      </c>
      <c r="AD75">
        <f t="shared" si="61"/>
        <v>0.33700000000000002</v>
      </c>
      <c r="AE75">
        <f t="shared" si="62"/>
        <v>0.880068747314663</v>
      </c>
      <c r="AF75">
        <f t="shared" si="63"/>
        <v>1.7932333055926273</v>
      </c>
      <c r="AG75">
        <f t="shared" si="64"/>
        <v>0.85158680792205987</v>
      </c>
      <c r="AH75">
        <f t="shared" si="65"/>
        <v>5.7864201135146871</v>
      </c>
      <c r="AI75">
        <f t="shared" si="66"/>
        <v>7.2248464976705664</v>
      </c>
      <c r="AJ75">
        <f t="shared" si="67"/>
        <v>1.3241984774800621</v>
      </c>
      <c r="AK75">
        <f t="shared" si="68"/>
        <v>0.65002486907949364</v>
      </c>
      <c r="AL75">
        <f t="shared" si="69"/>
        <v>-1.1027830081921923</v>
      </c>
      <c r="AN75">
        <f t="shared" si="70"/>
        <v>2258.1</v>
      </c>
      <c r="AO75">
        <f t="shared" si="71"/>
        <v>0.33700000000000002</v>
      </c>
      <c r="AP75">
        <f t="shared" si="72"/>
        <v>0.880068747314663</v>
      </c>
      <c r="AQ75">
        <f t="shared" si="73"/>
        <v>1.7932333055926273</v>
      </c>
      <c r="AR75">
        <f t="shared" si="74"/>
        <v>0.82878836059631777</v>
      </c>
      <c r="AS75">
        <f t="shared" si="75"/>
        <v>5.7636216661889446</v>
      </c>
      <c r="AT75">
        <f t="shared" si="76"/>
        <v>7.247644944996309</v>
      </c>
      <c r="AU75">
        <f t="shared" si="77"/>
        <v>1.2974204465949863</v>
      </c>
      <c r="AV75">
        <f t="shared" si="78"/>
        <v>0.66349621330690511</v>
      </c>
      <c r="AW75">
        <f t="shared" si="79"/>
        <v>-1.0981280228613934</v>
      </c>
      <c r="AY75">
        <f t="shared" si="80"/>
        <v>2431.7999999999997</v>
      </c>
      <c r="AZ75">
        <f t="shared" si="81"/>
        <v>0.33700000000000002</v>
      </c>
      <c r="BA75">
        <f t="shared" si="82"/>
        <v>0.880068747314663</v>
      </c>
      <c r="BB75">
        <f t="shared" si="83"/>
        <v>1.7932333055926273</v>
      </c>
      <c r="BC75">
        <f t="shared" si="84"/>
        <v>0.80741532366196267</v>
      </c>
      <c r="BD75">
        <f t="shared" si="85"/>
        <v>5.7422486292545898</v>
      </c>
      <c r="BE75">
        <f t="shared" si="86"/>
        <v>7.2690179819306637</v>
      </c>
      <c r="BF75">
        <f t="shared" si="87"/>
        <v>1.2717039633143905</v>
      </c>
      <c r="BG75">
        <f t="shared" si="88"/>
        <v>0.67449567939957455</v>
      </c>
      <c r="BH75">
        <f t="shared" si="89"/>
        <v>-1.0920683025999642</v>
      </c>
      <c r="BJ75">
        <f t="shared" si="90"/>
        <v>2605.5</v>
      </c>
      <c r="BK75">
        <f t="shared" si="91"/>
        <v>0.33700000000000002</v>
      </c>
      <c r="BL75">
        <f t="shared" si="92"/>
        <v>0.880068747314663</v>
      </c>
      <c r="BM75">
        <f t="shared" si="93"/>
        <v>1.7932333055926273</v>
      </c>
      <c r="BN75">
        <f t="shared" si="94"/>
        <v>0.78731383748440464</v>
      </c>
      <c r="BO75">
        <f t="shared" si="95"/>
        <v>5.7221471430770317</v>
      </c>
      <c r="BP75">
        <f t="shared" si="96"/>
        <v>7.2891194681082219</v>
      </c>
      <c r="BQ75">
        <f t="shared" si="97"/>
        <v>1.246987130935207</v>
      </c>
      <c r="BR75">
        <f t="shared" si="98"/>
        <v>0.68338319799143321</v>
      </c>
      <c r="BS75">
        <f t="shared" si="99"/>
        <v>-1.0848816254772986</v>
      </c>
    </row>
    <row r="76" spans="1:71" x14ac:dyDescent="0.25">
      <c r="A76" s="1">
        <v>74</v>
      </c>
      <c r="B76">
        <v>600</v>
      </c>
      <c r="C76">
        <v>21534</v>
      </c>
      <c r="D76">
        <v>449</v>
      </c>
      <c r="E76">
        <v>2210</v>
      </c>
      <c r="F76">
        <v>18</v>
      </c>
      <c r="G76">
        <v>9.6530000000000005</v>
      </c>
      <c r="H76">
        <v>152.21</v>
      </c>
      <c r="I76">
        <v>309</v>
      </c>
      <c r="J76">
        <v>0.40699999999999997</v>
      </c>
      <c r="K76">
        <v>0.35799999999999998</v>
      </c>
      <c r="L76">
        <v>0.19400000000000001</v>
      </c>
      <c r="M76">
        <v>300.584</v>
      </c>
      <c r="N76">
        <v>158873034980208</v>
      </c>
      <c r="O76">
        <v>407366124878</v>
      </c>
      <c r="P76">
        <v>158465668855330</v>
      </c>
      <c r="R76">
        <f t="shared" si="50"/>
        <v>1910.7</v>
      </c>
      <c r="S76">
        <f t="shared" si="51"/>
        <v>0.40699999999999997</v>
      </c>
      <c r="T76">
        <f t="shared" si="52"/>
        <v>0.90942839190339786</v>
      </c>
      <c r="U76">
        <f t="shared" si="53"/>
        <v>1.7856865805612476</v>
      </c>
      <c r="V76">
        <f t="shared" si="54"/>
        <v>0.85762174619911724</v>
      </c>
      <c r="W76">
        <f t="shared" si="55"/>
        <v>5.7849083267603651</v>
      </c>
      <c r="X76">
        <f t="shared" si="56"/>
        <v>7.2112648343621304</v>
      </c>
      <c r="Y76">
        <f t="shared" si="57"/>
        <v>1.3755809402917965</v>
      </c>
      <c r="Z76">
        <f t="shared" si="58"/>
        <v>0.67712987994187668</v>
      </c>
      <c r="AA76">
        <f t="shared" si="59"/>
        <v>-1.1341450944175955</v>
      </c>
      <c r="AC76">
        <f t="shared" si="60"/>
        <v>2084.4</v>
      </c>
      <c r="AD76">
        <f t="shared" si="61"/>
        <v>0.40699999999999997</v>
      </c>
      <c r="AE76">
        <f t="shared" si="62"/>
        <v>0.90942839190339786</v>
      </c>
      <c r="AF76">
        <f t="shared" si="63"/>
        <v>1.7856865805612476</v>
      </c>
      <c r="AG76">
        <f t="shared" si="64"/>
        <v>0.8329156672069572</v>
      </c>
      <c r="AH76">
        <f t="shared" si="65"/>
        <v>5.7602022477682047</v>
      </c>
      <c r="AI76">
        <f t="shared" si="66"/>
        <v>7.2359709133542909</v>
      </c>
      <c r="AJ76">
        <f t="shared" si="67"/>
        <v>1.3457647585593933</v>
      </c>
      <c r="AK76">
        <f t="shared" si="68"/>
        <v>0.69232959486434731</v>
      </c>
      <c r="AL76">
        <f t="shared" si="69"/>
        <v>-1.1297475349943322</v>
      </c>
      <c r="AN76">
        <f t="shared" si="70"/>
        <v>2258.1</v>
      </c>
      <c r="AO76">
        <f t="shared" si="71"/>
        <v>0.40699999999999997</v>
      </c>
      <c r="AP76">
        <f t="shared" si="72"/>
        <v>0.90942839190339786</v>
      </c>
      <c r="AQ76">
        <f t="shared" si="73"/>
        <v>1.7856865805612476</v>
      </c>
      <c r="AR76">
        <f t="shared" si="74"/>
        <v>0.80987168210171179</v>
      </c>
      <c r="AS76">
        <f t="shared" si="75"/>
        <v>5.7371582626629589</v>
      </c>
      <c r="AT76">
        <f t="shared" si="76"/>
        <v>7.2590148984595366</v>
      </c>
      <c r="AU76">
        <f t="shared" si="77"/>
        <v>1.3172137063468503</v>
      </c>
      <c r="AV76">
        <f t="shared" si="78"/>
        <v>0.70454461907293386</v>
      </c>
      <c r="AW76">
        <f t="shared" si="79"/>
        <v>-1.1235993058279468</v>
      </c>
      <c r="AY76">
        <f t="shared" si="80"/>
        <v>2431.7999999999997</v>
      </c>
      <c r="AZ76">
        <f t="shared" si="81"/>
        <v>0.40699999999999997</v>
      </c>
      <c r="BA76">
        <f t="shared" si="82"/>
        <v>0.90942839190339786</v>
      </c>
      <c r="BB76">
        <f t="shared" si="83"/>
        <v>1.7856865805612476</v>
      </c>
      <c r="BC76">
        <f t="shared" si="84"/>
        <v>0.78829708548443278</v>
      </c>
      <c r="BD76">
        <f t="shared" si="85"/>
        <v>5.7155836660456805</v>
      </c>
      <c r="BE76">
        <f t="shared" si="86"/>
        <v>7.2805894950768151</v>
      </c>
      <c r="BF76">
        <f t="shared" si="87"/>
        <v>1.2898489354476039</v>
      </c>
      <c r="BG76">
        <f t="shared" si="88"/>
        <v>0.71424050777549408</v>
      </c>
      <c r="BH76">
        <f t="shared" si="89"/>
        <v>-1.1160644887981233</v>
      </c>
      <c r="BJ76">
        <f t="shared" si="90"/>
        <v>2605.5</v>
      </c>
      <c r="BK76">
        <f t="shared" si="91"/>
        <v>0.40699999999999997</v>
      </c>
      <c r="BL76">
        <f t="shared" si="92"/>
        <v>0.90942839190339786</v>
      </c>
      <c r="BM76">
        <f t="shared" si="93"/>
        <v>1.7856865805612476</v>
      </c>
      <c r="BN76">
        <f t="shared" si="94"/>
        <v>0.76803194963396537</v>
      </c>
      <c r="BO76">
        <f t="shared" si="95"/>
        <v>5.6953185301952125</v>
      </c>
      <c r="BP76">
        <f t="shared" si="96"/>
        <v>7.300854630927283</v>
      </c>
      <c r="BQ76">
        <f t="shared" si="97"/>
        <v>1.2635980165087159</v>
      </c>
      <c r="BR76">
        <f t="shared" si="98"/>
        <v>0.721798513992853</v>
      </c>
      <c r="BS76">
        <f t="shared" si="99"/>
        <v>-1.1074330833464086</v>
      </c>
    </row>
    <row r="77" spans="1:71" x14ac:dyDescent="0.25">
      <c r="A77" s="1">
        <v>75</v>
      </c>
      <c r="B77">
        <v>600</v>
      </c>
      <c r="C77">
        <v>21534</v>
      </c>
      <c r="D77">
        <v>449</v>
      </c>
      <c r="E77">
        <v>2210</v>
      </c>
      <c r="F77">
        <v>18</v>
      </c>
      <c r="G77">
        <v>9.782</v>
      </c>
      <c r="H77">
        <v>152.22999999999999</v>
      </c>
      <c r="I77">
        <v>314</v>
      </c>
      <c r="J77">
        <v>0.35599999999999998</v>
      </c>
      <c r="K77">
        <v>0.29899999999999999</v>
      </c>
      <c r="L77">
        <v>0.19400000000000001</v>
      </c>
      <c r="M77">
        <v>304.125</v>
      </c>
      <c r="N77">
        <v>160746288314010</v>
      </c>
      <c r="O77">
        <v>413845766079</v>
      </c>
      <c r="P77">
        <v>160332442547932</v>
      </c>
      <c r="R77">
        <f t="shared" si="50"/>
        <v>1910.7</v>
      </c>
      <c r="S77">
        <f t="shared" si="51"/>
        <v>0.35599999999999998</v>
      </c>
      <c r="T77">
        <f t="shared" si="52"/>
        <v>0.88786091253078603</v>
      </c>
      <c r="U77">
        <f t="shared" si="53"/>
        <v>1.790907505925623</v>
      </c>
      <c r="V77">
        <f t="shared" si="54"/>
        <v>0.87108352936054989</v>
      </c>
      <c r="W77">
        <f t="shared" si="55"/>
        <v>5.8035910352861722</v>
      </c>
      <c r="X77">
        <f t="shared" si="56"/>
        <v>7.2030239765650732</v>
      </c>
      <c r="Y77">
        <f t="shared" si="57"/>
        <v>1.3584754544499555</v>
      </c>
      <c r="Z77">
        <f t="shared" si="58"/>
        <v>0.6456315393709815</v>
      </c>
      <c r="AA77">
        <f t="shared" si="59"/>
        <v>-1.1130926590353762</v>
      </c>
      <c r="AC77">
        <f t="shared" si="60"/>
        <v>2084.4</v>
      </c>
      <c r="AD77">
        <f t="shared" si="61"/>
        <v>0.35599999999999998</v>
      </c>
      <c r="AE77">
        <f t="shared" si="62"/>
        <v>0.88786091253078603</v>
      </c>
      <c r="AF77">
        <f t="shared" si="63"/>
        <v>1.790907505925623</v>
      </c>
      <c r="AG77">
        <f t="shared" si="64"/>
        <v>0.84659239381242934</v>
      </c>
      <c r="AH77">
        <f t="shared" si="65"/>
        <v>5.7790998997380516</v>
      </c>
      <c r="AI77">
        <f t="shared" si="66"/>
        <v>7.2275151121131938</v>
      </c>
      <c r="AJ77">
        <f t="shared" si="67"/>
        <v>1.3300637423859989</v>
      </c>
      <c r="AK77">
        <f t="shared" si="68"/>
        <v>0.66170274070186019</v>
      </c>
      <c r="AL77">
        <f t="shared" si="69"/>
        <v>-1.1098149167305222</v>
      </c>
      <c r="AN77">
        <f t="shared" si="70"/>
        <v>2258.1</v>
      </c>
      <c r="AO77">
        <f t="shared" si="71"/>
        <v>0.35599999999999998</v>
      </c>
      <c r="AP77">
        <f t="shared" si="72"/>
        <v>0.88786091253078603</v>
      </c>
      <c r="AQ77">
        <f t="shared" si="73"/>
        <v>1.790907505925623</v>
      </c>
      <c r="AR77">
        <f t="shared" si="74"/>
        <v>0.82372576878948833</v>
      </c>
      <c r="AS77">
        <f t="shared" si="75"/>
        <v>5.756233274715111</v>
      </c>
      <c r="AT77">
        <f t="shared" si="76"/>
        <v>7.2503817371361343</v>
      </c>
      <c r="AU77">
        <f t="shared" si="77"/>
        <v>1.3028161125947684</v>
      </c>
      <c r="AV77">
        <f t="shared" si="78"/>
        <v>0.67484340538068988</v>
      </c>
      <c r="AW77">
        <f t="shared" si="79"/>
        <v>-1.1047835626235181</v>
      </c>
      <c r="AY77">
        <f t="shared" si="80"/>
        <v>2431.7999999999997</v>
      </c>
      <c r="AZ77">
        <f t="shared" si="81"/>
        <v>0.35599999999999998</v>
      </c>
      <c r="BA77">
        <f t="shared" si="82"/>
        <v>0.88786091253078603</v>
      </c>
      <c r="BB77">
        <f t="shared" si="83"/>
        <v>1.790907505925623</v>
      </c>
      <c r="BC77">
        <f t="shared" si="84"/>
        <v>0.80229635581611847</v>
      </c>
      <c r="BD77">
        <f t="shared" si="85"/>
        <v>5.7348038617417405</v>
      </c>
      <c r="BE77">
        <f t="shared" si="86"/>
        <v>7.2718111501095049</v>
      </c>
      <c r="BF77">
        <f t="shared" si="87"/>
        <v>1.2766624592402771</v>
      </c>
      <c r="BG77">
        <f t="shared" si="88"/>
        <v>0.68549865792314135</v>
      </c>
      <c r="BH77">
        <f t="shared" si="89"/>
        <v>-1.0983501703904226</v>
      </c>
      <c r="BJ77">
        <f t="shared" si="90"/>
        <v>2605.5</v>
      </c>
      <c r="BK77">
        <f t="shared" si="91"/>
        <v>0.35599999999999998</v>
      </c>
      <c r="BL77">
        <f t="shared" si="92"/>
        <v>0.88786091253078603</v>
      </c>
      <c r="BM77">
        <f t="shared" si="93"/>
        <v>1.790907505925623</v>
      </c>
      <c r="BN77">
        <f t="shared" si="94"/>
        <v>0.78214868436642238</v>
      </c>
      <c r="BO77">
        <f t="shared" si="95"/>
        <v>5.714656190292045</v>
      </c>
      <c r="BP77">
        <f t="shared" si="96"/>
        <v>7.2919588215592004</v>
      </c>
      <c r="BQ77">
        <f t="shared" si="97"/>
        <v>1.251538195118427</v>
      </c>
      <c r="BR77">
        <f t="shared" si="98"/>
        <v>0.69403414995707424</v>
      </c>
      <c r="BS77">
        <f t="shared" si="99"/>
        <v>-1.0907959545998496</v>
      </c>
    </row>
    <row r="78" spans="1:71" x14ac:dyDescent="0.25">
      <c r="A78" s="1">
        <v>76</v>
      </c>
      <c r="B78">
        <v>600</v>
      </c>
      <c r="C78">
        <v>21534</v>
      </c>
      <c r="D78">
        <v>449</v>
      </c>
      <c r="E78">
        <v>2210</v>
      </c>
      <c r="F78">
        <v>18</v>
      </c>
      <c r="G78">
        <v>9.9239999999999995</v>
      </c>
      <c r="H78">
        <v>152.24</v>
      </c>
      <c r="I78">
        <v>309</v>
      </c>
      <c r="J78">
        <v>0.33600000000000002</v>
      </c>
      <c r="K78">
        <v>0.27400000000000002</v>
      </c>
      <c r="L78">
        <v>0.19400000000000001</v>
      </c>
      <c r="M78">
        <v>308.27499999999998</v>
      </c>
      <c r="N78">
        <v>162926419141015</v>
      </c>
      <c r="O78">
        <v>405993423278</v>
      </c>
      <c r="P78">
        <v>162520425717737</v>
      </c>
      <c r="R78">
        <f t="shared" si="50"/>
        <v>1910.7</v>
      </c>
      <c r="S78">
        <f t="shared" si="51"/>
        <v>0.33600000000000002</v>
      </c>
      <c r="T78">
        <f t="shared" si="52"/>
        <v>0.87975678457173612</v>
      </c>
      <c r="U78">
        <f t="shared" si="53"/>
        <v>1.7932433594882609</v>
      </c>
      <c r="V78">
        <f t="shared" si="54"/>
        <v>0.8761932258076286</v>
      </c>
      <c r="W78">
        <f t="shared" si="55"/>
        <v>5.8110365852958887</v>
      </c>
      <c r="X78">
        <f t="shared" si="56"/>
        <v>7.2002501336806324</v>
      </c>
      <c r="Y78">
        <f t="shared" si="57"/>
        <v>1.3518480163383948</v>
      </c>
      <c r="Z78">
        <f t="shared" si="58"/>
        <v>0.63326644378235386</v>
      </c>
      <c r="AA78">
        <f t="shared" si="59"/>
        <v>-1.1053177234788252</v>
      </c>
      <c r="AC78">
        <f t="shared" si="60"/>
        <v>2084.4</v>
      </c>
      <c r="AD78">
        <f t="shared" si="61"/>
        <v>0.33600000000000002</v>
      </c>
      <c r="AE78">
        <f t="shared" si="62"/>
        <v>0.87975678457173612</v>
      </c>
      <c r="AF78">
        <f t="shared" si="63"/>
        <v>1.7932433594882609</v>
      </c>
      <c r="AG78">
        <f t="shared" si="64"/>
        <v>0.85178734914238696</v>
      </c>
      <c r="AH78">
        <f t="shared" si="65"/>
        <v>5.7866307086306472</v>
      </c>
      <c r="AI78">
        <f t="shared" si="66"/>
        <v>7.2246560103458739</v>
      </c>
      <c r="AJ78">
        <f t="shared" si="67"/>
        <v>1.3239615124499013</v>
      </c>
      <c r="AK78">
        <f t="shared" si="68"/>
        <v>0.64965606075831417</v>
      </c>
      <c r="AL78">
        <f t="shared" si="69"/>
        <v>-1.1024327885034746</v>
      </c>
      <c r="AN78">
        <f t="shared" si="70"/>
        <v>2258.1</v>
      </c>
      <c r="AO78">
        <f t="shared" si="71"/>
        <v>0.33600000000000002</v>
      </c>
      <c r="AP78">
        <f t="shared" si="72"/>
        <v>0.87975678457173612</v>
      </c>
      <c r="AQ78">
        <f t="shared" si="73"/>
        <v>1.7932433594882609</v>
      </c>
      <c r="AR78">
        <f t="shared" si="74"/>
        <v>0.82899167717370614</v>
      </c>
      <c r="AS78">
        <f t="shared" si="75"/>
        <v>5.7638350366619662</v>
      </c>
      <c r="AT78">
        <f t="shared" si="76"/>
        <v>7.2474516823145549</v>
      </c>
      <c r="AU78">
        <f t="shared" si="77"/>
        <v>1.2972022646932546</v>
      </c>
      <c r="AV78">
        <f t="shared" si="78"/>
        <v>0.6631371539602221</v>
      </c>
      <c r="AW78">
        <f t="shared" si="79"/>
        <v>-1.0977961841104453</v>
      </c>
      <c r="AY78">
        <f t="shared" si="80"/>
        <v>2431.7999999999997</v>
      </c>
      <c r="AZ78">
        <f t="shared" si="81"/>
        <v>0.33600000000000002</v>
      </c>
      <c r="BA78">
        <f t="shared" si="82"/>
        <v>0.87975678457173612</v>
      </c>
      <c r="BB78">
        <f t="shared" si="83"/>
        <v>1.7932433594882609</v>
      </c>
      <c r="BC78">
        <f t="shared" si="84"/>
        <v>0.80762094120602868</v>
      </c>
      <c r="BD78">
        <f t="shared" si="85"/>
        <v>5.742464300694289</v>
      </c>
      <c r="BE78">
        <f t="shared" si="86"/>
        <v>7.2688224182822321</v>
      </c>
      <c r="BF78">
        <f t="shared" si="87"/>
        <v>1.2715032765573933</v>
      </c>
      <c r="BG78">
        <f t="shared" si="88"/>
        <v>0.67414709509877102</v>
      </c>
      <c r="BH78">
        <f t="shared" si="89"/>
        <v>-1.0917545218168301</v>
      </c>
      <c r="BJ78">
        <f t="shared" si="90"/>
        <v>2605.5</v>
      </c>
      <c r="BK78">
        <f t="shared" si="91"/>
        <v>0.33600000000000002</v>
      </c>
      <c r="BL78">
        <f t="shared" si="92"/>
        <v>0.87975678457173612</v>
      </c>
      <c r="BM78">
        <f t="shared" si="93"/>
        <v>1.7932433594882609</v>
      </c>
      <c r="BN78">
        <f t="shared" si="94"/>
        <v>0.78752134609664581</v>
      </c>
      <c r="BO78">
        <f t="shared" si="95"/>
        <v>5.7223647055849058</v>
      </c>
      <c r="BP78">
        <f t="shared" si="96"/>
        <v>7.2889220133916153</v>
      </c>
      <c r="BQ78">
        <f t="shared" si="97"/>
        <v>1.2468027574906242</v>
      </c>
      <c r="BR78">
        <f t="shared" si="98"/>
        <v>0.6830455752502651</v>
      </c>
      <c r="BS78">
        <f t="shared" si="99"/>
        <v>-1.0845854617060839</v>
      </c>
    </row>
    <row r="79" spans="1:71" x14ac:dyDescent="0.25">
      <c r="A79" s="1">
        <v>77</v>
      </c>
      <c r="B79">
        <v>600</v>
      </c>
      <c r="C79">
        <v>21534</v>
      </c>
      <c r="D79">
        <v>449</v>
      </c>
      <c r="E79">
        <v>2210</v>
      </c>
      <c r="F79">
        <v>18</v>
      </c>
      <c r="G79">
        <v>9.984</v>
      </c>
      <c r="H79">
        <v>152.24</v>
      </c>
      <c r="I79">
        <v>314</v>
      </c>
      <c r="J79">
        <v>0.375</v>
      </c>
      <c r="K79">
        <v>0.32100000000000001</v>
      </c>
      <c r="L79">
        <v>0.19400000000000001</v>
      </c>
      <c r="M79">
        <v>310.30500000000001</v>
      </c>
      <c r="N79">
        <v>164003932987148</v>
      </c>
      <c r="O79">
        <v>413092067798</v>
      </c>
      <c r="P79">
        <v>163590840919350</v>
      </c>
      <c r="R79">
        <f t="shared" si="50"/>
        <v>1910.7</v>
      </c>
      <c r="S79">
        <f t="shared" si="51"/>
        <v>0.375</v>
      </c>
      <c r="T79">
        <f t="shared" si="52"/>
        <v>0.89550935226830553</v>
      </c>
      <c r="U79">
        <f t="shared" si="53"/>
        <v>1.7891352669694829</v>
      </c>
      <c r="V79">
        <f t="shared" si="54"/>
        <v>0.86628687512519664</v>
      </c>
      <c r="W79">
        <f t="shared" si="55"/>
        <v>5.7970221420946801</v>
      </c>
      <c r="X79">
        <f t="shared" si="56"/>
        <v>7.206048391844285</v>
      </c>
      <c r="Y79">
        <f t="shared" si="57"/>
        <v>1.3646297210143092</v>
      </c>
      <c r="Z79">
        <f t="shared" si="58"/>
        <v>0.65673375582849991</v>
      </c>
      <c r="AA79">
        <f t="shared" si="59"/>
        <v>-1.1207060575812313</v>
      </c>
      <c r="AC79">
        <f t="shared" si="60"/>
        <v>2084.4</v>
      </c>
      <c r="AD79">
        <f t="shared" si="61"/>
        <v>0.375</v>
      </c>
      <c r="AE79">
        <f t="shared" si="62"/>
        <v>0.89550935226830553</v>
      </c>
      <c r="AF79">
        <f t="shared" si="63"/>
        <v>1.7891352669694829</v>
      </c>
      <c r="AG79">
        <f t="shared" si="64"/>
        <v>0.84171753653175008</v>
      </c>
      <c r="AH79">
        <f t="shared" si="65"/>
        <v>5.772452803501233</v>
      </c>
      <c r="AI79">
        <f t="shared" si="66"/>
        <v>7.2306177304377321</v>
      </c>
      <c r="AJ79">
        <f t="shared" si="67"/>
        <v>1.3357209970791368</v>
      </c>
      <c r="AK79">
        <f t="shared" si="68"/>
        <v>0.67251000515252568</v>
      </c>
      <c r="AL79">
        <f t="shared" si="69"/>
        <v>-1.1170325993913188</v>
      </c>
      <c r="AN79">
        <f t="shared" si="70"/>
        <v>2258.1</v>
      </c>
      <c r="AO79">
        <f t="shared" si="71"/>
        <v>0.375</v>
      </c>
      <c r="AP79">
        <f t="shared" si="72"/>
        <v>0.89550935226830553</v>
      </c>
      <c r="AQ79">
        <f t="shared" si="73"/>
        <v>1.7891352669694829</v>
      </c>
      <c r="AR79">
        <f t="shared" si="74"/>
        <v>0.81878611904912202</v>
      </c>
      <c r="AS79">
        <f t="shared" si="75"/>
        <v>5.7495213860186052</v>
      </c>
      <c r="AT79">
        <f t="shared" si="76"/>
        <v>7.25354914792036</v>
      </c>
      <c r="AU79">
        <f t="shared" si="77"/>
        <v>1.3080116865115523</v>
      </c>
      <c r="AV79">
        <f t="shared" si="78"/>
        <v>0.68533525276245066</v>
      </c>
      <c r="AW79">
        <f t="shared" si="79"/>
        <v>-1.1116059855625582</v>
      </c>
      <c r="AY79">
        <f t="shared" si="80"/>
        <v>2431.7999999999997</v>
      </c>
      <c r="AZ79">
        <f t="shared" si="81"/>
        <v>0.375</v>
      </c>
      <c r="BA79">
        <f t="shared" si="82"/>
        <v>0.89550935226830553</v>
      </c>
      <c r="BB79">
        <f t="shared" si="83"/>
        <v>1.7891352669694829</v>
      </c>
      <c r="BC79">
        <f t="shared" si="84"/>
        <v>0.79730340743206052</v>
      </c>
      <c r="BD79">
        <f t="shared" si="85"/>
        <v>5.7280386744015441</v>
      </c>
      <c r="BE79">
        <f t="shared" si="86"/>
        <v>7.275031859537421</v>
      </c>
      <c r="BF79">
        <f t="shared" si="87"/>
        <v>1.2814286614428665</v>
      </c>
      <c r="BG79">
        <f t="shared" si="88"/>
        <v>0.69566193448849944</v>
      </c>
      <c r="BH79">
        <f t="shared" si="89"/>
        <v>-1.1047822716496671</v>
      </c>
      <c r="BJ79">
        <f t="shared" si="90"/>
        <v>2605.5</v>
      </c>
      <c r="BK79">
        <f t="shared" si="91"/>
        <v>0.375</v>
      </c>
      <c r="BL79">
        <f t="shared" si="92"/>
        <v>0.89550935226830553</v>
      </c>
      <c r="BM79">
        <f t="shared" si="93"/>
        <v>1.7891352669694829</v>
      </c>
      <c r="BN79">
        <f t="shared" si="94"/>
        <v>0.77711235010503232</v>
      </c>
      <c r="BO79">
        <f t="shared" si="95"/>
        <v>5.7078476170745152</v>
      </c>
      <c r="BP79">
        <f t="shared" si="96"/>
        <v>7.29522291686445</v>
      </c>
      <c r="BQ79">
        <f t="shared" si="97"/>
        <v>1.2559046203723501</v>
      </c>
      <c r="BR79">
        <f t="shared" si="98"/>
        <v>0.70386130918279188</v>
      </c>
      <c r="BS79">
        <f t="shared" si="99"/>
        <v>-1.0968458384075011</v>
      </c>
    </row>
    <row r="80" spans="1:71" x14ac:dyDescent="0.25">
      <c r="A80" s="1">
        <v>78</v>
      </c>
      <c r="B80">
        <v>600</v>
      </c>
      <c r="C80">
        <v>21534</v>
      </c>
      <c r="D80">
        <v>449</v>
      </c>
      <c r="E80">
        <v>2210</v>
      </c>
      <c r="F80">
        <v>18</v>
      </c>
      <c r="G80">
        <v>10.087</v>
      </c>
      <c r="H80">
        <v>152.25</v>
      </c>
      <c r="I80">
        <v>320</v>
      </c>
      <c r="J80">
        <v>0.34399999999999997</v>
      </c>
      <c r="K80">
        <v>0.28399999999999997</v>
      </c>
      <c r="L80">
        <v>0.19400000000000001</v>
      </c>
      <c r="M80">
        <v>313.22199999999998</v>
      </c>
      <c r="N80">
        <v>165549555466592</v>
      </c>
      <c r="O80">
        <v>421195099155</v>
      </c>
      <c r="P80">
        <v>165128360367436</v>
      </c>
      <c r="R80">
        <f t="shared" si="50"/>
        <v>1910.7</v>
      </c>
      <c r="S80">
        <f t="shared" si="51"/>
        <v>0.34399999999999997</v>
      </c>
      <c r="T80">
        <f t="shared" si="52"/>
        <v>0.88292242014799915</v>
      </c>
      <c r="U80">
        <f t="shared" si="53"/>
        <v>1.7923535475820749</v>
      </c>
      <c r="V80">
        <f t="shared" si="54"/>
        <v>0.87419393664236544</v>
      </c>
      <c r="W80">
        <f t="shared" si="55"/>
        <v>5.80814748422444</v>
      </c>
      <c r="X80">
        <f t="shared" si="56"/>
        <v>7.2013596109397096</v>
      </c>
      <c r="Y80">
        <f t="shared" si="57"/>
        <v>1.3544499089933613</v>
      </c>
      <c r="Z80">
        <f t="shared" si="58"/>
        <v>0.63807220282638288</v>
      </c>
      <c r="AA80">
        <f t="shared" si="59"/>
        <v>-1.1083857461267204</v>
      </c>
      <c r="AC80">
        <f t="shared" si="60"/>
        <v>2084.4</v>
      </c>
      <c r="AD80">
        <f t="shared" si="61"/>
        <v>0.34399999999999997</v>
      </c>
      <c r="AE80">
        <f t="shared" si="62"/>
        <v>0.88292242014799915</v>
      </c>
      <c r="AF80">
        <f t="shared" si="63"/>
        <v>1.7923535475820749</v>
      </c>
      <c r="AG80">
        <f t="shared" si="64"/>
        <v>0.84975446139219057</v>
      </c>
      <c r="AH80">
        <f t="shared" si="65"/>
        <v>5.7837080089742656</v>
      </c>
      <c r="AI80">
        <f t="shared" si="66"/>
        <v>7.225799086189884</v>
      </c>
      <c r="AJ80">
        <f t="shared" si="67"/>
        <v>1.3263584295165931</v>
      </c>
      <c r="AK80">
        <f t="shared" si="68"/>
        <v>0.65434004641242305</v>
      </c>
      <c r="AL80">
        <f t="shared" si="69"/>
        <v>-1.1053470898096589</v>
      </c>
      <c r="AN80">
        <f t="shared" si="70"/>
        <v>2258.1</v>
      </c>
      <c r="AO80">
        <f t="shared" si="71"/>
        <v>0.34399999999999997</v>
      </c>
      <c r="AP80">
        <f t="shared" si="72"/>
        <v>0.88292242014799915</v>
      </c>
      <c r="AQ80">
        <f t="shared" si="73"/>
        <v>1.7923535475820749</v>
      </c>
      <c r="AR80">
        <f t="shared" si="74"/>
        <v>0.8269307906309542</v>
      </c>
      <c r="AS80">
        <f t="shared" si="75"/>
        <v>5.760884338213029</v>
      </c>
      <c r="AT80">
        <f t="shared" si="76"/>
        <v>7.2486227569511206</v>
      </c>
      <c r="AU80">
        <f t="shared" si="77"/>
        <v>1.2994085161813884</v>
      </c>
      <c r="AV80">
        <f t="shared" si="78"/>
        <v>0.66769056045137154</v>
      </c>
      <c r="AW80">
        <f t="shared" si="79"/>
        <v>-1.1005559597740864</v>
      </c>
      <c r="AY80">
        <f t="shared" si="80"/>
        <v>2431.7999999999997</v>
      </c>
      <c r="AZ80">
        <f t="shared" si="81"/>
        <v>0.34399999999999997</v>
      </c>
      <c r="BA80">
        <f t="shared" si="82"/>
        <v>0.88292242014799915</v>
      </c>
      <c r="BB80">
        <f t="shared" si="83"/>
        <v>1.7923535475820749</v>
      </c>
      <c r="BC80">
        <f t="shared" si="84"/>
        <v>0.80553686295511451</v>
      </c>
      <c r="BD80">
        <f t="shared" si="85"/>
        <v>5.7394904105371891</v>
      </c>
      <c r="BE80">
        <f t="shared" si="86"/>
        <v>7.2700166846269605</v>
      </c>
      <c r="BF80">
        <f t="shared" si="87"/>
        <v>1.2735319692118181</v>
      </c>
      <c r="BG80">
        <f t="shared" si="88"/>
        <v>0.67856415507442513</v>
      </c>
      <c r="BH80">
        <f t="shared" si="89"/>
        <v>-1.0943609078810146</v>
      </c>
      <c r="BJ80">
        <f t="shared" si="90"/>
        <v>2605.5</v>
      </c>
      <c r="BK80">
        <f t="shared" si="91"/>
        <v>0.34399999999999997</v>
      </c>
      <c r="BL80">
        <f t="shared" si="92"/>
        <v>0.88292242014799915</v>
      </c>
      <c r="BM80">
        <f t="shared" si="93"/>
        <v>1.7923535475820749</v>
      </c>
      <c r="BN80">
        <f t="shared" si="94"/>
        <v>0.78541822878480405</v>
      </c>
      <c r="BO80">
        <f t="shared" si="95"/>
        <v>5.719371776366879</v>
      </c>
      <c r="BP80">
        <f t="shared" si="96"/>
        <v>7.2901353187972706</v>
      </c>
      <c r="BQ80">
        <f t="shared" si="97"/>
        <v>1.2486659153077571</v>
      </c>
      <c r="BR80">
        <f t="shared" si="98"/>
        <v>0.68732286107562535</v>
      </c>
      <c r="BS80">
        <f t="shared" si="99"/>
        <v>-1.0870409860524981</v>
      </c>
    </row>
    <row r="81" spans="1:71" x14ac:dyDescent="0.25">
      <c r="A81" s="1">
        <v>79</v>
      </c>
      <c r="B81">
        <v>600</v>
      </c>
      <c r="C81">
        <v>21534</v>
      </c>
      <c r="D81">
        <v>449</v>
      </c>
      <c r="E81">
        <v>2210</v>
      </c>
      <c r="F81">
        <v>18</v>
      </c>
      <c r="G81">
        <v>10.291</v>
      </c>
      <c r="H81">
        <v>152.26</v>
      </c>
      <c r="I81">
        <v>323</v>
      </c>
      <c r="J81">
        <v>0.33800000000000002</v>
      </c>
      <c r="K81">
        <v>0.27600000000000002</v>
      </c>
      <c r="L81">
        <v>0.19400000000000001</v>
      </c>
      <c r="M81">
        <v>319.30599999999998</v>
      </c>
      <c r="N81">
        <v>168760819699235</v>
      </c>
      <c r="O81">
        <v>424663309718</v>
      </c>
      <c r="P81">
        <v>168336156389518</v>
      </c>
      <c r="R81">
        <f t="shared" si="50"/>
        <v>1910.7</v>
      </c>
      <c r="S81">
        <f t="shared" si="51"/>
        <v>0.33800000000000002</v>
      </c>
      <c r="T81">
        <f t="shared" si="52"/>
        <v>0.88038173538528164</v>
      </c>
      <c r="U81">
        <f t="shared" si="53"/>
        <v>1.7932229954394718</v>
      </c>
      <c r="V81">
        <f t="shared" si="54"/>
        <v>0.8757981926757592</v>
      </c>
      <c r="W81">
        <f t="shared" si="55"/>
        <v>5.8106211881152312</v>
      </c>
      <c r="X81">
        <f t="shared" si="56"/>
        <v>7.2006248027637128</v>
      </c>
      <c r="Y81">
        <f t="shared" si="57"/>
        <v>1.3523630056094538</v>
      </c>
      <c r="Z81">
        <f t="shared" si="58"/>
        <v>0.63402294896519584</v>
      </c>
      <c r="AA81">
        <f t="shared" si="59"/>
        <v>-1.1060561073160116</v>
      </c>
      <c r="AC81">
        <f t="shared" si="60"/>
        <v>2084.4</v>
      </c>
      <c r="AD81">
        <f t="shared" si="61"/>
        <v>0.33800000000000002</v>
      </c>
      <c r="AE81">
        <f t="shared" si="62"/>
        <v>0.88038173538528164</v>
      </c>
      <c r="AF81">
        <f t="shared" si="63"/>
        <v>1.7932229954394718</v>
      </c>
      <c r="AG81">
        <f t="shared" si="64"/>
        <v>0.85138565306138403</v>
      </c>
      <c r="AH81">
        <f t="shared" si="65"/>
        <v>5.7862086485008559</v>
      </c>
      <c r="AI81">
        <f t="shared" si="66"/>
        <v>7.225037342378088</v>
      </c>
      <c r="AJ81">
        <f t="shared" si="67"/>
        <v>1.3244360549179037</v>
      </c>
      <c r="AK81">
        <f t="shared" si="68"/>
        <v>0.65039508281632552</v>
      </c>
      <c r="AL81">
        <f t="shared" si="69"/>
        <v>-1.1031340394727414</v>
      </c>
      <c r="AN81">
        <f t="shared" si="70"/>
        <v>2258.1</v>
      </c>
      <c r="AO81">
        <f t="shared" si="71"/>
        <v>0.33800000000000002</v>
      </c>
      <c r="AP81">
        <f t="shared" si="72"/>
        <v>0.88038173538528164</v>
      </c>
      <c r="AQ81">
        <f t="shared" si="73"/>
        <v>1.7932229954394718</v>
      </c>
      <c r="AR81">
        <f t="shared" si="74"/>
        <v>0.82858442481321881</v>
      </c>
      <c r="AS81">
        <f t="shared" si="75"/>
        <v>5.7634074202526904</v>
      </c>
      <c r="AT81">
        <f t="shared" si="76"/>
        <v>7.2478385706262536</v>
      </c>
      <c r="AU81">
        <f t="shared" si="77"/>
        <v>1.2976391777610738</v>
      </c>
      <c r="AV81">
        <f t="shared" si="78"/>
        <v>0.66385662226707032</v>
      </c>
      <c r="AW81">
        <f t="shared" si="79"/>
        <v>-1.0984606114178139</v>
      </c>
      <c r="AY81">
        <f t="shared" si="80"/>
        <v>2431.7999999999997</v>
      </c>
      <c r="AZ81">
        <f t="shared" si="81"/>
        <v>0.33800000000000002</v>
      </c>
      <c r="BA81">
        <f t="shared" si="82"/>
        <v>0.88038173538528164</v>
      </c>
      <c r="BB81">
        <f t="shared" si="83"/>
        <v>1.7932229954394718</v>
      </c>
      <c r="BC81">
        <f t="shared" si="84"/>
        <v>0.80720908275945746</v>
      </c>
      <c r="BD81">
        <f t="shared" si="85"/>
        <v>5.7420320781989291</v>
      </c>
      <c r="BE81">
        <f t="shared" si="86"/>
        <v>7.2692139126800148</v>
      </c>
      <c r="BF81">
        <f t="shared" si="87"/>
        <v>1.2719051412267797</v>
      </c>
      <c r="BG81">
        <f t="shared" si="88"/>
        <v>0.67484555705314475</v>
      </c>
      <c r="BH81">
        <f t="shared" si="89"/>
        <v>-1.0923827735639375</v>
      </c>
      <c r="BJ81">
        <f t="shared" si="90"/>
        <v>2605.5</v>
      </c>
      <c r="BK81">
        <f t="shared" si="91"/>
        <v>0.33800000000000002</v>
      </c>
      <c r="BL81">
        <f t="shared" si="92"/>
        <v>0.88038173538528164</v>
      </c>
      <c r="BM81">
        <f t="shared" si="93"/>
        <v>1.7932229954394718</v>
      </c>
      <c r="BN81">
        <f t="shared" si="94"/>
        <v>0.78710570256146295</v>
      </c>
      <c r="BO81">
        <f t="shared" si="95"/>
        <v>5.7219286980009345</v>
      </c>
      <c r="BP81">
        <f t="shared" si="96"/>
        <v>7.2893172928780094</v>
      </c>
      <c r="BQ81">
        <f t="shared" si="97"/>
        <v>1.247171941990981</v>
      </c>
      <c r="BR81">
        <f t="shared" si="98"/>
        <v>0.68372205806285835</v>
      </c>
      <c r="BS81">
        <f t="shared" si="99"/>
        <v>-1.0851784222494916</v>
      </c>
    </row>
    <row r="82" spans="1:71" x14ac:dyDescent="0.25">
      <c r="A82" s="1">
        <v>80</v>
      </c>
      <c r="B82">
        <v>600</v>
      </c>
      <c r="C82">
        <v>21534</v>
      </c>
      <c r="D82">
        <v>449</v>
      </c>
      <c r="E82">
        <v>2210</v>
      </c>
      <c r="F82">
        <v>18</v>
      </c>
      <c r="G82">
        <v>10.340999999999999</v>
      </c>
      <c r="H82">
        <v>152.26</v>
      </c>
      <c r="I82">
        <v>326</v>
      </c>
      <c r="J82">
        <v>0.36299999999999999</v>
      </c>
      <c r="K82">
        <v>0.307</v>
      </c>
      <c r="L82">
        <v>0.19400000000000001</v>
      </c>
      <c r="M82">
        <v>320.95100000000002</v>
      </c>
      <c r="N82">
        <v>169632042064390</v>
      </c>
      <c r="O82">
        <v>428884163313</v>
      </c>
      <c r="P82">
        <v>169203157901077</v>
      </c>
      <c r="R82">
        <f t="shared" si="50"/>
        <v>1910.7</v>
      </c>
      <c r="S82">
        <f t="shared" si="51"/>
        <v>0.36299999999999999</v>
      </c>
      <c r="T82">
        <f t="shared" si="52"/>
        <v>0.89058688514933793</v>
      </c>
      <c r="U82">
        <f t="shared" si="53"/>
        <v>1.7903260479165586</v>
      </c>
      <c r="V82">
        <f t="shared" si="54"/>
        <v>0.86937109360511</v>
      </c>
      <c r="W82">
        <f t="shared" si="55"/>
        <v>5.801297141521669</v>
      </c>
      <c r="X82">
        <f t="shared" si="56"/>
        <v>7.2041549543114485</v>
      </c>
      <c r="Y82">
        <f t="shared" si="57"/>
        <v>1.3606800560592545</v>
      </c>
      <c r="Z82">
        <f t="shared" si="58"/>
        <v>0.64952979449180659</v>
      </c>
      <c r="AA82">
        <f t="shared" si="59"/>
        <v>-1.1158587962491853</v>
      </c>
      <c r="AC82">
        <f t="shared" si="60"/>
        <v>2084.4</v>
      </c>
      <c r="AD82">
        <f t="shared" si="61"/>
        <v>0.36299999999999999</v>
      </c>
      <c r="AE82">
        <f t="shared" si="62"/>
        <v>0.89058688514933793</v>
      </c>
      <c r="AF82">
        <f t="shared" si="63"/>
        <v>1.7903260479165586</v>
      </c>
      <c r="AG82">
        <f t="shared" si="64"/>
        <v>0.84485183482182524</v>
      </c>
      <c r="AH82">
        <f t="shared" si="65"/>
        <v>5.7767778827383838</v>
      </c>
      <c r="AI82">
        <f t="shared" si="66"/>
        <v>7.2286742130947337</v>
      </c>
      <c r="AJ82">
        <f t="shared" si="67"/>
        <v>1.3320913473761111</v>
      </c>
      <c r="AK82">
        <f t="shared" si="68"/>
        <v>0.66549933476519674</v>
      </c>
      <c r="AL82">
        <f t="shared" si="69"/>
        <v>-1.112438417692085</v>
      </c>
      <c r="AN82">
        <f t="shared" si="70"/>
        <v>2258.1</v>
      </c>
      <c r="AO82">
        <f t="shared" si="71"/>
        <v>0.36299999999999999</v>
      </c>
      <c r="AP82">
        <f t="shared" si="72"/>
        <v>0.89058688514933793</v>
      </c>
      <c r="AQ82">
        <f t="shared" si="73"/>
        <v>1.7903260479165586</v>
      </c>
      <c r="AR82">
        <f t="shared" si="74"/>
        <v>0.82196187643616481</v>
      </c>
      <c r="AS82">
        <f t="shared" si="75"/>
        <v>5.753887924352723</v>
      </c>
      <c r="AT82">
        <f t="shared" si="76"/>
        <v>7.2515641714803944</v>
      </c>
      <c r="AU82">
        <f t="shared" si="77"/>
        <v>1.3046792494178496</v>
      </c>
      <c r="AV82">
        <f t="shared" si="78"/>
        <v>0.67853080389123588</v>
      </c>
      <c r="AW82">
        <f t="shared" si="79"/>
        <v>-1.1072646425368236</v>
      </c>
      <c r="AY82">
        <f t="shared" si="80"/>
        <v>2431.7999999999997</v>
      </c>
      <c r="AZ82">
        <f t="shared" si="81"/>
        <v>0.36299999999999999</v>
      </c>
      <c r="BA82">
        <f t="shared" si="82"/>
        <v>0.89058688514933793</v>
      </c>
      <c r="BB82">
        <f t="shared" si="83"/>
        <v>1.7903260479165586</v>
      </c>
      <c r="BC82">
        <f t="shared" si="84"/>
        <v>0.800513236929289</v>
      </c>
      <c r="BD82">
        <f t="shared" si="85"/>
        <v>5.7324392848458476</v>
      </c>
      <c r="BE82">
        <f t="shared" si="86"/>
        <v>7.2730128109872698</v>
      </c>
      <c r="BF82">
        <f t="shared" si="87"/>
        <v>1.2783725890619011</v>
      </c>
      <c r="BG82">
        <f t="shared" si="88"/>
        <v>0.68907194469349919</v>
      </c>
      <c r="BH82">
        <f t="shared" si="89"/>
        <v>-1.100690635415327</v>
      </c>
      <c r="BJ82">
        <f t="shared" si="90"/>
        <v>2605.5</v>
      </c>
      <c r="BK82">
        <f t="shared" si="91"/>
        <v>0.36299999999999999</v>
      </c>
      <c r="BL82">
        <f t="shared" si="92"/>
        <v>0.89058688514933793</v>
      </c>
      <c r="BM82">
        <f t="shared" si="93"/>
        <v>1.7903260479165586</v>
      </c>
      <c r="BN82">
        <f t="shared" si="94"/>
        <v>0.78034988224750546</v>
      </c>
      <c r="BO82">
        <f t="shared" si="95"/>
        <v>5.712275930164064</v>
      </c>
      <c r="BP82">
        <f t="shared" si="96"/>
        <v>7.2931761656690535</v>
      </c>
      <c r="BQ82">
        <f t="shared" si="97"/>
        <v>1.2531058200736991</v>
      </c>
      <c r="BR82">
        <f t="shared" si="98"/>
        <v>0.69749042078264467</v>
      </c>
      <c r="BS82">
        <f t="shared" si="99"/>
        <v>-1.0929987350704311</v>
      </c>
    </row>
    <row r="83" spans="1:71" x14ac:dyDescent="0.25">
      <c r="A83" s="1">
        <v>81</v>
      </c>
      <c r="B83">
        <v>600</v>
      </c>
      <c r="C83">
        <v>21534</v>
      </c>
      <c r="D83">
        <v>449</v>
      </c>
      <c r="E83">
        <v>2210</v>
      </c>
      <c r="F83">
        <v>18</v>
      </c>
      <c r="G83">
        <v>10.532999999999999</v>
      </c>
      <c r="H83">
        <v>152.28</v>
      </c>
      <c r="I83">
        <v>332</v>
      </c>
      <c r="J83">
        <v>0.32900000000000001</v>
      </c>
      <c r="K83">
        <v>0.26600000000000001</v>
      </c>
      <c r="L83">
        <v>0.19400000000000001</v>
      </c>
      <c r="M83">
        <v>326.50099999999998</v>
      </c>
      <c r="N83">
        <v>172565725660983</v>
      </c>
      <c r="O83">
        <v>436614316678</v>
      </c>
      <c r="P83">
        <v>172129111344305</v>
      </c>
      <c r="R83">
        <f t="shared" si="50"/>
        <v>1910.7</v>
      </c>
      <c r="S83">
        <f t="shared" si="51"/>
        <v>0.32900000000000001</v>
      </c>
      <c r="T83">
        <f t="shared" si="52"/>
        <v>0.87729812492675496</v>
      </c>
      <c r="U83">
        <f t="shared" si="53"/>
        <v>1.7936872392330354</v>
      </c>
      <c r="V83">
        <f t="shared" si="54"/>
        <v>0.87774897067082036</v>
      </c>
      <c r="W83">
        <f t="shared" si="55"/>
        <v>5.8130362099038564</v>
      </c>
      <c r="X83">
        <f t="shared" si="56"/>
        <v>7.1991382685622138</v>
      </c>
      <c r="Y83">
        <f t="shared" si="57"/>
        <v>1.3498155999272592</v>
      </c>
      <c r="Z83">
        <f t="shared" si="58"/>
        <v>0.62983716966591952</v>
      </c>
      <c r="AA83">
        <f t="shared" si="59"/>
        <v>-1.1027151622616258</v>
      </c>
      <c r="AC83">
        <f t="shared" si="60"/>
        <v>2084.4</v>
      </c>
      <c r="AD83">
        <f t="shared" si="61"/>
        <v>0.32900000000000001</v>
      </c>
      <c r="AE83">
        <f t="shared" si="62"/>
        <v>0.87729812492675496</v>
      </c>
      <c r="AF83">
        <f t="shared" si="63"/>
        <v>1.7936872392330354</v>
      </c>
      <c r="AG83">
        <f t="shared" si="64"/>
        <v>0.85336945071893444</v>
      </c>
      <c r="AH83">
        <f t="shared" si="65"/>
        <v>5.7886566899519707</v>
      </c>
      <c r="AI83">
        <f t="shared" si="66"/>
        <v>7.2235177885140995</v>
      </c>
      <c r="AJ83">
        <f t="shared" si="67"/>
        <v>1.3220881284650892</v>
      </c>
      <c r="AK83">
        <f t="shared" si="68"/>
        <v>0.64630978908029968</v>
      </c>
      <c r="AL83">
        <f t="shared" si="69"/>
        <v>-1.0999598366203105</v>
      </c>
      <c r="AN83">
        <f t="shared" si="70"/>
        <v>2258.1</v>
      </c>
      <c r="AO83">
        <f t="shared" si="71"/>
        <v>0.32900000000000001</v>
      </c>
      <c r="AP83">
        <f t="shared" si="72"/>
        <v>0.87729812492675496</v>
      </c>
      <c r="AQ83">
        <f t="shared" si="73"/>
        <v>1.7936872392330354</v>
      </c>
      <c r="AR83">
        <f t="shared" si="74"/>
        <v>0.83059577606523549</v>
      </c>
      <c r="AS83">
        <f t="shared" si="75"/>
        <v>5.7658830152982716</v>
      </c>
      <c r="AT83">
        <f t="shared" si="76"/>
        <v>7.2462914631677986</v>
      </c>
      <c r="AU83">
        <f t="shared" si="77"/>
        <v>1.2954768655479048</v>
      </c>
      <c r="AV83">
        <f t="shared" si="78"/>
        <v>0.6598813598595874</v>
      </c>
      <c r="AW83">
        <f t="shared" si="79"/>
        <v>-1.0954528121129159</v>
      </c>
      <c r="AY83">
        <f t="shared" si="80"/>
        <v>2431.7999999999997</v>
      </c>
      <c r="AZ83">
        <f t="shared" si="81"/>
        <v>0.32900000000000001</v>
      </c>
      <c r="BA83">
        <f t="shared" si="82"/>
        <v>0.87729812492675496</v>
      </c>
      <c r="BB83">
        <f t="shared" si="83"/>
        <v>1.7936872392330354</v>
      </c>
      <c r="BC83">
        <f t="shared" si="84"/>
        <v>0.80924329352784874</v>
      </c>
      <c r="BD83">
        <f t="shared" si="85"/>
        <v>5.7445305327608844</v>
      </c>
      <c r="BE83">
        <f t="shared" si="86"/>
        <v>7.2676439457051858</v>
      </c>
      <c r="BF83">
        <f t="shared" si="87"/>
        <v>1.2699157392565288</v>
      </c>
      <c r="BG83">
        <f t="shared" si="88"/>
        <v>0.67098686063158575</v>
      </c>
      <c r="BH83">
        <f t="shared" si="89"/>
        <v>-1.0895392565285695</v>
      </c>
      <c r="BJ83">
        <f t="shared" si="90"/>
        <v>2605.5</v>
      </c>
      <c r="BK83">
        <f t="shared" si="91"/>
        <v>0.32900000000000001</v>
      </c>
      <c r="BL83">
        <f t="shared" si="92"/>
        <v>0.87729812492675496</v>
      </c>
      <c r="BM83">
        <f t="shared" si="93"/>
        <v>1.7936872392330354</v>
      </c>
      <c r="BN83">
        <f t="shared" si="94"/>
        <v>0.78915871623257428</v>
      </c>
      <c r="BO83">
        <f t="shared" si="95"/>
        <v>5.72444595546561</v>
      </c>
      <c r="BP83">
        <f t="shared" si="96"/>
        <v>7.2877285230004603</v>
      </c>
      <c r="BQ83">
        <f t="shared" si="97"/>
        <v>1.2453437914464978</v>
      </c>
      <c r="BR83">
        <f t="shared" si="98"/>
        <v>0.67998413131008606</v>
      </c>
      <c r="BS83">
        <f t="shared" si="99"/>
        <v>-1.0824958029575722</v>
      </c>
    </row>
    <row r="84" spans="1:71" x14ac:dyDescent="0.25">
      <c r="A84" s="1">
        <v>82</v>
      </c>
      <c r="B84">
        <v>600</v>
      </c>
      <c r="C84">
        <v>21534</v>
      </c>
      <c r="D84">
        <v>449</v>
      </c>
      <c r="E84">
        <v>2210</v>
      </c>
      <c r="F84">
        <v>18</v>
      </c>
      <c r="G84">
        <v>10.677</v>
      </c>
      <c r="H84">
        <v>152.28</v>
      </c>
      <c r="I84">
        <v>316</v>
      </c>
      <c r="J84">
        <v>0.32</v>
      </c>
      <c r="K84">
        <v>0.254</v>
      </c>
      <c r="L84">
        <v>0.19400000000000001</v>
      </c>
      <c r="M84">
        <v>330.77600000000001</v>
      </c>
      <c r="N84">
        <v>174796164093395</v>
      </c>
      <c r="O84">
        <v>413093021867</v>
      </c>
      <c r="P84">
        <v>174383071071528</v>
      </c>
      <c r="R84">
        <f t="shared" si="50"/>
        <v>1910.7</v>
      </c>
      <c r="S84">
        <f t="shared" si="51"/>
        <v>0.32</v>
      </c>
      <c r="T84">
        <f t="shared" si="52"/>
        <v>0.87373451345360054</v>
      </c>
      <c r="U84">
        <f t="shared" si="53"/>
        <v>1.7948391347486006</v>
      </c>
      <c r="V84">
        <f t="shared" si="54"/>
        <v>0.88000847029885809</v>
      </c>
      <c r="W84">
        <f t="shared" si="55"/>
        <v>5.8164476050474585</v>
      </c>
      <c r="X84">
        <f t="shared" si="56"/>
        <v>7.1980306644497425</v>
      </c>
      <c r="Y84">
        <f t="shared" si="57"/>
        <v>1.3468517495075707</v>
      </c>
      <c r="Z84">
        <f t="shared" si="58"/>
        <v>0.62423154737902464</v>
      </c>
      <c r="AA84">
        <f t="shared" si="59"/>
        <v>-1.0993574048636074</v>
      </c>
      <c r="AC84">
        <f t="shared" si="60"/>
        <v>2084.4</v>
      </c>
      <c r="AD84">
        <f t="shared" si="61"/>
        <v>0.32</v>
      </c>
      <c r="AE84">
        <f t="shared" si="62"/>
        <v>0.87373451345360054</v>
      </c>
      <c r="AF84">
        <f t="shared" si="63"/>
        <v>1.7948391347486006</v>
      </c>
      <c r="AG84">
        <f t="shared" si="64"/>
        <v>0.85566755939854255</v>
      </c>
      <c r="AH84">
        <f t="shared" si="65"/>
        <v>5.7921066941471437</v>
      </c>
      <c r="AI84">
        <f t="shared" si="66"/>
        <v>7.2223715753500581</v>
      </c>
      <c r="AJ84">
        <f t="shared" si="67"/>
        <v>1.3193545154168222</v>
      </c>
      <c r="AK84">
        <f t="shared" si="68"/>
        <v>0.64084298283783003</v>
      </c>
      <c r="AL84">
        <f t="shared" si="69"/>
        <v>-1.0967665329763376</v>
      </c>
      <c r="AN84">
        <f t="shared" si="70"/>
        <v>2258.1</v>
      </c>
      <c r="AO84">
        <f t="shared" si="71"/>
        <v>0.32</v>
      </c>
      <c r="AP84">
        <f t="shared" si="72"/>
        <v>0.87373451345360054</v>
      </c>
      <c r="AQ84">
        <f t="shared" si="73"/>
        <v>1.7948391347486006</v>
      </c>
      <c r="AR84">
        <f t="shared" si="74"/>
        <v>0.83292615954659144</v>
      </c>
      <c r="AS84">
        <f t="shared" si="75"/>
        <v>5.7693652942951923</v>
      </c>
      <c r="AT84">
        <f t="shared" si="76"/>
        <v>7.2451129752020087</v>
      </c>
      <c r="AU84">
        <f t="shared" si="77"/>
        <v>1.2929575810194776</v>
      </c>
      <c r="AV84">
        <f t="shared" si="78"/>
        <v>0.65456339482605985</v>
      </c>
      <c r="AW84">
        <f t="shared" si="79"/>
        <v>-1.0924256394491234</v>
      </c>
      <c r="AY84">
        <f t="shared" si="80"/>
        <v>2431.7999999999997</v>
      </c>
      <c r="AZ84">
        <f t="shared" si="81"/>
        <v>0.32</v>
      </c>
      <c r="BA84">
        <f t="shared" si="82"/>
        <v>0.87373451345360054</v>
      </c>
      <c r="BB84">
        <f t="shared" si="83"/>
        <v>1.7948391347486006</v>
      </c>
      <c r="BC84">
        <f t="shared" si="84"/>
        <v>0.81160050942643636</v>
      </c>
      <c r="BD84">
        <f t="shared" si="85"/>
        <v>5.7480396441750372</v>
      </c>
      <c r="BE84">
        <f t="shared" si="86"/>
        <v>7.2664386253221638</v>
      </c>
      <c r="BF84">
        <f t="shared" si="87"/>
        <v>1.2675961991317346</v>
      </c>
      <c r="BG84">
        <f t="shared" si="88"/>
        <v>0.66582434044842598</v>
      </c>
      <c r="BH84">
        <f t="shared" si="89"/>
        <v>-1.0866776419437725</v>
      </c>
      <c r="BJ84">
        <f t="shared" si="90"/>
        <v>2605.5</v>
      </c>
      <c r="BK84">
        <f t="shared" si="91"/>
        <v>0.32</v>
      </c>
      <c r="BL84">
        <f t="shared" si="92"/>
        <v>0.87373451345360054</v>
      </c>
      <c r="BM84">
        <f t="shared" si="93"/>
        <v>1.7948391347486006</v>
      </c>
      <c r="BN84">
        <f t="shared" si="94"/>
        <v>0.79153805881446537</v>
      </c>
      <c r="BO84">
        <f t="shared" si="95"/>
        <v>5.7279771935630661</v>
      </c>
      <c r="BP84">
        <f t="shared" si="96"/>
        <v>7.2865010759341349</v>
      </c>
      <c r="BQ84">
        <f t="shared" si="97"/>
        <v>1.24321060490897</v>
      </c>
      <c r="BR84">
        <f t="shared" si="98"/>
        <v>0.67498102011051542</v>
      </c>
      <c r="BS84">
        <f t="shared" si="99"/>
        <v>-1.0797975447227028</v>
      </c>
    </row>
    <row r="85" spans="1:71" x14ac:dyDescent="0.25">
      <c r="A85" s="1">
        <v>83</v>
      </c>
      <c r="B85">
        <v>600</v>
      </c>
      <c r="C85">
        <v>21534</v>
      </c>
      <c r="D85">
        <v>449</v>
      </c>
      <c r="E85">
        <v>2210</v>
      </c>
      <c r="F85">
        <v>18</v>
      </c>
      <c r="G85">
        <v>10.792999999999999</v>
      </c>
      <c r="H85">
        <v>152.29</v>
      </c>
      <c r="I85">
        <v>336</v>
      </c>
      <c r="J85">
        <v>0.32900000000000001</v>
      </c>
      <c r="K85">
        <v>0.26600000000000001</v>
      </c>
      <c r="L85">
        <v>0.19400000000000001</v>
      </c>
      <c r="M85">
        <v>334.29500000000002</v>
      </c>
      <c r="N85">
        <v>176679445835724</v>
      </c>
      <c r="O85">
        <v>441325035665</v>
      </c>
      <c r="P85">
        <v>176238120800059</v>
      </c>
      <c r="R85">
        <f t="shared" si="50"/>
        <v>1910.7</v>
      </c>
      <c r="S85">
        <f t="shared" si="51"/>
        <v>0.32900000000000001</v>
      </c>
      <c r="T85">
        <f t="shared" si="52"/>
        <v>0.87729812492675496</v>
      </c>
      <c r="U85">
        <f t="shared" si="53"/>
        <v>1.7936872392330354</v>
      </c>
      <c r="V85">
        <f t="shared" si="54"/>
        <v>0.87774897067082036</v>
      </c>
      <c r="W85">
        <f t="shared" si="55"/>
        <v>5.8130362099038564</v>
      </c>
      <c r="X85">
        <f t="shared" si="56"/>
        <v>7.1991382685622138</v>
      </c>
      <c r="Y85">
        <f t="shared" si="57"/>
        <v>1.3498155999272592</v>
      </c>
      <c r="Z85">
        <f t="shared" si="58"/>
        <v>0.62983716966591952</v>
      </c>
      <c r="AA85">
        <f t="shared" si="59"/>
        <v>-1.1027151622616258</v>
      </c>
      <c r="AC85">
        <f t="shared" si="60"/>
        <v>2084.4</v>
      </c>
      <c r="AD85">
        <f t="shared" si="61"/>
        <v>0.32900000000000001</v>
      </c>
      <c r="AE85">
        <f t="shared" si="62"/>
        <v>0.87729812492675496</v>
      </c>
      <c r="AF85">
        <f t="shared" si="63"/>
        <v>1.7936872392330354</v>
      </c>
      <c r="AG85">
        <f t="shared" si="64"/>
        <v>0.85336945071893444</v>
      </c>
      <c r="AH85">
        <f t="shared" si="65"/>
        <v>5.7886566899519707</v>
      </c>
      <c r="AI85">
        <f t="shared" si="66"/>
        <v>7.2235177885140995</v>
      </c>
      <c r="AJ85">
        <f t="shared" si="67"/>
        <v>1.3220881284650892</v>
      </c>
      <c r="AK85">
        <f t="shared" si="68"/>
        <v>0.64630978908029968</v>
      </c>
      <c r="AL85">
        <f t="shared" si="69"/>
        <v>-1.0999598366203105</v>
      </c>
      <c r="AN85">
        <f t="shared" si="70"/>
        <v>2258.1</v>
      </c>
      <c r="AO85">
        <f t="shared" si="71"/>
        <v>0.32900000000000001</v>
      </c>
      <c r="AP85">
        <f t="shared" si="72"/>
        <v>0.87729812492675496</v>
      </c>
      <c r="AQ85">
        <f t="shared" si="73"/>
        <v>1.7936872392330354</v>
      </c>
      <c r="AR85">
        <f t="shared" si="74"/>
        <v>0.83059577606523549</v>
      </c>
      <c r="AS85">
        <f t="shared" si="75"/>
        <v>5.7658830152982716</v>
      </c>
      <c r="AT85">
        <f t="shared" si="76"/>
        <v>7.2462914631677986</v>
      </c>
      <c r="AU85">
        <f t="shared" si="77"/>
        <v>1.2954768655479048</v>
      </c>
      <c r="AV85">
        <f t="shared" si="78"/>
        <v>0.6598813598595874</v>
      </c>
      <c r="AW85">
        <f t="shared" si="79"/>
        <v>-1.0954528121129159</v>
      </c>
      <c r="AY85">
        <f t="shared" si="80"/>
        <v>2431.7999999999997</v>
      </c>
      <c r="AZ85">
        <f t="shared" si="81"/>
        <v>0.32900000000000001</v>
      </c>
      <c r="BA85">
        <f t="shared" si="82"/>
        <v>0.87729812492675496</v>
      </c>
      <c r="BB85">
        <f t="shared" si="83"/>
        <v>1.7936872392330354</v>
      </c>
      <c r="BC85">
        <f t="shared" si="84"/>
        <v>0.80924329352784874</v>
      </c>
      <c r="BD85">
        <f t="shared" si="85"/>
        <v>5.7445305327608844</v>
      </c>
      <c r="BE85">
        <f t="shared" si="86"/>
        <v>7.2676439457051858</v>
      </c>
      <c r="BF85">
        <f t="shared" si="87"/>
        <v>1.2699157392565288</v>
      </c>
      <c r="BG85">
        <f t="shared" si="88"/>
        <v>0.67098686063158575</v>
      </c>
      <c r="BH85">
        <f t="shared" si="89"/>
        <v>-1.0895392565285695</v>
      </c>
      <c r="BJ85">
        <f t="shared" si="90"/>
        <v>2605.5</v>
      </c>
      <c r="BK85">
        <f t="shared" si="91"/>
        <v>0.32900000000000001</v>
      </c>
      <c r="BL85">
        <f t="shared" si="92"/>
        <v>0.87729812492675496</v>
      </c>
      <c r="BM85">
        <f t="shared" si="93"/>
        <v>1.7936872392330354</v>
      </c>
      <c r="BN85">
        <f t="shared" si="94"/>
        <v>0.78915871623257428</v>
      </c>
      <c r="BO85">
        <f t="shared" si="95"/>
        <v>5.72444595546561</v>
      </c>
      <c r="BP85">
        <f t="shared" si="96"/>
        <v>7.2877285230004603</v>
      </c>
      <c r="BQ85">
        <f t="shared" si="97"/>
        <v>1.2453437914464978</v>
      </c>
      <c r="BR85">
        <f t="shared" si="98"/>
        <v>0.67998413131008606</v>
      </c>
      <c r="BS85">
        <f t="shared" si="99"/>
        <v>-1.0824958029575722</v>
      </c>
    </row>
    <row r="86" spans="1:71" x14ac:dyDescent="0.25">
      <c r="A86" s="1">
        <v>84</v>
      </c>
      <c r="B86">
        <v>600</v>
      </c>
      <c r="C86">
        <v>21534</v>
      </c>
      <c r="D86">
        <v>449</v>
      </c>
      <c r="E86">
        <v>2210</v>
      </c>
      <c r="F86">
        <v>18</v>
      </c>
      <c r="G86">
        <v>10.882</v>
      </c>
      <c r="H86">
        <v>152.29</v>
      </c>
      <c r="I86">
        <v>346</v>
      </c>
      <c r="J86">
        <v>0.34699999999999998</v>
      </c>
      <c r="K86">
        <v>0.28699999999999998</v>
      </c>
      <c r="L86">
        <v>0.19400000000000001</v>
      </c>
      <c r="M86">
        <v>337.06599999999997</v>
      </c>
      <c r="N86">
        <v>178154507313318</v>
      </c>
      <c r="O86">
        <v>455448670804</v>
      </c>
      <c r="P86">
        <v>177699058642514</v>
      </c>
      <c r="R86">
        <f t="shared" si="50"/>
        <v>1910.7</v>
      </c>
      <c r="S86">
        <f t="shared" si="51"/>
        <v>0.34699999999999998</v>
      </c>
      <c r="T86">
        <f t="shared" si="52"/>
        <v>0.88389196172382978</v>
      </c>
      <c r="U86">
        <f t="shared" si="53"/>
        <v>1.7923091326882865</v>
      </c>
      <c r="V86">
        <f t="shared" si="54"/>
        <v>0.87358246913024262</v>
      </c>
      <c r="W86">
        <f t="shared" si="55"/>
        <v>5.8074916018185299</v>
      </c>
      <c r="X86">
        <f t="shared" si="56"/>
        <v>7.2019266635580426</v>
      </c>
      <c r="Y86">
        <f t="shared" si="57"/>
        <v>1.35524343459767</v>
      </c>
      <c r="Z86">
        <f t="shared" si="58"/>
        <v>0.63926006320546547</v>
      </c>
      <c r="AA86">
        <f t="shared" si="59"/>
        <v>-1.1095156182609514</v>
      </c>
      <c r="AC86">
        <f t="shared" si="60"/>
        <v>2084.4</v>
      </c>
      <c r="AD86">
        <f t="shared" si="61"/>
        <v>0.34699999999999998</v>
      </c>
      <c r="AE86">
        <f t="shared" si="62"/>
        <v>0.88389196172382978</v>
      </c>
      <c r="AF86">
        <f t="shared" si="63"/>
        <v>1.7923091326882865</v>
      </c>
      <c r="AG86">
        <f t="shared" si="64"/>
        <v>0.84913277930658626</v>
      </c>
      <c r="AH86">
        <f t="shared" si="65"/>
        <v>5.7830419119948733</v>
      </c>
      <c r="AI86">
        <f t="shared" si="66"/>
        <v>7.2263763533816991</v>
      </c>
      <c r="AJ86">
        <f t="shared" si="67"/>
        <v>1.3270891299517575</v>
      </c>
      <c r="AK86">
        <f t="shared" si="68"/>
        <v>0.65549963923704835</v>
      </c>
      <c r="AL86">
        <f t="shared" si="69"/>
        <v>-1.1064195646700095</v>
      </c>
      <c r="AN86">
        <f t="shared" si="70"/>
        <v>2258.1</v>
      </c>
      <c r="AO86">
        <f t="shared" si="71"/>
        <v>0.34699999999999998</v>
      </c>
      <c r="AP86">
        <f t="shared" si="72"/>
        <v>0.88389196172382978</v>
      </c>
      <c r="AQ86">
        <f t="shared" si="73"/>
        <v>1.7923091326882865</v>
      </c>
      <c r="AR86">
        <f t="shared" si="74"/>
        <v>0.8263006060487682</v>
      </c>
      <c r="AS86">
        <f t="shared" si="75"/>
        <v>5.7602097387370552</v>
      </c>
      <c r="AT86">
        <f t="shared" si="76"/>
        <v>7.2492085266395172</v>
      </c>
      <c r="AU86">
        <f t="shared" si="77"/>
        <v>1.3000807934502321</v>
      </c>
      <c r="AV86">
        <f t="shared" si="78"/>
        <v>0.66881875772627264</v>
      </c>
      <c r="AW86">
        <f t="shared" si="79"/>
        <v>-1.1015715326789057</v>
      </c>
      <c r="AY86">
        <f t="shared" si="80"/>
        <v>2431.7999999999997</v>
      </c>
      <c r="AZ86">
        <f t="shared" si="81"/>
        <v>0.34699999999999998</v>
      </c>
      <c r="BA86">
        <f t="shared" si="82"/>
        <v>0.88389196172382978</v>
      </c>
      <c r="BB86">
        <f t="shared" si="83"/>
        <v>1.7923091326882865</v>
      </c>
      <c r="BC86">
        <f t="shared" si="84"/>
        <v>0.80489964512611289</v>
      </c>
      <c r="BD86">
        <f t="shared" si="85"/>
        <v>5.7388087778144001</v>
      </c>
      <c r="BE86">
        <f t="shared" si="86"/>
        <v>7.2706094875621723</v>
      </c>
      <c r="BF86">
        <f t="shared" si="87"/>
        <v>1.2741498538992972</v>
      </c>
      <c r="BG86">
        <f t="shared" si="88"/>
        <v>0.67965878399009128</v>
      </c>
      <c r="BH86">
        <f t="shared" si="89"/>
        <v>-1.0953205991602284</v>
      </c>
      <c r="BJ86">
        <f t="shared" si="90"/>
        <v>2605.5</v>
      </c>
      <c r="BK86">
        <f t="shared" si="91"/>
        <v>0.34699999999999998</v>
      </c>
      <c r="BL86">
        <f t="shared" si="92"/>
        <v>0.88389196172382978</v>
      </c>
      <c r="BM86">
        <f t="shared" si="93"/>
        <v>1.7923091326882865</v>
      </c>
      <c r="BN86">
        <f t="shared" si="94"/>
        <v>0.78477524652203023</v>
      </c>
      <c r="BO86">
        <f t="shared" si="95"/>
        <v>5.718684379210317</v>
      </c>
      <c r="BP86">
        <f t="shared" si="96"/>
        <v>7.2907338861662554</v>
      </c>
      <c r="BQ86">
        <f t="shared" si="97"/>
        <v>1.2492331039053015</v>
      </c>
      <c r="BR86">
        <f t="shared" si="98"/>
        <v>0.6883824889153205</v>
      </c>
      <c r="BS86">
        <f t="shared" si="99"/>
        <v>-1.0879461812499114</v>
      </c>
    </row>
    <row r="87" spans="1:71" x14ac:dyDescent="0.25">
      <c r="A87" s="1">
        <v>85</v>
      </c>
      <c r="B87">
        <v>600</v>
      </c>
      <c r="C87">
        <v>21534</v>
      </c>
      <c r="D87">
        <v>449</v>
      </c>
      <c r="E87">
        <v>2210</v>
      </c>
      <c r="F87">
        <v>18</v>
      </c>
      <c r="G87">
        <v>10.99</v>
      </c>
      <c r="H87">
        <v>152.29</v>
      </c>
      <c r="I87">
        <v>349</v>
      </c>
      <c r="J87">
        <v>0.34200000000000003</v>
      </c>
      <c r="K87">
        <v>0.28199999999999997</v>
      </c>
      <c r="L87">
        <v>0.19400000000000001</v>
      </c>
      <c r="M87">
        <v>340.29300000000001</v>
      </c>
      <c r="N87">
        <v>179859652895309</v>
      </c>
      <c r="O87">
        <v>459312695339</v>
      </c>
      <c r="P87">
        <v>179400340199970</v>
      </c>
      <c r="R87">
        <f t="shared" si="50"/>
        <v>1910.7</v>
      </c>
      <c r="S87">
        <f t="shared" si="51"/>
        <v>0.34200000000000003</v>
      </c>
      <c r="T87">
        <f t="shared" si="52"/>
        <v>0.88228113433304245</v>
      </c>
      <c r="U87">
        <f t="shared" si="53"/>
        <v>1.7923819160529575</v>
      </c>
      <c r="V87">
        <f t="shared" si="54"/>
        <v>0.87459860143720169</v>
      </c>
      <c r="W87">
        <f t="shared" si="55"/>
        <v>5.8085805174901592</v>
      </c>
      <c r="X87">
        <f t="shared" si="56"/>
        <v>7.2009833146157556</v>
      </c>
      <c r="Y87">
        <f t="shared" si="57"/>
        <v>1.353924181075518</v>
      </c>
      <c r="Z87">
        <f t="shared" si="58"/>
        <v>0.63728745782832907</v>
      </c>
      <c r="AA87">
        <f t="shared" si="59"/>
        <v>-1.1076367767627551</v>
      </c>
      <c r="AC87">
        <f t="shared" si="60"/>
        <v>2084.4</v>
      </c>
      <c r="AD87">
        <f t="shared" si="61"/>
        <v>0.34200000000000003</v>
      </c>
      <c r="AE87">
        <f t="shared" si="62"/>
        <v>0.88228113433304245</v>
      </c>
      <c r="AF87">
        <f t="shared" si="63"/>
        <v>1.7923819160529575</v>
      </c>
      <c r="AG87">
        <f t="shared" si="64"/>
        <v>0.85016590191814256</v>
      </c>
      <c r="AH87">
        <f t="shared" si="65"/>
        <v>5.7841478179710997</v>
      </c>
      <c r="AI87">
        <f t="shared" si="66"/>
        <v>7.2254160141348152</v>
      </c>
      <c r="AJ87">
        <f t="shared" si="67"/>
        <v>1.3258742441351781</v>
      </c>
      <c r="AK87">
        <f t="shared" si="68"/>
        <v>0.65357386841511012</v>
      </c>
      <c r="AL87">
        <f t="shared" si="69"/>
        <v>-1.1046360653490268</v>
      </c>
      <c r="AN87">
        <f t="shared" si="70"/>
        <v>2258.1</v>
      </c>
      <c r="AO87">
        <f t="shared" si="71"/>
        <v>0.34200000000000003</v>
      </c>
      <c r="AP87">
        <f t="shared" si="72"/>
        <v>0.88228113433304245</v>
      </c>
      <c r="AQ87">
        <f t="shared" si="73"/>
        <v>1.7923819160529575</v>
      </c>
      <c r="AR87">
        <f t="shared" si="74"/>
        <v>0.82734787369701412</v>
      </c>
      <c r="AS87">
        <f t="shared" si="75"/>
        <v>5.7613297897499711</v>
      </c>
      <c r="AT87">
        <f t="shared" si="76"/>
        <v>7.2482340423559437</v>
      </c>
      <c r="AU87">
        <f t="shared" si="77"/>
        <v>1.2989629666705838</v>
      </c>
      <c r="AV87">
        <f t="shared" si="78"/>
        <v>0.66694502881994844</v>
      </c>
      <c r="AW87">
        <f t="shared" si="79"/>
        <v>-1.0998825593324872</v>
      </c>
      <c r="AY87">
        <f t="shared" si="80"/>
        <v>2431.7999999999997</v>
      </c>
      <c r="AZ87">
        <f t="shared" si="81"/>
        <v>0.34200000000000003</v>
      </c>
      <c r="BA87">
        <f t="shared" si="82"/>
        <v>0.88228113433304245</v>
      </c>
      <c r="BB87">
        <f t="shared" si="83"/>
        <v>1.7923819160529575</v>
      </c>
      <c r="BC87">
        <f t="shared" si="84"/>
        <v>0.80595861597286278</v>
      </c>
      <c r="BD87">
        <f t="shared" si="85"/>
        <v>5.7399405320258197</v>
      </c>
      <c r="BE87">
        <f t="shared" si="86"/>
        <v>7.2696233000800952</v>
      </c>
      <c r="BF87">
        <f t="shared" si="87"/>
        <v>1.2731223938272511</v>
      </c>
      <c r="BG87">
        <f t="shared" si="88"/>
        <v>0.67784071701398418</v>
      </c>
      <c r="BH87">
        <f t="shared" si="89"/>
        <v>-1.0937244627548519</v>
      </c>
      <c r="BJ87">
        <f t="shared" si="90"/>
        <v>2605.5</v>
      </c>
      <c r="BK87">
        <f t="shared" si="91"/>
        <v>0.34200000000000003</v>
      </c>
      <c r="BL87">
        <f t="shared" si="92"/>
        <v>0.88228113433304245</v>
      </c>
      <c r="BM87">
        <f t="shared" si="93"/>
        <v>1.7923819160529575</v>
      </c>
      <c r="BN87">
        <f t="shared" si="94"/>
        <v>0.78584381174086193</v>
      </c>
      <c r="BO87">
        <f t="shared" si="95"/>
        <v>5.7198257277938191</v>
      </c>
      <c r="BP87">
        <f t="shared" si="96"/>
        <v>7.2897381043120957</v>
      </c>
      <c r="BQ87">
        <f t="shared" si="97"/>
        <v>1.2482898726458527</v>
      </c>
      <c r="BR87">
        <f t="shared" si="98"/>
        <v>0.68662247378173225</v>
      </c>
      <c r="BS87">
        <f t="shared" si="99"/>
        <v>-1.0864405853822972</v>
      </c>
    </row>
    <row r="88" spans="1:71" x14ac:dyDescent="0.25">
      <c r="A88" s="1">
        <v>86</v>
      </c>
      <c r="B88">
        <v>600</v>
      </c>
      <c r="C88">
        <v>21534</v>
      </c>
      <c r="D88">
        <v>449</v>
      </c>
      <c r="E88">
        <v>2210</v>
      </c>
      <c r="F88">
        <v>18</v>
      </c>
      <c r="G88">
        <v>11.084</v>
      </c>
      <c r="H88">
        <v>152.30000000000001</v>
      </c>
      <c r="I88">
        <v>352</v>
      </c>
      <c r="J88">
        <v>0.32500000000000001</v>
      </c>
      <c r="K88">
        <v>0.26100000000000001</v>
      </c>
      <c r="L88">
        <v>0.19400000000000001</v>
      </c>
      <c r="M88">
        <v>343.00799999999998</v>
      </c>
      <c r="N88">
        <v>181294551293659</v>
      </c>
      <c r="O88">
        <v>463186779283</v>
      </c>
      <c r="P88">
        <v>180831364514376</v>
      </c>
      <c r="R88">
        <f t="shared" si="50"/>
        <v>1910.7</v>
      </c>
      <c r="S88">
        <f t="shared" si="51"/>
        <v>0.32500000000000001</v>
      </c>
      <c r="T88">
        <f t="shared" ref="T88:T95" si="100">SQRT((L88-1.03)^2 + K88^2)</f>
        <v>0.8757950673530881</v>
      </c>
      <c r="U88">
        <f t="shared" ref="U88:U95" si="101">ACOS(-(S88*S88+1.03*1.03-T88*T88)/(2*1.03*T88))</f>
        <v>1.7940870490281342</v>
      </c>
      <c r="V88">
        <f t="shared" ref="V88:V95" si="102">ASIN(1/(1+R88*T88*T88/4903.9))</f>
        <v>0.87870131932268714</v>
      </c>
      <c r="W88">
        <f t="shared" ref="W88:W95" si="103">3.1416+U88+V88</f>
        <v>5.8143883683508211</v>
      </c>
      <c r="X88">
        <f t="shared" ref="X88:X95" si="104">2*3.1416+U88-V88</f>
        <v>7.1985857297054476</v>
      </c>
      <c r="Y88">
        <f t="shared" ref="Y88:Y95" si="105">2*T88*SIN(V88)</f>
        <v>1.3485681151146052</v>
      </c>
      <c r="Z88">
        <f t="shared" ref="Z88:Z95" si="106">-2*1.03*T88*SIN(V88)*SIN(W88)</f>
        <v>0.627580105549981</v>
      </c>
      <c r="AA88">
        <f t="shared" ref="AA88:AA95" si="107">-2*1.03*T88*SIN(V88)*SIN(X88)</f>
        <v>-1.1012284483083747</v>
      </c>
      <c r="AC88">
        <f t="shared" si="60"/>
        <v>2084.4</v>
      </c>
      <c r="AD88">
        <f t="shared" si="61"/>
        <v>0.32500000000000001</v>
      </c>
      <c r="AE88">
        <f t="shared" si="62"/>
        <v>0.8757950673530881</v>
      </c>
      <c r="AF88">
        <f t="shared" ref="AF88:AF95" si="108">ACOS(-(AD88*AD88+1.03*1.03-AE88*AE88)/(2*1.03*AE88))</f>
        <v>1.7940870490281342</v>
      </c>
      <c r="AG88">
        <f t="shared" ref="AG88:AG95" si="109">ASIN(1/(1+AC88*AE88*AE88/4903.9))</f>
        <v>0.85433802501228062</v>
      </c>
      <c r="AH88">
        <f t="shared" ref="AH88:AH95" si="110">3.1416+AF88+AG88</f>
        <v>5.7900250740404147</v>
      </c>
      <c r="AI88">
        <f t="shared" ref="AI88:AI95" si="111">2*3.1416+AF88-AG88</f>
        <v>7.222949024015854</v>
      </c>
      <c r="AJ88">
        <f t="shared" ref="AJ88:AJ95" si="112">2*AE88*SIN(AG88)</f>
        <v>1.3209377919269196</v>
      </c>
      <c r="AK88">
        <f t="shared" ref="AK88:AK95" si="113">-2*1.03*AE88*SIN(AG88)*SIN(AH88)</f>
        <v>0.64410811489774189</v>
      </c>
      <c r="AL88">
        <f t="shared" ref="AL88:AL95" si="114">-2*1.03*AE88*SIN(AG88)*SIN(AI88)</f>
        <v>-1.098546399393423</v>
      </c>
      <c r="AN88">
        <f t="shared" si="70"/>
        <v>2258.1</v>
      </c>
      <c r="AO88">
        <f t="shared" si="71"/>
        <v>0.32500000000000001</v>
      </c>
      <c r="AP88">
        <f t="shared" si="72"/>
        <v>0.8757950673530881</v>
      </c>
      <c r="AQ88">
        <f t="shared" ref="AQ88:AQ95" si="115">ACOS(-(AO88*AO88+1.03*1.03-AP88*AP88)/(2*1.03*AP88))</f>
        <v>1.7940870490281342</v>
      </c>
      <c r="AR88">
        <f t="shared" ref="AR88:AR95" si="116">ASIN(1/(1+AN88*AP88*AP88/4903.9))</f>
        <v>0.83157790659911557</v>
      </c>
      <c r="AS88">
        <f t="shared" ref="AS88:AS95" si="117">3.1416+AQ88+AR88</f>
        <v>5.7672649556272493</v>
      </c>
      <c r="AT88">
        <f t="shared" ref="AT88:AT95" si="118">2*3.1416+AQ88-AR88</f>
        <v>7.2457091424290194</v>
      </c>
      <c r="AU88">
        <f t="shared" ref="AU88:AU95" si="119">2*AP88*SIN(AR88)</f>
        <v>1.2944169522820261</v>
      </c>
      <c r="AV88">
        <f t="shared" ref="AV88:AV95" si="120">-2*1.03*AP88*SIN(AR88)*SIN(AS88)</f>
        <v>0.65773944349160829</v>
      </c>
      <c r="AW88">
        <f t="shared" ref="AW88:AW95" si="121">-2*1.03*AP88*SIN(AR88)*SIN(AT88)</f>
        <v>-1.094113074788468</v>
      </c>
      <c r="AY88">
        <f t="shared" si="80"/>
        <v>2431.7999999999997</v>
      </c>
      <c r="AZ88">
        <f t="shared" si="81"/>
        <v>0.32500000000000001</v>
      </c>
      <c r="BA88">
        <f t="shared" si="82"/>
        <v>0.8757950673530881</v>
      </c>
      <c r="BB88">
        <f t="shared" ref="BB88:BB95" si="122">ACOS(-(AZ88*AZ88+1.03*1.03-BA88*BA88)/(2*1.03*BA88))</f>
        <v>1.7940870490281342</v>
      </c>
      <c r="BC88">
        <f t="shared" ref="BC88:BC95" si="123">ASIN(1/(1+AY88*BA88*BA88/4903.9))</f>
        <v>0.81023668711147978</v>
      </c>
      <c r="BD88">
        <f t="shared" ref="BD88:BD95" si="124">3.1416+BB88+BC88</f>
        <v>5.7459237361396136</v>
      </c>
      <c r="BE88">
        <f t="shared" ref="BE88:BE95" si="125">2*3.1416+BB88-BC88</f>
        <v>7.2670503619166551</v>
      </c>
      <c r="BF88">
        <f t="shared" ref="BF88:BF95" si="126">2*BA88*SIN(BC88)</f>
        <v>1.2689400852222501</v>
      </c>
      <c r="BG88">
        <f t="shared" ref="BG88:BG95" si="127">-2*1.03*BA88*SIN(BC88)*SIN(BD88)</f>
        <v>0.66890761892154493</v>
      </c>
      <c r="BH88">
        <f t="shared" ref="BH88:BH95" si="128">-2*1.03*BA88*SIN(BC88)*SIN(BE88)</f>
        <v>-1.0882727192356982</v>
      </c>
      <c r="BJ88">
        <f t="shared" si="90"/>
        <v>2605.5</v>
      </c>
      <c r="BK88">
        <f t="shared" si="91"/>
        <v>0.32500000000000001</v>
      </c>
      <c r="BL88">
        <f t="shared" si="92"/>
        <v>0.8757950673530881</v>
      </c>
      <c r="BM88">
        <f t="shared" ref="BM88:BM95" si="129">ACOS(-(BK88*BK88+1.03*1.03-BL88*BL88)/(2*1.03*BL88))</f>
        <v>1.7940870490281342</v>
      </c>
      <c r="BN88">
        <f t="shared" ref="BN88:BN95" si="130">ASIN(1/(1+BJ88*BL88*BL88/4903.9))</f>
        <v>0.79016139038602928</v>
      </c>
      <c r="BO88">
        <f t="shared" ref="BO88:BO95" si="131">3.1416+BM88+BN88</f>
        <v>5.7258484394141638</v>
      </c>
      <c r="BP88">
        <f t="shared" ref="BP88:BP95" si="132">2*3.1416+BM88-BN88</f>
        <v>7.2871256586421049</v>
      </c>
      <c r="BQ88">
        <f t="shared" ref="BQ88:BQ95" si="133">2*BL88*SIN(BN88)</f>
        <v>1.2444467378148423</v>
      </c>
      <c r="BR88">
        <f t="shared" ref="BR88:BR95" si="134">-2*1.03*BL88*SIN(BN88)*SIN(BO88)</f>
        <v>0.67796936040247335</v>
      </c>
      <c r="BS88">
        <f t="shared" ref="BS88:BS95" si="135">-2*1.03*BL88*SIN(BN88)*SIN(BP88)</f>
        <v>-1.0813013019374249</v>
      </c>
    </row>
    <row r="89" spans="1:71" x14ac:dyDescent="0.25">
      <c r="A89" s="1">
        <v>87</v>
      </c>
      <c r="B89">
        <v>600</v>
      </c>
      <c r="C89">
        <v>21534</v>
      </c>
      <c r="D89">
        <v>449</v>
      </c>
      <c r="E89">
        <v>2210</v>
      </c>
      <c r="F89">
        <v>18</v>
      </c>
      <c r="G89">
        <v>11.272</v>
      </c>
      <c r="H89">
        <v>152.31</v>
      </c>
      <c r="I89">
        <v>340</v>
      </c>
      <c r="J89">
        <v>0.32100000000000001</v>
      </c>
      <c r="K89">
        <v>0.25600000000000001</v>
      </c>
      <c r="L89">
        <v>0.19400000000000001</v>
      </c>
      <c r="M89">
        <v>348.63099999999997</v>
      </c>
      <c r="N89">
        <v>184241244930811</v>
      </c>
      <c r="O89">
        <v>445159981028</v>
      </c>
      <c r="P89">
        <v>183796084949783</v>
      </c>
      <c r="R89">
        <f t="shared" si="50"/>
        <v>1910.7</v>
      </c>
      <c r="S89">
        <f t="shared" si="51"/>
        <v>0.32100000000000001</v>
      </c>
      <c r="T89">
        <f t="shared" si="100"/>
        <v>0.87431801994468816</v>
      </c>
      <c r="U89">
        <f t="shared" si="101"/>
        <v>1.7944712528541154</v>
      </c>
      <c r="V89">
        <f t="shared" si="102"/>
        <v>0.87963812793078611</v>
      </c>
      <c r="W89">
        <f t="shared" si="103"/>
        <v>5.8157093807849014</v>
      </c>
      <c r="X89">
        <f t="shared" si="104"/>
        <v>7.1980331249233291</v>
      </c>
      <c r="Y89">
        <f t="shared" si="105"/>
        <v>1.3473385146304384</v>
      </c>
      <c r="Z89">
        <f t="shared" si="106"/>
        <v>0.62537188046295122</v>
      </c>
      <c r="AA89">
        <f t="shared" si="107"/>
        <v>-1.0997568057313616</v>
      </c>
      <c r="AC89">
        <f t="shared" si="60"/>
        <v>2084.4</v>
      </c>
      <c r="AD89">
        <f t="shared" si="61"/>
        <v>0.32100000000000001</v>
      </c>
      <c r="AE89">
        <f t="shared" si="62"/>
        <v>0.87431801994468816</v>
      </c>
      <c r="AF89">
        <f t="shared" si="108"/>
        <v>1.7944712528541154</v>
      </c>
      <c r="AG89">
        <f t="shared" si="109"/>
        <v>0.85529086211409711</v>
      </c>
      <c r="AH89">
        <f t="shared" si="110"/>
        <v>5.7913621149682122</v>
      </c>
      <c r="AI89">
        <f t="shared" si="111"/>
        <v>7.2223803907400175</v>
      </c>
      <c r="AJ89">
        <f t="shared" si="112"/>
        <v>1.3198036033789902</v>
      </c>
      <c r="AK89">
        <f t="shared" si="113"/>
        <v>0.6419535028077209</v>
      </c>
      <c r="AL89">
        <f t="shared" si="114"/>
        <v>-1.0971469310426207</v>
      </c>
      <c r="AN89">
        <f t="shared" si="70"/>
        <v>2258.1</v>
      </c>
      <c r="AO89">
        <f t="shared" si="71"/>
        <v>0.32100000000000001</v>
      </c>
      <c r="AP89">
        <f t="shared" si="72"/>
        <v>0.87431801994468816</v>
      </c>
      <c r="AQ89">
        <f t="shared" si="115"/>
        <v>1.7944712528541154</v>
      </c>
      <c r="AR89">
        <f t="shared" si="116"/>
        <v>0.83254414578113023</v>
      </c>
      <c r="AS89">
        <f t="shared" si="117"/>
        <v>5.7686153986352462</v>
      </c>
      <c r="AT89">
        <f t="shared" si="118"/>
        <v>7.2451271070729852</v>
      </c>
      <c r="AU89">
        <f t="shared" si="119"/>
        <v>1.2933715883263521</v>
      </c>
      <c r="AV89">
        <f t="shared" si="120"/>
        <v>0.65564279719953678</v>
      </c>
      <c r="AW89">
        <f t="shared" si="121"/>
        <v>-1.0927862033559512</v>
      </c>
      <c r="AY89">
        <f t="shared" si="80"/>
        <v>2431.7999999999997</v>
      </c>
      <c r="AZ89">
        <f t="shared" si="81"/>
        <v>0.32100000000000001</v>
      </c>
      <c r="BA89">
        <f t="shared" si="82"/>
        <v>0.87431801994468816</v>
      </c>
      <c r="BB89">
        <f t="shared" si="122"/>
        <v>1.7944712528541154</v>
      </c>
      <c r="BC89">
        <f t="shared" si="123"/>
        <v>0.81121407160371739</v>
      </c>
      <c r="BD89">
        <f t="shared" si="124"/>
        <v>5.7472853244578328</v>
      </c>
      <c r="BE89">
        <f t="shared" si="125"/>
        <v>7.2664571812503977</v>
      </c>
      <c r="BF89">
        <f t="shared" si="126"/>
        <v>1.2679775066193744</v>
      </c>
      <c r="BG89">
        <f t="shared" si="127"/>
        <v>0.66687186261181319</v>
      </c>
      <c r="BH89">
        <f t="shared" si="128"/>
        <v>-1.0870179603979464</v>
      </c>
      <c r="BJ89">
        <f t="shared" si="90"/>
        <v>2605.5</v>
      </c>
      <c r="BK89">
        <f t="shared" si="91"/>
        <v>0.32100000000000001</v>
      </c>
      <c r="BL89">
        <f t="shared" si="92"/>
        <v>0.87431801994468816</v>
      </c>
      <c r="BM89">
        <f t="shared" si="129"/>
        <v>1.7944712528541154</v>
      </c>
      <c r="BN89">
        <f t="shared" si="130"/>
        <v>0.79114796874301985</v>
      </c>
      <c r="BO89">
        <f t="shared" si="131"/>
        <v>5.7272192215971351</v>
      </c>
      <c r="BP89">
        <f t="shared" si="132"/>
        <v>7.2865232841110954</v>
      </c>
      <c r="BQ89">
        <f t="shared" si="133"/>
        <v>1.2435613990899081</v>
      </c>
      <c r="BR89">
        <f t="shared" si="134"/>
        <v>0.67599631382886816</v>
      </c>
      <c r="BS89">
        <f t="shared" si="135"/>
        <v>-1.080117518562046</v>
      </c>
    </row>
    <row r="90" spans="1:71" x14ac:dyDescent="0.25">
      <c r="A90" s="1">
        <v>88</v>
      </c>
      <c r="B90">
        <v>600</v>
      </c>
      <c r="C90">
        <v>21534</v>
      </c>
      <c r="D90">
        <v>449</v>
      </c>
      <c r="E90">
        <v>2210</v>
      </c>
      <c r="F90">
        <v>18</v>
      </c>
      <c r="G90">
        <v>11.36</v>
      </c>
      <c r="H90">
        <v>152.30000000000001</v>
      </c>
      <c r="I90">
        <v>352</v>
      </c>
      <c r="J90">
        <v>0.36399999999999999</v>
      </c>
      <c r="K90">
        <v>0.309</v>
      </c>
      <c r="L90">
        <v>0.19400000000000001</v>
      </c>
      <c r="M90">
        <v>351.51400000000001</v>
      </c>
      <c r="N90">
        <v>185778011158001</v>
      </c>
      <c r="O90">
        <v>462226860018</v>
      </c>
      <c r="P90">
        <v>185315784297982</v>
      </c>
      <c r="R90">
        <f t="shared" si="50"/>
        <v>1910.7</v>
      </c>
      <c r="S90">
        <f t="shared" si="51"/>
        <v>0.36399999999999999</v>
      </c>
      <c r="T90">
        <f t="shared" si="100"/>
        <v>0.89127829548351512</v>
      </c>
      <c r="U90">
        <f t="shared" si="101"/>
        <v>1.7898711679411321</v>
      </c>
      <c r="V90">
        <f t="shared" si="102"/>
        <v>0.86893725930017907</v>
      </c>
      <c r="W90">
        <f t="shared" si="103"/>
        <v>5.8004084272413117</v>
      </c>
      <c r="X90">
        <f t="shared" si="104"/>
        <v>7.2041339086409524</v>
      </c>
      <c r="Y90">
        <f t="shared" si="105"/>
        <v>1.3612372587285937</v>
      </c>
      <c r="Z90">
        <f t="shared" si="106"/>
        <v>0.65089966804908794</v>
      </c>
      <c r="AA90">
        <f t="shared" si="107"/>
        <v>-1.1162978900882643</v>
      </c>
      <c r="AC90">
        <f t="shared" si="60"/>
        <v>2084.4</v>
      </c>
      <c r="AD90">
        <f t="shared" si="61"/>
        <v>0.36399999999999999</v>
      </c>
      <c r="AE90">
        <f t="shared" si="62"/>
        <v>0.89127829548351512</v>
      </c>
      <c r="AF90">
        <f t="shared" si="108"/>
        <v>1.7898711679411321</v>
      </c>
      <c r="AG90">
        <f t="shared" si="109"/>
        <v>0.84441091165149573</v>
      </c>
      <c r="AH90">
        <f t="shared" si="110"/>
        <v>5.7758820795926278</v>
      </c>
      <c r="AI90">
        <f t="shared" si="111"/>
        <v>7.2286602562896363</v>
      </c>
      <c r="AJ90">
        <f t="shared" si="112"/>
        <v>1.3326036314088221</v>
      </c>
      <c r="AK90">
        <f t="shared" si="113"/>
        <v>0.66683024329492746</v>
      </c>
      <c r="AL90">
        <f t="shared" si="114"/>
        <v>-1.1128550160154667</v>
      </c>
      <c r="AN90">
        <f t="shared" si="70"/>
        <v>2258.1</v>
      </c>
      <c r="AO90">
        <f t="shared" si="71"/>
        <v>0.36399999999999999</v>
      </c>
      <c r="AP90">
        <f t="shared" si="72"/>
        <v>0.89127829548351512</v>
      </c>
      <c r="AQ90">
        <f t="shared" si="115"/>
        <v>1.7898711679411321</v>
      </c>
      <c r="AR90">
        <f t="shared" si="116"/>
        <v>0.82151507750177377</v>
      </c>
      <c r="AS90">
        <f t="shared" si="117"/>
        <v>5.7529862454429059</v>
      </c>
      <c r="AT90">
        <f t="shared" si="118"/>
        <v>7.2515560904393581</v>
      </c>
      <c r="AU90">
        <f t="shared" si="119"/>
        <v>1.3051498037693192</v>
      </c>
      <c r="AV90">
        <f t="shared" si="120"/>
        <v>0.67982151662063717</v>
      </c>
      <c r="AW90">
        <f t="shared" si="121"/>
        <v>-1.1076578403969415</v>
      </c>
      <c r="AY90">
        <f t="shared" si="80"/>
        <v>2431.7999999999997</v>
      </c>
      <c r="AZ90">
        <f t="shared" si="81"/>
        <v>0.36399999999999999</v>
      </c>
      <c r="BA90">
        <f t="shared" si="82"/>
        <v>0.89127829548351512</v>
      </c>
      <c r="BB90">
        <f t="shared" si="122"/>
        <v>1.7898711679411321</v>
      </c>
      <c r="BC90">
        <f t="shared" si="123"/>
        <v>0.80006160206595334</v>
      </c>
      <c r="BD90">
        <f t="shared" si="124"/>
        <v>5.7315327700070853</v>
      </c>
      <c r="BE90">
        <f t="shared" si="125"/>
        <v>7.2730095658751788</v>
      </c>
      <c r="BF90">
        <f t="shared" si="126"/>
        <v>1.2788043302615413</v>
      </c>
      <c r="BG90">
        <f t="shared" si="127"/>
        <v>0.69032185599364082</v>
      </c>
      <c r="BH90">
        <f t="shared" si="128"/>
        <v>-1.1010600226658553</v>
      </c>
      <c r="BJ90">
        <f t="shared" si="90"/>
        <v>2605.5</v>
      </c>
      <c r="BK90">
        <f t="shared" si="91"/>
        <v>0.36399999999999999</v>
      </c>
      <c r="BL90">
        <f t="shared" si="92"/>
        <v>0.89127829548351512</v>
      </c>
      <c r="BM90">
        <f t="shared" si="129"/>
        <v>1.7898711679411321</v>
      </c>
      <c r="BN90">
        <f t="shared" si="130"/>
        <v>0.77989430836219087</v>
      </c>
      <c r="BO90">
        <f t="shared" si="131"/>
        <v>5.7113654763033228</v>
      </c>
      <c r="BP90">
        <f t="shared" si="132"/>
        <v>7.2931768595789412</v>
      </c>
      <c r="BQ90">
        <f t="shared" si="133"/>
        <v>1.2535014199324601</v>
      </c>
      <c r="BR90">
        <f t="shared" si="134"/>
        <v>0.69869939738294706</v>
      </c>
      <c r="BS90">
        <f t="shared" si="135"/>
        <v>-1.0933442663510033</v>
      </c>
    </row>
    <row r="91" spans="1:71" x14ac:dyDescent="0.25">
      <c r="A91" s="1">
        <v>89</v>
      </c>
      <c r="B91">
        <v>600</v>
      </c>
      <c r="C91">
        <v>21534</v>
      </c>
      <c r="D91">
        <v>449</v>
      </c>
      <c r="E91">
        <v>2210</v>
      </c>
      <c r="F91">
        <v>18</v>
      </c>
      <c r="G91">
        <v>11.465999999999999</v>
      </c>
      <c r="H91">
        <v>152.31</v>
      </c>
      <c r="I91">
        <v>359</v>
      </c>
      <c r="J91">
        <v>0.32500000000000001</v>
      </c>
      <c r="K91">
        <v>0.26100000000000001</v>
      </c>
      <c r="L91">
        <v>0.19400000000000001</v>
      </c>
      <c r="M91">
        <v>354.48599999999999</v>
      </c>
      <c r="N91">
        <v>187354267043387</v>
      </c>
      <c r="O91">
        <v>471708795571</v>
      </c>
      <c r="P91">
        <v>186882558247816</v>
      </c>
      <c r="R91">
        <f t="shared" si="50"/>
        <v>1910.7</v>
      </c>
      <c r="S91">
        <f t="shared" si="51"/>
        <v>0.32500000000000001</v>
      </c>
      <c r="T91">
        <f t="shared" si="100"/>
        <v>0.8757950673530881</v>
      </c>
      <c r="U91">
        <f t="shared" si="101"/>
        <v>1.7940870490281342</v>
      </c>
      <c r="V91">
        <f t="shared" si="102"/>
        <v>0.87870131932268714</v>
      </c>
      <c r="W91">
        <f t="shared" si="103"/>
        <v>5.8143883683508211</v>
      </c>
      <c r="X91">
        <f t="shared" si="104"/>
        <v>7.1985857297054476</v>
      </c>
      <c r="Y91">
        <f t="shared" si="105"/>
        <v>1.3485681151146052</v>
      </c>
      <c r="Z91">
        <f t="shared" si="106"/>
        <v>0.627580105549981</v>
      </c>
      <c r="AA91">
        <f t="shared" si="107"/>
        <v>-1.1012284483083747</v>
      </c>
      <c r="AC91">
        <f t="shared" si="60"/>
        <v>2084.4</v>
      </c>
      <c r="AD91">
        <f t="shared" si="61"/>
        <v>0.32500000000000001</v>
      </c>
      <c r="AE91">
        <f t="shared" si="62"/>
        <v>0.8757950673530881</v>
      </c>
      <c r="AF91">
        <f t="shared" si="108"/>
        <v>1.7940870490281342</v>
      </c>
      <c r="AG91">
        <f t="shared" si="109"/>
        <v>0.85433802501228062</v>
      </c>
      <c r="AH91">
        <f t="shared" si="110"/>
        <v>5.7900250740404147</v>
      </c>
      <c r="AI91">
        <f t="shared" si="111"/>
        <v>7.222949024015854</v>
      </c>
      <c r="AJ91">
        <f t="shared" si="112"/>
        <v>1.3209377919269196</v>
      </c>
      <c r="AK91">
        <f t="shared" si="113"/>
        <v>0.64410811489774189</v>
      </c>
      <c r="AL91">
        <f t="shared" si="114"/>
        <v>-1.098546399393423</v>
      </c>
      <c r="AN91">
        <f t="shared" si="70"/>
        <v>2258.1</v>
      </c>
      <c r="AO91">
        <f t="shared" si="71"/>
        <v>0.32500000000000001</v>
      </c>
      <c r="AP91">
        <f t="shared" si="72"/>
        <v>0.8757950673530881</v>
      </c>
      <c r="AQ91">
        <f t="shared" si="115"/>
        <v>1.7940870490281342</v>
      </c>
      <c r="AR91">
        <f t="shared" si="116"/>
        <v>0.83157790659911557</v>
      </c>
      <c r="AS91">
        <f t="shared" si="117"/>
        <v>5.7672649556272493</v>
      </c>
      <c r="AT91">
        <f t="shared" si="118"/>
        <v>7.2457091424290194</v>
      </c>
      <c r="AU91">
        <f t="shared" si="119"/>
        <v>1.2944169522820261</v>
      </c>
      <c r="AV91">
        <f t="shared" si="120"/>
        <v>0.65773944349160829</v>
      </c>
      <c r="AW91">
        <f t="shared" si="121"/>
        <v>-1.094113074788468</v>
      </c>
      <c r="AY91">
        <f t="shared" si="80"/>
        <v>2431.7999999999997</v>
      </c>
      <c r="AZ91">
        <f t="shared" si="81"/>
        <v>0.32500000000000001</v>
      </c>
      <c r="BA91">
        <f t="shared" si="82"/>
        <v>0.8757950673530881</v>
      </c>
      <c r="BB91">
        <f t="shared" si="122"/>
        <v>1.7940870490281342</v>
      </c>
      <c r="BC91">
        <f t="shared" si="123"/>
        <v>0.81023668711147978</v>
      </c>
      <c r="BD91">
        <f t="shared" si="124"/>
        <v>5.7459237361396136</v>
      </c>
      <c r="BE91">
        <f t="shared" si="125"/>
        <v>7.2670503619166551</v>
      </c>
      <c r="BF91">
        <f t="shared" si="126"/>
        <v>1.2689400852222501</v>
      </c>
      <c r="BG91">
        <f t="shared" si="127"/>
        <v>0.66890761892154493</v>
      </c>
      <c r="BH91">
        <f t="shared" si="128"/>
        <v>-1.0882727192356982</v>
      </c>
      <c r="BJ91">
        <f t="shared" si="90"/>
        <v>2605.5</v>
      </c>
      <c r="BK91">
        <f t="shared" si="91"/>
        <v>0.32500000000000001</v>
      </c>
      <c r="BL91">
        <f t="shared" si="92"/>
        <v>0.8757950673530881</v>
      </c>
      <c r="BM91">
        <f t="shared" si="129"/>
        <v>1.7940870490281342</v>
      </c>
      <c r="BN91">
        <f t="shared" si="130"/>
        <v>0.79016139038602928</v>
      </c>
      <c r="BO91">
        <f t="shared" si="131"/>
        <v>5.7258484394141638</v>
      </c>
      <c r="BP91">
        <f t="shared" si="132"/>
        <v>7.2871256586421049</v>
      </c>
      <c r="BQ91">
        <f t="shared" si="133"/>
        <v>1.2444467378148423</v>
      </c>
      <c r="BR91">
        <f t="shared" si="134"/>
        <v>0.67796936040247335</v>
      </c>
      <c r="BS91">
        <f t="shared" si="135"/>
        <v>-1.0813013019374249</v>
      </c>
    </row>
    <row r="92" spans="1:71" x14ac:dyDescent="0.25">
      <c r="A92" s="1">
        <v>90</v>
      </c>
      <c r="B92">
        <v>600</v>
      </c>
      <c r="C92">
        <v>21534</v>
      </c>
      <c r="D92">
        <v>449</v>
      </c>
      <c r="E92">
        <v>2210</v>
      </c>
      <c r="F92">
        <v>18</v>
      </c>
      <c r="G92">
        <v>11.595000000000001</v>
      </c>
      <c r="H92">
        <v>152.32</v>
      </c>
      <c r="I92">
        <v>359</v>
      </c>
      <c r="J92">
        <v>0.33300000000000002</v>
      </c>
      <c r="K92">
        <v>0.27100000000000002</v>
      </c>
      <c r="L92">
        <v>0.19400000000000001</v>
      </c>
      <c r="M92">
        <v>358.38799999999998</v>
      </c>
      <c r="N92">
        <v>189410971004920</v>
      </c>
      <c r="O92">
        <v>471221320031</v>
      </c>
      <c r="P92">
        <v>188939749684889</v>
      </c>
      <c r="R92">
        <f t="shared" si="50"/>
        <v>1910.7</v>
      </c>
      <c r="S92">
        <f t="shared" si="51"/>
        <v>0.33300000000000002</v>
      </c>
      <c r="T92">
        <f t="shared" si="100"/>
        <v>0.87882705921017246</v>
      </c>
      <c r="U92">
        <f t="shared" si="101"/>
        <v>1.7932719777345565</v>
      </c>
      <c r="V92">
        <f t="shared" si="102"/>
        <v>0.87678121649334595</v>
      </c>
      <c r="W92">
        <f t="shared" si="103"/>
        <v>5.8116531942279028</v>
      </c>
      <c r="X92">
        <f t="shared" si="104"/>
        <v>7.19969076124121</v>
      </c>
      <c r="Y92">
        <f t="shared" si="105"/>
        <v>1.3510806655124603</v>
      </c>
      <c r="Z92">
        <f t="shared" si="106"/>
        <v>0.63214266078219317</v>
      </c>
      <c r="AA92">
        <f t="shared" si="107"/>
        <v>-1.1042167337174882</v>
      </c>
      <c r="AC92">
        <f t="shared" si="60"/>
        <v>2084.4</v>
      </c>
      <c r="AD92">
        <f t="shared" si="61"/>
        <v>0.33300000000000002</v>
      </c>
      <c r="AE92">
        <f t="shared" si="62"/>
        <v>0.87882705921017246</v>
      </c>
      <c r="AF92">
        <f t="shared" si="108"/>
        <v>1.7932719777345565</v>
      </c>
      <c r="AG92">
        <f t="shared" si="109"/>
        <v>0.85238527950662857</v>
      </c>
      <c r="AH92">
        <f t="shared" si="110"/>
        <v>5.7872572572411851</v>
      </c>
      <c r="AI92">
        <f t="shared" si="111"/>
        <v>7.2240866982279277</v>
      </c>
      <c r="AJ92">
        <f t="shared" si="112"/>
        <v>1.323254315984884</v>
      </c>
      <c r="AK92">
        <f t="shared" si="113"/>
        <v>0.64855809567660239</v>
      </c>
      <c r="AL92">
        <f t="shared" si="114"/>
        <v>-1.1013870224376485</v>
      </c>
      <c r="AN92">
        <f t="shared" si="70"/>
        <v>2258.1</v>
      </c>
      <c r="AO92">
        <f t="shared" si="71"/>
        <v>0.33300000000000002</v>
      </c>
      <c r="AP92">
        <f t="shared" si="72"/>
        <v>0.87882705921017246</v>
      </c>
      <c r="AQ92">
        <f t="shared" si="115"/>
        <v>1.7932719777345565</v>
      </c>
      <c r="AR92">
        <f t="shared" si="116"/>
        <v>0.8295978997838489</v>
      </c>
      <c r="AS92">
        <f t="shared" si="117"/>
        <v>5.7644698775184056</v>
      </c>
      <c r="AT92">
        <f t="shared" si="118"/>
        <v>7.2468740779507073</v>
      </c>
      <c r="AU92">
        <f t="shared" si="119"/>
        <v>1.2965510381649505</v>
      </c>
      <c r="AV92">
        <f t="shared" si="120"/>
        <v>0.662068101989157</v>
      </c>
      <c r="AW92">
        <f t="shared" si="121"/>
        <v>-1.096805190520133</v>
      </c>
      <c r="AY92">
        <f t="shared" si="80"/>
        <v>2431.7999999999997</v>
      </c>
      <c r="AZ92">
        <f t="shared" si="81"/>
        <v>0.33300000000000002</v>
      </c>
      <c r="BA92">
        <f t="shared" si="82"/>
        <v>0.87882705921017246</v>
      </c>
      <c r="BB92">
        <f t="shared" si="122"/>
        <v>1.7932719777345565</v>
      </c>
      <c r="BC92">
        <f t="shared" si="123"/>
        <v>0.80823404139878119</v>
      </c>
      <c r="BD92">
        <f t="shared" si="124"/>
        <v>5.7431060191333376</v>
      </c>
      <c r="BE92">
        <f t="shared" si="125"/>
        <v>7.2682379363357752</v>
      </c>
      <c r="BF92">
        <f t="shared" si="126"/>
        <v>1.2709041861906891</v>
      </c>
      <c r="BG92">
        <f t="shared" si="127"/>
        <v>0.67310913151261986</v>
      </c>
      <c r="BH92">
        <f t="shared" si="128"/>
        <v>-1.0908173446024454</v>
      </c>
      <c r="BJ92">
        <f t="shared" si="90"/>
        <v>2605.5</v>
      </c>
      <c r="BK92">
        <f t="shared" si="91"/>
        <v>0.33300000000000002</v>
      </c>
      <c r="BL92">
        <f t="shared" si="92"/>
        <v>0.87882705921017246</v>
      </c>
      <c r="BM92">
        <f t="shared" si="129"/>
        <v>1.7932719777345565</v>
      </c>
      <c r="BN92">
        <f t="shared" si="130"/>
        <v>0.78814010140898316</v>
      </c>
      <c r="BO92">
        <f t="shared" si="131"/>
        <v>5.7230120791435395</v>
      </c>
      <c r="BP92">
        <f t="shared" si="132"/>
        <v>7.2883318763255733</v>
      </c>
      <c r="BQ92">
        <f t="shared" si="133"/>
        <v>1.2462522851554594</v>
      </c>
      <c r="BR92">
        <f t="shared" si="134"/>
        <v>0.68204016084965913</v>
      </c>
      <c r="BS92">
        <f t="shared" si="135"/>
        <v>-1.0837007925301643</v>
      </c>
    </row>
    <row r="93" spans="1:71" x14ac:dyDescent="0.25">
      <c r="A93" s="1">
        <v>91</v>
      </c>
      <c r="B93">
        <v>600</v>
      </c>
      <c r="C93">
        <v>21534</v>
      </c>
      <c r="D93">
        <v>449</v>
      </c>
      <c r="E93">
        <v>2210</v>
      </c>
      <c r="F93">
        <v>18</v>
      </c>
      <c r="G93">
        <v>11.759</v>
      </c>
      <c r="H93">
        <v>152.32</v>
      </c>
      <c r="I93">
        <v>373</v>
      </c>
      <c r="J93">
        <v>0.32200000000000001</v>
      </c>
      <c r="K93">
        <v>0.25700000000000001</v>
      </c>
      <c r="L93">
        <v>0.193</v>
      </c>
      <c r="M93">
        <v>363.238</v>
      </c>
      <c r="N93">
        <v>191987289119385</v>
      </c>
      <c r="O93">
        <v>490700404690</v>
      </c>
      <c r="P93">
        <v>191496588714695</v>
      </c>
      <c r="R93">
        <f t="shared" si="50"/>
        <v>1910.7</v>
      </c>
      <c r="S93">
        <f t="shared" si="51"/>
        <v>0.32200000000000001</v>
      </c>
      <c r="T93">
        <f t="shared" si="100"/>
        <v>0.87556724470482561</v>
      </c>
      <c r="U93">
        <f t="shared" si="101"/>
        <v>1.7932695214141592</v>
      </c>
      <c r="V93">
        <f t="shared" si="102"/>
        <v>0.87884575370401019</v>
      </c>
      <c r="W93">
        <f t="shared" si="103"/>
        <v>5.8137152751181693</v>
      </c>
      <c r="X93">
        <f t="shared" si="104"/>
        <v>7.1976237677101489</v>
      </c>
      <c r="Y93">
        <f t="shared" si="105"/>
        <v>1.3483786986883488</v>
      </c>
      <c r="Z93">
        <f t="shared" si="106"/>
        <v>0.62832577261312317</v>
      </c>
      <c r="AA93">
        <f t="shared" si="107"/>
        <v>-1.1002590060452972</v>
      </c>
      <c r="AC93">
        <f t="shared" si="60"/>
        <v>2084.4</v>
      </c>
      <c r="AD93">
        <f t="shared" si="61"/>
        <v>0.32200000000000001</v>
      </c>
      <c r="AE93">
        <f t="shared" si="62"/>
        <v>0.87556724470482561</v>
      </c>
      <c r="AF93">
        <f t="shared" si="108"/>
        <v>1.7932695214141592</v>
      </c>
      <c r="AG93">
        <f t="shared" si="109"/>
        <v>0.85448492624887962</v>
      </c>
      <c r="AH93">
        <f t="shared" si="110"/>
        <v>5.7893544476630385</v>
      </c>
      <c r="AI93">
        <f t="shared" si="111"/>
        <v>7.2219845951652797</v>
      </c>
      <c r="AJ93">
        <f t="shared" si="112"/>
        <v>1.3207630956116201</v>
      </c>
      <c r="AK93">
        <f t="shared" si="113"/>
        <v>0.64482638644643619</v>
      </c>
      <c r="AL93">
        <f t="shared" si="114"/>
        <v>-1.0976265544663248</v>
      </c>
      <c r="AN93">
        <f t="shared" si="70"/>
        <v>2258.1</v>
      </c>
      <c r="AO93">
        <f t="shared" si="71"/>
        <v>0.32200000000000001</v>
      </c>
      <c r="AP93">
        <f t="shared" si="72"/>
        <v>0.87556724470482561</v>
      </c>
      <c r="AQ93">
        <f t="shared" si="115"/>
        <v>1.7932695214141592</v>
      </c>
      <c r="AR93">
        <f t="shared" si="116"/>
        <v>0.83172686979482802</v>
      </c>
      <c r="AS93">
        <f t="shared" si="117"/>
        <v>5.7665963912089868</v>
      </c>
      <c r="AT93">
        <f t="shared" si="118"/>
        <v>7.2447426516193314</v>
      </c>
      <c r="AU93">
        <f t="shared" si="119"/>
        <v>1.294255958656173</v>
      </c>
      <c r="AV93">
        <f t="shared" si="120"/>
        <v>0.65843273588924178</v>
      </c>
      <c r="AW93">
        <f t="shared" si="121"/>
        <v>-1.0932402187041399</v>
      </c>
      <c r="AY93">
        <f t="shared" si="80"/>
        <v>2431.7999999999997</v>
      </c>
      <c r="AZ93">
        <f t="shared" si="81"/>
        <v>0.32200000000000001</v>
      </c>
      <c r="BA93">
        <f t="shared" si="82"/>
        <v>0.87556724470482561</v>
      </c>
      <c r="BB93">
        <f t="shared" si="122"/>
        <v>1.7932695214141592</v>
      </c>
      <c r="BC93">
        <f t="shared" si="123"/>
        <v>0.81038736438837022</v>
      </c>
      <c r="BD93">
        <f t="shared" si="124"/>
        <v>5.7452568858025295</v>
      </c>
      <c r="BE93">
        <f t="shared" si="125"/>
        <v>7.2660821570257887</v>
      </c>
      <c r="BF93">
        <f t="shared" si="126"/>
        <v>1.2687918616085194</v>
      </c>
      <c r="BG93">
        <f t="shared" si="127"/>
        <v>0.66957803338204658</v>
      </c>
      <c r="BH93">
        <f t="shared" si="128"/>
        <v>-1.087444353198826</v>
      </c>
      <c r="BJ93">
        <f t="shared" si="90"/>
        <v>2605.5</v>
      </c>
      <c r="BK93">
        <f t="shared" si="91"/>
        <v>0.32200000000000001</v>
      </c>
      <c r="BL93">
        <f t="shared" si="92"/>
        <v>0.87556724470482561</v>
      </c>
      <c r="BM93">
        <f t="shared" si="129"/>
        <v>1.7932695214141592</v>
      </c>
      <c r="BN93">
        <f t="shared" si="130"/>
        <v>0.79031348096066623</v>
      </c>
      <c r="BO93">
        <f t="shared" si="131"/>
        <v>5.7251830023748251</v>
      </c>
      <c r="BP93">
        <f t="shared" si="132"/>
        <v>7.2861560404534931</v>
      </c>
      <c r="BQ93">
        <f t="shared" si="133"/>
        <v>1.2443104278698756</v>
      </c>
      <c r="BR93">
        <f t="shared" si="134"/>
        <v>0.67861873506106096</v>
      </c>
      <c r="BS93">
        <f t="shared" si="135"/>
        <v>-1.0805150452105543</v>
      </c>
    </row>
    <row r="94" spans="1:71" x14ac:dyDescent="0.25">
      <c r="A94" s="1">
        <v>92</v>
      </c>
      <c r="B94">
        <v>600</v>
      </c>
      <c r="C94">
        <v>21534</v>
      </c>
      <c r="D94">
        <v>449</v>
      </c>
      <c r="E94">
        <v>2210</v>
      </c>
      <c r="F94">
        <v>18</v>
      </c>
      <c r="G94">
        <v>11.827</v>
      </c>
      <c r="H94">
        <v>152.33000000000001</v>
      </c>
      <c r="I94">
        <v>348</v>
      </c>
      <c r="J94">
        <v>0.30299999999999999</v>
      </c>
      <c r="K94">
        <v>0.23400000000000001</v>
      </c>
      <c r="L94">
        <v>0.193</v>
      </c>
      <c r="M94">
        <v>365.18799999999999</v>
      </c>
      <c r="N94">
        <v>192979289809175</v>
      </c>
      <c r="O94">
        <v>454449919932</v>
      </c>
      <c r="P94">
        <v>192524839889243</v>
      </c>
      <c r="R94">
        <f t="shared" si="50"/>
        <v>1910.7</v>
      </c>
      <c r="S94">
        <f t="shared" si="51"/>
        <v>0.30299999999999999</v>
      </c>
      <c r="T94">
        <f t="shared" si="100"/>
        <v>0.8690943562122585</v>
      </c>
      <c r="U94">
        <f t="shared" si="101"/>
        <v>1.7946212722701811</v>
      </c>
      <c r="V94">
        <f t="shared" si="102"/>
        <v>0.88295868223623541</v>
      </c>
      <c r="W94">
        <f t="shared" si="103"/>
        <v>5.8191799545064171</v>
      </c>
      <c r="X94">
        <f t="shared" si="104"/>
        <v>7.1948625900339458</v>
      </c>
      <c r="Y94">
        <f t="shared" si="105"/>
        <v>1.3429604588797133</v>
      </c>
      <c r="Z94">
        <f t="shared" si="106"/>
        <v>0.61905044720842572</v>
      </c>
      <c r="AA94">
        <f t="shared" si="107"/>
        <v>-1.0935028885376807</v>
      </c>
      <c r="AC94">
        <f t="shared" si="60"/>
        <v>2084.4</v>
      </c>
      <c r="AD94">
        <f t="shared" si="61"/>
        <v>0.30299999999999999</v>
      </c>
      <c r="AE94">
        <f t="shared" si="62"/>
        <v>0.8690943562122585</v>
      </c>
      <c r="AF94">
        <f t="shared" si="108"/>
        <v>1.7946212722701811</v>
      </c>
      <c r="AG94">
        <f t="shared" si="109"/>
        <v>0.85866876896437405</v>
      </c>
      <c r="AH94">
        <f t="shared" si="110"/>
        <v>5.794890041234555</v>
      </c>
      <c r="AI94">
        <f t="shared" si="111"/>
        <v>7.2191525033058079</v>
      </c>
      <c r="AJ94">
        <f t="shared" si="112"/>
        <v>1.3157625267189277</v>
      </c>
      <c r="AK94">
        <f t="shared" si="113"/>
        <v>0.6357694715353579</v>
      </c>
      <c r="AL94">
        <f t="shared" si="114"/>
        <v>-1.0911990097296205</v>
      </c>
      <c r="AN94">
        <f t="shared" si="70"/>
        <v>2258.1</v>
      </c>
      <c r="AO94">
        <f t="shared" si="71"/>
        <v>0.30299999999999999</v>
      </c>
      <c r="AP94">
        <f t="shared" si="72"/>
        <v>0.8690943562122585</v>
      </c>
      <c r="AQ94">
        <f t="shared" si="115"/>
        <v>1.7946212722701811</v>
      </c>
      <c r="AR94">
        <f t="shared" si="116"/>
        <v>0.83597009142808643</v>
      </c>
      <c r="AS94">
        <f t="shared" si="117"/>
        <v>5.7721913636982674</v>
      </c>
      <c r="AT94">
        <f t="shared" si="118"/>
        <v>7.2418511808420956</v>
      </c>
      <c r="AU94">
        <f t="shared" si="119"/>
        <v>1.2896443639025621</v>
      </c>
      <c r="AV94">
        <f t="shared" si="120"/>
        <v>0.64961424021251779</v>
      </c>
      <c r="AW94">
        <f t="shared" si="121"/>
        <v>-1.0871424225566637</v>
      </c>
      <c r="AY94">
        <f t="shared" si="80"/>
        <v>2431.7999999999997</v>
      </c>
      <c r="AZ94">
        <f t="shared" si="81"/>
        <v>0.30299999999999999</v>
      </c>
      <c r="BA94">
        <f t="shared" si="82"/>
        <v>0.8690943562122585</v>
      </c>
      <c r="BB94">
        <f t="shared" si="122"/>
        <v>1.7946212722701811</v>
      </c>
      <c r="BC94">
        <f t="shared" si="123"/>
        <v>0.8146800490890822</v>
      </c>
      <c r="BD94">
        <f t="shared" si="124"/>
        <v>5.7509013213592635</v>
      </c>
      <c r="BE94">
        <f t="shared" si="125"/>
        <v>7.2631412231810994</v>
      </c>
      <c r="BF94">
        <f t="shared" si="126"/>
        <v>1.2645429210289185</v>
      </c>
      <c r="BG94">
        <f t="shared" si="127"/>
        <v>0.66101166302394521</v>
      </c>
      <c r="BH94">
        <f t="shared" si="128"/>
        <v>-1.0816735734669858</v>
      </c>
      <c r="BJ94">
        <f t="shared" si="90"/>
        <v>2605.5</v>
      </c>
      <c r="BK94">
        <f t="shared" si="91"/>
        <v>0.30299999999999999</v>
      </c>
      <c r="BL94">
        <f t="shared" si="92"/>
        <v>0.8690943562122585</v>
      </c>
      <c r="BM94">
        <f t="shared" si="129"/>
        <v>1.7946212722701811</v>
      </c>
      <c r="BN94">
        <f t="shared" si="130"/>
        <v>0.79464705080458597</v>
      </c>
      <c r="BO94">
        <f t="shared" si="131"/>
        <v>5.730868323074767</v>
      </c>
      <c r="BP94">
        <f t="shared" si="132"/>
        <v>7.2831742214655959</v>
      </c>
      <c r="BQ94">
        <f t="shared" si="133"/>
        <v>1.2403999637136109</v>
      </c>
      <c r="BR94">
        <f t="shared" si="134"/>
        <v>0.67031331036997222</v>
      </c>
      <c r="BS94">
        <f t="shared" si="135"/>
        <v>-1.0750657438946978</v>
      </c>
    </row>
    <row r="95" spans="1:71" x14ac:dyDescent="0.25">
      <c r="A95" s="1">
        <v>93</v>
      </c>
      <c r="B95">
        <v>600</v>
      </c>
      <c r="C95">
        <v>21534</v>
      </c>
      <c r="D95">
        <v>449</v>
      </c>
      <c r="E95">
        <v>2210</v>
      </c>
      <c r="F95">
        <v>18</v>
      </c>
      <c r="G95">
        <v>11.948</v>
      </c>
      <c r="H95">
        <v>152.33000000000001</v>
      </c>
      <c r="I95">
        <v>375</v>
      </c>
      <c r="J95">
        <v>0.312</v>
      </c>
      <c r="K95">
        <v>0.245</v>
      </c>
      <c r="L95">
        <v>0.193</v>
      </c>
      <c r="M95">
        <v>368.88</v>
      </c>
      <c r="N95">
        <v>194963959388714</v>
      </c>
      <c r="O95">
        <v>492759418610</v>
      </c>
      <c r="P95">
        <v>194471199970104</v>
      </c>
      <c r="R95">
        <f t="shared" si="50"/>
        <v>1910.7</v>
      </c>
      <c r="S95">
        <f t="shared" si="51"/>
        <v>0.312</v>
      </c>
      <c r="T95">
        <f t="shared" si="100"/>
        <v>0.87212040453139261</v>
      </c>
      <c r="U95">
        <f t="shared" si="101"/>
        <v>1.7939833134047121</v>
      </c>
      <c r="V95">
        <f t="shared" si="102"/>
        <v>0.88103367744886796</v>
      </c>
      <c r="W95">
        <f t="shared" si="103"/>
        <v>5.8166169908535803</v>
      </c>
      <c r="X95">
        <f t="shared" si="104"/>
        <v>7.1961496359558437</v>
      </c>
      <c r="Y95">
        <f t="shared" si="105"/>
        <v>1.3455022595810668</v>
      </c>
      <c r="Z95">
        <f t="shared" si="106"/>
        <v>0.62339644613082068</v>
      </c>
      <c r="AA95">
        <f t="shared" si="107"/>
        <v>-1.0966639963768972</v>
      </c>
      <c r="AC95">
        <f t="shared" si="60"/>
        <v>2084.4</v>
      </c>
      <c r="AD95">
        <f t="shared" si="61"/>
        <v>0.312</v>
      </c>
      <c r="AE95">
        <f t="shared" si="62"/>
        <v>0.87212040453139261</v>
      </c>
      <c r="AF95">
        <f t="shared" si="108"/>
        <v>1.7939833134047121</v>
      </c>
      <c r="AG95">
        <f t="shared" si="109"/>
        <v>0.85671041322100727</v>
      </c>
      <c r="AH95">
        <f t="shared" si="110"/>
        <v>5.7922937266257195</v>
      </c>
      <c r="AI95">
        <f t="shared" si="111"/>
        <v>7.2204729001837045</v>
      </c>
      <c r="AJ95">
        <f t="shared" si="112"/>
        <v>1.3181092033700497</v>
      </c>
      <c r="AK95">
        <f t="shared" si="113"/>
        <v>0.64001417547071815</v>
      </c>
      <c r="AL95">
        <f t="shared" si="114"/>
        <v>-1.0942073288786418</v>
      </c>
      <c r="AN95">
        <f t="shared" si="70"/>
        <v>2258.1</v>
      </c>
      <c r="AO95">
        <f t="shared" si="71"/>
        <v>0.312</v>
      </c>
      <c r="AP95">
        <f t="shared" si="72"/>
        <v>0.87212040453139261</v>
      </c>
      <c r="AQ95">
        <f t="shared" si="115"/>
        <v>1.7939833134047121</v>
      </c>
      <c r="AR95">
        <f t="shared" si="116"/>
        <v>0.83398378493310144</v>
      </c>
      <c r="AS95">
        <f t="shared" si="117"/>
        <v>5.7695670983378138</v>
      </c>
      <c r="AT95">
        <f t="shared" si="118"/>
        <v>7.2431995284716102</v>
      </c>
      <c r="AU95">
        <f t="shared" si="119"/>
        <v>1.2918092815298012</v>
      </c>
      <c r="AV95">
        <f t="shared" si="120"/>
        <v>0.65374821078539558</v>
      </c>
      <c r="AW95">
        <f t="shared" si="121"/>
        <v>-1.0899973016465523</v>
      </c>
      <c r="AY95">
        <f t="shared" si="80"/>
        <v>2431.7999999999997</v>
      </c>
      <c r="AZ95">
        <f t="shared" si="81"/>
        <v>0.312</v>
      </c>
      <c r="BA95">
        <f t="shared" si="82"/>
        <v>0.87212040453139261</v>
      </c>
      <c r="BB95">
        <f t="shared" si="122"/>
        <v>1.7939833134047121</v>
      </c>
      <c r="BC95">
        <f t="shared" si="123"/>
        <v>0.81267043512128523</v>
      </c>
      <c r="BD95">
        <f t="shared" si="124"/>
        <v>5.7482537485259977</v>
      </c>
      <c r="BE95">
        <f t="shared" si="125"/>
        <v>7.2645128782834263</v>
      </c>
      <c r="BF95">
        <f t="shared" si="126"/>
        <v>1.2665383409361581</v>
      </c>
      <c r="BG95">
        <f t="shared" si="127"/>
        <v>0.66502841108031807</v>
      </c>
      <c r="BH95">
        <f t="shared" si="128"/>
        <v>-1.0843761959631897</v>
      </c>
      <c r="BJ95">
        <f t="shared" si="90"/>
        <v>2605.5</v>
      </c>
      <c r="BK95">
        <f t="shared" si="91"/>
        <v>0.312</v>
      </c>
      <c r="BL95">
        <f t="shared" si="92"/>
        <v>0.87212040453139261</v>
      </c>
      <c r="BM95">
        <f t="shared" si="129"/>
        <v>1.7939833134047121</v>
      </c>
      <c r="BN95">
        <f t="shared" si="130"/>
        <v>0.79261814720052581</v>
      </c>
      <c r="BO95">
        <f t="shared" si="131"/>
        <v>5.7282014606052378</v>
      </c>
      <c r="BP95">
        <f t="shared" si="132"/>
        <v>7.2845651662041861</v>
      </c>
      <c r="BQ95">
        <f t="shared" si="133"/>
        <v>1.2422371521127724</v>
      </c>
      <c r="BR95">
        <f t="shared" si="134"/>
        <v>0.67420863475582726</v>
      </c>
      <c r="BS95">
        <f t="shared" si="135"/>
        <v>-1.0776186129585095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98"/>
  <sheetViews>
    <sheetView topLeftCell="BS1" workbookViewId="0">
      <selection activeCell="R95" sqref="R1:BS9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600</v>
      </c>
      <c r="C2">
        <v>56425</v>
      </c>
      <c r="D2">
        <v>449</v>
      </c>
      <c r="E2">
        <v>2210</v>
      </c>
      <c r="F2">
        <v>18</v>
      </c>
      <c r="G2">
        <v>0.45</v>
      </c>
      <c r="H2">
        <v>145.15</v>
      </c>
      <c r="I2">
        <v>8</v>
      </c>
      <c r="J2">
        <v>1.33</v>
      </c>
      <c r="K2">
        <v>1.2509999999999999</v>
      </c>
      <c r="L2">
        <v>0.45200000000000001</v>
      </c>
      <c r="M2">
        <v>185.19</v>
      </c>
      <c r="N2">
        <v>97639934552910</v>
      </c>
      <c r="O2">
        <v>8959022410</v>
      </c>
      <c r="P2">
        <v>97630975530500</v>
      </c>
      <c r="R2">
        <f>1.1*1737</f>
        <v>1910.7</v>
      </c>
      <c r="S2">
        <f>$J2</f>
        <v>1.33</v>
      </c>
      <c r="T2">
        <f>SQRT(($L2-1.03)^2 + $K2^2)</f>
        <v>1.3780729298553105</v>
      </c>
      <c r="U2">
        <f>ACOS(-(S2*S2+1.03*1.03-T2*T2)/(2*1.03*T2))</f>
        <v>1.9048248982163203</v>
      </c>
      <c r="V2">
        <f>ASIN(1/(1+R2*T2*T2/4903.9))</f>
        <v>0.61227801117083402</v>
      </c>
      <c r="W2">
        <f>3.1416+U2+V2</f>
        <v>5.6587029093871539</v>
      </c>
      <c r="X2">
        <f>2*3.1416+U2-V2</f>
        <v>7.5757468870454856</v>
      </c>
      <c r="Y2">
        <f>2*T2*SIN(V2)</f>
        <v>1.5840483626687949</v>
      </c>
      <c r="Z2">
        <f>-2*1.03*T2*SIN(V2)*SIN(W2)</f>
        <v>0.95394205896234174</v>
      </c>
      <c r="AA2">
        <f>-2*1.03*T2*SIN(V2)*SIN(X2)</f>
        <v>-1.5688225399955924</v>
      </c>
      <c r="AC2">
        <f>1.2*1737</f>
        <v>2084.4</v>
      </c>
      <c r="AD2">
        <f>$J2</f>
        <v>1.33</v>
      </c>
      <c r="AE2">
        <f>SQRT(($L2-1.03)^2 + $K2^2)</f>
        <v>1.3780729298553105</v>
      </c>
      <c r="AF2">
        <f>ACOS(-(AD2*AD2+1.03*1.03-AE2*AE2)/(2*1.03*AE2))</f>
        <v>1.9048248982163203</v>
      </c>
      <c r="AG2">
        <f>ASIN(1/(1+AC2*AE2*AE2/4903.9))</f>
        <v>0.58636951457183095</v>
      </c>
      <c r="AH2">
        <f>3.1416+AF2+AG2</f>
        <v>5.6327944127881509</v>
      </c>
      <c r="AI2">
        <f>2*3.1416+AF2-AG2</f>
        <v>7.6016553836444887</v>
      </c>
      <c r="AJ2">
        <f>2*AE2*SIN(AG2)</f>
        <v>1.5250875276695361</v>
      </c>
      <c r="AK2">
        <f>-2*1.03*AE2*SIN(AG2)*SIN(AH2)</f>
        <v>0.95113985525013534</v>
      </c>
      <c r="AL2">
        <f>-2*1.03*AE2*SIN(AG2)*SIN(AI2)</f>
        <v>-1.5210983644520533</v>
      </c>
      <c r="AN2">
        <f>1.3*1737</f>
        <v>2258.1</v>
      </c>
      <c r="AO2">
        <f>$J2</f>
        <v>1.33</v>
      </c>
      <c r="AP2">
        <f>SQRT(($L2-1.03)^2 + $K2^2)</f>
        <v>1.3780729298553105</v>
      </c>
      <c r="AQ2">
        <f>ACOS(-(AO2*AO2+1.03*1.03-AP2*AP2)/(2*1.03*AP2))</f>
        <v>1.9048248982163203</v>
      </c>
      <c r="AR2">
        <f>ASIN(1/(1+AN2*AP2*AP2/4903.9))</f>
        <v>0.56271380900000123</v>
      </c>
      <c r="AS2">
        <f>3.1416+AQ2+AR2</f>
        <v>5.6091387072163208</v>
      </c>
      <c r="AT2">
        <f>2*3.1416+AQ2-AR2</f>
        <v>7.6253110892163178</v>
      </c>
      <c r="AU2">
        <f>2*AP2*SIN(AR2)</f>
        <v>1.4703584158629945</v>
      </c>
      <c r="AV2">
        <f>-2*1.03*AP2*SIN(AR2)*SIN(AS2)</f>
        <v>0.94526003078026799</v>
      </c>
      <c r="AW2">
        <f>-2*1.03*AP2*SIN(AR2)*SIN(AT2)</f>
        <v>-1.4750454464889595</v>
      </c>
      <c r="AY2">
        <f>1.4*1737</f>
        <v>2431.7999999999997</v>
      </c>
      <c r="AZ2">
        <f>$J2</f>
        <v>1.33</v>
      </c>
      <c r="BA2">
        <f>SQRT(($L2-1.03)^2 + $K2^2)</f>
        <v>1.3780729298553105</v>
      </c>
      <c r="BB2">
        <f>ACOS(-(AZ2*AZ2+1.03*1.03-BA2*BA2)/(2*1.03*BA2))</f>
        <v>1.9048248982163203</v>
      </c>
      <c r="BC2">
        <f>ASIN(1/(1+AY2*BA2*BA2/4903.9))</f>
        <v>0.54101023738141985</v>
      </c>
      <c r="BD2">
        <f>3.1416+BB2+BC2</f>
        <v>5.5874351355977403</v>
      </c>
      <c r="BE2">
        <f>2*3.1416+BB2-BC2</f>
        <v>7.6470146608349001</v>
      </c>
      <c r="BF2">
        <f>2*BA2*SIN(BC2)</f>
        <v>1.4194212323148192</v>
      </c>
      <c r="BG2">
        <f>-2*1.03*BA2*SIN(BC2)*SIN(BD2)</f>
        <v>0.93708809269086635</v>
      </c>
      <c r="BH2">
        <f>-2*1.03*BA2*SIN(BC2)*SIN(BE2)</f>
        <v>-1.4308027763676949</v>
      </c>
      <c r="BJ2">
        <f>1.5*1737</f>
        <v>2605.5</v>
      </c>
      <c r="BK2">
        <f>$J2</f>
        <v>1.33</v>
      </c>
      <c r="BL2">
        <f>SQRT(($L2-1.03)^2 + $K2^2)</f>
        <v>1.3780729298553105</v>
      </c>
      <c r="BM2">
        <f>ACOS(-(BK2*BK2+1.03*1.03-BL2*BL2)/(2*1.03*BL2))</f>
        <v>1.9048248982163203</v>
      </c>
      <c r="BN2">
        <f>ASIN(1/(1+BJ2*BL2*BL2/4903.9))</f>
        <v>0.52101246560757508</v>
      </c>
      <c r="BO2">
        <f>3.1416+BM2+BN2</f>
        <v>5.5674373638238954</v>
      </c>
      <c r="BP2">
        <f>2*3.1416+BM2-BN2</f>
        <v>7.6670124326087441</v>
      </c>
      <c r="BQ2">
        <f>2*BL2*SIN(BN2)</f>
        <v>1.3718950842929729</v>
      </c>
      <c r="BR2">
        <f>-2*1.03*BL2*SIN(BN2)*SIN(BO2)</f>
        <v>0.92721924633918851</v>
      </c>
      <c r="BS2">
        <f>-2*1.03*BL2*SIN(BN2)*SIN(BP2)</f>
        <v>-1.3884254334282922</v>
      </c>
    </row>
    <row r="3" spans="1:71" x14ac:dyDescent="0.25">
      <c r="A3" s="1">
        <v>1</v>
      </c>
      <c r="B3">
        <v>600</v>
      </c>
      <c r="C3">
        <v>56425</v>
      </c>
      <c r="D3">
        <v>449</v>
      </c>
      <c r="E3">
        <v>2210</v>
      </c>
      <c r="F3">
        <v>18</v>
      </c>
      <c r="G3">
        <v>0.57899999999999996</v>
      </c>
      <c r="H3">
        <v>149.16999999999999</v>
      </c>
      <c r="I3">
        <v>10</v>
      </c>
      <c r="J3">
        <v>1.0920000000000001</v>
      </c>
      <c r="K3">
        <v>1.0489999999999999</v>
      </c>
      <c r="L3">
        <v>0.30399999999999999</v>
      </c>
      <c r="M3">
        <v>52.433</v>
      </c>
      <c r="N3">
        <v>27655603143261</v>
      </c>
      <c r="O3">
        <v>13484346101</v>
      </c>
      <c r="P3">
        <v>27642118797160</v>
      </c>
      <c r="R3">
        <f t="shared" ref="R3:R66" si="0">1.1*1737</f>
        <v>1910.7</v>
      </c>
      <c r="S3">
        <f t="shared" ref="S3:S66" si="1">$J3</f>
        <v>1.0920000000000001</v>
      </c>
      <c r="T3">
        <f t="shared" ref="T3:T66" si="2">SQRT((L3-1.03)^2 + K3^2)</f>
        <v>1.2757260677747397</v>
      </c>
      <c r="U3">
        <f t="shared" ref="U3:U66" si="3">ACOS(-(S3*S3+1.03*1.03-T3*T3)/(2*1.03*T3))</f>
        <v>1.8112686121749848</v>
      </c>
      <c r="V3">
        <f t="shared" ref="V3:V66" si="4">ASIN(1/(1+R3*T3*T3/4903.9))</f>
        <v>0.65852794453695729</v>
      </c>
      <c r="W3">
        <f t="shared" ref="W3:W66" si="5">3.1416+U3+V3</f>
        <v>5.6113965567119424</v>
      </c>
      <c r="X3">
        <f t="shared" ref="X3:X66" si="6">2*3.1416+U3-V3</f>
        <v>7.435940667638028</v>
      </c>
      <c r="Y3">
        <f t="shared" ref="Y3:Y66" si="7">2*T3*SIN(V3)</f>
        <v>1.5613694921858188</v>
      </c>
      <c r="Z3">
        <f t="shared" ref="Z3:Z66" si="8">-2*1.03*T3*SIN(V3)*SIN(W3)</f>
        <v>1.0009294435194718</v>
      </c>
      <c r="AA3">
        <f t="shared" ref="AA3:AA66" si="9">-2*1.03*T3*SIN(V3)*SIN(X3)</f>
        <v>-1.4697211379598505</v>
      </c>
      <c r="AC3">
        <f t="shared" ref="AC3:AC66" si="10">1.2*1737</f>
        <v>2084.4</v>
      </c>
      <c r="AD3">
        <f t="shared" ref="AD3:AD66" si="11">$J3</f>
        <v>1.0920000000000001</v>
      </c>
      <c r="AE3">
        <f t="shared" ref="AE3:AE66" si="12">SQRT(($L3-1.03)^2 + $K3^2)</f>
        <v>1.2757260677747397</v>
      </c>
      <c r="AF3">
        <f t="shared" ref="AF3:AF66" si="13">ACOS(-(AD3*AD3+1.03*1.03-AE3*AE3)/(2*1.03*AE3))</f>
        <v>1.8112686121749848</v>
      </c>
      <c r="AG3">
        <f t="shared" ref="AG3:AG66" si="14">ASIN(1/(1+AC3*AE3*AE3/4903.9))</f>
        <v>0.63242317677907856</v>
      </c>
      <c r="AH3">
        <f t="shared" ref="AH3:AH66" si="15">3.1416+AF3+AG3</f>
        <v>5.5852917889540636</v>
      </c>
      <c r="AI3">
        <f t="shared" ref="AI3:AI66" si="16">2*3.1416+AF3-AG3</f>
        <v>7.4620454353959067</v>
      </c>
      <c r="AJ3">
        <f t="shared" ref="AJ3:AJ66" si="17">2*AE3*SIN(AG3)</f>
        <v>1.5081659594372678</v>
      </c>
      <c r="AK3">
        <f t="shared" ref="AK3:AK66" si="18">-2*1.03*AE3*SIN(AG3)*SIN(AH3)</f>
        <v>0.99822984258890857</v>
      </c>
      <c r="AL3">
        <f t="shared" ref="AL3:AL66" si="19">-2*1.03*AE3*SIN(AG3)*SIN(AI3)</f>
        <v>-1.4356176607623479</v>
      </c>
      <c r="AN3">
        <f t="shared" ref="AN3:AN66" si="20">1.3*1737</f>
        <v>2258.1</v>
      </c>
      <c r="AO3">
        <f t="shared" ref="AO3:AO66" si="21">$J3</f>
        <v>1.0920000000000001</v>
      </c>
      <c r="AP3">
        <f t="shared" ref="AP3:AP66" si="22">SQRT(($L3-1.03)^2 + $K3^2)</f>
        <v>1.2757260677747397</v>
      </c>
      <c r="AQ3">
        <f t="shared" ref="AQ3:AQ66" si="23">ACOS(-(AO3*AO3+1.03*1.03-AP3*AP3)/(2*1.03*AP3))</f>
        <v>1.8112686121749848</v>
      </c>
      <c r="AR3">
        <f t="shared" ref="AR3:AR66" si="24">ASIN(1/(1+AN3*AP3*AP3/4903.9))</f>
        <v>0.60848253548723752</v>
      </c>
      <c r="AS3">
        <f t="shared" ref="AS3:AS66" si="25">3.1416+AQ3+AR3</f>
        <v>5.5613511476622222</v>
      </c>
      <c r="AT3">
        <f t="shared" ref="AT3:AT66" si="26">2*3.1416+AQ3-AR3</f>
        <v>7.4859860766877482</v>
      </c>
      <c r="AU3">
        <f t="shared" ref="AU3:AU66" si="27">2*AP3*SIN(AR3)</f>
        <v>1.4584687603796826</v>
      </c>
      <c r="AV3">
        <f t="shared" ref="AV3:AV66" si="28">-2*1.03*AP3*SIN(AR3)*SIN(AS3)</f>
        <v>0.99261249874537993</v>
      </c>
      <c r="AW3">
        <f t="shared" ref="AW3:AW66" si="29">-2*1.03*AP3*SIN(AR3)*SIN(AT3)</f>
        <v>-1.4016494702529101</v>
      </c>
      <c r="AY3">
        <f t="shared" ref="AY3:AY66" si="30">1.4*1737</f>
        <v>2431.7999999999997</v>
      </c>
      <c r="AZ3">
        <f t="shared" ref="AZ3:AZ66" si="31">$J3</f>
        <v>1.0920000000000001</v>
      </c>
      <c r="BA3">
        <f t="shared" ref="BA3:BA66" si="32">SQRT(($L3-1.03)^2 + $K3^2)</f>
        <v>1.2757260677747397</v>
      </c>
      <c r="BB3">
        <f t="shared" ref="BB3:BB66" si="33">ACOS(-(AZ3*AZ3+1.03*1.03-BA3*BA3)/(2*1.03*BA3))</f>
        <v>1.8112686121749848</v>
      </c>
      <c r="BC3">
        <f t="shared" ref="BC3:BC66" si="34">ASIN(1/(1+AY3*BA3*BA3/4903.9))</f>
        <v>0.58642605469145903</v>
      </c>
      <c r="BD3">
        <f t="shared" ref="BD3:BD66" si="35">3.1416+BB3+BC3</f>
        <v>5.5392946668664438</v>
      </c>
      <c r="BE3">
        <f t="shared" ref="BE3:BE66" si="36">2*3.1416+BB3-BC3</f>
        <v>7.5080425574835266</v>
      </c>
      <c r="BF3">
        <f t="shared" ref="BF3:BF66" si="37">2*BA3*SIN(BC3)</f>
        <v>1.411942329666803</v>
      </c>
      <c r="BG3">
        <f t="shared" ref="BG3:BG66" si="38">-2*1.03*BA3*SIN(BC3)*SIN(BD3)</f>
        <v>0.9847882554394024</v>
      </c>
      <c r="BH3">
        <f t="shared" ref="BH3:BH66" si="39">-2*1.03*BA3*SIN(BC3)*SIN(BE3)</f>
        <v>-1.3681441165245696</v>
      </c>
      <c r="BJ3">
        <f t="shared" ref="BJ3:BJ66" si="40">1.5*1737</f>
        <v>2605.5</v>
      </c>
      <c r="BK3">
        <f t="shared" ref="BK3:BK66" si="41">$J3</f>
        <v>1.0920000000000001</v>
      </c>
      <c r="BL3">
        <f t="shared" ref="BL3:BL66" si="42">SQRT(($L3-1.03)^2 + $K3^2)</f>
        <v>1.2757260677747397</v>
      </c>
      <c r="BM3">
        <f t="shared" ref="BM3:BM66" si="43">ACOS(-(BK3*BK3+1.03*1.03-BL3*BL3)/(2*1.03*BL3))</f>
        <v>1.8112686121749848</v>
      </c>
      <c r="BN3">
        <f t="shared" ref="BN3:BN66" si="44">ASIN(1/(1+BJ3*BL3*BL3/4903.9))</f>
        <v>0.56602346195996878</v>
      </c>
      <c r="BO3">
        <f t="shared" ref="BO3:BO66" si="45">3.1416+BM3+BN3</f>
        <v>5.5188920741349534</v>
      </c>
      <c r="BP3">
        <f t="shared" ref="BP3:BP66" si="46">2*3.1416+BM3-BN3</f>
        <v>7.5284451502150169</v>
      </c>
      <c r="BQ3">
        <f t="shared" ref="BQ3:BQ66" si="47">2*BL3*SIN(BN3)</f>
        <v>1.3682925975210583</v>
      </c>
      <c r="BR3">
        <f t="shared" ref="BR3:BR66" si="48">-2*1.03*BL3*SIN(BN3)*SIN(BO3)</f>
        <v>0.97530225080180788</v>
      </c>
      <c r="BS3">
        <f t="shared" ref="BS3:BS66" si="49">-2*1.03*BL3*SIN(BN3)*SIN(BP3)</f>
        <v>-1.335321760238841</v>
      </c>
    </row>
    <row r="4" spans="1:71" x14ac:dyDescent="0.25">
      <c r="A4" s="1">
        <v>2</v>
      </c>
      <c r="B4">
        <v>600</v>
      </c>
      <c r="C4">
        <v>56425</v>
      </c>
      <c r="D4">
        <v>449</v>
      </c>
      <c r="E4">
        <v>2210</v>
      </c>
      <c r="F4">
        <v>18</v>
      </c>
      <c r="G4">
        <v>0.71099999999999997</v>
      </c>
      <c r="H4">
        <v>150.97999999999999</v>
      </c>
      <c r="I4">
        <v>12</v>
      </c>
      <c r="J4">
        <v>0.97499999999999998</v>
      </c>
      <c r="K4">
        <v>0.93899999999999995</v>
      </c>
      <c r="L4">
        <v>0.26200000000000001</v>
      </c>
      <c r="M4">
        <v>45.680999999999997</v>
      </c>
      <c r="N4">
        <v>24099451577544</v>
      </c>
      <c r="O4">
        <v>16913592959</v>
      </c>
      <c r="P4">
        <v>24082537984586</v>
      </c>
      <c r="R4">
        <f t="shared" si="0"/>
        <v>1910.7</v>
      </c>
      <c r="S4">
        <f t="shared" si="1"/>
        <v>0.97499999999999998</v>
      </c>
      <c r="T4">
        <f t="shared" si="2"/>
        <v>1.213072545233796</v>
      </c>
      <c r="U4">
        <f t="shared" si="3"/>
        <v>1.7885987951079803</v>
      </c>
      <c r="V4">
        <f t="shared" si="4"/>
        <v>0.68876475477198518</v>
      </c>
      <c r="W4">
        <f t="shared" si="5"/>
        <v>5.6189635498799655</v>
      </c>
      <c r="X4">
        <f t="shared" si="6"/>
        <v>7.3830340403359953</v>
      </c>
      <c r="Y4">
        <f t="shared" si="7"/>
        <v>1.5420190469869246</v>
      </c>
      <c r="Z4">
        <f t="shared" si="8"/>
        <v>0.97908946527758367</v>
      </c>
      <c r="AA4">
        <f t="shared" si="9"/>
        <v>-1.4153774912538402</v>
      </c>
      <c r="AC4">
        <f t="shared" si="10"/>
        <v>2084.4</v>
      </c>
      <c r="AD4">
        <f t="shared" si="11"/>
        <v>0.97499999999999998</v>
      </c>
      <c r="AE4">
        <f t="shared" si="12"/>
        <v>1.213072545233796</v>
      </c>
      <c r="AF4">
        <f t="shared" si="13"/>
        <v>1.7885987951079803</v>
      </c>
      <c r="AG4">
        <f t="shared" si="14"/>
        <v>0.66264359094082359</v>
      </c>
      <c r="AH4">
        <f t="shared" si="15"/>
        <v>5.5928423860488037</v>
      </c>
      <c r="AI4">
        <f t="shared" si="16"/>
        <v>7.4091552041671571</v>
      </c>
      <c r="AJ4">
        <f t="shared" si="17"/>
        <v>1.4925720375808917</v>
      </c>
      <c r="AK4">
        <f t="shared" si="18"/>
        <v>0.97898646231180941</v>
      </c>
      <c r="AL4">
        <f t="shared" si="19"/>
        <v>-1.3877426248078994</v>
      </c>
      <c r="AN4">
        <f t="shared" si="20"/>
        <v>2258.1</v>
      </c>
      <c r="AO4">
        <f t="shared" si="21"/>
        <v>0.97499999999999998</v>
      </c>
      <c r="AP4">
        <f t="shared" si="22"/>
        <v>1.213072545233796</v>
      </c>
      <c r="AQ4">
        <f t="shared" si="23"/>
        <v>1.7885987951079803</v>
      </c>
      <c r="AR4">
        <f t="shared" si="24"/>
        <v>0.63862089673094158</v>
      </c>
      <c r="AS4">
        <f t="shared" si="25"/>
        <v>5.5688196918389217</v>
      </c>
      <c r="AT4">
        <f t="shared" si="26"/>
        <v>7.4331778983770391</v>
      </c>
      <c r="AU4">
        <f t="shared" si="27"/>
        <v>1.4461976752217482</v>
      </c>
      <c r="AV4">
        <f t="shared" si="28"/>
        <v>0.97588321921720766</v>
      </c>
      <c r="AW4">
        <f t="shared" si="29"/>
        <v>-1.3596336929666397</v>
      </c>
      <c r="AY4">
        <f t="shared" si="30"/>
        <v>2431.7999999999997</v>
      </c>
      <c r="AZ4">
        <f t="shared" si="31"/>
        <v>0.97499999999999998</v>
      </c>
      <c r="BA4">
        <f t="shared" si="32"/>
        <v>1.213072545233796</v>
      </c>
      <c r="BB4">
        <f t="shared" si="33"/>
        <v>1.7885987951079803</v>
      </c>
      <c r="BC4">
        <f t="shared" si="34"/>
        <v>0.61643041943622767</v>
      </c>
      <c r="BD4">
        <f t="shared" si="35"/>
        <v>5.5466292145442075</v>
      </c>
      <c r="BE4">
        <f t="shared" si="36"/>
        <v>7.4553683756717533</v>
      </c>
      <c r="BF4">
        <f t="shared" si="37"/>
        <v>1.4026181879593602</v>
      </c>
      <c r="BG4">
        <f t="shared" si="38"/>
        <v>0.97046159606302007</v>
      </c>
      <c r="BH4">
        <f t="shared" si="39"/>
        <v>-1.3314326987349907</v>
      </c>
      <c r="BJ4">
        <f t="shared" si="40"/>
        <v>2605.5</v>
      </c>
      <c r="BK4">
        <f t="shared" si="41"/>
        <v>0.97499999999999998</v>
      </c>
      <c r="BL4">
        <f t="shared" si="42"/>
        <v>1.213072545233796</v>
      </c>
      <c r="BM4">
        <f t="shared" si="43"/>
        <v>1.7885987951079803</v>
      </c>
      <c r="BN4">
        <f t="shared" si="44"/>
        <v>0.59585269275820207</v>
      </c>
      <c r="BO4">
        <f t="shared" si="45"/>
        <v>5.5260514878661819</v>
      </c>
      <c r="BP4">
        <f t="shared" si="46"/>
        <v>7.4759461023497789</v>
      </c>
      <c r="BQ4">
        <f t="shared" si="47"/>
        <v>1.361588305776011</v>
      </c>
      <c r="BR4">
        <f t="shared" si="48"/>
        <v>0.96325066413058935</v>
      </c>
      <c r="BS4">
        <f t="shared" si="49"/>
        <v>-1.3034120624420249</v>
      </c>
    </row>
    <row r="5" spans="1:71" x14ac:dyDescent="0.25">
      <c r="A5" s="1">
        <v>3</v>
      </c>
      <c r="B5">
        <v>600</v>
      </c>
      <c r="C5">
        <v>56425</v>
      </c>
      <c r="D5">
        <v>449</v>
      </c>
      <c r="E5">
        <v>2210</v>
      </c>
      <c r="F5">
        <v>18</v>
      </c>
      <c r="G5">
        <v>0.83899999999999997</v>
      </c>
      <c r="H5">
        <v>152.11000000000001</v>
      </c>
      <c r="I5">
        <v>14</v>
      </c>
      <c r="J5">
        <v>0.88</v>
      </c>
      <c r="K5">
        <v>0.84699999999999998</v>
      </c>
      <c r="L5">
        <v>0.24099999999999999</v>
      </c>
      <c r="M5">
        <v>44.762999999999998</v>
      </c>
      <c r="N5">
        <v>23618143354763</v>
      </c>
      <c r="O5">
        <v>19136514766</v>
      </c>
      <c r="P5">
        <v>23599006839997</v>
      </c>
      <c r="R5">
        <f t="shared" si="0"/>
        <v>1910.7</v>
      </c>
      <c r="S5">
        <f t="shared" si="1"/>
        <v>0.88</v>
      </c>
      <c r="T5">
        <f t="shared" si="2"/>
        <v>1.1575534544892516</v>
      </c>
      <c r="U5">
        <f t="shared" si="3"/>
        <v>1.7800609489385752</v>
      </c>
      <c r="V5">
        <f t="shared" si="4"/>
        <v>0.71682953787991999</v>
      </c>
      <c r="W5">
        <f t="shared" si="5"/>
        <v>5.6384904868184949</v>
      </c>
      <c r="X5">
        <f t="shared" si="6"/>
        <v>7.3464314110586555</v>
      </c>
      <c r="Y5">
        <f t="shared" si="7"/>
        <v>1.5210201236697172</v>
      </c>
      <c r="Z5">
        <f t="shared" si="8"/>
        <v>0.94148586963102232</v>
      </c>
      <c r="AA5">
        <f t="shared" si="9"/>
        <v>-1.3691553104767105</v>
      </c>
      <c r="AC5">
        <f t="shared" si="10"/>
        <v>2084.4</v>
      </c>
      <c r="AD5">
        <f t="shared" si="11"/>
        <v>0.88</v>
      </c>
      <c r="AE5">
        <f t="shared" si="12"/>
        <v>1.1575534544892516</v>
      </c>
      <c r="AF5">
        <f t="shared" si="13"/>
        <v>1.7800609489385752</v>
      </c>
      <c r="AG5">
        <f t="shared" si="14"/>
        <v>0.69076988812123796</v>
      </c>
      <c r="AH5">
        <f t="shared" si="15"/>
        <v>5.6124308370598133</v>
      </c>
      <c r="AI5">
        <f t="shared" si="16"/>
        <v>7.3724910608173371</v>
      </c>
      <c r="AJ5">
        <f t="shared" si="17"/>
        <v>1.4750258398224343</v>
      </c>
      <c r="AK5">
        <f t="shared" si="18"/>
        <v>0.94434767440667688</v>
      </c>
      <c r="AL5">
        <f t="shared" si="19"/>
        <v>-1.3465434052998662</v>
      </c>
      <c r="AN5">
        <f t="shared" si="20"/>
        <v>2258.1</v>
      </c>
      <c r="AO5">
        <f t="shared" si="21"/>
        <v>0.88</v>
      </c>
      <c r="AP5">
        <f t="shared" si="22"/>
        <v>1.1575534544892516</v>
      </c>
      <c r="AQ5">
        <f t="shared" si="23"/>
        <v>1.7800609489385752</v>
      </c>
      <c r="AR5">
        <f t="shared" si="24"/>
        <v>0.66674326432573527</v>
      </c>
      <c r="AS5">
        <f t="shared" si="25"/>
        <v>5.5884042132643099</v>
      </c>
      <c r="AT5">
        <f t="shared" si="26"/>
        <v>7.3965176846128404</v>
      </c>
      <c r="AU5">
        <f t="shared" si="27"/>
        <v>1.4317315619693234</v>
      </c>
      <c r="AV5">
        <f t="shared" si="28"/>
        <v>0.94411788340526426</v>
      </c>
      <c r="AW5">
        <f t="shared" si="29"/>
        <v>-1.3230498991794295</v>
      </c>
      <c r="AY5">
        <f t="shared" si="30"/>
        <v>2431.7999999999997</v>
      </c>
      <c r="AZ5">
        <f t="shared" si="31"/>
        <v>0.88</v>
      </c>
      <c r="BA5">
        <f t="shared" si="32"/>
        <v>1.1575534544892516</v>
      </c>
      <c r="BB5">
        <f t="shared" si="33"/>
        <v>1.7800609489385752</v>
      </c>
      <c r="BC5">
        <f t="shared" si="34"/>
        <v>0.64449612977359827</v>
      </c>
      <c r="BD5">
        <f t="shared" si="35"/>
        <v>5.5661570787121732</v>
      </c>
      <c r="BE5">
        <f t="shared" si="36"/>
        <v>7.4187648191649771</v>
      </c>
      <c r="BF5">
        <f t="shared" si="37"/>
        <v>1.3909063214068353</v>
      </c>
      <c r="BG5">
        <f t="shared" si="38"/>
        <v>0.94145162868814225</v>
      </c>
      <c r="BH5">
        <f t="shared" si="39"/>
        <v>-1.299081485346987</v>
      </c>
      <c r="BJ5">
        <f t="shared" si="40"/>
        <v>2605.5</v>
      </c>
      <c r="BK5">
        <f t="shared" si="41"/>
        <v>0.88</v>
      </c>
      <c r="BL5">
        <f t="shared" si="42"/>
        <v>1.1575534544892516</v>
      </c>
      <c r="BM5">
        <f t="shared" si="43"/>
        <v>1.7800609489385752</v>
      </c>
      <c r="BN5">
        <f t="shared" si="44"/>
        <v>0.62381913614775686</v>
      </c>
      <c r="BO5">
        <f t="shared" si="45"/>
        <v>5.5454800850863322</v>
      </c>
      <c r="BP5">
        <f t="shared" si="46"/>
        <v>7.4394418127908182</v>
      </c>
      <c r="BQ5">
        <f t="shared" si="47"/>
        <v>1.3523447629843088</v>
      </c>
      <c r="BR5">
        <f t="shared" si="48"/>
        <v>0.93686288324949907</v>
      </c>
      <c r="BS5">
        <f t="shared" si="49"/>
        <v>-1.2749376521970206</v>
      </c>
    </row>
    <row r="6" spans="1:71" x14ac:dyDescent="0.25">
      <c r="A6" s="1">
        <v>4</v>
      </c>
      <c r="B6">
        <v>600</v>
      </c>
      <c r="C6">
        <v>56425</v>
      </c>
      <c r="D6">
        <v>449</v>
      </c>
      <c r="E6">
        <v>2210</v>
      </c>
      <c r="F6">
        <v>18</v>
      </c>
      <c r="G6">
        <v>0.95</v>
      </c>
      <c r="H6">
        <v>152.76</v>
      </c>
      <c r="I6">
        <v>16</v>
      </c>
      <c r="J6">
        <v>0.83199999999999996</v>
      </c>
      <c r="K6">
        <v>0.8</v>
      </c>
      <c r="L6">
        <v>0.23100000000000001</v>
      </c>
      <c r="M6">
        <v>46.372</v>
      </c>
      <c r="N6">
        <v>24467756422701</v>
      </c>
      <c r="O6">
        <v>20811157539</v>
      </c>
      <c r="P6">
        <v>24446945265163</v>
      </c>
      <c r="R6">
        <f t="shared" si="0"/>
        <v>1910.7</v>
      </c>
      <c r="S6">
        <f t="shared" si="1"/>
        <v>0.83199999999999996</v>
      </c>
      <c r="T6">
        <f t="shared" si="2"/>
        <v>1.1306639642263303</v>
      </c>
      <c r="U6">
        <f t="shared" si="3"/>
        <v>1.7760510842738977</v>
      </c>
      <c r="V6">
        <f t="shared" si="4"/>
        <v>0.73086160982154558</v>
      </c>
      <c r="W6">
        <f t="shared" si="5"/>
        <v>5.6485126940954427</v>
      </c>
      <c r="X6">
        <f t="shared" si="6"/>
        <v>7.3283894744523526</v>
      </c>
      <c r="Y6">
        <f t="shared" si="7"/>
        <v>1.5094622549944867</v>
      </c>
      <c r="Z6">
        <f t="shared" si="8"/>
        <v>0.92183060672606654</v>
      </c>
      <c r="AA6">
        <f t="shared" si="9"/>
        <v>-1.3448973615968909</v>
      </c>
      <c r="AC6">
        <f t="shared" si="10"/>
        <v>2084.4</v>
      </c>
      <c r="AD6">
        <f t="shared" si="11"/>
        <v>0.83199999999999996</v>
      </c>
      <c r="AE6">
        <f t="shared" si="12"/>
        <v>1.1306639642263303</v>
      </c>
      <c r="AF6">
        <f t="shared" si="13"/>
        <v>1.7760510842738977</v>
      </c>
      <c r="AG6">
        <f t="shared" si="14"/>
        <v>0.70485979733741566</v>
      </c>
      <c r="AH6">
        <f t="shared" si="15"/>
        <v>5.622510881611313</v>
      </c>
      <c r="AI6">
        <f t="shared" si="16"/>
        <v>7.3543912869364823</v>
      </c>
      <c r="AJ6">
        <f t="shared" si="17"/>
        <v>1.4651755183865875</v>
      </c>
      <c r="AK6">
        <f t="shared" si="18"/>
        <v>0.92607735621180198</v>
      </c>
      <c r="AL6">
        <f t="shared" si="19"/>
        <v>-1.324683138867921</v>
      </c>
      <c r="AN6">
        <f t="shared" si="20"/>
        <v>2258.1</v>
      </c>
      <c r="AO6">
        <f t="shared" si="21"/>
        <v>0.83199999999999996</v>
      </c>
      <c r="AP6">
        <f t="shared" si="22"/>
        <v>1.1306639642263303</v>
      </c>
      <c r="AQ6">
        <f t="shared" si="23"/>
        <v>1.7760510842738977</v>
      </c>
      <c r="AR6">
        <f t="shared" si="24"/>
        <v>0.68085688456302673</v>
      </c>
      <c r="AS6">
        <f t="shared" si="25"/>
        <v>5.5985079688369241</v>
      </c>
      <c r="AT6">
        <f t="shared" si="26"/>
        <v>7.3783941997108711</v>
      </c>
      <c r="AU6">
        <f t="shared" si="27"/>
        <v>1.423413404545915</v>
      </c>
      <c r="AV6">
        <f t="shared" si="28"/>
        <v>0.92720550819109415</v>
      </c>
      <c r="AW6">
        <f t="shared" si="29"/>
        <v>-1.3034120097940503</v>
      </c>
      <c r="AY6">
        <f t="shared" si="30"/>
        <v>2431.7999999999997</v>
      </c>
      <c r="AZ6">
        <f t="shared" si="31"/>
        <v>0.83199999999999996</v>
      </c>
      <c r="BA6">
        <f t="shared" si="32"/>
        <v>1.1306639642263303</v>
      </c>
      <c r="BB6">
        <f t="shared" si="33"/>
        <v>1.7760510842738977</v>
      </c>
      <c r="BC6">
        <f t="shared" si="34"/>
        <v>0.65860565785987302</v>
      </c>
      <c r="BD6">
        <f t="shared" si="35"/>
        <v>5.5762567421337703</v>
      </c>
      <c r="BE6">
        <f t="shared" si="36"/>
        <v>7.4006454264140249</v>
      </c>
      <c r="BF6">
        <f t="shared" si="37"/>
        <v>1.3839660170948989</v>
      </c>
      <c r="BG6">
        <f t="shared" si="38"/>
        <v>0.92585455993628796</v>
      </c>
      <c r="BH6">
        <f t="shared" si="39"/>
        <v>-1.2814981245138104</v>
      </c>
      <c r="BJ6">
        <f t="shared" si="40"/>
        <v>2605.5</v>
      </c>
      <c r="BK6">
        <f t="shared" si="41"/>
        <v>0.83199999999999996</v>
      </c>
      <c r="BL6">
        <f t="shared" si="42"/>
        <v>1.1306639642263303</v>
      </c>
      <c r="BM6">
        <f t="shared" si="43"/>
        <v>1.7760510842738977</v>
      </c>
      <c r="BN6">
        <f t="shared" si="44"/>
        <v>0.63790183181682036</v>
      </c>
      <c r="BO6">
        <f t="shared" si="45"/>
        <v>5.5555529160907176</v>
      </c>
      <c r="BP6">
        <f t="shared" si="46"/>
        <v>7.4213492524570777</v>
      </c>
      <c r="BQ6">
        <f t="shared" si="47"/>
        <v>1.3466460998518801</v>
      </c>
      <c r="BR6">
        <f t="shared" si="48"/>
        <v>0.92252878588886233</v>
      </c>
      <c r="BS6">
        <f t="shared" si="49"/>
        <v>-1.2592503782901145</v>
      </c>
    </row>
    <row r="7" spans="1:71" x14ac:dyDescent="0.25">
      <c r="A7" s="1">
        <v>5</v>
      </c>
      <c r="B7">
        <v>600</v>
      </c>
      <c r="C7">
        <v>56425</v>
      </c>
      <c r="D7">
        <v>449</v>
      </c>
      <c r="E7">
        <v>2210</v>
      </c>
      <c r="F7">
        <v>18</v>
      </c>
      <c r="G7">
        <v>1.0580000000000001</v>
      </c>
      <c r="H7">
        <v>153.26</v>
      </c>
      <c r="I7">
        <v>17</v>
      </c>
      <c r="J7">
        <v>0.76600000000000001</v>
      </c>
      <c r="K7">
        <v>0.73299999999999998</v>
      </c>
      <c r="L7">
        <v>0.224</v>
      </c>
      <c r="M7">
        <v>47.722999999999999</v>
      </c>
      <c r="N7">
        <v>25181057369528</v>
      </c>
      <c r="O7">
        <v>21716076430</v>
      </c>
      <c r="P7">
        <v>25159341293098</v>
      </c>
      <c r="R7">
        <f t="shared" si="0"/>
        <v>1910.7</v>
      </c>
      <c r="S7">
        <f t="shared" si="1"/>
        <v>0.76600000000000001</v>
      </c>
      <c r="T7">
        <f t="shared" si="2"/>
        <v>1.0894608758463977</v>
      </c>
      <c r="U7">
        <f t="shared" si="3"/>
        <v>1.7775567129838383</v>
      </c>
      <c r="V7">
        <f t="shared" si="4"/>
        <v>0.75292959659769165</v>
      </c>
      <c r="W7">
        <f t="shared" si="5"/>
        <v>5.6720863095815304</v>
      </c>
      <c r="X7">
        <f t="shared" si="6"/>
        <v>7.3078271163861466</v>
      </c>
      <c r="Y7">
        <f t="shared" si="7"/>
        <v>1.4899017755216732</v>
      </c>
      <c r="Z7">
        <f t="shared" si="8"/>
        <v>0.88050355526751689</v>
      </c>
      <c r="AA7">
        <f t="shared" si="9"/>
        <v>-1.3113579721322561</v>
      </c>
      <c r="AC7">
        <f t="shared" si="10"/>
        <v>2084.4</v>
      </c>
      <c r="AD7">
        <f t="shared" si="11"/>
        <v>0.76600000000000001</v>
      </c>
      <c r="AE7">
        <f t="shared" si="12"/>
        <v>1.0894608758463977</v>
      </c>
      <c r="AF7">
        <f t="shared" si="13"/>
        <v>1.7775567129838383</v>
      </c>
      <c r="AG7">
        <f t="shared" si="14"/>
        <v>0.72705451474496974</v>
      </c>
      <c r="AH7">
        <f t="shared" si="15"/>
        <v>5.6462112277288083</v>
      </c>
      <c r="AI7">
        <f t="shared" si="16"/>
        <v>7.3337021982388686</v>
      </c>
      <c r="AJ7">
        <f t="shared" si="17"/>
        <v>1.4482679410772576</v>
      </c>
      <c r="AK7">
        <f t="shared" si="18"/>
        <v>0.8872213987097306</v>
      </c>
      <c r="AL7">
        <f t="shared" si="19"/>
        <v>-1.2943325680409838</v>
      </c>
      <c r="AN7">
        <f t="shared" si="20"/>
        <v>2258.1</v>
      </c>
      <c r="AO7">
        <f t="shared" si="21"/>
        <v>0.76600000000000001</v>
      </c>
      <c r="AP7">
        <f t="shared" si="22"/>
        <v>1.0894608758463977</v>
      </c>
      <c r="AQ7">
        <f t="shared" si="23"/>
        <v>1.7775567129838383</v>
      </c>
      <c r="AR7">
        <f t="shared" si="24"/>
        <v>0.70312301859940196</v>
      </c>
      <c r="AS7">
        <f t="shared" si="25"/>
        <v>5.62227973158324</v>
      </c>
      <c r="AT7">
        <f t="shared" si="26"/>
        <v>7.3576336943844369</v>
      </c>
      <c r="AU7">
        <f t="shared" si="27"/>
        <v>1.4088976859571039</v>
      </c>
      <c r="AV7">
        <f t="shared" si="28"/>
        <v>0.8907712762320904</v>
      </c>
      <c r="AW7">
        <f t="shared" si="29"/>
        <v>-1.2760490945805971</v>
      </c>
      <c r="AY7">
        <f t="shared" si="30"/>
        <v>2431.7999999999997</v>
      </c>
      <c r="AZ7">
        <f t="shared" si="31"/>
        <v>0.76600000000000001</v>
      </c>
      <c r="BA7">
        <f t="shared" si="32"/>
        <v>1.0894608758463977</v>
      </c>
      <c r="BB7">
        <f t="shared" si="33"/>
        <v>1.7775567129838383</v>
      </c>
      <c r="BC7">
        <f t="shared" si="34"/>
        <v>0.6808977604382378</v>
      </c>
      <c r="BD7">
        <f t="shared" si="35"/>
        <v>5.6000544734220759</v>
      </c>
      <c r="BE7">
        <f t="shared" si="36"/>
        <v>7.3798589525456011</v>
      </c>
      <c r="BF7">
        <f t="shared" si="37"/>
        <v>1.3716112936904157</v>
      </c>
      <c r="BG7">
        <f t="shared" si="38"/>
        <v>0.89176833612366524</v>
      </c>
      <c r="BH7">
        <f t="shared" si="39"/>
        <v>-1.2569232186971186</v>
      </c>
      <c r="BJ7">
        <f t="shared" si="40"/>
        <v>2605.5</v>
      </c>
      <c r="BK7">
        <f t="shared" si="41"/>
        <v>0.76600000000000001</v>
      </c>
      <c r="BL7">
        <f t="shared" si="42"/>
        <v>1.0894608758463977</v>
      </c>
      <c r="BM7">
        <f t="shared" si="43"/>
        <v>1.7775567129838383</v>
      </c>
      <c r="BN7">
        <f t="shared" si="44"/>
        <v>0.66018239323130179</v>
      </c>
      <c r="BO7">
        <f t="shared" si="45"/>
        <v>5.5793391062151398</v>
      </c>
      <c r="BP7">
        <f t="shared" si="46"/>
        <v>7.4005743197525371</v>
      </c>
      <c r="BQ7">
        <f t="shared" si="47"/>
        <v>1.3362475820412223</v>
      </c>
      <c r="BR7">
        <f t="shared" si="48"/>
        <v>0.89070160370878249</v>
      </c>
      <c r="BS7">
        <f t="shared" si="49"/>
        <v>-1.2372698641083244</v>
      </c>
    </row>
    <row r="8" spans="1:71" x14ac:dyDescent="0.25">
      <c r="A8" s="1">
        <v>6</v>
      </c>
      <c r="B8">
        <v>600</v>
      </c>
      <c r="C8">
        <v>56425</v>
      </c>
      <c r="D8">
        <v>449</v>
      </c>
      <c r="E8">
        <v>2210</v>
      </c>
      <c r="F8">
        <v>18</v>
      </c>
      <c r="G8">
        <v>1.196</v>
      </c>
      <c r="H8">
        <v>153.74</v>
      </c>
      <c r="I8">
        <v>19</v>
      </c>
      <c r="J8">
        <v>0.72199999999999998</v>
      </c>
      <c r="K8">
        <v>0.68799999999999994</v>
      </c>
      <c r="L8">
        <v>0.218</v>
      </c>
      <c r="M8">
        <v>50.851999999999997</v>
      </c>
      <c r="N8">
        <v>26832353241813</v>
      </c>
      <c r="O8">
        <v>23669923930</v>
      </c>
      <c r="P8">
        <v>26808683317882</v>
      </c>
      <c r="R8">
        <f t="shared" si="0"/>
        <v>1910.7</v>
      </c>
      <c r="S8">
        <f t="shared" si="1"/>
        <v>0.72199999999999998</v>
      </c>
      <c r="T8">
        <f t="shared" si="2"/>
        <v>1.0642781591294637</v>
      </c>
      <c r="U8">
        <f t="shared" si="3"/>
        <v>1.7772839562856437</v>
      </c>
      <c r="V8">
        <f t="shared" si="4"/>
        <v>0.76675886597481535</v>
      </c>
      <c r="W8">
        <f t="shared" si="5"/>
        <v>5.6856428222604594</v>
      </c>
      <c r="X8">
        <f t="shared" si="6"/>
        <v>7.2937250903108284</v>
      </c>
      <c r="Y8">
        <f t="shared" si="7"/>
        <v>1.4768024663138011</v>
      </c>
      <c r="Z8">
        <f t="shared" si="8"/>
        <v>0.85579354682257092</v>
      </c>
      <c r="AA8">
        <f t="shared" si="9"/>
        <v>-1.2885579633403146</v>
      </c>
      <c r="AC8">
        <f t="shared" si="10"/>
        <v>2084.4</v>
      </c>
      <c r="AD8">
        <f t="shared" si="11"/>
        <v>0.72199999999999998</v>
      </c>
      <c r="AE8">
        <f t="shared" si="12"/>
        <v>1.0642781591294637</v>
      </c>
      <c r="AF8">
        <f t="shared" si="13"/>
        <v>1.7772839562856437</v>
      </c>
      <c r="AG8">
        <f t="shared" si="14"/>
        <v>0.74098512431653141</v>
      </c>
      <c r="AH8">
        <f t="shared" si="15"/>
        <v>5.6598690806021752</v>
      </c>
      <c r="AI8">
        <f t="shared" si="16"/>
        <v>7.3194988319691126</v>
      </c>
      <c r="AJ8">
        <f t="shared" si="17"/>
        <v>1.436807587180509</v>
      </c>
      <c r="AK8">
        <f t="shared" si="18"/>
        <v>0.86387035329887285</v>
      </c>
      <c r="AL8">
        <f t="shared" si="19"/>
        <v>-1.2735117741845998</v>
      </c>
      <c r="AN8">
        <f t="shared" si="20"/>
        <v>2258.1</v>
      </c>
      <c r="AO8">
        <f t="shared" si="21"/>
        <v>0.72199999999999998</v>
      </c>
      <c r="AP8">
        <f t="shared" si="22"/>
        <v>1.0642781591294637</v>
      </c>
      <c r="AQ8">
        <f t="shared" si="23"/>
        <v>1.7772839562856437</v>
      </c>
      <c r="AR8">
        <f t="shared" si="24"/>
        <v>0.71711939670154667</v>
      </c>
      <c r="AS8">
        <f t="shared" si="25"/>
        <v>5.6360033529871902</v>
      </c>
      <c r="AT8">
        <f t="shared" si="26"/>
        <v>7.3433645595840975</v>
      </c>
      <c r="AU8">
        <f t="shared" si="27"/>
        <v>1.3989218762385884</v>
      </c>
      <c r="AV8">
        <f t="shared" si="28"/>
        <v>0.86877080660552375</v>
      </c>
      <c r="AW8">
        <f t="shared" si="29"/>
        <v>-1.2570941302631318</v>
      </c>
      <c r="AY8">
        <f t="shared" si="30"/>
        <v>2431.7999999999997</v>
      </c>
      <c r="AZ8">
        <f t="shared" si="31"/>
        <v>0.72199999999999998</v>
      </c>
      <c r="BA8">
        <f t="shared" si="32"/>
        <v>1.0642781591294637</v>
      </c>
      <c r="BB8">
        <f t="shared" si="33"/>
        <v>1.7772839562856437</v>
      </c>
      <c r="BC8">
        <f t="shared" si="34"/>
        <v>0.69493045590918479</v>
      </c>
      <c r="BD8">
        <f t="shared" si="35"/>
        <v>5.6138144121948281</v>
      </c>
      <c r="BE8">
        <f t="shared" si="36"/>
        <v>7.3655535003764596</v>
      </c>
      <c r="BF8">
        <f t="shared" si="37"/>
        <v>1.3629827762908346</v>
      </c>
      <c r="BG8">
        <f t="shared" si="38"/>
        <v>0.87109257028692821</v>
      </c>
      <c r="BH8">
        <f t="shared" si="39"/>
        <v>-1.239719623221555</v>
      </c>
      <c r="BJ8">
        <f t="shared" si="40"/>
        <v>2605.5</v>
      </c>
      <c r="BK8">
        <f t="shared" si="41"/>
        <v>0.72199999999999998</v>
      </c>
      <c r="BL8">
        <f t="shared" si="42"/>
        <v>1.0642781591294637</v>
      </c>
      <c r="BM8">
        <f t="shared" si="43"/>
        <v>1.7772839562856437</v>
      </c>
      <c r="BN8">
        <f t="shared" si="44"/>
        <v>0.67422690191993095</v>
      </c>
      <c r="BO8">
        <f t="shared" si="45"/>
        <v>5.5931108582055744</v>
      </c>
      <c r="BP8">
        <f t="shared" si="46"/>
        <v>7.3862570543657133</v>
      </c>
      <c r="BQ8">
        <f t="shared" si="47"/>
        <v>1.3288440164826356</v>
      </c>
      <c r="BR8">
        <f t="shared" si="48"/>
        <v>0.87131297142796504</v>
      </c>
      <c r="BS8">
        <f t="shared" si="49"/>
        <v>-1.2217051444472833</v>
      </c>
    </row>
    <row r="9" spans="1:71" x14ac:dyDescent="0.25">
      <c r="A9" s="1">
        <v>7</v>
      </c>
      <c r="B9">
        <v>600</v>
      </c>
      <c r="C9">
        <v>56425</v>
      </c>
      <c r="D9">
        <v>449</v>
      </c>
      <c r="E9">
        <v>2210</v>
      </c>
      <c r="F9">
        <v>18</v>
      </c>
      <c r="G9">
        <v>1.319</v>
      </c>
      <c r="H9">
        <v>154.04</v>
      </c>
      <c r="I9">
        <v>21</v>
      </c>
      <c r="J9">
        <v>0.71</v>
      </c>
      <c r="K9">
        <v>0.67700000000000005</v>
      </c>
      <c r="L9">
        <v>0.214</v>
      </c>
      <c r="M9">
        <v>54.322000000000003</v>
      </c>
      <c r="N9">
        <v>28664158721120</v>
      </c>
      <c r="O9">
        <v>25706382434</v>
      </c>
      <c r="P9">
        <v>28638452338686</v>
      </c>
      <c r="R9">
        <f t="shared" si="0"/>
        <v>1910.7</v>
      </c>
      <c r="S9">
        <f t="shared" si="1"/>
        <v>0.71</v>
      </c>
      <c r="T9">
        <f t="shared" si="2"/>
        <v>1.0602759074882351</v>
      </c>
      <c r="U9">
        <f t="shared" si="3"/>
        <v>1.7740150007184101</v>
      </c>
      <c r="V9">
        <f t="shared" si="4"/>
        <v>0.76898080198406071</v>
      </c>
      <c r="W9">
        <f t="shared" si="5"/>
        <v>5.6845958027024706</v>
      </c>
      <c r="X9">
        <f t="shared" si="6"/>
        <v>7.2882341987343491</v>
      </c>
      <c r="Y9">
        <f t="shared" si="7"/>
        <v>1.4746384841066005</v>
      </c>
      <c r="Z9">
        <f t="shared" si="8"/>
        <v>0.85585379977613663</v>
      </c>
      <c r="AA9">
        <f t="shared" si="9"/>
        <v>-1.2822185431594313</v>
      </c>
      <c r="AC9">
        <f t="shared" si="10"/>
        <v>2084.4</v>
      </c>
      <c r="AD9">
        <f t="shared" si="11"/>
        <v>0.71</v>
      </c>
      <c r="AE9">
        <f t="shared" si="12"/>
        <v>1.0602759074882351</v>
      </c>
      <c r="AF9">
        <f t="shared" si="13"/>
        <v>1.7740150007184101</v>
      </c>
      <c r="AG9">
        <f t="shared" si="14"/>
        <v>0.74322489717340312</v>
      </c>
      <c r="AH9">
        <f t="shared" si="15"/>
        <v>5.6588398978918129</v>
      </c>
      <c r="AI9">
        <f t="shared" si="16"/>
        <v>7.3139901035450068</v>
      </c>
      <c r="AJ9">
        <f t="shared" si="17"/>
        <v>1.434905073510049</v>
      </c>
      <c r="AK9">
        <f t="shared" si="18"/>
        <v>0.86396106223965918</v>
      </c>
      <c r="AL9">
        <f t="shared" si="19"/>
        <v>-1.2676588903508592</v>
      </c>
      <c r="AN9">
        <f t="shared" si="20"/>
        <v>2258.1</v>
      </c>
      <c r="AO9">
        <f t="shared" si="21"/>
        <v>0.71</v>
      </c>
      <c r="AP9">
        <f t="shared" si="22"/>
        <v>1.0602759074882351</v>
      </c>
      <c r="AQ9">
        <f t="shared" si="23"/>
        <v>1.7740150007184101</v>
      </c>
      <c r="AR9">
        <f t="shared" si="24"/>
        <v>0.71937123208175568</v>
      </c>
      <c r="AS9">
        <f t="shared" si="25"/>
        <v>5.6349862328001654</v>
      </c>
      <c r="AT9">
        <f t="shared" si="26"/>
        <v>7.3378437686366542</v>
      </c>
      <c r="AU9">
        <f t="shared" si="27"/>
        <v>1.3972566777280961</v>
      </c>
      <c r="AV9">
        <f t="shared" si="28"/>
        <v>0.86890403116346537</v>
      </c>
      <c r="AW9">
        <f t="shared" si="29"/>
        <v>-1.2516956081977761</v>
      </c>
      <c r="AY9">
        <f t="shared" si="30"/>
        <v>2431.7999999999997</v>
      </c>
      <c r="AZ9">
        <f t="shared" si="31"/>
        <v>0.71</v>
      </c>
      <c r="BA9">
        <f t="shared" si="32"/>
        <v>1.0602759074882351</v>
      </c>
      <c r="BB9">
        <f t="shared" si="33"/>
        <v>1.7740150007184101</v>
      </c>
      <c r="BC9">
        <f t="shared" si="34"/>
        <v>0.69718955773253566</v>
      </c>
      <c r="BD9">
        <f t="shared" si="35"/>
        <v>5.6128045584509456</v>
      </c>
      <c r="BE9">
        <f t="shared" si="36"/>
        <v>7.360025442985874</v>
      </c>
      <c r="BF9">
        <f t="shared" si="37"/>
        <v>1.3615333756483587</v>
      </c>
      <c r="BG9">
        <f t="shared" si="38"/>
        <v>0.87127640328393263</v>
      </c>
      <c r="BH9">
        <f t="shared" si="39"/>
        <v>-1.2347446576507251</v>
      </c>
      <c r="BJ9">
        <f t="shared" si="40"/>
        <v>2605.5</v>
      </c>
      <c r="BK9">
        <f t="shared" si="41"/>
        <v>0.71</v>
      </c>
      <c r="BL9">
        <f t="shared" si="42"/>
        <v>1.0602759074882351</v>
      </c>
      <c r="BM9">
        <f t="shared" si="43"/>
        <v>1.7740150007184101</v>
      </c>
      <c r="BN9">
        <f t="shared" si="44"/>
        <v>0.67648926629911144</v>
      </c>
      <c r="BO9">
        <f t="shared" si="45"/>
        <v>5.5921042670175218</v>
      </c>
      <c r="BP9">
        <f t="shared" si="46"/>
        <v>7.3807257344192978</v>
      </c>
      <c r="BQ9">
        <f t="shared" si="47"/>
        <v>1.3275911930950104</v>
      </c>
      <c r="BR9">
        <f t="shared" si="48"/>
        <v>0.87155256576980988</v>
      </c>
      <c r="BS9">
        <f t="shared" si="49"/>
        <v>-1.2171245645587829</v>
      </c>
    </row>
    <row r="10" spans="1:71" x14ac:dyDescent="0.25">
      <c r="A10" s="1">
        <v>8</v>
      </c>
      <c r="B10">
        <v>600</v>
      </c>
      <c r="C10">
        <v>56425</v>
      </c>
      <c r="D10">
        <v>449</v>
      </c>
      <c r="E10">
        <v>2210</v>
      </c>
      <c r="F10">
        <v>18</v>
      </c>
      <c r="G10">
        <v>1.4359999999999999</v>
      </c>
      <c r="H10">
        <v>154.32</v>
      </c>
      <c r="I10">
        <v>22</v>
      </c>
      <c r="J10">
        <v>0.65500000000000003</v>
      </c>
      <c r="K10">
        <v>0.62</v>
      </c>
      <c r="L10">
        <v>0.21099999999999999</v>
      </c>
      <c r="M10">
        <v>56.823999999999998</v>
      </c>
      <c r="N10">
        <v>29983969041307</v>
      </c>
      <c r="O10">
        <v>26776161252</v>
      </c>
      <c r="P10">
        <v>29957192880055</v>
      </c>
      <c r="R10">
        <f t="shared" si="0"/>
        <v>1910.7</v>
      </c>
      <c r="S10">
        <f t="shared" si="1"/>
        <v>0.65500000000000003</v>
      </c>
      <c r="T10">
        <f t="shared" si="2"/>
        <v>1.0272102997925985</v>
      </c>
      <c r="U10">
        <f t="shared" si="3"/>
        <v>1.777729896679981</v>
      </c>
      <c r="V10">
        <f t="shared" si="4"/>
        <v>0.78759215784670489</v>
      </c>
      <c r="W10">
        <f t="shared" si="5"/>
        <v>5.7069220545266859</v>
      </c>
      <c r="X10">
        <f t="shared" si="6"/>
        <v>7.2733377388332769</v>
      </c>
      <c r="Y10">
        <f t="shared" si="7"/>
        <v>1.455878442656551</v>
      </c>
      <c r="Z10">
        <f t="shared" si="8"/>
        <v>0.81709911333283725</v>
      </c>
      <c r="AA10">
        <f t="shared" si="9"/>
        <v>-1.2537921704908621</v>
      </c>
      <c r="AC10">
        <f t="shared" si="10"/>
        <v>2084.4</v>
      </c>
      <c r="AD10">
        <f t="shared" si="11"/>
        <v>0.65500000000000003</v>
      </c>
      <c r="AE10">
        <f t="shared" si="12"/>
        <v>1.0272102997925985</v>
      </c>
      <c r="AF10">
        <f t="shared" si="13"/>
        <v>1.777729896679981</v>
      </c>
      <c r="AG10">
        <f t="shared" si="14"/>
        <v>0.76200235654331216</v>
      </c>
      <c r="AH10">
        <f t="shared" si="15"/>
        <v>5.6813322532232933</v>
      </c>
      <c r="AI10">
        <f t="shared" si="16"/>
        <v>7.2989275401366696</v>
      </c>
      <c r="AJ10">
        <f t="shared" si="17"/>
        <v>1.4183133142309237</v>
      </c>
      <c r="AK10">
        <f t="shared" si="18"/>
        <v>0.82709794934698477</v>
      </c>
      <c r="AL10">
        <f t="shared" si="19"/>
        <v>-1.2415462207012438</v>
      </c>
      <c r="AN10">
        <f t="shared" si="20"/>
        <v>2258.1</v>
      </c>
      <c r="AO10">
        <f t="shared" si="21"/>
        <v>0.65500000000000003</v>
      </c>
      <c r="AP10">
        <f t="shared" si="22"/>
        <v>1.0272102997925985</v>
      </c>
      <c r="AQ10">
        <f t="shared" si="23"/>
        <v>1.777729896679981</v>
      </c>
      <c r="AR10">
        <f t="shared" si="24"/>
        <v>0.73826584520592275</v>
      </c>
      <c r="AS10">
        <f t="shared" si="25"/>
        <v>5.6575957418859044</v>
      </c>
      <c r="AT10">
        <f t="shared" si="26"/>
        <v>7.3226640514740584</v>
      </c>
      <c r="AU10">
        <f t="shared" si="27"/>
        <v>1.382637964436318</v>
      </c>
      <c r="AV10">
        <f t="shared" si="28"/>
        <v>0.8339277814364503</v>
      </c>
      <c r="AW10">
        <f t="shared" si="29"/>
        <v>-1.2277886611404658</v>
      </c>
      <c r="AY10">
        <f t="shared" si="30"/>
        <v>2431.7999999999997</v>
      </c>
      <c r="AZ10">
        <f t="shared" si="31"/>
        <v>0.65500000000000003</v>
      </c>
      <c r="BA10">
        <f t="shared" si="32"/>
        <v>1.0272102997925985</v>
      </c>
      <c r="BB10">
        <f t="shared" si="33"/>
        <v>1.777729896679981</v>
      </c>
      <c r="BC10">
        <f t="shared" si="34"/>
        <v>0.71616050710670642</v>
      </c>
      <c r="BD10">
        <f t="shared" si="35"/>
        <v>5.6354904037866875</v>
      </c>
      <c r="BE10">
        <f t="shared" si="36"/>
        <v>7.3447693895732753</v>
      </c>
      <c r="BF10">
        <f t="shared" si="37"/>
        <v>1.3487132893401572</v>
      </c>
      <c r="BG10">
        <f t="shared" si="38"/>
        <v>0.83815819999939112</v>
      </c>
      <c r="BH10">
        <f t="shared" si="39"/>
        <v>-1.2129284299679661</v>
      </c>
      <c r="BJ10">
        <f t="shared" si="40"/>
        <v>2605.5</v>
      </c>
      <c r="BK10">
        <f t="shared" si="41"/>
        <v>0.65500000000000003</v>
      </c>
      <c r="BL10">
        <f t="shared" si="42"/>
        <v>1.0272102997925985</v>
      </c>
      <c r="BM10">
        <f t="shared" si="43"/>
        <v>1.777729896679981</v>
      </c>
      <c r="BN10">
        <f t="shared" si="44"/>
        <v>0.69550233542925533</v>
      </c>
      <c r="BO10">
        <f t="shared" si="45"/>
        <v>5.6148322321092365</v>
      </c>
      <c r="BP10">
        <f t="shared" si="46"/>
        <v>7.3654275612507263</v>
      </c>
      <c r="BQ10">
        <f t="shared" si="47"/>
        <v>1.3164135103809718</v>
      </c>
      <c r="BR10">
        <f t="shared" si="48"/>
        <v>0.84024709950785337</v>
      </c>
      <c r="BS10">
        <f t="shared" si="49"/>
        <v>-1.1972817731722452</v>
      </c>
    </row>
    <row r="11" spans="1:71" x14ac:dyDescent="0.25">
      <c r="A11" s="1">
        <v>9</v>
      </c>
      <c r="B11">
        <v>600</v>
      </c>
      <c r="C11">
        <v>56425</v>
      </c>
      <c r="D11">
        <v>449</v>
      </c>
      <c r="E11">
        <v>2210</v>
      </c>
      <c r="F11">
        <v>18</v>
      </c>
      <c r="G11">
        <v>1.5429999999999999</v>
      </c>
      <c r="H11">
        <v>154.55000000000001</v>
      </c>
      <c r="I11">
        <v>25</v>
      </c>
      <c r="J11">
        <v>0.64900000000000002</v>
      </c>
      <c r="K11">
        <v>0.61499999999999999</v>
      </c>
      <c r="L11">
        <v>0.20899999999999999</v>
      </c>
      <c r="M11">
        <v>59.926000000000002</v>
      </c>
      <c r="N11">
        <v>31622708057537</v>
      </c>
      <c r="O11">
        <v>29990429197</v>
      </c>
      <c r="P11">
        <v>31592717628340</v>
      </c>
      <c r="R11">
        <f t="shared" si="0"/>
        <v>1910.7</v>
      </c>
      <c r="S11">
        <f t="shared" si="1"/>
        <v>0.64900000000000002</v>
      </c>
      <c r="T11">
        <f t="shared" si="2"/>
        <v>1.0258001754727868</v>
      </c>
      <c r="U11">
        <f t="shared" si="3"/>
        <v>1.7756355627821481</v>
      </c>
      <c r="V11">
        <f t="shared" si="4"/>
        <v>0.78839598670865974</v>
      </c>
      <c r="W11">
        <f t="shared" si="5"/>
        <v>5.7056315494908079</v>
      </c>
      <c r="X11">
        <f t="shared" si="6"/>
        <v>7.2704395760734881</v>
      </c>
      <c r="Y11">
        <f t="shared" si="7"/>
        <v>1.4550429390843964</v>
      </c>
      <c r="Z11">
        <f t="shared" si="8"/>
        <v>0.81825124246686709</v>
      </c>
      <c r="AA11">
        <f t="shared" si="9"/>
        <v>-1.2506847227874283</v>
      </c>
      <c r="AC11">
        <f t="shared" si="10"/>
        <v>2084.4</v>
      </c>
      <c r="AD11">
        <f t="shared" si="11"/>
        <v>0.64900000000000002</v>
      </c>
      <c r="AE11">
        <f t="shared" si="12"/>
        <v>1.0258001754727868</v>
      </c>
      <c r="AF11">
        <f t="shared" si="13"/>
        <v>1.7756355627821481</v>
      </c>
      <c r="AG11">
        <f t="shared" si="14"/>
        <v>0.76281402646991558</v>
      </c>
      <c r="AH11">
        <f t="shared" si="15"/>
        <v>5.6800495892520635</v>
      </c>
      <c r="AI11">
        <f t="shared" si="16"/>
        <v>7.2960215363122325</v>
      </c>
      <c r="AJ11">
        <f t="shared" si="17"/>
        <v>1.417570541975572</v>
      </c>
      <c r="AK11">
        <f t="shared" si="18"/>
        <v>0.82820785522164619</v>
      </c>
      <c r="AL11">
        <f t="shared" si="19"/>
        <v>-1.2386547436132413</v>
      </c>
      <c r="AN11">
        <f t="shared" si="20"/>
        <v>2258.1</v>
      </c>
      <c r="AO11">
        <f t="shared" si="21"/>
        <v>0.64900000000000002</v>
      </c>
      <c r="AP11">
        <f t="shared" si="22"/>
        <v>1.0258001754727868</v>
      </c>
      <c r="AQ11">
        <f t="shared" si="23"/>
        <v>1.7756355627821481</v>
      </c>
      <c r="AR11">
        <f t="shared" si="24"/>
        <v>0.73908322003621951</v>
      </c>
      <c r="AS11">
        <f t="shared" si="25"/>
        <v>5.6563187828183672</v>
      </c>
      <c r="AT11">
        <f t="shared" si="26"/>
        <v>7.3197523427459288</v>
      </c>
      <c r="AU11">
        <f t="shared" si="27"/>
        <v>1.3819797745036839</v>
      </c>
      <c r="AV11">
        <f t="shared" si="28"/>
        <v>0.83500355804289605</v>
      </c>
      <c r="AW11">
        <f t="shared" si="29"/>
        <v>-1.2250990226555947</v>
      </c>
      <c r="AY11">
        <f t="shared" si="30"/>
        <v>2431.7999999999997</v>
      </c>
      <c r="AZ11">
        <f t="shared" si="31"/>
        <v>0.64900000000000002</v>
      </c>
      <c r="BA11">
        <f t="shared" si="32"/>
        <v>1.0258001754727868</v>
      </c>
      <c r="BB11">
        <f t="shared" si="33"/>
        <v>1.7756355627821481</v>
      </c>
      <c r="BC11">
        <f t="shared" si="34"/>
        <v>0.71698179929113237</v>
      </c>
      <c r="BD11">
        <f t="shared" si="35"/>
        <v>5.6342173620732803</v>
      </c>
      <c r="BE11">
        <f t="shared" si="36"/>
        <v>7.3418537634910157</v>
      </c>
      <c r="BF11">
        <f t="shared" si="37"/>
        <v>1.3481323822799567</v>
      </c>
      <c r="BG11">
        <f t="shared" si="38"/>
        <v>0.8392062279153869</v>
      </c>
      <c r="BH11">
        <f t="shared" si="39"/>
        <v>-1.2104272211882223</v>
      </c>
      <c r="BJ11">
        <f t="shared" si="40"/>
        <v>2605.5</v>
      </c>
      <c r="BK11">
        <f t="shared" si="41"/>
        <v>0.64900000000000002</v>
      </c>
      <c r="BL11">
        <f t="shared" si="42"/>
        <v>1.0258001754727868</v>
      </c>
      <c r="BM11">
        <f t="shared" si="43"/>
        <v>1.7756355627821481</v>
      </c>
      <c r="BN11">
        <f t="shared" si="44"/>
        <v>0.69632604098811635</v>
      </c>
      <c r="BO11">
        <f t="shared" si="45"/>
        <v>5.6135616037702638</v>
      </c>
      <c r="BP11">
        <f t="shared" si="46"/>
        <v>7.3625095217940322</v>
      </c>
      <c r="BQ11">
        <f t="shared" si="47"/>
        <v>1.3159033315985731</v>
      </c>
      <c r="BR11">
        <f t="shared" si="48"/>
        <v>0.8412724268404318</v>
      </c>
      <c r="BS11">
        <f t="shared" si="49"/>
        <v>-1.1949563685105651</v>
      </c>
    </row>
    <row r="12" spans="1:71" x14ac:dyDescent="0.25">
      <c r="A12" s="1">
        <v>10</v>
      </c>
      <c r="B12">
        <v>600</v>
      </c>
      <c r="C12">
        <v>56425</v>
      </c>
      <c r="D12">
        <v>449</v>
      </c>
      <c r="E12">
        <v>2210</v>
      </c>
      <c r="F12">
        <v>18</v>
      </c>
      <c r="G12">
        <v>1.67</v>
      </c>
      <c r="H12">
        <v>154.75</v>
      </c>
      <c r="I12">
        <v>26</v>
      </c>
      <c r="J12">
        <v>0.60899999999999999</v>
      </c>
      <c r="K12">
        <v>0.57299999999999995</v>
      </c>
      <c r="L12">
        <v>0.20699999999999999</v>
      </c>
      <c r="M12">
        <v>63.142000000000003</v>
      </c>
      <c r="N12">
        <v>33318940302488</v>
      </c>
      <c r="O12">
        <v>31081366363</v>
      </c>
      <c r="P12">
        <v>33287858936125</v>
      </c>
      <c r="R12">
        <f t="shared" si="0"/>
        <v>1910.7</v>
      </c>
      <c r="S12">
        <f t="shared" si="1"/>
        <v>0.60899999999999999</v>
      </c>
      <c r="T12">
        <f t="shared" si="2"/>
        <v>1.0028250096602098</v>
      </c>
      <c r="U12">
        <f t="shared" si="3"/>
        <v>1.7785609382571359</v>
      </c>
      <c r="V12">
        <f t="shared" si="4"/>
        <v>0.80161007018647668</v>
      </c>
      <c r="W12">
        <f t="shared" si="5"/>
        <v>5.7217710084436124</v>
      </c>
      <c r="X12">
        <f t="shared" si="6"/>
        <v>7.2601508680706592</v>
      </c>
      <c r="Y12">
        <f t="shared" si="7"/>
        <v>1.4410132230197177</v>
      </c>
      <c r="Z12">
        <f t="shared" si="8"/>
        <v>0.79018746336691814</v>
      </c>
      <c r="AA12">
        <f t="shared" si="9"/>
        <v>-1.2301460078720312</v>
      </c>
      <c r="AC12">
        <f t="shared" si="10"/>
        <v>2084.4</v>
      </c>
      <c r="AD12">
        <f t="shared" si="11"/>
        <v>0.60899999999999999</v>
      </c>
      <c r="AE12">
        <f t="shared" si="12"/>
        <v>1.0028250096602098</v>
      </c>
      <c r="AF12">
        <f t="shared" si="13"/>
        <v>1.7785609382571359</v>
      </c>
      <c r="AG12">
        <f t="shared" si="14"/>
        <v>0.77616483350827292</v>
      </c>
      <c r="AH12">
        <f t="shared" si="15"/>
        <v>5.6963257717654088</v>
      </c>
      <c r="AI12">
        <f t="shared" si="16"/>
        <v>7.2855961047488629</v>
      </c>
      <c r="AJ12">
        <f t="shared" si="17"/>
        <v>1.4050536725384475</v>
      </c>
      <c r="AK12">
        <f t="shared" si="18"/>
        <v>0.80138810742320088</v>
      </c>
      <c r="AL12">
        <f t="shared" si="19"/>
        <v>-1.2196627847706834</v>
      </c>
      <c r="AN12">
        <f t="shared" si="20"/>
        <v>2258.1</v>
      </c>
      <c r="AO12">
        <f t="shared" si="21"/>
        <v>0.60899999999999999</v>
      </c>
      <c r="AP12">
        <f t="shared" si="22"/>
        <v>1.0028250096602098</v>
      </c>
      <c r="AQ12">
        <f t="shared" si="23"/>
        <v>1.7785609382571359</v>
      </c>
      <c r="AR12">
        <f t="shared" si="24"/>
        <v>0.75253539864890073</v>
      </c>
      <c r="AS12">
        <f t="shared" si="25"/>
        <v>5.6726963369060366</v>
      </c>
      <c r="AT12">
        <f t="shared" si="26"/>
        <v>7.3092255396082351</v>
      </c>
      <c r="AU12">
        <f t="shared" si="27"/>
        <v>1.3708451215258406</v>
      </c>
      <c r="AV12">
        <f t="shared" si="28"/>
        <v>0.80943773761933124</v>
      </c>
      <c r="AW12">
        <f t="shared" si="29"/>
        <v>-1.2075929879172373</v>
      </c>
      <c r="AY12">
        <f t="shared" si="30"/>
        <v>2431.7999999999997</v>
      </c>
      <c r="AZ12">
        <f t="shared" si="31"/>
        <v>0.60899999999999999</v>
      </c>
      <c r="BA12">
        <f t="shared" si="32"/>
        <v>1.0028250096602098</v>
      </c>
      <c r="BB12">
        <f t="shared" si="33"/>
        <v>1.7785609382571359</v>
      </c>
      <c r="BC12">
        <f t="shared" si="34"/>
        <v>0.73050569485847572</v>
      </c>
      <c r="BD12">
        <f t="shared" si="35"/>
        <v>5.6506666331156117</v>
      </c>
      <c r="BE12">
        <f t="shared" si="36"/>
        <v>7.33125524339866</v>
      </c>
      <c r="BF12">
        <f t="shared" si="37"/>
        <v>1.3382627161081551</v>
      </c>
      <c r="BG12">
        <f t="shared" si="38"/>
        <v>0.81488608233997872</v>
      </c>
      <c r="BH12">
        <f t="shared" si="39"/>
        <v>-1.1943393924129484</v>
      </c>
      <c r="BJ12">
        <f t="shared" si="40"/>
        <v>2605.5</v>
      </c>
      <c r="BK12">
        <f t="shared" si="41"/>
        <v>0.60899999999999999</v>
      </c>
      <c r="BL12">
        <f t="shared" si="42"/>
        <v>1.0028250096602098</v>
      </c>
      <c r="BM12">
        <f t="shared" si="43"/>
        <v>1.7785609382571359</v>
      </c>
      <c r="BN12">
        <f t="shared" si="44"/>
        <v>0.70989663998375396</v>
      </c>
      <c r="BO12">
        <f t="shared" si="45"/>
        <v>5.6300575782408897</v>
      </c>
      <c r="BP12">
        <f t="shared" si="46"/>
        <v>7.3518642982733819</v>
      </c>
      <c r="BQ12">
        <f t="shared" si="47"/>
        <v>1.307193196995492</v>
      </c>
      <c r="BR12">
        <f t="shared" si="48"/>
        <v>0.81817689797758275</v>
      </c>
      <c r="BS12">
        <f t="shared" si="49"/>
        <v>-1.1802156595367057</v>
      </c>
    </row>
    <row r="13" spans="1:71" x14ac:dyDescent="0.25">
      <c r="A13" s="1">
        <v>11</v>
      </c>
      <c r="B13">
        <v>600</v>
      </c>
      <c r="C13">
        <v>56425</v>
      </c>
      <c r="D13">
        <v>449</v>
      </c>
      <c r="E13">
        <v>2210</v>
      </c>
      <c r="F13">
        <v>18</v>
      </c>
      <c r="G13">
        <v>1.7929999999999999</v>
      </c>
      <c r="H13">
        <v>154.91999999999999</v>
      </c>
      <c r="I13">
        <v>28</v>
      </c>
      <c r="J13">
        <v>0.59299999999999997</v>
      </c>
      <c r="K13">
        <v>0.55700000000000005</v>
      </c>
      <c r="L13">
        <v>0.20499999999999999</v>
      </c>
      <c r="M13">
        <v>66.605999999999995</v>
      </c>
      <c r="N13">
        <v>35147397386643</v>
      </c>
      <c r="O13">
        <v>33287628804</v>
      </c>
      <c r="P13">
        <v>35114109757838</v>
      </c>
      <c r="R13">
        <f t="shared" si="0"/>
        <v>1910.7</v>
      </c>
      <c r="S13">
        <f t="shared" si="1"/>
        <v>0.59299999999999997</v>
      </c>
      <c r="T13">
        <f t="shared" si="2"/>
        <v>0.99542654173977108</v>
      </c>
      <c r="U13">
        <f t="shared" si="3"/>
        <v>1.7779109767909702</v>
      </c>
      <c r="V13">
        <f t="shared" si="4"/>
        <v>0.8059124444285779</v>
      </c>
      <c r="W13">
        <f t="shared" si="5"/>
        <v>5.7254234212195483</v>
      </c>
      <c r="X13">
        <f t="shared" si="6"/>
        <v>7.2551985323623933</v>
      </c>
      <c r="Y13">
        <f t="shared" si="7"/>
        <v>1.4363263769467138</v>
      </c>
      <c r="Z13">
        <f t="shared" si="8"/>
        <v>0.78303813551551971</v>
      </c>
      <c r="AA13">
        <f t="shared" si="9"/>
        <v>-1.2220304739835537</v>
      </c>
      <c r="AC13">
        <f t="shared" si="10"/>
        <v>2084.4</v>
      </c>
      <c r="AD13">
        <f t="shared" si="11"/>
        <v>0.59299999999999997</v>
      </c>
      <c r="AE13">
        <f t="shared" si="12"/>
        <v>0.99542654173977108</v>
      </c>
      <c r="AF13">
        <f t="shared" si="13"/>
        <v>1.7779109767909702</v>
      </c>
      <c r="AG13">
        <f t="shared" si="14"/>
        <v>0.78051488602448993</v>
      </c>
      <c r="AH13">
        <f t="shared" si="15"/>
        <v>5.7000258628154601</v>
      </c>
      <c r="AI13">
        <f t="shared" si="16"/>
        <v>7.2805960907664815</v>
      </c>
      <c r="AJ13">
        <f t="shared" si="17"/>
        <v>1.4008545453970456</v>
      </c>
      <c r="AK13">
        <f t="shared" si="18"/>
        <v>0.79454210659943292</v>
      </c>
      <c r="AL13">
        <f t="shared" si="19"/>
        <v>-1.2121192088539503</v>
      </c>
      <c r="AN13">
        <f t="shared" si="20"/>
        <v>2258.1</v>
      </c>
      <c r="AO13">
        <f t="shared" si="21"/>
        <v>0.59299999999999997</v>
      </c>
      <c r="AP13">
        <f t="shared" si="22"/>
        <v>0.99542654173977108</v>
      </c>
      <c r="AQ13">
        <f t="shared" si="23"/>
        <v>1.7779109767909702</v>
      </c>
      <c r="AR13">
        <f t="shared" si="24"/>
        <v>0.75692152892364395</v>
      </c>
      <c r="AS13">
        <f t="shared" si="25"/>
        <v>5.6764325057146143</v>
      </c>
      <c r="AT13">
        <f t="shared" si="26"/>
        <v>7.3041894478673273</v>
      </c>
      <c r="AU13">
        <f t="shared" si="27"/>
        <v>1.3670925281768478</v>
      </c>
      <c r="AV13">
        <f t="shared" si="28"/>
        <v>0.80290570630779878</v>
      </c>
      <c r="AW13">
        <f t="shared" si="29"/>
        <v>-1.2005972261448166</v>
      </c>
      <c r="AY13">
        <f t="shared" si="30"/>
        <v>2431.7999999999997</v>
      </c>
      <c r="AZ13">
        <f t="shared" si="31"/>
        <v>0.59299999999999997</v>
      </c>
      <c r="BA13">
        <f t="shared" si="32"/>
        <v>0.99542654173977108</v>
      </c>
      <c r="BB13">
        <f t="shared" si="33"/>
        <v>1.7779109767909702</v>
      </c>
      <c r="BC13">
        <f t="shared" si="34"/>
        <v>0.73491814329544658</v>
      </c>
      <c r="BD13">
        <f t="shared" si="35"/>
        <v>5.6544291200864176</v>
      </c>
      <c r="BE13">
        <f t="shared" si="36"/>
        <v>7.326192833495524</v>
      </c>
      <c r="BF13">
        <f t="shared" si="37"/>
        <v>1.3349196098649985</v>
      </c>
      <c r="BG13">
        <f t="shared" si="38"/>
        <v>0.80867220067120671</v>
      </c>
      <c r="BH13">
        <f t="shared" si="39"/>
        <v>-1.1878655053920584</v>
      </c>
      <c r="BJ13">
        <f t="shared" si="40"/>
        <v>2605.5</v>
      </c>
      <c r="BK13">
        <f t="shared" si="41"/>
        <v>0.59299999999999997</v>
      </c>
      <c r="BL13">
        <f t="shared" si="42"/>
        <v>0.99542654173977108</v>
      </c>
      <c r="BM13">
        <f t="shared" si="43"/>
        <v>1.7779109767909702</v>
      </c>
      <c r="BN13">
        <f t="shared" si="44"/>
        <v>0.71432714924383756</v>
      </c>
      <c r="BO13">
        <f t="shared" si="45"/>
        <v>5.6338381260348083</v>
      </c>
      <c r="BP13">
        <f t="shared" si="46"/>
        <v>7.3467838275471333</v>
      </c>
      <c r="BQ13">
        <f t="shared" si="47"/>
        <v>1.3042261773437807</v>
      </c>
      <c r="BR13">
        <f t="shared" si="48"/>
        <v>0.81228063938600503</v>
      </c>
      <c r="BS13">
        <f t="shared" si="49"/>
        <v>-1.1742369772807641</v>
      </c>
    </row>
    <row r="14" spans="1:71" x14ac:dyDescent="0.25">
      <c r="A14" s="1">
        <v>12</v>
      </c>
      <c r="B14">
        <v>600</v>
      </c>
      <c r="C14">
        <v>56425</v>
      </c>
      <c r="D14">
        <v>449</v>
      </c>
      <c r="E14">
        <v>2210</v>
      </c>
      <c r="F14">
        <v>18</v>
      </c>
      <c r="G14">
        <v>1.9139999999999999</v>
      </c>
      <c r="H14">
        <v>155.08000000000001</v>
      </c>
      <c r="I14">
        <v>30</v>
      </c>
      <c r="J14">
        <v>0.57099999999999995</v>
      </c>
      <c r="K14">
        <v>0.53300000000000003</v>
      </c>
      <c r="L14">
        <v>0.20399999999999999</v>
      </c>
      <c r="M14">
        <v>69.953999999999994</v>
      </c>
      <c r="N14">
        <v>36914856007509</v>
      </c>
      <c r="O14">
        <v>35511667880</v>
      </c>
      <c r="P14">
        <v>36879344339628</v>
      </c>
      <c r="R14">
        <f t="shared" si="0"/>
        <v>1910.7</v>
      </c>
      <c r="S14">
        <f t="shared" si="1"/>
        <v>0.57099999999999995</v>
      </c>
      <c r="T14">
        <f t="shared" si="2"/>
        <v>0.98303865641184229</v>
      </c>
      <c r="U14">
        <f t="shared" si="3"/>
        <v>1.7800048398400228</v>
      </c>
      <c r="V14">
        <f t="shared" si="4"/>
        <v>0.81316790142304463</v>
      </c>
      <c r="W14">
        <f t="shared" si="5"/>
        <v>5.7347727412630674</v>
      </c>
      <c r="X14">
        <f t="shared" si="6"/>
        <v>7.2500369384169776</v>
      </c>
      <c r="Y14">
        <f t="shared" si="7"/>
        <v>1.4282918590127842</v>
      </c>
      <c r="Z14">
        <f t="shared" si="8"/>
        <v>0.7669545097379743</v>
      </c>
      <c r="AA14">
        <f t="shared" si="9"/>
        <v>-1.210898571450524</v>
      </c>
      <c r="AC14">
        <f t="shared" si="10"/>
        <v>2084.4</v>
      </c>
      <c r="AD14">
        <f t="shared" si="11"/>
        <v>0.57099999999999995</v>
      </c>
      <c r="AE14">
        <f t="shared" si="12"/>
        <v>0.98303865641184229</v>
      </c>
      <c r="AF14">
        <f t="shared" si="13"/>
        <v>1.7800048398400228</v>
      </c>
      <c r="AG14">
        <f t="shared" si="14"/>
        <v>0.78785423396999821</v>
      </c>
      <c r="AH14">
        <f t="shared" si="15"/>
        <v>5.709459073810021</v>
      </c>
      <c r="AI14">
        <f t="shared" si="16"/>
        <v>7.2753506058700239</v>
      </c>
      <c r="AJ14">
        <f t="shared" si="17"/>
        <v>1.3936368983260023</v>
      </c>
      <c r="AK14">
        <f t="shared" si="18"/>
        <v>0.77911044624754744</v>
      </c>
      <c r="AL14">
        <f t="shared" si="19"/>
        <v>-1.2017727576921278</v>
      </c>
      <c r="AN14">
        <f t="shared" si="20"/>
        <v>2258.1</v>
      </c>
      <c r="AO14">
        <f t="shared" si="21"/>
        <v>0.57099999999999995</v>
      </c>
      <c r="AP14">
        <f t="shared" si="22"/>
        <v>0.98303865641184229</v>
      </c>
      <c r="AQ14">
        <f t="shared" si="23"/>
        <v>1.7800048398400228</v>
      </c>
      <c r="AR14">
        <f t="shared" si="24"/>
        <v>0.76432511284649773</v>
      </c>
      <c r="AS14">
        <f t="shared" si="25"/>
        <v>5.6859299526865206</v>
      </c>
      <c r="AT14">
        <f t="shared" si="26"/>
        <v>7.2988797269935244</v>
      </c>
      <c r="AU14">
        <f t="shared" si="27"/>
        <v>1.3606237831034993</v>
      </c>
      <c r="AV14">
        <f t="shared" si="28"/>
        <v>0.78813635828882989</v>
      </c>
      <c r="AW14">
        <f t="shared" si="29"/>
        <v>-1.1910113323435807</v>
      </c>
      <c r="AY14">
        <f t="shared" si="30"/>
        <v>2431.7999999999997</v>
      </c>
      <c r="AZ14">
        <f t="shared" si="31"/>
        <v>0.57099999999999995</v>
      </c>
      <c r="BA14">
        <f t="shared" si="32"/>
        <v>0.98303865641184229</v>
      </c>
      <c r="BB14">
        <f t="shared" si="33"/>
        <v>1.7800048398400228</v>
      </c>
      <c r="BC14">
        <f t="shared" si="34"/>
        <v>0.74236939635638921</v>
      </c>
      <c r="BD14">
        <f t="shared" si="35"/>
        <v>5.6639742361964123</v>
      </c>
      <c r="BE14">
        <f t="shared" si="36"/>
        <v>7.3208354434836327</v>
      </c>
      <c r="BF14">
        <f t="shared" si="37"/>
        <v>1.3291385349350657</v>
      </c>
      <c r="BG14">
        <f t="shared" si="38"/>
        <v>0.79456522867885893</v>
      </c>
      <c r="BH14">
        <f t="shared" si="39"/>
        <v>-1.1790105665471</v>
      </c>
      <c r="BJ14">
        <f t="shared" si="40"/>
        <v>2605.5</v>
      </c>
      <c r="BK14">
        <f t="shared" si="41"/>
        <v>0.57099999999999995</v>
      </c>
      <c r="BL14">
        <f t="shared" si="42"/>
        <v>0.98303865641184229</v>
      </c>
      <c r="BM14">
        <f t="shared" si="43"/>
        <v>1.7800048398400228</v>
      </c>
      <c r="BN14">
        <f t="shared" si="44"/>
        <v>0.7218120274369545</v>
      </c>
      <c r="BO14">
        <f t="shared" si="45"/>
        <v>5.6434168672769776</v>
      </c>
      <c r="BP14">
        <f t="shared" si="46"/>
        <v>7.3413928124030674</v>
      </c>
      <c r="BQ14">
        <f t="shared" si="47"/>
        <v>1.2990774867825203</v>
      </c>
      <c r="BR14">
        <f t="shared" si="48"/>
        <v>0.79882870575133191</v>
      </c>
      <c r="BS14">
        <f t="shared" si="49"/>
        <v>-1.1660806801008239</v>
      </c>
    </row>
    <row r="15" spans="1:71" x14ac:dyDescent="0.25">
      <c r="A15" s="1">
        <v>13</v>
      </c>
      <c r="B15">
        <v>600</v>
      </c>
      <c r="C15">
        <v>56425</v>
      </c>
      <c r="D15">
        <v>449</v>
      </c>
      <c r="E15">
        <v>2210</v>
      </c>
      <c r="F15">
        <v>18</v>
      </c>
      <c r="G15">
        <v>2.0329999999999999</v>
      </c>
      <c r="H15">
        <v>155.18</v>
      </c>
      <c r="I15">
        <v>30</v>
      </c>
      <c r="J15">
        <v>0.53300000000000003</v>
      </c>
      <c r="K15">
        <v>0.49299999999999999</v>
      </c>
      <c r="L15">
        <v>0.20300000000000001</v>
      </c>
      <c r="M15">
        <v>73.102000000000004</v>
      </c>
      <c r="N15">
        <v>38574406143493</v>
      </c>
      <c r="O15">
        <v>35501516864</v>
      </c>
      <c r="P15">
        <v>38538904626630</v>
      </c>
      <c r="R15">
        <f t="shared" si="0"/>
        <v>1910.7</v>
      </c>
      <c r="S15">
        <f t="shared" si="1"/>
        <v>0.53300000000000003</v>
      </c>
      <c r="T15">
        <f t="shared" si="2"/>
        <v>0.96279696717428431</v>
      </c>
      <c r="U15">
        <f t="shared" si="3"/>
        <v>1.7831474868725725</v>
      </c>
      <c r="V15">
        <f t="shared" si="4"/>
        <v>0.82516274881490581</v>
      </c>
      <c r="W15">
        <f t="shared" si="5"/>
        <v>5.7499102356874783</v>
      </c>
      <c r="X15">
        <f t="shared" si="6"/>
        <v>7.241184738057667</v>
      </c>
      <c r="Y15">
        <f t="shared" si="7"/>
        <v>1.4146533869490965</v>
      </c>
      <c r="Z15">
        <f t="shared" si="8"/>
        <v>0.74072251669023248</v>
      </c>
      <c r="AA15">
        <f t="shared" si="9"/>
        <v>-1.1919640834371832</v>
      </c>
      <c r="AC15">
        <f t="shared" si="10"/>
        <v>2084.4</v>
      </c>
      <c r="AD15">
        <f t="shared" si="11"/>
        <v>0.53300000000000003</v>
      </c>
      <c r="AE15">
        <f t="shared" si="12"/>
        <v>0.96279696717428431</v>
      </c>
      <c r="AF15">
        <f t="shared" si="13"/>
        <v>1.7831474868725725</v>
      </c>
      <c r="AG15">
        <f t="shared" si="14"/>
        <v>0.79999728922643099</v>
      </c>
      <c r="AH15">
        <f t="shared" si="15"/>
        <v>5.7247447760990031</v>
      </c>
      <c r="AI15">
        <f t="shared" si="16"/>
        <v>7.2663501976461422</v>
      </c>
      <c r="AJ15">
        <f t="shared" si="17"/>
        <v>1.3813329006951274</v>
      </c>
      <c r="AK15">
        <f t="shared" si="18"/>
        <v>0.75387653820791845</v>
      </c>
      <c r="AL15">
        <f t="shared" si="19"/>
        <v>-1.1841114482207014</v>
      </c>
      <c r="AN15">
        <f t="shared" si="20"/>
        <v>2258.1</v>
      </c>
      <c r="AO15">
        <f t="shared" si="21"/>
        <v>0.53300000000000003</v>
      </c>
      <c r="AP15">
        <f t="shared" si="22"/>
        <v>0.96279696717428431</v>
      </c>
      <c r="AQ15">
        <f t="shared" si="23"/>
        <v>1.7831474868725725</v>
      </c>
      <c r="AR15">
        <f t="shared" si="24"/>
        <v>0.77658364999632468</v>
      </c>
      <c r="AS15">
        <f t="shared" si="25"/>
        <v>5.7013311368688973</v>
      </c>
      <c r="AT15">
        <f t="shared" si="26"/>
        <v>7.2897638368762481</v>
      </c>
      <c r="AU15">
        <f t="shared" si="27"/>
        <v>1.349545943221957</v>
      </c>
      <c r="AV15">
        <f t="shared" si="28"/>
        <v>0.76392553699014154</v>
      </c>
      <c r="AW15">
        <f t="shared" si="29"/>
        <v>-1.174587244587963</v>
      </c>
      <c r="AY15">
        <f t="shared" si="30"/>
        <v>2431.7999999999997</v>
      </c>
      <c r="AZ15">
        <f t="shared" si="31"/>
        <v>0.53300000000000003</v>
      </c>
      <c r="BA15">
        <f t="shared" si="32"/>
        <v>0.96279696717428431</v>
      </c>
      <c r="BB15">
        <f t="shared" si="33"/>
        <v>1.7831474868725725</v>
      </c>
      <c r="BC15">
        <f t="shared" si="34"/>
        <v>0.754715748079135</v>
      </c>
      <c r="BD15">
        <f t="shared" si="35"/>
        <v>5.6794632349517071</v>
      </c>
      <c r="BE15">
        <f t="shared" si="36"/>
        <v>7.3116317387934382</v>
      </c>
      <c r="BF15">
        <f t="shared" si="37"/>
        <v>1.319189028161057</v>
      </c>
      <c r="BG15">
        <f t="shared" si="38"/>
        <v>0.77138500547300759</v>
      </c>
      <c r="BH15">
        <f t="shared" si="39"/>
        <v>-1.1637794491506275</v>
      </c>
      <c r="BJ15">
        <f t="shared" si="40"/>
        <v>2605.5</v>
      </c>
      <c r="BK15">
        <f t="shared" si="41"/>
        <v>0.53300000000000003</v>
      </c>
      <c r="BL15">
        <f t="shared" si="42"/>
        <v>0.96279696717428431</v>
      </c>
      <c r="BM15">
        <f t="shared" si="43"/>
        <v>1.7831474868725725</v>
      </c>
      <c r="BN15">
        <f t="shared" si="44"/>
        <v>0.73422266640728673</v>
      </c>
      <c r="BO15">
        <f t="shared" si="45"/>
        <v>5.6589701532798591</v>
      </c>
      <c r="BP15">
        <f t="shared" si="46"/>
        <v>7.3321248204652862</v>
      </c>
      <c r="BQ15">
        <f t="shared" si="47"/>
        <v>1.2901677756600007</v>
      </c>
      <c r="BR15">
        <f t="shared" si="48"/>
        <v>0.77667381459110774</v>
      </c>
      <c r="BS15">
        <f t="shared" si="49"/>
        <v>-1.1519932873046865</v>
      </c>
    </row>
    <row r="16" spans="1:71" x14ac:dyDescent="0.25">
      <c r="A16" s="1">
        <v>14</v>
      </c>
      <c r="B16">
        <v>600</v>
      </c>
      <c r="C16">
        <v>56425</v>
      </c>
      <c r="D16">
        <v>449</v>
      </c>
      <c r="E16">
        <v>2210</v>
      </c>
      <c r="F16">
        <v>18</v>
      </c>
      <c r="G16">
        <v>2.1549999999999998</v>
      </c>
      <c r="H16">
        <v>155.29</v>
      </c>
      <c r="I16">
        <v>34</v>
      </c>
      <c r="J16">
        <v>0.56299999999999994</v>
      </c>
      <c r="K16">
        <v>0.52500000000000002</v>
      </c>
      <c r="L16">
        <v>0.20200000000000001</v>
      </c>
      <c r="M16">
        <v>77.102999999999994</v>
      </c>
      <c r="N16">
        <v>40688150587736</v>
      </c>
      <c r="O16">
        <v>40007096538</v>
      </c>
      <c r="P16">
        <v>40648143491198</v>
      </c>
      <c r="R16">
        <f t="shared" si="0"/>
        <v>1910.7</v>
      </c>
      <c r="S16">
        <f t="shared" si="1"/>
        <v>0.56299999999999994</v>
      </c>
      <c r="T16">
        <f t="shared" si="2"/>
        <v>0.98041266821680761</v>
      </c>
      <c r="U16">
        <f t="shared" si="3"/>
        <v>1.7785915575552342</v>
      </c>
      <c r="V16">
        <f t="shared" si="4"/>
        <v>0.81471423306055202</v>
      </c>
      <c r="W16">
        <f t="shared" si="5"/>
        <v>5.7349057906157856</v>
      </c>
      <c r="X16">
        <f t="shared" si="6"/>
        <v>7.2470773244946818</v>
      </c>
      <c r="Y16">
        <f t="shared" si="7"/>
        <v>1.4265584145989465</v>
      </c>
      <c r="Z16">
        <f t="shared" si="8"/>
        <v>0.76585686191557301</v>
      </c>
      <c r="AA16">
        <f t="shared" si="9"/>
        <v>-1.206954059549936</v>
      </c>
      <c r="AC16">
        <f t="shared" si="10"/>
        <v>2084.4</v>
      </c>
      <c r="AD16">
        <f t="shared" si="11"/>
        <v>0.56299999999999994</v>
      </c>
      <c r="AE16">
        <f t="shared" si="12"/>
        <v>0.98041266821680761</v>
      </c>
      <c r="AF16">
        <f t="shared" si="13"/>
        <v>1.7785915575552342</v>
      </c>
      <c r="AG16">
        <f t="shared" si="14"/>
        <v>0.78941900823024702</v>
      </c>
      <c r="AH16">
        <f t="shared" si="15"/>
        <v>5.7096105657854812</v>
      </c>
      <c r="AI16">
        <f t="shared" si="16"/>
        <v>7.2723725493249862</v>
      </c>
      <c r="AJ16">
        <f t="shared" si="17"/>
        <v>1.3920766222948127</v>
      </c>
      <c r="AK16">
        <f t="shared" si="18"/>
        <v>0.7780557319819571</v>
      </c>
      <c r="AL16">
        <f t="shared" si="19"/>
        <v>-1.1980867678741955</v>
      </c>
      <c r="AN16">
        <f t="shared" si="20"/>
        <v>2258.1</v>
      </c>
      <c r="AO16">
        <f t="shared" si="21"/>
        <v>0.56299999999999994</v>
      </c>
      <c r="AP16">
        <f t="shared" si="22"/>
        <v>0.98041266821680761</v>
      </c>
      <c r="AQ16">
        <f t="shared" si="23"/>
        <v>1.7785915575552342</v>
      </c>
      <c r="AR16">
        <f t="shared" si="24"/>
        <v>0.76590412649796635</v>
      </c>
      <c r="AS16">
        <f t="shared" si="25"/>
        <v>5.6860956840532006</v>
      </c>
      <c r="AT16">
        <f t="shared" si="26"/>
        <v>7.2958874310572668</v>
      </c>
      <c r="AU16">
        <f t="shared" si="27"/>
        <v>1.3592224292790327</v>
      </c>
      <c r="AV16">
        <f t="shared" si="28"/>
        <v>0.78713276205904026</v>
      </c>
      <c r="AW16">
        <f t="shared" si="29"/>
        <v>-1.1875715052027425</v>
      </c>
      <c r="AY16">
        <f t="shared" si="30"/>
        <v>2431.7999999999997</v>
      </c>
      <c r="AZ16">
        <f t="shared" si="31"/>
        <v>0.56299999999999994</v>
      </c>
      <c r="BA16">
        <f t="shared" si="32"/>
        <v>0.98041266821680761</v>
      </c>
      <c r="BB16">
        <f t="shared" si="33"/>
        <v>1.7785915575552342</v>
      </c>
      <c r="BC16">
        <f t="shared" si="34"/>
        <v>0.74395910162012246</v>
      </c>
      <c r="BD16">
        <f t="shared" si="35"/>
        <v>5.6641506591753563</v>
      </c>
      <c r="BE16">
        <f t="shared" si="36"/>
        <v>7.3178324559351111</v>
      </c>
      <c r="BF16">
        <f t="shared" si="37"/>
        <v>1.3278832543779848</v>
      </c>
      <c r="BG16">
        <f t="shared" si="38"/>
        <v>0.79361830660634536</v>
      </c>
      <c r="BH16">
        <f t="shared" si="39"/>
        <v>-1.175804275110641</v>
      </c>
      <c r="BJ16">
        <f t="shared" si="40"/>
        <v>2605.5</v>
      </c>
      <c r="BK16">
        <f t="shared" si="41"/>
        <v>0.56299999999999994</v>
      </c>
      <c r="BL16">
        <f t="shared" si="42"/>
        <v>0.98041266821680761</v>
      </c>
      <c r="BM16">
        <f t="shared" si="43"/>
        <v>1.7785915575552342</v>
      </c>
      <c r="BN16">
        <f t="shared" si="44"/>
        <v>0.72340941244636481</v>
      </c>
      <c r="BO16">
        <f t="shared" si="45"/>
        <v>5.6436009700015983</v>
      </c>
      <c r="BP16">
        <f t="shared" si="46"/>
        <v>7.3383821451088682</v>
      </c>
      <c r="BQ16">
        <f t="shared" si="47"/>
        <v>1.2979566654141959</v>
      </c>
      <c r="BR16">
        <f t="shared" si="48"/>
        <v>0.7979420260552218</v>
      </c>
      <c r="BS16">
        <f t="shared" si="49"/>
        <v>-1.1630953539445823</v>
      </c>
    </row>
    <row r="17" spans="1:71" x14ac:dyDescent="0.25">
      <c r="A17" s="1">
        <v>15</v>
      </c>
      <c r="B17">
        <v>600</v>
      </c>
      <c r="C17">
        <v>56425</v>
      </c>
      <c r="D17">
        <v>449</v>
      </c>
      <c r="E17">
        <v>2210</v>
      </c>
      <c r="F17">
        <v>18</v>
      </c>
      <c r="G17">
        <v>2.2610000000000001</v>
      </c>
      <c r="H17">
        <v>155.4</v>
      </c>
      <c r="I17">
        <v>35</v>
      </c>
      <c r="J17">
        <v>0.52400000000000002</v>
      </c>
      <c r="K17">
        <v>0.48399999999999999</v>
      </c>
      <c r="L17">
        <v>0.20100000000000001</v>
      </c>
      <c r="M17">
        <v>79.83</v>
      </c>
      <c r="N17">
        <v>42126871701508</v>
      </c>
      <c r="O17">
        <v>41112974603</v>
      </c>
      <c r="P17">
        <v>42085758726905</v>
      </c>
      <c r="R17">
        <f t="shared" si="0"/>
        <v>1910.7</v>
      </c>
      <c r="S17">
        <f t="shared" si="1"/>
        <v>0.52400000000000002</v>
      </c>
      <c r="T17">
        <f t="shared" si="2"/>
        <v>0.95994635266768935</v>
      </c>
      <c r="U17">
        <f t="shared" si="3"/>
        <v>1.7817021528161989</v>
      </c>
      <c r="V17">
        <f t="shared" si="4"/>
        <v>0.82686590454690523</v>
      </c>
      <c r="W17">
        <f t="shared" si="5"/>
        <v>5.750168057363104</v>
      </c>
      <c r="X17">
        <f t="shared" si="6"/>
        <v>7.2380362482692933</v>
      </c>
      <c r="Y17">
        <f t="shared" si="7"/>
        <v>1.4126812918821254</v>
      </c>
      <c r="Z17">
        <f t="shared" si="8"/>
        <v>0.73936683302371797</v>
      </c>
      <c r="AA17">
        <f t="shared" si="9"/>
        <v>-1.1876615932070027</v>
      </c>
      <c r="AC17">
        <f t="shared" si="10"/>
        <v>2084.4</v>
      </c>
      <c r="AD17">
        <f t="shared" si="11"/>
        <v>0.52400000000000002</v>
      </c>
      <c r="AE17">
        <f t="shared" si="12"/>
        <v>0.95994635266768935</v>
      </c>
      <c r="AF17">
        <f t="shared" si="13"/>
        <v>1.7817021528161989</v>
      </c>
      <c r="AG17">
        <f t="shared" si="14"/>
        <v>0.80172244317833929</v>
      </c>
      <c r="AH17">
        <f t="shared" si="15"/>
        <v>5.7250245959945376</v>
      </c>
      <c r="AI17">
        <f t="shared" si="16"/>
        <v>7.2631797096378596</v>
      </c>
      <c r="AJ17">
        <f t="shared" si="17"/>
        <v>1.3795486255546352</v>
      </c>
      <c r="AK17">
        <f t="shared" si="18"/>
        <v>0.7525655197644856</v>
      </c>
      <c r="AL17">
        <f t="shared" si="19"/>
        <v>-1.1800784207356978</v>
      </c>
      <c r="AN17">
        <f t="shared" si="20"/>
        <v>2258.1</v>
      </c>
      <c r="AO17">
        <f t="shared" si="21"/>
        <v>0.52400000000000002</v>
      </c>
      <c r="AP17">
        <f t="shared" si="22"/>
        <v>0.95994635266768935</v>
      </c>
      <c r="AQ17">
        <f t="shared" si="23"/>
        <v>1.7817021528161989</v>
      </c>
      <c r="AR17">
        <f t="shared" si="24"/>
        <v>0.77832613383599147</v>
      </c>
      <c r="AS17">
        <f t="shared" si="25"/>
        <v>5.7016282866521895</v>
      </c>
      <c r="AT17">
        <f t="shared" si="26"/>
        <v>7.2865760189802078</v>
      </c>
      <c r="AU17">
        <f t="shared" si="27"/>
        <v>1.3479345136327587</v>
      </c>
      <c r="AV17">
        <f t="shared" si="28"/>
        <v>0.76266866889876905</v>
      </c>
      <c r="AW17">
        <f t="shared" si="29"/>
        <v>-1.1708120070345946</v>
      </c>
      <c r="AY17">
        <f t="shared" si="30"/>
        <v>2431.7999999999997</v>
      </c>
      <c r="AZ17">
        <f t="shared" si="31"/>
        <v>0.52400000000000002</v>
      </c>
      <c r="BA17">
        <f t="shared" si="32"/>
        <v>0.95994635266768935</v>
      </c>
      <c r="BB17">
        <f t="shared" si="33"/>
        <v>1.7817021528161989</v>
      </c>
      <c r="BC17">
        <f t="shared" si="34"/>
        <v>0.75647160689712123</v>
      </c>
      <c r="BD17">
        <f t="shared" si="35"/>
        <v>5.6797737597133198</v>
      </c>
      <c r="BE17">
        <f t="shared" si="36"/>
        <v>7.3084305459190775</v>
      </c>
      <c r="BF17">
        <f t="shared" si="37"/>
        <v>1.3177368961322082</v>
      </c>
      <c r="BG17">
        <f t="shared" si="38"/>
        <v>0.77018888356866755</v>
      </c>
      <c r="BH17">
        <f t="shared" si="39"/>
        <v>-1.1602498255533935</v>
      </c>
      <c r="BJ17">
        <f t="shared" si="40"/>
        <v>2605.5</v>
      </c>
      <c r="BK17">
        <f t="shared" si="41"/>
        <v>0.52400000000000002</v>
      </c>
      <c r="BL17">
        <f t="shared" si="42"/>
        <v>0.95994635266768935</v>
      </c>
      <c r="BM17">
        <f t="shared" si="43"/>
        <v>1.7817021528161989</v>
      </c>
      <c r="BN17">
        <f t="shared" si="44"/>
        <v>0.73598852987379249</v>
      </c>
      <c r="BO17">
        <f t="shared" si="45"/>
        <v>5.6592906826899911</v>
      </c>
      <c r="BP17">
        <f t="shared" si="46"/>
        <v>7.3289136229424061</v>
      </c>
      <c r="BQ17">
        <f t="shared" si="47"/>
        <v>1.2888626584181218</v>
      </c>
      <c r="BR17">
        <f t="shared" si="48"/>
        <v>0.77554283164675375</v>
      </c>
      <c r="BS17">
        <f t="shared" si="49"/>
        <v>-1.1486969717990156</v>
      </c>
    </row>
    <row r="18" spans="1:71" x14ac:dyDescent="0.25">
      <c r="A18" s="1">
        <v>16</v>
      </c>
      <c r="B18">
        <v>600</v>
      </c>
      <c r="C18">
        <v>56425</v>
      </c>
      <c r="D18">
        <v>449</v>
      </c>
      <c r="E18">
        <v>2210</v>
      </c>
      <c r="F18">
        <v>18</v>
      </c>
      <c r="G18">
        <v>2.3679999999999999</v>
      </c>
      <c r="H18">
        <v>155.47</v>
      </c>
      <c r="I18">
        <v>36</v>
      </c>
      <c r="J18">
        <v>0.51500000000000001</v>
      </c>
      <c r="K18">
        <v>0.47499999999999998</v>
      </c>
      <c r="L18">
        <v>0.2</v>
      </c>
      <c r="M18">
        <v>82.956000000000003</v>
      </c>
      <c r="N18">
        <v>43776148710333</v>
      </c>
      <c r="O18">
        <v>42226967524</v>
      </c>
      <c r="P18">
        <v>43733921742809</v>
      </c>
      <c r="R18">
        <f t="shared" si="0"/>
        <v>1910.7</v>
      </c>
      <c r="S18">
        <f t="shared" si="1"/>
        <v>0.51500000000000001</v>
      </c>
      <c r="T18">
        <f t="shared" si="2"/>
        <v>0.95630800477670375</v>
      </c>
      <c r="U18">
        <f t="shared" si="3"/>
        <v>1.7812817094871594</v>
      </c>
      <c r="V18">
        <f t="shared" si="4"/>
        <v>0.82904471262224233</v>
      </c>
      <c r="W18">
        <f t="shared" si="5"/>
        <v>5.7519264221094017</v>
      </c>
      <c r="X18">
        <f t="shared" si="6"/>
        <v>7.2354369968649168</v>
      </c>
      <c r="Y18">
        <f t="shared" si="7"/>
        <v>1.4101456464243021</v>
      </c>
      <c r="Z18">
        <f t="shared" si="8"/>
        <v>0.73583894199442168</v>
      </c>
      <c r="AA18">
        <f t="shared" si="9"/>
        <v>-1.1833447413491378</v>
      </c>
      <c r="AC18">
        <f t="shared" si="10"/>
        <v>2084.4</v>
      </c>
      <c r="AD18">
        <f t="shared" si="11"/>
        <v>0.51500000000000001</v>
      </c>
      <c r="AE18">
        <f t="shared" si="12"/>
        <v>0.95630800477670375</v>
      </c>
      <c r="AF18">
        <f t="shared" si="13"/>
        <v>1.7812817094871594</v>
      </c>
      <c r="AG18">
        <f t="shared" si="14"/>
        <v>0.80392973688789238</v>
      </c>
      <c r="AH18">
        <f t="shared" si="15"/>
        <v>5.7268114463750512</v>
      </c>
      <c r="AI18">
        <f t="shared" si="16"/>
        <v>7.2605519725992673</v>
      </c>
      <c r="AJ18">
        <f t="shared" si="17"/>
        <v>1.3772526383029198</v>
      </c>
      <c r="AK18">
        <f t="shared" si="18"/>
        <v>0.74916175226033732</v>
      </c>
      <c r="AL18">
        <f t="shared" si="19"/>
        <v>-1.1760339563360567</v>
      </c>
      <c r="AN18">
        <f t="shared" si="20"/>
        <v>2258.1</v>
      </c>
      <c r="AO18">
        <f t="shared" si="21"/>
        <v>0.51500000000000001</v>
      </c>
      <c r="AP18">
        <f t="shared" si="22"/>
        <v>0.95630800477670375</v>
      </c>
      <c r="AQ18">
        <f t="shared" si="23"/>
        <v>1.7812817094871594</v>
      </c>
      <c r="AR18">
        <f t="shared" si="24"/>
        <v>0.78055593378742416</v>
      </c>
      <c r="AS18">
        <f t="shared" si="25"/>
        <v>5.703437643274583</v>
      </c>
      <c r="AT18">
        <f t="shared" si="26"/>
        <v>7.2839257756997355</v>
      </c>
      <c r="AU18">
        <f t="shared" si="27"/>
        <v>1.3458591741887129</v>
      </c>
      <c r="AV18">
        <f t="shared" si="28"/>
        <v>0.75939731789278286</v>
      </c>
      <c r="AW18">
        <f t="shared" si="29"/>
        <v>-1.1670307687326988</v>
      </c>
      <c r="AY18">
        <f t="shared" si="30"/>
        <v>2431.7999999999997</v>
      </c>
      <c r="AZ18">
        <f t="shared" si="31"/>
        <v>0.51500000000000001</v>
      </c>
      <c r="BA18">
        <f t="shared" si="32"/>
        <v>0.95630800477670375</v>
      </c>
      <c r="BB18">
        <f t="shared" si="33"/>
        <v>1.7812817094871594</v>
      </c>
      <c r="BC18">
        <f t="shared" si="34"/>
        <v>0.75871884456616756</v>
      </c>
      <c r="BD18">
        <f t="shared" si="35"/>
        <v>5.6816005540533263</v>
      </c>
      <c r="BE18">
        <f t="shared" si="36"/>
        <v>7.3057628649209923</v>
      </c>
      <c r="BF18">
        <f t="shared" si="37"/>
        <v>1.3158649963642264</v>
      </c>
      <c r="BG18">
        <f t="shared" si="38"/>
        <v>0.76705482498531397</v>
      </c>
      <c r="BH18">
        <f t="shared" si="39"/>
        <v>-1.1567214173170834</v>
      </c>
      <c r="BJ18">
        <f t="shared" si="40"/>
        <v>2605.5</v>
      </c>
      <c r="BK18">
        <f t="shared" si="41"/>
        <v>0.51500000000000001</v>
      </c>
      <c r="BL18">
        <f t="shared" si="42"/>
        <v>0.95630800477670375</v>
      </c>
      <c r="BM18">
        <f t="shared" si="43"/>
        <v>1.7812817094871594</v>
      </c>
      <c r="BN18">
        <f t="shared" si="44"/>
        <v>0.73824888335429573</v>
      </c>
      <c r="BO18">
        <f t="shared" si="45"/>
        <v>5.661130592841455</v>
      </c>
      <c r="BP18">
        <f t="shared" si="46"/>
        <v>7.3262328261328635</v>
      </c>
      <c r="BQ18">
        <f t="shared" si="47"/>
        <v>1.2871785897524937</v>
      </c>
      <c r="BR18">
        <f t="shared" si="48"/>
        <v>0.77254838037494522</v>
      </c>
      <c r="BS18">
        <f t="shared" si="49"/>
        <v>-1.1454103154238644</v>
      </c>
    </row>
    <row r="19" spans="1:71" x14ac:dyDescent="0.25">
      <c r="A19" s="1">
        <v>17</v>
      </c>
      <c r="B19">
        <v>600</v>
      </c>
      <c r="C19">
        <v>56425</v>
      </c>
      <c r="D19">
        <v>449</v>
      </c>
      <c r="E19">
        <v>2210</v>
      </c>
      <c r="F19">
        <v>18</v>
      </c>
      <c r="G19">
        <v>2.5099999999999998</v>
      </c>
      <c r="H19">
        <v>155.56</v>
      </c>
      <c r="I19">
        <v>38</v>
      </c>
      <c r="J19">
        <v>0.504</v>
      </c>
      <c r="K19">
        <v>0.46300000000000002</v>
      </c>
      <c r="L19">
        <v>0.19900000000000001</v>
      </c>
      <c r="M19">
        <v>87.108000000000004</v>
      </c>
      <c r="N19">
        <v>45967306876044</v>
      </c>
      <c r="O19">
        <v>44481568400</v>
      </c>
      <c r="P19">
        <v>45922825307644</v>
      </c>
      <c r="R19">
        <f t="shared" si="0"/>
        <v>1910.7</v>
      </c>
      <c r="S19">
        <f t="shared" si="1"/>
        <v>0.504</v>
      </c>
      <c r="T19">
        <f t="shared" si="2"/>
        <v>0.9512780876273772</v>
      </c>
      <c r="U19">
        <f t="shared" si="3"/>
        <v>1.7815691884228655</v>
      </c>
      <c r="V19">
        <f t="shared" si="4"/>
        <v>0.83206610542611181</v>
      </c>
      <c r="W19">
        <f t="shared" si="5"/>
        <v>5.755235293848977</v>
      </c>
      <c r="X19">
        <f t="shared" si="6"/>
        <v>7.2327030829967534</v>
      </c>
      <c r="Y19">
        <f t="shared" si="7"/>
        <v>1.406605745268187</v>
      </c>
      <c r="Z19">
        <f t="shared" si="8"/>
        <v>0.72985458627163158</v>
      </c>
      <c r="AA19">
        <f t="shared" si="9"/>
        <v>-1.1780730410975817</v>
      </c>
      <c r="AC19">
        <f t="shared" si="10"/>
        <v>2084.4</v>
      </c>
      <c r="AD19">
        <f t="shared" si="11"/>
        <v>0.504</v>
      </c>
      <c r="AE19">
        <f t="shared" si="12"/>
        <v>0.9512780876273772</v>
      </c>
      <c r="AF19">
        <f t="shared" si="13"/>
        <v>1.7815691884228655</v>
      </c>
      <c r="AG19">
        <f t="shared" si="14"/>
        <v>0.80699126823091216</v>
      </c>
      <c r="AH19">
        <f t="shared" si="15"/>
        <v>5.7301604566537776</v>
      </c>
      <c r="AI19">
        <f t="shared" si="16"/>
        <v>7.2577779201919528</v>
      </c>
      <c r="AJ19">
        <f t="shared" si="17"/>
        <v>1.3740439221570449</v>
      </c>
      <c r="AK19">
        <f t="shared" si="18"/>
        <v>0.743387304956032</v>
      </c>
      <c r="AL19">
        <f t="shared" si="19"/>
        <v>-1.1710940666465812</v>
      </c>
      <c r="AN19">
        <f t="shared" si="20"/>
        <v>2258.1</v>
      </c>
      <c r="AO19">
        <f t="shared" si="21"/>
        <v>0.504</v>
      </c>
      <c r="AP19">
        <f t="shared" si="22"/>
        <v>0.9512780876273772</v>
      </c>
      <c r="AQ19">
        <f t="shared" si="23"/>
        <v>1.7815691884228655</v>
      </c>
      <c r="AR19">
        <f t="shared" si="24"/>
        <v>0.78364929878035849</v>
      </c>
      <c r="AS19">
        <f t="shared" si="25"/>
        <v>5.7068184872032237</v>
      </c>
      <c r="AT19">
        <f t="shared" si="26"/>
        <v>7.2811198896425067</v>
      </c>
      <c r="AU19">
        <f t="shared" si="27"/>
        <v>1.3429555512659461</v>
      </c>
      <c r="AV19">
        <f t="shared" si="28"/>
        <v>0.75384224190476534</v>
      </c>
      <c r="AW19">
        <f t="shared" si="29"/>
        <v>-1.1624137613983563</v>
      </c>
      <c r="AY19">
        <f t="shared" si="30"/>
        <v>2431.7999999999997</v>
      </c>
      <c r="AZ19">
        <f t="shared" si="31"/>
        <v>0.504</v>
      </c>
      <c r="BA19">
        <f t="shared" si="32"/>
        <v>0.9512780876273772</v>
      </c>
      <c r="BB19">
        <f t="shared" si="33"/>
        <v>1.7815691884228655</v>
      </c>
      <c r="BC19">
        <f t="shared" si="34"/>
        <v>0.76183699807095062</v>
      </c>
      <c r="BD19">
        <f t="shared" si="35"/>
        <v>5.6850061864938164</v>
      </c>
      <c r="BE19">
        <f t="shared" si="36"/>
        <v>7.302932190351914</v>
      </c>
      <c r="BF19">
        <f t="shared" si="37"/>
        <v>1.313242832773478</v>
      </c>
      <c r="BG19">
        <f t="shared" si="38"/>
        <v>0.76172399966256665</v>
      </c>
      <c r="BH19">
        <f t="shared" si="39"/>
        <v>-1.1524162703024456</v>
      </c>
      <c r="BJ19">
        <f t="shared" si="40"/>
        <v>2605.5</v>
      </c>
      <c r="BK19">
        <f t="shared" si="41"/>
        <v>0.504</v>
      </c>
      <c r="BL19">
        <f t="shared" si="42"/>
        <v>0.9512780876273772</v>
      </c>
      <c r="BM19">
        <f t="shared" si="43"/>
        <v>1.7815691884228655</v>
      </c>
      <c r="BN19">
        <f t="shared" si="44"/>
        <v>0.74138581328295372</v>
      </c>
      <c r="BO19">
        <f t="shared" si="45"/>
        <v>5.6645550017058195</v>
      </c>
      <c r="BP19">
        <f t="shared" si="46"/>
        <v>7.3233833751399109</v>
      </c>
      <c r="BQ19">
        <f t="shared" si="47"/>
        <v>1.2848164347411863</v>
      </c>
      <c r="BR19">
        <f t="shared" si="48"/>
        <v>0.76744327204552987</v>
      </c>
      <c r="BS19">
        <f t="shared" si="49"/>
        <v>-1.1414047240267278</v>
      </c>
    </row>
    <row r="20" spans="1:71" x14ac:dyDescent="0.25">
      <c r="A20" s="1">
        <v>18</v>
      </c>
      <c r="B20">
        <v>600</v>
      </c>
      <c r="C20">
        <v>56425</v>
      </c>
      <c r="D20">
        <v>449</v>
      </c>
      <c r="E20">
        <v>2210</v>
      </c>
      <c r="F20">
        <v>18</v>
      </c>
      <c r="G20">
        <v>2.617</v>
      </c>
      <c r="H20">
        <v>155.63</v>
      </c>
      <c r="I20">
        <v>41</v>
      </c>
      <c r="J20">
        <v>0.502</v>
      </c>
      <c r="K20">
        <v>0.46100000000000002</v>
      </c>
      <c r="L20">
        <v>0.19900000000000001</v>
      </c>
      <c r="M20">
        <v>90.298000000000002</v>
      </c>
      <c r="N20">
        <v>47652514398924</v>
      </c>
      <c r="O20">
        <v>47922494788</v>
      </c>
      <c r="P20">
        <v>47604591904135</v>
      </c>
      <c r="R20">
        <f t="shared" si="0"/>
        <v>1910.7</v>
      </c>
      <c r="S20">
        <f t="shared" si="1"/>
        <v>0.502</v>
      </c>
      <c r="T20">
        <f t="shared" si="2"/>
        <v>0.95030626642151528</v>
      </c>
      <c r="U20">
        <f t="shared" si="3"/>
        <v>1.7817023140478319</v>
      </c>
      <c r="V20">
        <f t="shared" si="4"/>
        <v>0.83265110127252107</v>
      </c>
      <c r="W20">
        <f t="shared" si="5"/>
        <v>5.7559534153203531</v>
      </c>
      <c r="X20">
        <f t="shared" si="6"/>
        <v>7.23225121277531</v>
      </c>
      <c r="Y20">
        <f t="shared" si="7"/>
        <v>1.405917187126972</v>
      </c>
      <c r="Z20">
        <f t="shared" si="8"/>
        <v>0.72859880595300652</v>
      </c>
      <c r="AA20">
        <f t="shared" si="9"/>
        <v>-1.1771153520530129</v>
      </c>
      <c r="AC20">
        <f t="shared" si="10"/>
        <v>2084.4</v>
      </c>
      <c r="AD20">
        <f t="shared" si="11"/>
        <v>0.502</v>
      </c>
      <c r="AE20">
        <f t="shared" si="12"/>
        <v>0.95030626642151528</v>
      </c>
      <c r="AF20">
        <f t="shared" si="13"/>
        <v>1.7817023140478319</v>
      </c>
      <c r="AG20">
        <f t="shared" si="14"/>
        <v>0.80758412096110244</v>
      </c>
      <c r="AH20">
        <f t="shared" si="15"/>
        <v>5.7308864350089346</v>
      </c>
      <c r="AI20">
        <f t="shared" si="16"/>
        <v>7.2573181930867285</v>
      </c>
      <c r="AJ20">
        <f t="shared" si="17"/>
        <v>1.3734193313895913</v>
      </c>
      <c r="AK20">
        <f t="shared" si="18"/>
        <v>0.74217529010538141</v>
      </c>
      <c r="AL20">
        <f t="shared" si="19"/>
        <v>-1.1701964365583812</v>
      </c>
      <c r="AN20">
        <f t="shared" si="20"/>
        <v>2258.1</v>
      </c>
      <c r="AO20">
        <f t="shared" si="21"/>
        <v>0.502</v>
      </c>
      <c r="AP20">
        <f t="shared" si="22"/>
        <v>0.95030626642151528</v>
      </c>
      <c r="AQ20">
        <f t="shared" si="23"/>
        <v>1.7817023140478319</v>
      </c>
      <c r="AR20">
        <f t="shared" si="24"/>
        <v>0.78424839869770813</v>
      </c>
      <c r="AS20">
        <f t="shared" si="25"/>
        <v>5.7075507127455403</v>
      </c>
      <c r="AT20">
        <f t="shared" si="26"/>
        <v>7.2806539153501229</v>
      </c>
      <c r="AU20">
        <f t="shared" si="27"/>
        <v>1.3423899122244878</v>
      </c>
      <c r="AV20">
        <f t="shared" si="28"/>
        <v>0.75267566754830906</v>
      </c>
      <c r="AW20">
        <f t="shared" si="29"/>
        <v>-1.1615748110050654</v>
      </c>
      <c r="AY20">
        <f t="shared" si="30"/>
        <v>2431.7999999999997</v>
      </c>
      <c r="AZ20">
        <f t="shared" si="31"/>
        <v>0.502</v>
      </c>
      <c r="BA20">
        <f t="shared" si="32"/>
        <v>0.95030626642151528</v>
      </c>
      <c r="BB20">
        <f t="shared" si="33"/>
        <v>1.7817023140478319</v>
      </c>
      <c r="BC20">
        <f t="shared" si="34"/>
        <v>0.76244097893423279</v>
      </c>
      <c r="BD20">
        <f t="shared" si="35"/>
        <v>5.6857432929820648</v>
      </c>
      <c r="BE20">
        <f t="shared" si="36"/>
        <v>7.3024613351135983</v>
      </c>
      <c r="BF20">
        <f t="shared" si="37"/>
        <v>1.312731600197816</v>
      </c>
      <c r="BG20">
        <f t="shared" si="38"/>
        <v>0.76060366573387317</v>
      </c>
      <c r="BH20">
        <f t="shared" si="39"/>
        <v>-1.1516341801425689</v>
      </c>
      <c r="BJ20">
        <f t="shared" si="40"/>
        <v>2605.5</v>
      </c>
      <c r="BK20">
        <f t="shared" si="41"/>
        <v>0.502</v>
      </c>
      <c r="BL20">
        <f t="shared" si="42"/>
        <v>0.95030626642151528</v>
      </c>
      <c r="BM20">
        <f t="shared" si="43"/>
        <v>1.7817023140478319</v>
      </c>
      <c r="BN20">
        <f t="shared" si="44"/>
        <v>0.74199350855594459</v>
      </c>
      <c r="BO20">
        <f t="shared" si="45"/>
        <v>5.6652958226037766</v>
      </c>
      <c r="BP20">
        <f t="shared" si="46"/>
        <v>7.3229088054918865</v>
      </c>
      <c r="BQ20">
        <f t="shared" si="47"/>
        <v>1.2843554814012716</v>
      </c>
      <c r="BR20">
        <f t="shared" si="48"/>
        <v>0.76636932838634442</v>
      </c>
      <c r="BS20">
        <f t="shared" si="49"/>
        <v>-1.1406773953547504</v>
      </c>
    </row>
    <row r="21" spans="1:71" x14ac:dyDescent="0.25">
      <c r="A21" s="1">
        <v>19</v>
      </c>
      <c r="B21">
        <v>600</v>
      </c>
      <c r="C21">
        <v>56425</v>
      </c>
      <c r="D21">
        <v>449</v>
      </c>
      <c r="E21">
        <v>2210</v>
      </c>
      <c r="F21">
        <v>18</v>
      </c>
      <c r="G21">
        <v>2.742</v>
      </c>
      <c r="H21">
        <v>155.69999999999999</v>
      </c>
      <c r="I21">
        <v>42</v>
      </c>
      <c r="J21">
        <v>0.48699999999999999</v>
      </c>
      <c r="K21">
        <v>0.44400000000000001</v>
      </c>
      <c r="L21">
        <v>0.19800000000000001</v>
      </c>
      <c r="M21">
        <v>93.91</v>
      </c>
      <c r="N21">
        <v>49557565667716</v>
      </c>
      <c r="O21">
        <v>49028016671</v>
      </c>
      <c r="P21">
        <v>49508537651045</v>
      </c>
      <c r="R21">
        <f t="shared" si="0"/>
        <v>1910.7</v>
      </c>
      <c r="S21">
        <f t="shared" si="1"/>
        <v>0.48699999999999999</v>
      </c>
      <c r="T21">
        <f t="shared" si="2"/>
        <v>0.94305885288246993</v>
      </c>
      <c r="U21">
        <f t="shared" si="3"/>
        <v>1.782761819627994</v>
      </c>
      <c r="V21">
        <f t="shared" si="4"/>
        <v>0.83702639398184775</v>
      </c>
      <c r="W21">
        <f t="shared" si="5"/>
        <v>5.761388213609842</v>
      </c>
      <c r="X21">
        <f t="shared" si="6"/>
        <v>7.2289354256461458</v>
      </c>
      <c r="Y21">
        <f t="shared" si="7"/>
        <v>1.400734856492154</v>
      </c>
      <c r="Z21">
        <f t="shared" si="8"/>
        <v>0.71912614442732414</v>
      </c>
      <c r="AA21">
        <f t="shared" si="9"/>
        <v>-1.169983629931129</v>
      </c>
      <c r="AC21">
        <f t="shared" si="10"/>
        <v>2084.4</v>
      </c>
      <c r="AD21">
        <f t="shared" si="11"/>
        <v>0.48699999999999999</v>
      </c>
      <c r="AE21">
        <f t="shared" si="12"/>
        <v>0.94305885288246993</v>
      </c>
      <c r="AF21">
        <f t="shared" si="13"/>
        <v>1.782761819627994</v>
      </c>
      <c r="AG21">
        <f t="shared" si="14"/>
        <v>0.81201905198290136</v>
      </c>
      <c r="AH21">
        <f t="shared" si="15"/>
        <v>5.7363808716108959</v>
      </c>
      <c r="AI21">
        <f t="shared" si="16"/>
        <v>7.2539427676450927</v>
      </c>
      <c r="AJ21">
        <f t="shared" si="17"/>
        <v>1.3687138044080958</v>
      </c>
      <c r="AK21">
        <f t="shared" si="18"/>
        <v>0.73302710014914008</v>
      </c>
      <c r="AL21">
        <f t="shared" si="19"/>
        <v>-1.163506757664263</v>
      </c>
      <c r="AN21">
        <f t="shared" si="20"/>
        <v>2258.1</v>
      </c>
      <c r="AO21">
        <f t="shared" si="21"/>
        <v>0.48699999999999999</v>
      </c>
      <c r="AP21">
        <f t="shared" si="22"/>
        <v>0.94305885288246993</v>
      </c>
      <c r="AQ21">
        <f t="shared" si="23"/>
        <v>1.782761819627994</v>
      </c>
      <c r="AR21">
        <f t="shared" si="24"/>
        <v>0.78873091174909093</v>
      </c>
      <c r="AS21">
        <f t="shared" si="25"/>
        <v>5.7130927313770847</v>
      </c>
      <c r="AT21">
        <f t="shared" si="26"/>
        <v>7.277230907878903</v>
      </c>
      <c r="AU21">
        <f t="shared" si="27"/>
        <v>1.338124046755186</v>
      </c>
      <c r="AV21">
        <f t="shared" si="28"/>
        <v>0.74386487796679102</v>
      </c>
      <c r="AW21">
        <f t="shared" si="29"/>
        <v>-1.1553176731405506</v>
      </c>
      <c r="AY21">
        <f t="shared" si="30"/>
        <v>2431.7999999999997</v>
      </c>
      <c r="AZ21">
        <f t="shared" si="31"/>
        <v>0.48699999999999999</v>
      </c>
      <c r="BA21">
        <f t="shared" si="32"/>
        <v>0.94305885288246993</v>
      </c>
      <c r="BB21">
        <f t="shared" si="33"/>
        <v>1.782761819627994</v>
      </c>
      <c r="BC21">
        <f t="shared" si="34"/>
        <v>0.76696083385772296</v>
      </c>
      <c r="BD21">
        <f t="shared" si="35"/>
        <v>5.6913226534857166</v>
      </c>
      <c r="BE21">
        <f t="shared" si="36"/>
        <v>7.2990009857702702</v>
      </c>
      <c r="BF21">
        <f t="shared" si="37"/>
        <v>1.3088717162319343</v>
      </c>
      <c r="BG21">
        <f t="shared" si="38"/>
        <v>0.75213664751684672</v>
      </c>
      <c r="BH21">
        <f t="shared" si="39"/>
        <v>-1.1457967144692893</v>
      </c>
      <c r="BJ21">
        <f t="shared" si="40"/>
        <v>2605.5</v>
      </c>
      <c r="BK21">
        <f t="shared" si="41"/>
        <v>0.48699999999999999</v>
      </c>
      <c r="BL21">
        <f t="shared" si="42"/>
        <v>0.94305885288246993</v>
      </c>
      <c r="BM21">
        <f t="shared" si="43"/>
        <v>1.782761819627994</v>
      </c>
      <c r="BN21">
        <f t="shared" si="44"/>
        <v>0.7465419555686359</v>
      </c>
      <c r="BO21">
        <f t="shared" si="45"/>
        <v>5.6709037751966296</v>
      </c>
      <c r="BP21">
        <f t="shared" si="46"/>
        <v>7.3194198640593573</v>
      </c>
      <c r="BQ21">
        <f t="shared" si="47"/>
        <v>1.2808709779626668</v>
      </c>
      <c r="BR21">
        <f t="shared" si="48"/>
        <v>0.75824756950219963</v>
      </c>
      <c r="BS21">
        <f t="shared" si="49"/>
        <v>-1.135244572608475</v>
      </c>
    </row>
    <row r="22" spans="1:71" x14ac:dyDescent="0.25">
      <c r="A22" s="1">
        <v>20</v>
      </c>
      <c r="B22">
        <v>600</v>
      </c>
      <c r="C22">
        <v>56425</v>
      </c>
      <c r="D22">
        <v>449</v>
      </c>
      <c r="E22">
        <v>2210</v>
      </c>
      <c r="F22">
        <v>18</v>
      </c>
      <c r="G22">
        <v>2.85</v>
      </c>
      <c r="H22">
        <v>155.74</v>
      </c>
      <c r="I22">
        <v>43</v>
      </c>
      <c r="J22">
        <v>0.48499999999999999</v>
      </c>
      <c r="K22">
        <v>0.443</v>
      </c>
      <c r="L22">
        <v>0.19800000000000001</v>
      </c>
      <c r="M22">
        <v>97.114000000000004</v>
      </c>
      <c r="N22">
        <v>51248237584341</v>
      </c>
      <c r="O22">
        <v>50145695374</v>
      </c>
      <c r="P22">
        <v>51198091888967</v>
      </c>
      <c r="R22">
        <f t="shared" si="0"/>
        <v>1910.7</v>
      </c>
      <c r="S22">
        <f t="shared" si="1"/>
        <v>0.48499999999999999</v>
      </c>
      <c r="T22">
        <f t="shared" si="2"/>
        <v>0.94258845738742214</v>
      </c>
      <c r="U22">
        <f t="shared" si="3"/>
        <v>1.7823124138492543</v>
      </c>
      <c r="V22">
        <f t="shared" si="4"/>
        <v>0.83731114503351045</v>
      </c>
      <c r="W22">
        <f t="shared" si="5"/>
        <v>5.7612235588827643</v>
      </c>
      <c r="X22">
        <f t="shared" si="6"/>
        <v>7.2282012688157433</v>
      </c>
      <c r="Y22">
        <f t="shared" si="7"/>
        <v>1.4003956017122621</v>
      </c>
      <c r="Z22">
        <f t="shared" si="8"/>
        <v>0.71915785793528331</v>
      </c>
      <c r="AA22">
        <f t="shared" si="9"/>
        <v>-1.1690803170327553</v>
      </c>
      <c r="AC22">
        <f t="shared" si="10"/>
        <v>2084.4</v>
      </c>
      <c r="AD22">
        <f t="shared" si="11"/>
        <v>0.48499999999999999</v>
      </c>
      <c r="AE22">
        <f t="shared" si="12"/>
        <v>0.94258845738742214</v>
      </c>
      <c r="AF22">
        <f t="shared" si="13"/>
        <v>1.7823124138492543</v>
      </c>
      <c r="AG22">
        <f t="shared" si="14"/>
        <v>0.81230773779549537</v>
      </c>
      <c r="AH22">
        <f t="shared" si="15"/>
        <v>5.7362201516447495</v>
      </c>
      <c r="AI22">
        <f t="shared" si="16"/>
        <v>7.2532046760537581</v>
      </c>
      <c r="AJ22">
        <f t="shared" si="17"/>
        <v>1.3684054810877673</v>
      </c>
      <c r="AK22">
        <f t="shared" si="18"/>
        <v>0.73305546337142469</v>
      </c>
      <c r="AL22">
        <f t="shared" si="19"/>
        <v>-1.1626569075828248</v>
      </c>
      <c r="AN22">
        <f t="shared" si="20"/>
        <v>2258.1</v>
      </c>
      <c r="AO22">
        <f t="shared" si="21"/>
        <v>0.48499999999999999</v>
      </c>
      <c r="AP22">
        <f t="shared" si="22"/>
        <v>0.94258845738742214</v>
      </c>
      <c r="AQ22">
        <f t="shared" si="23"/>
        <v>1.7823124138492543</v>
      </c>
      <c r="AR22">
        <f t="shared" si="24"/>
        <v>0.78902274666283811</v>
      </c>
      <c r="AS22">
        <f t="shared" si="25"/>
        <v>5.7129351605120924</v>
      </c>
      <c r="AT22">
        <f t="shared" si="26"/>
        <v>7.2764896671864152</v>
      </c>
      <c r="AU22">
        <f t="shared" si="27"/>
        <v>1.3378442602374201</v>
      </c>
      <c r="AV22">
        <f t="shared" si="28"/>
        <v>0.74389212568417817</v>
      </c>
      <c r="AW22">
        <f t="shared" si="29"/>
        <v>-1.1545188115152396</v>
      </c>
      <c r="AY22">
        <f t="shared" si="30"/>
        <v>2431.7999999999997</v>
      </c>
      <c r="AZ22">
        <f t="shared" si="31"/>
        <v>0.48499999999999999</v>
      </c>
      <c r="BA22">
        <f t="shared" si="32"/>
        <v>0.94258845738742214</v>
      </c>
      <c r="BB22">
        <f t="shared" si="33"/>
        <v>1.7823124138492543</v>
      </c>
      <c r="BC22">
        <f t="shared" si="34"/>
        <v>0.76725515011879253</v>
      </c>
      <c r="BD22">
        <f t="shared" si="35"/>
        <v>5.6911675639680466</v>
      </c>
      <c r="BE22">
        <f t="shared" si="36"/>
        <v>7.298257263730461</v>
      </c>
      <c r="BF22">
        <f t="shared" si="37"/>
        <v>1.3086182937838646</v>
      </c>
      <c r="BG22">
        <f t="shared" si="38"/>
        <v>0.75216449472910751</v>
      </c>
      <c r="BH22">
        <f t="shared" si="39"/>
        <v>-1.1450463341031918</v>
      </c>
      <c r="BJ22">
        <f t="shared" si="40"/>
        <v>2605.5</v>
      </c>
      <c r="BK22">
        <f t="shared" si="41"/>
        <v>0.48499999999999999</v>
      </c>
      <c r="BL22">
        <f t="shared" si="42"/>
        <v>0.94258845738742214</v>
      </c>
      <c r="BM22">
        <f t="shared" si="43"/>
        <v>1.7823124138492543</v>
      </c>
      <c r="BN22">
        <f t="shared" si="44"/>
        <v>0.74683818221823073</v>
      </c>
      <c r="BO22">
        <f t="shared" si="45"/>
        <v>5.6707505960674851</v>
      </c>
      <c r="BP22">
        <f t="shared" si="46"/>
        <v>7.3186742316310225</v>
      </c>
      <c r="BQ22">
        <f t="shared" si="47"/>
        <v>1.2806419443557806</v>
      </c>
      <c r="BR22">
        <f t="shared" si="48"/>
        <v>0.75827732526202896</v>
      </c>
      <c r="BS22">
        <f t="shared" si="49"/>
        <v>-1.1345401875314489</v>
      </c>
    </row>
    <row r="23" spans="1:71" x14ac:dyDescent="0.25">
      <c r="A23" s="1">
        <v>21</v>
      </c>
      <c r="B23">
        <v>600</v>
      </c>
      <c r="C23">
        <v>56425</v>
      </c>
      <c r="D23">
        <v>449</v>
      </c>
      <c r="E23">
        <v>2210</v>
      </c>
      <c r="F23">
        <v>18</v>
      </c>
      <c r="G23">
        <v>2.9929999999999999</v>
      </c>
      <c r="H23">
        <v>155.81</v>
      </c>
      <c r="I23">
        <v>46</v>
      </c>
      <c r="J23">
        <v>0.47899999999999998</v>
      </c>
      <c r="K23">
        <v>0.436</v>
      </c>
      <c r="L23">
        <v>0.19800000000000001</v>
      </c>
      <c r="M23">
        <v>101.346</v>
      </c>
      <c r="N23">
        <v>53482381834474</v>
      </c>
      <c r="O23">
        <v>53586982570</v>
      </c>
      <c r="P23">
        <v>53428794851904</v>
      </c>
      <c r="R23">
        <f t="shared" si="0"/>
        <v>1910.7</v>
      </c>
      <c r="S23">
        <f t="shared" si="1"/>
        <v>0.47899999999999998</v>
      </c>
      <c r="T23">
        <f t="shared" si="2"/>
        <v>0.93931890218391767</v>
      </c>
      <c r="U23">
        <f t="shared" si="3"/>
        <v>1.7832549731610468</v>
      </c>
      <c r="V23">
        <f t="shared" si="4"/>
        <v>0.83929294991738013</v>
      </c>
      <c r="W23">
        <f t="shared" si="5"/>
        <v>5.7641479230784265</v>
      </c>
      <c r="X23">
        <f t="shared" si="6"/>
        <v>7.2271620232436673</v>
      </c>
      <c r="Y23">
        <f t="shared" si="7"/>
        <v>1.3980277814666864</v>
      </c>
      <c r="Z23">
        <f t="shared" si="8"/>
        <v>0.71428855655665324</v>
      </c>
      <c r="AA23">
        <f t="shared" si="9"/>
        <v>-1.1662264460209177</v>
      </c>
      <c r="AC23">
        <f t="shared" si="10"/>
        <v>2084.4</v>
      </c>
      <c r="AD23">
        <f t="shared" si="11"/>
        <v>0.47899999999999998</v>
      </c>
      <c r="AE23">
        <f t="shared" si="12"/>
        <v>0.93931890218391767</v>
      </c>
      <c r="AF23">
        <f t="shared" si="13"/>
        <v>1.7832549731610468</v>
      </c>
      <c r="AG23">
        <f t="shared" si="14"/>
        <v>0.8143171080649475</v>
      </c>
      <c r="AH23">
        <f t="shared" si="15"/>
        <v>5.7391720812259939</v>
      </c>
      <c r="AI23">
        <f t="shared" si="16"/>
        <v>7.2521378650960999</v>
      </c>
      <c r="AJ23">
        <f t="shared" si="17"/>
        <v>1.366252596935956</v>
      </c>
      <c r="AK23">
        <f t="shared" si="18"/>
        <v>0.72835095556296203</v>
      </c>
      <c r="AL23">
        <f t="shared" si="19"/>
        <v>-1.1599784258655064</v>
      </c>
      <c r="AN23">
        <f t="shared" si="20"/>
        <v>2258.1</v>
      </c>
      <c r="AO23">
        <f t="shared" si="21"/>
        <v>0.47899999999999998</v>
      </c>
      <c r="AP23">
        <f t="shared" si="22"/>
        <v>0.93931890218391767</v>
      </c>
      <c r="AQ23">
        <f t="shared" si="23"/>
        <v>1.7832549731610468</v>
      </c>
      <c r="AR23">
        <f t="shared" si="24"/>
        <v>0.79105421096279049</v>
      </c>
      <c r="AS23">
        <f t="shared" si="25"/>
        <v>5.715909184123837</v>
      </c>
      <c r="AT23">
        <f t="shared" si="26"/>
        <v>7.2754007621982568</v>
      </c>
      <c r="AU23">
        <f t="shared" si="27"/>
        <v>1.3358897221793311</v>
      </c>
      <c r="AV23">
        <f t="shared" si="28"/>
        <v>0.73935741038140324</v>
      </c>
      <c r="AW23">
        <f t="shared" si="29"/>
        <v>-1.1520134648221805</v>
      </c>
      <c r="AY23">
        <f t="shared" si="30"/>
        <v>2431.7999999999997</v>
      </c>
      <c r="AZ23">
        <f t="shared" si="31"/>
        <v>0.47899999999999998</v>
      </c>
      <c r="BA23">
        <f t="shared" si="32"/>
        <v>0.93931890218391767</v>
      </c>
      <c r="BB23">
        <f t="shared" si="33"/>
        <v>1.7832549731610468</v>
      </c>
      <c r="BC23">
        <f t="shared" si="34"/>
        <v>0.76930405670377244</v>
      </c>
      <c r="BD23">
        <f t="shared" si="35"/>
        <v>5.694159029864819</v>
      </c>
      <c r="BE23">
        <f t="shared" si="36"/>
        <v>7.2971509164572748</v>
      </c>
      <c r="BF23">
        <f t="shared" si="37"/>
        <v>1.30684704497482</v>
      </c>
      <c r="BG23">
        <f t="shared" si="38"/>
        <v>0.74780166780644197</v>
      </c>
      <c r="BH23">
        <f t="shared" si="39"/>
        <v>-1.1427101431787074</v>
      </c>
      <c r="BJ23">
        <f t="shared" si="40"/>
        <v>2605.5</v>
      </c>
      <c r="BK23">
        <f t="shared" si="41"/>
        <v>0.47899999999999998</v>
      </c>
      <c r="BL23">
        <f t="shared" si="42"/>
        <v>0.93931890218391767</v>
      </c>
      <c r="BM23">
        <f t="shared" si="43"/>
        <v>1.7832549731610468</v>
      </c>
      <c r="BN23">
        <f t="shared" si="44"/>
        <v>0.74890055232709063</v>
      </c>
      <c r="BO23">
        <f t="shared" si="45"/>
        <v>5.6737555254881373</v>
      </c>
      <c r="BP23">
        <f t="shared" si="46"/>
        <v>7.3175544208339565</v>
      </c>
      <c r="BQ23">
        <f t="shared" si="47"/>
        <v>1.2790402928602058</v>
      </c>
      <c r="BR23">
        <f t="shared" si="48"/>
        <v>0.75408632863678726</v>
      </c>
      <c r="BS23">
        <f t="shared" si="49"/>
        <v>-1.1323680158871783</v>
      </c>
    </row>
    <row r="24" spans="1:71" x14ac:dyDescent="0.25">
      <c r="A24" s="1">
        <v>22</v>
      </c>
      <c r="B24">
        <v>600</v>
      </c>
      <c r="C24">
        <v>56425</v>
      </c>
      <c r="D24">
        <v>449</v>
      </c>
      <c r="E24">
        <v>2210</v>
      </c>
      <c r="F24">
        <v>18</v>
      </c>
      <c r="G24">
        <v>3.1139999999999999</v>
      </c>
      <c r="H24">
        <v>155.86000000000001</v>
      </c>
      <c r="I24">
        <v>47</v>
      </c>
      <c r="J24">
        <v>0.45900000000000002</v>
      </c>
      <c r="K24">
        <v>0.41399999999999998</v>
      </c>
      <c r="L24">
        <v>0.19700000000000001</v>
      </c>
      <c r="M24">
        <v>104.822</v>
      </c>
      <c r="N24">
        <v>55316211618132</v>
      </c>
      <c r="O24">
        <v>54693559704</v>
      </c>
      <c r="P24">
        <v>55261518058428</v>
      </c>
      <c r="R24">
        <f t="shared" si="0"/>
        <v>1910.7</v>
      </c>
      <c r="S24">
        <f t="shared" si="1"/>
        <v>0.45900000000000002</v>
      </c>
      <c r="T24">
        <f t="shared" si="2"/>
        <v>0.93020696621773369</v>
      </c>
      <c r="U24">
        <f t="shared" si="3"/>
        <v>1.7844472631903345</v>
      </c>
      <c r="V24">
        <f t="shared" si="4"/>
        <v>0.84484004686537184</v>
      </c>
      <c r="W24">
        <f t="shared" si="5"/>
        <v>5.7708873100557057</v>
      </c>
      <c r="X24">
        <f t="shared" si="6"/>
        <v>7.2228072163249628</v>
      </c>
      <c r="Y24">
        <f t="shared" si="7"/>
        <v>1.3913383478312449</v>
      </c>
      <c r="Z24">
        <f t="shared" si="8"/>
        <v>0.70246859728430644</v>
      </c>
      <c r="AA24">
        <f t="shared" si="9"/>
        <v>-1.1569744999491771</v>
      </c>
      <c r="AC24">
        <f t="shared" si="10"/>
        <v>2084.4</v>
      </c>
      <c r="AD24">
        <f t="shared" si="11"/>
        <v>0.45900000000000002</v>
      </c>
      <c r="AE24">
        <f t="shared" si="12"/>
        <v>0.93020696621773369</v>
      </c>
      <c r="AF24">
        <f t="shared" si="13"/>
        <v>1.7844472631903345</v>
      </c>
      <c r="AG24">
        <f t="shared" si="14"/>
        <v>0.81994303223631959</v>
      </c>
      <c r="AH24">
        <f t="shared" si="15"/>
        <v>5.7459902954266537</v>
      </c>
      <c r="AI24">
        <f t="shared" si="16"/>
        <v>7.2477042309540147</v>
      </c>
      <c r="AJ24">
        <f t="shared" si="17"/>
        <v>1.3601615817848025</v>
      </c>
      <c r="AK24">
        <f t="shared" si="18"/>
        <v>0.71691390222053641</v>
      </c>
      <c r="AL24">
        <f t="shared" si="19"/>
        <v>-1.1512790310024117</v>
      </c>
      <c r="AN24">
        <f t="shared" si="20"/>
        <v>2258.1</v>
      </c>
      <c r="AO24">
        <f t="shared" si="21"/>
        <v>0.45900000000000002</v>
      </c>
      <c r="AP24">
        <f t="shared" si="22"/>
        <v>0.93020696621773369</v>
      </c>
      <c r="AQ24">
        <f t="shared" si="23"/>
        <v>1.7844472631903345</v>
      </c>
      <c r="AR24">
        <f t="shared" si="24"/>
        <v>0.79674361814063466</v>
      </c>
      <c r="AS24">
        <f t="shared" si="25"/>
        <v>5.7227908813309689</v>
      </c>
      <c r="AT24">
        <f t="shared" si="26"/>
        <v>7.2709036450496995</v>
      </c>
      <c r="AU24">
        <f t="shared" si="27"/>
        <v>1.3303513962852127</v>
      </c>
      <c r="AV24">
        <f t="shared" si="28"/>
        <v>0.72832208566225154</v>
      </c>
      <c r="AW24">
        <f t="shared" si="29"/>
        <v>-1.1438561323631964</v>
      </c>
      <c r="AY24">
        <f t="shared" si="30"/>
        <v>2431.7999999999997</v>
      </c>
      <c r="AZ24">
        <f t="shared" si="31"/>
        <v>0.45900000000000002</v>
      </c>
      <c r="BA24">
        <f t="shared" si="32"/>
        <v>0.93020696621773369</v>
      </c>
      <c r="BB24">
        <f t="shared" si="33"/>
        <v>1.7844472631903345</v>
      </c>
      <c r="BC24">
        <f t="shared" si="34"/>
        <v>0.77504388749229114</v>
      </c>
      <c r="BD24">
        <f t="shared" si="35"/>
        <v>5.7010911506826254</v>
      </c>
      <c r="BE24">
        <f t="shared" si="36"/>
        <v>7.2926033756980431</v>
      </c>
      <c r="BF24">
        <f t="shared" si="37"/>
        <v>1.3018198657632791</v>
      </c>
      <c r="BG24">
        <f t="shared" si="38"/>
        <v>0.73717847617867571</v>
      </c>
      <c r="BH24">
        <f t="shared" si="39"/>
        <v>-1.1350799922338806</v>
      </c>
      <c r="BJ24">
        <f t="shared" si="40"/>
        <v>2605.5</v>
      </c>
      <c r="BK24">
        <f t="shared" si="41"/>
        <v>0.45900000000000002</v>
      </c>
      <c r="BL24">
        <f t="shared" si="42"/>
        <v>0.93020696621773369</v>
      </c>
      <c r="BM24">
        <f t="shared" si="43"/>
        <v>1.7844472631903345</v>
      </c>
      <c r="BN24">
        <f t="shared" si="44"/>
        <v>0.7546796245443238</v>
      </c>
      <c r="BO24">
        <f t="shared" si="45"/>
        <v>5.6807268877346582</v>
      </c>
      <c r="BP24">
        <f t="shared" si="46"/>
        <v>7.3129676386460103</v>
      </c>
      <c r="BQ24">
        <f t="shared" si="47"/>
        <v>1.2744864491007004</v>
      </c>
      <c r="BR24">
        <f t="shared" si="48"/>
        <v>0.74387935250380455</v>
      </c>
      <c r="BS24">
        <f t="shared" si="49"/>
        <v>-1.1252472928856161</v>
      </c>
    </row>
    <row r="25" spans="1:71" x14ac:dyDescent="0.25">
      <c r="A25" s="1">
        <v>23</v>
      </c>
      <c r="B25">
        <v>600</v>
      </c>
      <c r="C25">
        <v>56425</v>
      </c>
      <c r="D25">
        <v>449</v>
      </c>
      <c r="E25">
        <v>2210</v>
      </c>
      <c r="F25">
        <v>18</v>
      </c>
      <c r="G25">
        <v>3.2320000000000002</v>
      </c>
      <c r="H25">
        <v>155.91</v>
      </c>
      <c r="I25">
        <v>49</v>
      </c>
      <c r="J25">
        <v>0.44900000000000001</v>
      </c>
      <c r="K25">
        <v>0.40400000000000003</v>
      </c>
      <c r="L25">
        <v>0.19700000000000001</v>
      </c>
      <c r="M25">
        <v>108.265</v>
      </c>
      <c r="N25">
        <v>57133484296708</v>
      </c>
      <c r="O25">
        <v>56980306890</v>
      </c>
      <c r="P25">
        <v>57076503989818</v>
      </c>
      <c r="R25">
        <f t="shared" si="0"/>
        <v>1910.7</v>
      </c>
      <c r="S25">
        <f t="shared" si="1"/>
        <v>0.44900000000000001</v>
      </c>
      <c r="T25">
        <f t="shared" si="2"/>
        <v>0.92579965435292744</v>
      </c>
      <c r="U25">
        <f t="shared" si="3"/>
        <v>1.7849972664306797</v>
      </c>
      <c r="V25">
        <f t="shared" si="4"/>
        <v>0.84753577986000839</v>
      </c>
      <c r="W25">
        <f t="shared" si="5"/>
        <v>5.7741330462906877</v>
      </c>
      <c r="X25">
        <f t="shared" si="6"/>
        <v>7.2206614865706715</v>
      </c>
      <c r="Y25">
        <f t="shared" si="7"/>
        <v>1.3880547213155243</v>
      </c>
      <c r="Z25">
        <f t="shared" si="8"/>
        <v>0.69676237045241907</v>
      </c>
      <c r="AA25">
        <f t="shared" si="9"/>
        <v>-1.1524310737456347</v>
      </c>
      <c r="AC25">
        <f t="shared" si="10"/>
        <v>2084.4</v>
      </c>
      <c r="AD25">
        <f t="shared" si="11"/>
        <v>0.44900000000000001</v>
      </c>
      <c r="AE25">
        <f t="shared" si="12"/>
        <v>0.92579965435292744</v>
      </c>
      <c r="AF25">
        <f t="shared" si="13"/>
        <v>1.7849972664306797</v>
      </c>
      <c r="AG25">
        <f t="shared" si="14"/>
        <v>0.82267795873590577</v>
      </c>
      <c r="AH25">
        <f t="shared" si="15"/>
        <v>5.7492752251665848</v>
      </c>
      <c r="AI25">
        <f t="shared" si="16"/>
        <v>7.2455193076947744</v>
      </c>
      <c r="AJ25">
        <f t="shared" si="17"/>
        <v>1.357167052841753</v>
      </c>
      <c r="AK25">
        <f t="shared" si="18"/>
        <v>0.71138653634115601</v>
      </c>
      <c r="AL25">
        <f t="shared" si="19"/>
        <v>-1.1470012791304887</v>
      </c>
      <c r="AN25">
        <f t="shared" si="20"/>
        <v>2258.1</v>
      </c>
      <c r="AO25">
        <f t="shared" si="21"/>
        <v>0.44900000000000001</v>
      </c>
      <c r="AP25">
        <f t="shared" si="22"/>
        <v>0.92579965435292744</v>
      </c>
      <c r="AQ25">
        <f t="shared" si="23"/>
        <v>1.7849972664306797</v>
      </c>
      <c r="AR25">
        <f t="shared" si="24"/>
        <v>0.79951026623800958</v>
      </c>
      <c r="AS25">
        <f t="shared" si="25"/>
        <v>5.7261075326686885</v>
      </c>
      <c r="AT25">
        <f t="shared" si="26"/>
        <v>7.2686870001926707</v>
      </c>
      <c r="AU25">
        <f t="shared" si="27"/>
        <v>1.327624115585557</v>
      </c>
      <c r="AV25">
        <f t="shared" si="28"/>
        <v>0.72298334172338841</v>
      </c>
      <c r="AW25">
        <f t="shared" si="29"/>
        <v>-1.1398394294014074</v>
      </c>
      <c r="AY25">
        <f t="shared" si="30"/>
        <v>2431.7999999999997</v>
      </c>
      <c r="AZ25">
        <f t="shared" si="31"/>
        <v>0.44900000000000001</v>
      </c>
      <c r="BA25">
        <f t="shared" si="32"/>
        <v>0.92579965435292744</v>
      </c>
      <c r="BB25">
        <f t="shared" si="33"/>
        <v>1.7849972664306797</v>
      </c>
      <c r="BC25">
        <f t="shared" si="34"/>
        <v>0.77783589065447123</v>
      </c>
      <c r="BD25">
        <f t="shared" si="35"/>
        <v>5.704433157085151</v>
      </c>
      <c r="BE25">
        <f t="shared" si="36"/>
        <v>7.2903613757762082</v>
      </c>
      <c r="BF25">
        <f t="shared" si="37"/>
        <v>1.2993399637249463</v>
      </c>
      <c r="BG25">
        <f t="shared" si="38"/>
        <v>0.73203400195135371</v>
      </c>
      <c r="BH25">
        <f t="shared" si="39"/>
        <v>-1.1313175415938244</v>
      </c>
      <c r="BJ25">
        <f t="shared" si="40"/>
        <v>2605.5</v>
      </c>
      <c r="BK25">
        <f t="shared" si="41"/>
        <v>0.44900000000000001</v>
      </c>
      <c r="BL25">
        <f t="shared" si="42"/>
        <v>0.92579965435292744</v>
      </c>
      <c r="BM25">
        <f t="shared" si="43"/>
        <v>1.7849972664306797</v>
      </c>
      <c r="BN25">
        <f t="shared" si="44"/>
        <v>0.75749152500912198</v>
      </c>
      <c r="BO25">
        <f t="shared" si="45"/>
        <v>5.6840887914398017</v>
      </c>
      <c r="BP25">
        <f t="shared" si="46"/>
        <v>7.3107057414215575</v>
      </c>
      <c r="BQ25">
        <f t="shared" si="47"/>
        <v>1.2722358227333317</v>
      </c>
      <c r="BR25">
        <f t="shared" si="48"/>
        <v>0.73893169301793504</v>
      </c>
      <c r="BS25">
        <f t="shared" si="49"/>
        <v>-1.1217308626933631</v>
      </c>
    </row>
    <row r="26" spans="1:71" x14ac:dyDescent="0.25">
      <c r="A26" s="1">
        <v>24</v>
      </c>
      <c r="B26">
        <v>600</v>
      </c>
      <c r="C26">
        <v>56425</v>
      </c>
      <c r="D26">
        <v>449</v>
      </c>
      <c r="E26">
        <v>2210</v>
      </c>
      <c r="F26">
        <v>18</v>
      </c>
      <c r="G26">
        <v>3.3580000000000001</v>
      </c>
      <c r="H26">
        <v>155.94</v>
      </c>
      <c r="I26">
        <v>49</v>
      </c>
      <c r="J26">
        <v>0.442</v>
      </c>
      <c r="K26">
        <v>0.39600000000000002</v>
      </c>
      <c r="L26">
        <v>0.19700000000000001</v>
      </c>
      <c r="M26">
        <v>112.005</v>
      </c>
      <c r="N26">
        <v>59105457374292</v>
      </c>
      <c r="O26">
        <v>56913916652</v>
      </c>
      <c r="P26">
        <v>59048543457639</v>
      </c>
      <c r="R26">
        <f t="shared" si="0"/>
        <v>1910.7</v>
      </c>
      <c r="S26">
        <f t="shared" si="1"/>
        <v>0.442</v>
      </c>
      <c r="T26">
        <f t="shared" si="2"/>
        <v>0.9223367064147453</v>
      </c>
      <c r="U26">
        <f t="shared" si="3"/>
        <v>1.7859019061991688</v>
      </c>
      <c r="V26">
        <f t="shared" si="4"/>
        <v>0.8496596972112177</v>
      </c>
      <c r="W26">
        <f t="shared" si="5"/>
        <v>5.7771616034103861</v>
      </c>
      <c r="X26">
        <f t="shared" si="6"/>
        <v>7.2194422089879513</v>
      </c>
      <c r="Y26">
        <f t="shared" si="7"/>
        <v>1.3854526059298702</v>
      </c>
      <c r="Z26">
        <f t="shared" si="8"/>
        <v>0.69167917684631008</v>
      </c>
      <c r="AA26">
        <f t="shared" si="9"/>
        <v>-1.1492400831024079</v>
      </c>
      <c r="AC26">
        <f t="shared" si="10"/>
        <v>2084.4</v>
      </c>
      <c r="AD26">
        <f t="shared" si="11"/>
        <v>0.442</v>
      </c>
      <c r="AE26">
        <f t="shared" si="12"/>
        <v>0.9223367064147453</v>
      </c>
      <c r="AF26">
        <f t="shared" si="13"/>
        <v>1.7859019061991688</v>
      </c>
      <c r="AG26">
        <f t="shared" si="14"/>
        <v>0.82483316226831727</v>
      </c>
      <c r="AH26">
        <f t="shared" si="15"/>
        <v>5.7523350684674854</v>
      </c>
      <c r="AI26">
        <f t="shared" si="16"/>
        <v>7.244268743930852</v>
      </c>
      <c r="AJ26">
        <f t="shared" si="17"/>
        <v>1.354791912048912</v>
      </c>
      <c r="AK26">
        <f t="shared" si="18"/>
        <v>0.70646268169215687</v>
      </c>
      <c r="AL26">
        <f t="shared" si="19"/>
        <v>-1.1439955489278568</v>
      </c>
      <c r="AN26">
        <f t="shared" si="20"/>
        <v>2258.1</v>
      </c>
      <c r="AO26">
        <f t="shared" si="21"/>
        <v>0.442</v>
      </c>
      <c r="AP26">
        <f t="shared" si="22"/>
        <v>0.9223367064147453</v>
      </c>
      <c r="AQ26">
        <f t="shared" si="23"/>
        <v>1.7859019061991688</v>
      </c>
      <c r="AR26">
        <f t="shared" si="24"/>
        <v>0.80169086242225951</v>
      </c>
      <c r="AS26">
        <f t="shared" si="25"/>
        <v>5.7291927686214281</v>
      </c>
      <c r="AT26">
        <f t="shared" si="26"/>
        <v>7.2674110437769093</v>
      </c>
      <c r="AU26">
        <f t="shared" si="27"/>
        <v>1.3254589059304902</v>
      </c>
      <c r="AV26">
        <f t="shared" si="28"/>
        <v>0.71822561510575933</v>
      </c>
      <c r="AW26">
        <f t="shared" si="29"/>
        <v>-1.1370172102831497</v>
      </c>
      <c r="AY26">
        <f t="shared" si="30"/>
        <v>2431.7999999999997</v>
      </c>
      <c r="AZ26">
        <f t="shared" si="31"/>
        <v>0.442</v>
      </c>
      <c r="BA26">
        <f t="shared" si="32"/>
        <v>0.9223367064147453</v>
      </c>
      <c r="BB26">
        <f t="shared" si="33"/>
        <v>1.7859019061991688</v>
      </c>
      <c r="BC26">
        <f t="shared" si="34"/>
        <v>0.78003685454644811</v>
      </c>
      <c r="BD26">
        <f t="shared" si="35"/>
        <v>5.7075387607456163</v>
      </c>
      <c r="BE26">
        <f t="shared" si="36"/>
        <v>7.2890650516527211</v>
      </c>
      <c r="BF26">
        <f t="shared" si="37"/>
        <v>1.2973691766820239</v>
      </c>
      <c r="BG26">
        <f t="shared" si="38"/>
        <v>0.72744601761231986</v>
      </c>
      <c r="BH26">
        <f t="shared" si="39"/>
        <v>-1.1286751926787493</v>
      </c>
      <c r="BJ26">
        <f t="shared" si="40"/>
        <v>2605.5</v>
      </c>
      <c r="BK26">
        <f t="shared" si="41"/>
        <v>0.442</v>
      </c>
      <c r="BL26">
        <f t="shared" si="42"/>
        <v>0.9223367064147453</v>
      </c>
      <c r="BM26">
        <f t="shared" si="43"/>
        <v>1.7859019061991688</v>
      </c>
      <c r="BN26">
        <f t="shared" si="44"/>
        <v>0.75970854602943194</v>
      </c>
      <c r="BO26">
        <f t="shared" si="45"/>
        <v>5.6872104522286007</v>
      </c>
      <c r="BP26">
        <f t="shared" si="46"/>
        <v>7.3093933601697367</v>
      </c>
      <c r="BQ26">
        <f t="shared" si="47"/>
        <v>1.2704453204118091</v>
      </c>
      <c r="BR26">
        <f t="shared" si="48"/>
        <v>0.73451467894024047</v>
      </c>
      <c r="BS26">
        <f t="shared" si="49"/>
        <v>-1.1192634510432702</v>
      </c>
    </row>
    <row r="27" spans="1:71" x14ac:dyDescent="0.25">
      <c r="A27" s="1">
        <v>25</v>
      </c>
      <c r="B27">
        <v>600</v>
      </c>
      <c r="C27">
        <v>56425</v>
      </c>
      <c r="D27">
        <v>449</v>
      </c>
      <c r="E27">
        <v>2210</v>
      </c>
      <c r="F27">
        <v>18</v>
      </c>
      <c r="G27">
        <v>3.4630000000000001</v>
      </c>
      <c r="H27">
        <v>155.97999999999999</v>
      </c>
      <c r="I27">
        <v>53</v>
      </c>
      <c r="J27">
        <v>0.45600000000000002</v>
      </c>
      <c r="K27">
        <v>0.41199999999999998</v>
      </c>
      <c r="L27">
        <v>0.19600000000000001</v>
      </c>
      <c r="M27">
        <v>115.271</v>
      </c>
      <c r="N27">
        <v>60831650175794</v>
      </c>
      <c r="O27">
        <v>61570907514</v>
      </c>
      <c r="P27">
        <v>60770079268279</v>
      </c>
      <c r="R27">
        <f t="shared" si="0"/>
        <v>1910.7</v>
      </c>
      <c r="S27">
        <f t="shared" si="1"/>
        <v>0.45600000000000002</v>
      </c>
      <c r="T27">
        <f t="shared" si="2"/>
        <v>0.93021502890460772</v>
      </c>
      <c r="U27">
        <f t="shared" si="3"/>
        <v>1.7829717899284629</v>
      </c>
      <c r="V27">
        <f t="shared" si="4"/>
        <v>0.84483512290169382</v>
      </c>
      <c r="W27">
        <f t="shared" si="5"/>
        <v>5.7694069128301564</v>
      </c>
      <c r="X27">
        <f t="shared" si="6"/>
        <v>7.2213366670267689</v>
      </c>
      <c r="Y27">
        <f t="shared" si="7"/>
        <v>1.3913443260835432</v>
      </c>
      <c r="Z27">
        <f t="shared" si="8"/>
        <v>0.70432001792807652</v>
      </c>
      <c r="AA27">
        <f t="shared" si="9"/>
        <v>-1.1557346452360651</v>
      </c>
      <c r="AC27">
        <f t="shared" si="10"/>
        <v>2084.4</v>
      </c>
      <c r="AD27">
        <f t="shared" si="11"/>
        <v>0.45600000000000002</v>
      </c>
      <c r="AE27">
        <f t="shared" si="12"/>
        <v>0.93021502890460772</v>
      </c>
      <c r="AF27">
        <f t="shared" si="13"/>
        <v>1.7829717899284629</v>
      </c>
      <c r="AG27">
        <f t="shared" si="14"/>
        <v>0.8199380372115801</v>
      </c>
      <c r="AH27">
        <f t="shared" si="15"/>
        <v>5.7445098271400425</v>
      </c>
      <c r="AI27">
        <f t="shared" si="16"/>
        <v>7.2462337527168827</v>
      </c>
      <c r="AJ27">
        <f t="shared" si="17"/>
        <v>1.3601670309443459</v>
      </c>
      <c r="AK27">
        <f t="shared" si="18"/>
        <v>0.71869794120372754</v>
      </c>
      <c r="AL27">
        <f t="shared" si="19"/>
        <v>-1.1501085293862909</v>
      </c>
      <c r="AN27">
        <f t="shared" si="20"/>
        <v>2258.1</v>
      </c>
      <c r="AO27">
        <f t="shared" si="21"/>
        <v>0.45600000000000002</v>
      </c>
      <c r="AP27">
        <f t="shared" si="22"/>
        <v>0.93021502890460772</v>
      </c>
      <c r="AQ27">
        <f t="shared" si="23"/>
        <v>1.7829717899284629</v>
      </c>
      <c r="AR27">
        <f t="shared" si="24"/>
        <v>0.79673856569410484</v>
      </c>
      <c r="AS27">
        <f t="shared" si="25"/>
        <v>5.7213103556225668</v>
      </c>
      <c r="AT27">
        <f t="shared" si="26"/>
        <v>7.2694332242343584</v>
      </c>
      <c r="AU27">
        <f t="shared" si="27"/>
        <v>1.3303563564845045</v>
      </c>
      <c r="AV27">
        <f t="shared" si="28"/>
        <v>0.73004241682262272</v>
      </c>
      <c r="AW27">
        <f t="shared" si="29"/>
        <v>-1.1427497821912</v>
      </c>
      <c r="AY27">
        <f t="shared" si="30"/>
        <v>2431.7999999999997</v>
      </c>
      <c r="AZ27">
        <f t="shared" si="31"/>
        <v>0.45600000000000002</v>
      </c>
      <c r="BA27">
        <f t="shared" si="32"/>
        <v>0.93021502890460772</v>
      </c>
      <c r="BB27">
        <f t="shared" si="33"/>
        <v>1.7829717899284629</v>
      </c>
      <c r="BC27">
        <f t="shared" si="34"/>
        <v>0.77503878924119229</v>
      </c>
      <c r="BD27">
        <f t="shared" si="35"/>
        <v>5.6996105791696543</v>
      </c>
      <c r="BE27">
        <f t="shared" si="36"/>
        <v>7.291133000687271</v>
      </c>
      <c r="BF27">
        <f t="shared" si="37"/>
        <v>1.3018243734861097</v>
      </c>
      <c r="BG27">
        <f t="shared" si="38"/>
        <v>0.73883854017285977</v>
      </c>
      <c r="BH27">
        <f t="shared" si="39"/>
        <v>-1.1340331105213297</v>
      </c>
      <c r="BJ27">
        <f t="shared" si="40"/>
        <v>2605.5</v>
      </c>
      <c r="BK27">
        <f t="shared" si="41"/>
        <v>0.45600000000000002</v>
      </c>
      <c r="BL27">
        <f t="shared" si="42"/>
        <v>0.93021502890460772</v>
      </c>
      <c r="BM27">
        <f t="shared" si="43"/>
        <v>1.7829717899284629</v>
      </c>
      <c r="BN27">
        <f t="shared" si="44"/>
        <v>0.75467449044382351</v>
      </c>
      <c r="BO27">
        <f t="shared" si="45"/>
        <v>5.6792462803722863</v>
      </c>
      <c r="BP27">
        <f t="shared" si="46"/>
        <v>7.311497299484639</v>
      </c>
      <c r="BQ27">
        <f t="shared" si="47"/>
        <v>1.2744905375762832</v>
      </c>
      <c r="BR27">
        <f t="shared" si="48"/>
        <v>0.74548236763633724</v>
      </c>
      <c r="BS27">
        <f t="shared" si="49"/>
        <v>-1.1242556481868062</v>
      </c>
    </row>
    <row r="28" spans="1:71" x14ac:dyDescent="0.25">
      <c r="A28" s="1">
        <v>26</v>
      </c>
      <c r="B28">
        <v>600</v>
      </c>
      <c r="C28">
        <v>56425</v>
      </c>
      <c r="D28">
        <v>449</v>
      </c>
      <c r="E28">
        <v>2210</v>
      </c>
      <c r="F28">
        <v>18</v>
      </c>
      <c r="G28">
        <v>3.581</v>
      </c>
      <c r="H28">
        <v>156.01</v>
      </c>
      <c r="I28">
        <v>52</v>
      </c>
      <c r="J28">
        <v>0.42399999999999999</v>
      </c>
      <c r="K28">
        <v>0.376</v>
      </c>
      <c r="L28">
        <v>0.19600000000000001</v>
      </c>
      <c r="M28">
        <v>118.54900000000001</v>
      </c>
      <c r="N28">
        <v>62558319225239</v>
      </c>
      <c r="O28">
        <v>60318196807</v>
      </c>
      <c r="P28">
        <v>62498001028432</v>
      </c>
      <c r="R28">
        <f t="shared" si="0"/>
        <v>1910.7</v>
      </c>
      <c r="S28">
        <f t="shared" si="1"/>
        <v>0.42399999999999999</v>
      </c>
      <c r="T28">
        <f t="shared" si="2"/>
        <v>0.91483987669974254</v>
      </c>
      <c r="U28">
        <f t="shared" si="3"/>
        <v>1.7867065974952625</v>
      </c>
      <c r="V28">
        <f t="shared" si="4"/>
        <v>0.85427520910194532</v>
      </c>
      <c r="W28">
        <f t="shared" si="5"/>
        <v>5.7825818065972072</v>
      </c>
      <c r="X28">
        <f t="shared" si="6"/>
        <v>7.2156313883933167</v>
      </c>
      <c r="Y28">
        <f t="shared" si="7"/>
        <v>1.3797525307106113</v>
      </c>
      <c r="Z28">
        <f t="shared" si="8"/>
        <v>0.68208580318785361</v>
      </c>
      <c r="AA28">
        <f t="shared" si="9"/>
        <v>-1.1412930583638377</v>
      </c>
      <c r="AC28">
        <f t="shared" si="10"/>
        <v>2084.4</v>
      </c>
      <c r="AD28">
        <f t="shared" si="11"/>
        <v>0.42399999999999999</v>
      </c>
      <c r="AE28">
        <f t="shared" si="12"/>
        <v>0.91483987669974254</v>
      </c>
      <c r="AF28">
        <f t="shared" si="13"/>
        <v>1.7867065974952625</v>
      </c>
      <c r="AG28">
        <f t="shared" si="14"/>
        <v>0.82951789273923426</v>
      </c>
      <c r="AH28">
        <f t="shared" si="15"/>
        <v>5.7578244902344968</v>
      </c>
      <c r="AI28">
        <f t="shared" si="16"/>
        <v>7.2403887047560271</v>
      </c>
      <c r="AJ28">
        <f t="shared" si="17"/>
        <v>1.3495826230459189</v>
      </c>
      <c r="AK28">
        <f t="shared" si="18"/>
        <v>0.69715517964645513</v>
      </c>
      <c r="AL28">
        <f t="shared" si="19"/>
        <v>-1.1364997128908469</v>
      </c>
      <c r="AN28">
        <f t="shared" si="20"/>
        <v>2258.1</v>
      </c>
      <c r="AO28">
        <f t="shared" si="21"/>
        <v>0.42399999999999999</v>
      </c>
      <c r="AP28">
        <f t="shared" si="22"/>
        <v>0.91483987669974254</v>
      </c>
      <c r="AQ28">
        <f t="shared" si="23"/>
        <v>1.7867065974952625</v>
      </c>
      <c r="AR28">
        <f t="shared" si="24"/>
        <v>0.80643198528918958</v>
      </c>
      <c r="AS28">
        <f t="shared" si="25"/>
        <v>5.7347385827844519</v>
      </c>
      <c r="AT28">
        <f t="shared" si="26"/>
        <v>7.263474612206072</v>
      </c>
      <c r="AU28">
        <f t="shared" si="27"/>
        <v>1.320703883325961</v>
      </c>
      <c r="AV28">
        <f t="shared" si="28"/>
        <v>0.70922229769193024</v>
      </c>
      <c r="AW28">
        <f t="shared" si="29"/>
        <v>-1.1299655036766267</v>
      </c>
      <c r="AY28">
        <f t="shared" si="30"/>
        <v>2431.7999999999997</v>
      </c>
      <c r="AZ28">
        <f t="shared" si="31"/>
        <v>0.42399999999999999</v>
      </c>
      <c r="BA28">
        <f t="shared" si="32"/>
        <v>0.91483987669974254</v>
      </c>
      <c r="BB28">
        <f t="shared" si="33"/>
        <v>1.7867065974952625</v>
      </c>
      <c r="BC28">
        <f t="shared" si="34"/>
        <v>0.78482342405642835</v>
      </c>
      <c r="BD28">
        <f t="shared" si="35"/>
        <v>5.7131300215516907</v>
      </c>
      <c r="BE28">
        <f t="shared" si="36"/>
        <v>7.2850831734388333</v>
      </c>
      <c r="BF28">
        <f t="shared" si="37"/>
        <v>1.293035161717994</v>
      </c>
      <c r="BG28">
        <f t="shared" si="38"/>
        <v>0.71875809858991391</v>
      </c>
      <c r="BH28">
        <f t="shared" si="39"/>
        <v>-1.1220567821784628</v>
      </c>
      <c r="BJ28">
        <f t="shared" si="40"/>
        <v>2605.5</v>
      </c>
      <c r="BK28">
        <f t="shared" si="41"/>
        <v>0.42399999999999999</v>
      </c>
      <c r="BL28">
        <f t="shared" si="42"/>
        <v>0.91483987669974254</v>
      </c>
      <c r="BM28">
        <f t="shared" si="43"/>
        <v>1.7867065974952625</v>
      </c>
      <c r="BN28">
        <f t="shared" si="44"/>
        <v>0.76453116377767272</v>
      </c>
      <c r="BO28">
        <f t="shared" si="45"/>
        <v>5.6928377612729353</v>
      </c>
      <c r="BP28">
        <f t="shared" si="46"/>
        <v>7.3053754337175887</v>
      </c>
      <c r="BQ28">
        <f t="shared" si="47"/>
        <v>1.2665019691954114</v>
      </c>
      <c r="BR28">
        <f t="shared" si="48"/>
        <v>0.72614798293395555</v>
      </c>
      <c r="BS28">
        <f t="shared" si="49"/>
        <v>-1.1130649789103062</v>
      </c>
    </row>
    <row r="29" spans="1:71" x14ac:dyDescent="0.25">
      <c r="A29" s="1">
        <v>27</v>
      </c>
      <c r="B29">
        <v>600</v>
      </c>
      <c r="C29">
        <v>56425</v>
      </c>
      <c r="D29">
        <v>449</v>
      </c>
      <c r="E29">
        <v>2210</v>
      </c>
      <c r="F29">
        <v>18</v>
      </c>
      <c r="G29">
        <v>3.681</v>
      </c>
      <c r="H29">
        <v>156.05000000000001</v>
      </c>
      <c r="I29">
        <v>56</v>
      </c>
      <c r="J29">
        <v>0.432</v>
      </c>
      <c r="K29">
        <v>0.38500000000000001</v>
      </c>
      <c r="L29">
        <v>0.19600000000000001</v>
      </c>
      <c r="M29">
        <v>121.604</v>
      </c>
      <c r="N29">
        <v>64173658581100</v>
      </c>
      <c r="O29">
        <v>64984761835</v>
      </c>
      <c r="P29">
        <v>64108673819265</v>
      </c>
      <c r="R29">
        <f t="shared" si="0"/>
        <v>1910.7</v>
      </c>
      <c r="S29">
        <f t="shared" si="1"/>
        <v>0.432</v>
      </c>
      <c r="T29">
        <f t="shared" si="2"/>
        <v>0.91857552765137396</v>
      </c>
      <c r="U29">
        <f t="shared" si="3"/>
        <v>1.7858141790398254</v>
      </c>
      <c r="V29">
        <f t="shared" si="4"/>
        <v>0.85197231668685969</v>
      </c>
      <c r="W29">
        <f t="shared" si="5"/>
        <v>5.7793864957266852</v>
      </c>
      <c r="X29">
        <f t="shared" si="6"/>
        <v>7.217041862352966</v>
      </c>
      <c r="Y29">
        <f t="shared" si="7"/>
        <v>1.3826043148006335</v>
      </c>
      <c r="Z29">
        <f t="shared" si="8"/>
        <v>0.68748411943404297</v>
      </c>
      <c r="AA29">
        <f t="shared" si="9"/>
        <v>-1.1448477229513492</v>
      </c>
      <c r="AC29">
        <f t="shared" si="10"/>
        <v>2084.4</v>
      </c>
      <c r="AD29">
        <f t="shared" si="11"/>
        <v>0.432</v>
      </c>
      <c r="AE29">
        <f t="shared" si="12"/>
        <v>0.91857552765137396</v>
      </c>
      <c r="AF29">
        <f t="shared" si="13"/>
        <v>1.7858141790398254</v>
      </c>
      <c r="AG29">
        <f t="shared" si="14"/>
        <v>0.82718025372222226</v>
      </c>
      <c r="AH29">
        <f t="shared" si="15"/>
        <v>5.7545944327620475</v>
      </c>
      <c r="AI29">
        <f t="shared" si="16"/>
        <v>7.2418339253176036</v>
      </c>
      <c r="AJ29">
        <f t="shared" si="17"/>
        <v>1.3521899534832971</v>
      </c>
      <c r="AK29">
        <f t="shared" si="18"/>
        <v>0.70239040259663454</v>
      </c>
      <c r="AL29">
        <f t="shared" si="19"/>
        <v>-1.13985319779998</v>
      </c>
      <c r="AN29">
        <f t="shared" si="20"/>
        <v>2258.1</v>
      </c>
      <c r="AO29">
        <f t="shared" si="21"/>
        <v>0.432</v>
      </c>
      <c r="AP29">
        <f t="shared" si="22"/>
        <v>0.91857552765137396</v>
      </c>
      <c r="AQ29">
        <f t="shared" si="23"/>
        <v>1.7858141790398254</v>
      </c>
      <c r="AR29">
        <f t="shared" si="24"/>
        <v>0.80406600239653314</v>
      </c>
      <c r="AS29">
        <f t="shared" si="25"/>
        <v>5.7314801814363587</v>
      </c>
      <c r="AT29">
        <f t="shared" si="26"/>
        <v>7.2649481766432924</v>
      </c>
      <c r="AU29">
        <f t="shared" si="27"/>
        <v>1.3230848931539463</v>
      </c>
      <c r="AV29">
        <f t="shared" si="28"/>
        <v>0.71428634438750038</v>
      </c>
      <c r="AW29">
        <f t="shared" si="29"/>
        <v>-1.133119511385869</v>
      </c>
      <c r="AY29">
        <f t="shared" si="30"/>
        <v>2431.7999999999997</v>
      </c>
      <c r="AZ29">
        <f t="shared" si="31"/>
        <v>0.432</v>
      </c>
      <c r="BA29">
        <f t="shared" si="32"/>
        <v>0.91857552765137396</v>
      </c>
      <c r="BB29">
        <f t="shared" si="33"/>
        <v>1.7858141790398254</v>
      </c>
      <c r="BC29">
        <f t="shared" si="34"/>
        <v>0.78243456300086156</v>
      </c>
      <c r="BD29">
        <f t="shared" si="35"/>
        <v>5.7098487420406867</v>
      </c>
      <c r="BE29">
        <f t="shared" si="36"/>
        <v>7.2865796160389644</v>
      </c>
      <c r="BF29">
        <f t="shared" si="37"/>
        <v>1.2952063695575948</v>
      </c>
      <c r="BG29">
        <f t="shared" si="38"/>
        <v>0.72364635693754409</v>
      </c>
      <c r="BH29">
        <f t="shared" si="39"/>
        <v>-1.1250150731358897</v>
      </c>
      <c r="BJ29">
        <f t="shared" si="40"/>
        <v>2605.5</v>
      </c>
      <c r="BK29">
        <f t="shared" si="41"/>
        <v>0.432</v>
      </c>
      <c r="BL29">
        <f t="shared" si="42"/>
        <v>0.91857552765137396</v>
      </c>
      <c r="BM29">
        <f t="shared" si="43"/>
        <v>1.7858141790398254</v>
      </c>
      <c r="BN29">
        <f t="shared" si="44"/>
        <v>0.76212411909775524</v>
      </c>
      <c r="BO29">
        <f t="shared" si="45"/>
        <v>5.6895382981375811</v>
      </c>
      <c r="BP29">
        <f t="shared" si="46"/>
        <v>7.3068900599420701</v>
      </c>
      <c r="BQ29">
        <f t="shared" si="47"/>
        <v>1.2684784501423425</v>
      </c>
      <c r="BR29">
        <f t="shared" si="48"/>
        <v>0.73085846412172084</v>
      </c>
      <c r="BS29">
        <f t="shared" si="49"/>
        <v>-1.1158327275773168</v>
      </c>
    </row>
    <row r="30" spans="1:71" x14ac:dyDescent="0.25">
      <c r="A30" s="1">
        <v>28</v>
      </c>
      <c r="B30">
        <v>600</v>
      </c>
      <c r="C30">
        <v>56425</v>
      </c>
      <c r="D30">
        <v>449</v>
      </c>
      <c r="E30">
        <v>2210</v>
      </c>
      <c r="F30">
        <v>18</v>
      </c>
      <c r="G30">
        <v>3.802</v>
      </c>
      <c r="H30">
        <v>156.07</v>
      </c>
      <c r="I30">
        <v>55</v>
      </c>
      <c r="J30">
        <v>0.41699999999999998</v>
      </c>
      <c r="K30">
        <v>0.36899999999999999</v>
      </c>
      <c r="L30">
        <v>0.19600000000000001</v>
      </c>
      <c r="M30">
        <v>125.129</v>
      </c>
      <c r="N30">
        <v>66030795762751</v>
      </c>
      <c r="O30">
        <v>63728849773</v>
      </c>
      <c r="P30">
        <v>65967066912978</v>
      </c>
      <c r="R30">
        <f t="shared" si="0"/>
        <v>1910.7</v>
      </c>
      <c r="S30">
        <f t="shared" si="1"/>
        <v>0.41699999999999998</v>
      </c>
      <c r="T30">
        <f t="shared" si="2"/>
        <v>0.91198519724828875</v>
      </c>
      <c r="U30">
        <f t="shared" si="3"/>
        <v>1.787026950027262</v>
      </c>
      <c r="V30">
        <f t="shared" si="4"/>
        <v>0.85603902584225033</v>
      </c>
      <c r="W30">
        <f t="shared" si="5"/>
        <v>5.7846659758695118</v>
      </c>
      <c r="X30">
        <f t="shared" si="6"/>
        <v>7.214187924185012</v>
      </c>
      <c r="Y30">
        <f t="shared" si="7"/>
        <v>1.3775579025040132</v>
      </c>
      <c r="Z30">
        <f t="shared" si="8"/>
        <v>0.67840507603646993</v>
      </c>
      <c r="AA30">
        <f t="shared" si="9"/>
        <v>-1.1382561264231261</v>
      </c>
      <c r="AC30">
        <f t="shared" si="10"/>
        <v>2084.4</v>
      </c>
      <c r="AD30">
        <f t="shared" si="11"/>
        <v>0.41699999999999998</v>
      </c>
      <c r="AE30">
        <f t="shared" si="12"/>
        <v>0.91198519724828875</v>
      </c>
      <c r="AF30">
        <f t="shared" si="13"/>
        <v>1.787026950027262</v>
      </c>
      <c r="AG30">
        <f t="shared" si="14"/>
        <v>0.83130860482972102</v>
      </c>
      <c r="AH30">
        <f t="shared" si="15"/>
        <v>5.7599355548569831</v>
      </c>
      <c r="AI30">
        <f t="shared" si="16"/>
        <v>7.2389183451975407</v>
      </c>
      <c r="AJ30">
        <f t="shared" si="17"/>
        <v>1.347574652741377</v>
      </c>
      <c r="AK30">
        <f t="shared" si="18"/>
        <v>0.69358136225141487</v>
      </c>
      <c r="AL30">
        <f t="shared" si="19"/>
        <v>-1.1336324047395758</v>
      </c>
      <c r="AN30">
        <f t="shared" si="20"/>
        <v>2258.1</v>
      </c>
      <c r="AO30">
        <f t="shared" si="21"/>
        <v>0.41699999999999998</v>
      </c>
      <c r="AP30">
        <f t="shared" si="22"/>
        <v>0.91198519724828875</v>
      </c>
      <c r="AQ30">
        <f t="shared" si="23"/>
        <v>1.787026950027262</v>
      </c>
      <c r="AR30">
        <f t="shared" si="24"/>
        <v>0.80824468471191913</v>
      </c>
      <c r="AS30">
        <f t="shared" si="25"/>
        <v>5.736871634739181</v>
      </c>
      <c r="AT30">
        <f t="shared" si="26"/>
        <v>7.2619822653153427</v>
      </c>
      <c r="AU30">
        <f t="shared" si="27"/>
        <v>1.3188688011775516</v>
      </c>
      <c r="AV30">
        <f t="shared" si="28"/>
        <v>0.70576260832144844</v>
      </c>
      <c r="AW30">
        <f t="shared" si="29"/>
        <v>-1.1272654510209046</v>
      </c>
      <c r="AY30">
        <f t="shared" si="30"/>
        <v>2431.7999999999997</v>
      </c>
      <c r="AZ30">
        <f t="shared" si="31"/>
        <v>0.41699999999999998</v>
      </c>
      <c r="BA30">
        <f t="shared" si="32"/>
        <v>0.91198519724828875</v>
      </c>
      <c r="BB30">
        <f t="shared" si="33"/>
        <v>1.787026950027262</v>
      </c>
      <c r="BC30">
        <f t="shared" si="34"/>
        <v>0.78665391881243196</v>
      </c>
      <c r="BD30">
        <f t="shared" si="35"/>
        <v>5.7152808688396934</v>
      </c>
      <c r="BE30">
        <f t="shared" si="36"/>
        <v>7.2835730312148304</v>
      </c>
      <c r="BF30">
        <f t="shared" si="37"/>
        <v>1.2913604175883533</v>
      </c>
      <c r="BG30">
        <f t="shared" si="38"/>
        <v>0.71541703927499767</v>
      </c>
      <c r="BH30">
        <f t="shared" si="39"/>
        <v>-1.1195201483647643</v>
      </c>
      <c r="BJ30">
        <f t="shared" si="40"/>
        <v>2605.5</v>
      </c>
      <c r="BK30">
        <f t="shared" si="41"/>
        <v>0.41699999999999998</v>
      </c>
      <c r="BL30">
        <f t="shared" si="42"/>
        <v>0.91198519724828875</v>
      </c>
      <c r="BM30">
        <f t="shared" si="43"/>
        <v>1.787026950027262</v>
      </c>
      <c r="BN30">
        <f t="shared" si="44"/>
        <v>0.76637585133975294</v>
      </c>
      <c r="BO30">
        <f t="shared" si="45"/>
        <v>5.6950028013670142</v>
      </c>
      <c r="BP30">
        <f t="shared" si="46"/>
        <v>7.3038510986875096</v>
      </c>
      <c r="BQ30">
        <f t="shared" si="47"/>
        <v>1.2649761040981609</v>
      </c>
      <c r="BR30">
        <f t="shared" si="48"/>
        <v>0.722927988208659</v>
      </c>
      <c r="BS30">
        <f t="shared" si="49"/>
        <v>-1.1106869360943401</v>
      </c>
    </row>
    <row r="31" spans="1:71" x14ac:dyDescent="0.25">
      <c r="A31" s="1">
        <v>29</v>
      </c>
      <c r="B31">
        <v>600</v>
      </c>
      <c r="C31">
        <v>56425</v>
      </c>
      <c r="D31">
        <v>449</v>
      </c>
      <c r="E31">
        <v>2210</v>
      </c>
      <c r="F31">
        <v>18</v>
      </c>
      <c r="G31">
        <v>3.9209999999999998</v>
      </c>
      <c r="H31">
        <v>156.1</v>
      </c>
      <c r="I31">
        <v>58</v>
      </c>
      <c r="J31">
        <v>0.42199999999999999</v>
      </c>
      <c r="K31">
        <v>0.374</v>
      </c>
      <c r="L31">
        <v>0.19600000000000001</v>
      </c>
      <c r="M31">
        <v>128.71899999999999</v>
      </c>
      <c r="N31">
        <v>67926760766231</v>
      </c>
      <c r="O31">
        <v>67204512393</v>
      </c>
      <c r="P31">
        <v>67859556253838</v>
      </c>
      <c r="R31">
        <f t="shared" si="0"/>
        <v>1910.7</v>
      </c>
      <c r="S31">
        <f t="shared" si="1"/>
        <v>0.42199999999999999</v>
      </c>
      <c r="T31">
        <f t="shared" si="2"/>
        <v>0.91401969344210532</v>
      </c>
      <c r="U31">
        <f t="shared" si="3"/>
        <v>1.7867990151398041</v>
      </c>
      <c r="V31">
        <f t="shared" si="4"/>
        <v>0.8547816187547177</v>
      </c>
      <c r="W31">
        <f t="shared" si="5"/>
        <v>5.7831806338945215</v>
      </c>
      <c r="X31">
        <f t="shared" si="6"/>
        <v>7.2152173963850856</v>
      </c>
      <c r="Y31">
        <f t="shared" si="7"/>
        <v>1.3791233533269105</v>
      </c>
      <c r="Z31">
        <f t="shared" si="8"/>
        <v>0.68102839089031919</v>
      </c>
      <c r="AA31">
        <f t="shared" si="9"/>
        <v>-1.1404221058052846</v>
      </c>
      <c r="AC31">
        <f t="shared" si="10"/>
        <v>2084.4</v>
      </c>
      <c r="AD31">
        <f t="shared" si="11"/>
        <v>0.42199999999999999</v>
      </c>
      <c r="AE31">
        <f t="shared" si="12"/>
        <v>0.91401969344210532</v>
      </c>
      <c r="AF31">
        <f t="shared" si="13"/>
        <v>1.7867990151398041</v>
      </c>
      <c r="AG31">
        <f t="shared" si="14"/>
        <v>0.83003199927344351</v>
      </c>
      <c r="AH31">
        <f t="shared" si="15"/>
        <v>5.7584310144132473</v>
      </c>
      <c r="AI31">
        <f t="shared" si="16"/>
        <v>7.2399670158663598</v>
      </c>
      <c r="AJ31">
        <f t="shared" si="17"/>
        <v>1.3490070880025433</v>
      </c>
      <c r="AK31">
        <f t="shared" si="18"/>
        <v>0.69612864616709103</v>
      </c>
      <c r="AL31">
        <f t="shared" si="19"/>
        <v>-1.1356775649932405</v>
      </c>
      <c r="AN31">
        <f t="shared" si="20"/>
        <v>2258.1</v>
      </c>
      <c r="AO31">
        <f t="shared" si="21"/>
        <v>0.42199999999999999</v>
      </c>
      <c r="AP31">
        <f t="shared" si="22"/>
        <v>0.91401969344210532</v>
      </c>
      <c r="AQ31">
        <f t="shared" si="23"/>
        <v>1.7867990151398041</v>
      </c>
      <c r="AR31">
        <f t="shared" si="24"/>
        <v>0.80695237991936986</v>
      </c>
      <c r="AS31">
        <f t="shared" si="25"/>
        <v>5.7353513950591735</v>
      </c>
      <c r="AT31">
        <f t="shared" si="26"/>
        <v>7.2630466352204337</v>
      </c>
      <c r="AU31">
        <f t="shared" si="27"/>
        <v>1.3201780266782392</v>
      </c>
      <c r="AV31">
        <f t="shared" si="28"/>
        <v>0.70822870039711627</v>
      </c>
      <c r="AW31">
        <f t="shared" si="29"/>
        <v>-1.1291914659706381</v>
      </c>
      <c r="AY31">
        <f t="shared" si="30"/>
        <v>2431.7999999999997</v>
      </c>
      <c r="AZ31">
        <f t="shared" si="31"/>
        <v>0.42199999999999999</v>
      </c>
      <c r="BA31">
        <f t="shared" si="32"/>
        <v>0.91401969344210532</v>
      </c>
      <c r="BB31">
        <f t="shared" si="33"/>
        <v>1.7867990151398041</v>
      </c>
      <c r="BC31">
        <f t="shared" si="34"/>
        <v>0.78534890372043842</v>
      </c>
      <c r="BD31">
        <f t="shared" si="35"/>
        <v>5.7137479188602427</v>
      </c>
      <c r="BE31">
        <f t="shared" si="36"/>
        <v>7.2846501114193654</v>
      </c>
      <c r="BF31">
        <f t="shared" si="37"/>
        <v>1.2925553711769302</v>
      </c>
      <c r="BG31">
        <f t="shared" si="38"/>
        <v>0.71779871531827988</v>
      </c>
      <c r="BH31">
        <f t="shared" si="39"/>
        <v>-1.1213297396711759</v>
      </c>
      <c r="BJ31">
        <f t="shared" si="40"/>
        <v>2605.5</v>
      </c>
      <c r="BK31">
        <f t="shared" si="41"/>
        <v>0.42199999999999999</v>
      </c>
      <c r="BL31">
        <f t="shared" si="42"/>
        <v>0.91401969344210532</v>
      </c>
      <c r="BM31">
        <f t="shared" si="43"/>
        <v>1.7867990151398041</v>
      </c>
      <c r="BN31">
        <f t="shared" si="44"/>
        <v>0.76506069476192384</v>
      </c>
      <c r="BO31">
        <f t="shared" si="45"/>
        <v>5.6934597099017275</v>
      </c>
      <c r="BP31">
        <f t="shared" si="46"/>
        <v>7.3049383203778797</v>
      </c>
      <c r="BQ31">
        <f t="shared" si="47"/>
        <v>1.2660649470315366</v>
      </c>
      <c r="BR31">
        <f t="shared" si="48"/>
        <v>0.72522349852178558</v>
      </c>
      <c r="BS31">
        <f t="shared" si="49"/>
        <v>-1.1123835331608556</v>
      </c>
    </row>
    <row r="32" spans="1:71" x14ac:dyDescent="0.25">
      <c r="A32" s="1">
        <v>30</v>
      </c>
      <c r="B32">
        <v>600</v>
      </c>
      <c r="C32">
        <v>56425</v>
      </c>
      <c r="D32">
        <v>449</v>
      </c>
      <c r="E32">
        <v>2210</v>
      </c>
      <c r="F32">
        <v>18</v>
      </c>
      <c r="G32">
        <v>4.0190000000000001</v>
      </c>
      <c r="H32">
        <v>156.13</v>
      </c>
      <c r="I32">
        <v>60</v>
      </c>
      <c r="J32">
        <v>0.40300000000000002</v>
      </c>
      <c r="K32">
        <v>0.35199999999999998</v>
      </c>
      <c r="L32">
        <v>0.19500000000000001</v>
      </c>
      <c r="M32">
        <v>131.529</v>
      </c>
      <c r="N32">
        <v>69410812398325</v>
      </c>
      <c r="O32">
        <v>69509753329</v>
      </c>
      <c r="P32">
        <v>69341302644997</v>
      </c>
      <c r="R32">
        <f t="shared" si="0"/>
        <v>1910.7</v>
      </c>
      <c r="S32">
        <f t="shared" si="1"/>
        <v>0.40300000000000002</v>
      </c>
      <c r="T32">
        <f t="shared" si="2"/>
        <v>0.90616168535201269</v>
      </c>
      <c r="U32">
        <f t="shared" si="3"/>
        <v>1.7879494920467107</v>
      </c>
      <c r="V32">
        <f t="shared" si="4"/>
        <v>0.85964796932229715</v>
      </c>
      <c r="W32">
        <f t="shared" si="5"/>
        <v>5.7891974613690076</v>
      </c>
      <c r="X32">
        <f t="shared" si="6"/>
        <v>7.2115015227244141</v>
      </c>
      <c r="Y32">
        <f t="shared" si="7"/>
        <v>1.3730394521402545</v>
      </c>
      <c r="Z32">
        <f t="shared" si="8"/>
        <v>0.6705443659168816</v>
      </c>
      <c r="AA32">
        <f t="shared" si="9"/>
        <v>-1.1322502743178959</v>
      </c>
      <c r="AC32">
        <f t="shared" si="10"/>
        <v>2084.4</v>
      </c>
      <c r="AD32">
        <f t="shared" si="11"/>
        <v>0.40300000000000002</v>
      </c>
      <c r="AE32">
        <f t="shared" si="12"/>
        <v>0.90616168535201269</v>
      </c>
      <c r="AF32">
        <f t="shared" si="13"/>
        <v>1.7879494920467107</v>
      </c>
      <c r="AG32">
        <f t="shared" si="14"/>
        <v>0.83497334003939594</v>
      </c>
      <c r="AH32">
        <f t="shared" si="15"/>
        <v>5.7645228320861062</v>
      </c>
      <c r="AI32">
        <f t="shared" si="16"/>
        <v>7.2361761520073156</v>
      </c>
      <c r="AJ32">
        <f t="shared" si="17"/>
        <v>1.3434365634115466</v>
      </c>
      <c r="AK32">
        <f t="shared" si="18"/>
        <v>0.68594599081523777</v>
      </c>
      <c r="AL32">
        <f t="shared" si="19"/>
        <v>-1.1279575814764229</v>
      </c>
      <c r="AN32">
        <f t="shared" si="20"/>
        <v>2258.1</v>
      </c>
      <c r="AO32">
        <f t="shared" si="21"/>
        <v>0.40300000000000002</v>
      </c>
      <c r="AP32">
        <f t="shared" si="22"/>
        <v>0.90616168535201269</v>
      </c>
      <c r="AQ32">
        <f t="shared" si="23"/>
        <v>1.7879494920467107</v>
      </c>
      <c r="AR32">
        <f t="shared" si="24"/>
        <v>0.81195515884031511</v>
      </c>
      <c r="AS32">
        <f t="shared" si="25"/>
        <v>5.741504650887026</v>
      </c>
      <c r="AT32">
        <f t="shared" si="26"/>
        <v>7.2591943332063957</v>
      </c>
      <c r="AU32">
        <f t="shared" si="27"/>
        <v>1.3150832177709812</v>
      </c>
      <c r="AV32">
        <f t="shared" si="28"/>
        <v>0.69836715974294816</v>
      </c>
      <c r="AW32">
        <f t="shared" si="29"/>
        <v>-1.1219181805016438</v>
      </c>
      <c r="AY32">
        <f t="shared" si="30"/>
        <v>2431.7999999999997</v>
      </c>
      <c r="AZ32">
        <f t="shared" si="31"/>
        <v>0.40300000000000002</v>
      </c>
      <c r="BA32">
        <f t="shared" si="32"/>
        <v>0.90616168535201269</v>
      </c>
      <c r="BB32">
        <f t="shared" si="33"/>
        <v>1.7879494920467107</v>
      </c>
      <c r="BC32">
        <f t="shared" si="34"/>
        <v>0.79040153960032544</v>
      </c>
      <c r="BD32">
        <f t="shared" si="35"/>
        <v>5.7199510316470361</v>
      </c>
      <c r="BE32">
        <f t="shared" si="36"/>
        <v>7.2807479524463856</v>
      </c>
      <c r="BF32">
        <f t="shared" si="37"/>
        <v>1.2879019352921408</v>
      </c>
      <c r="BG32">
        <f t="shared" si="38"/>
        <v>0.70827056955134549</v>
      </c>
      <c r="BH32">
        <f t="shared" si="39"/>
        <v>-1.1144938288977015</v>
      </c>
      <c r="BJ32">
        <f t="shared" si="40"/>
        <v>2605.5</v>
      </c>
      <c r="BK32">
        <f t="shared" si="41"/>
        <v>0.40300000000000002</v>
      </c>
      <c r="BL32">
        <f t="shared" si="42"/>
        <v>0.90616168535201269</v>
      </c>
      <c r="BM32">
        <f t="shared" si="43"/>
        <v>1.7879494920467107</v>
      </c>
      <c r="BN32">
        <f t="shared" si="44"/>
        <v>0.77015322942084641</v>
      </c>
      <c r="BO32">
        <f t="shared" si="45"/>
        <v>5.6997027214675571</v>
      </c>
      <c r="BP32">
        <f t="shared" si="46"/>
        <v>7.3009962626258647</v>
      </c>
      <c r="BQ32">
        <f t="shared" si="47"/>
        <v>1.2618215120210903</v>
      </c>
      <c r="BR32">
        <f t="shared" si="48"/>
        <v>0.71603534278900194</v>
      </c>
      <c r="BS32">
        <f t="shared" si="49"/>
        <v>-1.1059728256096044</v>
      </c>
    </row>
    <row r="33" spans="1:71" x14ac:dyDescent="0.25">
      <c r="A33" s="1">
        <v>31</v>
      </c>
      <c r="B33">
        <v>600</v>
      </c>
      <c r="C33">
        <v>56425</v>
      </c>
      <c r="D33">
        <v>449</v>
      </c>
      <c r="E33">
        <v>2210</v>
      </c>
      <c r="F33">
        <v>18</v>
      </c>
      <c r="G33">
        <v>4.1550000000000002</v>
      </c>
      <c r="H33">
        <v>156.15</v>
      </c>
      <c r="I33">
        <v>62</v>
      </c>
      <c r="J33">
        <v>0.41299999999999998</v>
      </c>
      <c r="K33">
        <v>0.36399999999999999</v>
      </c>
      <c r="L33">
        <v>0.19500000000000001</v>
      </c>
      <c r="M33">
        <v>135.697</v>
      </c>
      <c r="N33">
        <v>71610176371441</v>
      </c>
      <c r="O33">
        <v>71800709547</v>
      </c>
      <c r="P33">
        <v>71538375661895</v>
      </c>
      <c r="R33">
        <f t="shared" si="0"/>
        <v>1910.7</v>
      </c>
      <c r="S33">
        <f t="shared" si="1"/>
        <v>0.41299999999999998</v>
      </c>
      <c r="T33">
        <f t="shared" si="2"/>
        <v>0.91089022390187058</v>
      </c>
      <c r="U33">
        <f t="shared" si="3"/>
        <v>1.7865686137569738</v>
      </c>
      <c r="V33">
        <f t="shared" si="4"/>
        <v>0.85671649772679426</v>
      </c>
      <c r="W33">
        <f t="shared" si="5"/>
        <v>5.784885111483768</v>
      </c>
      <c r="X33">
        <f t="shared" si="6"/>
        <v>7.2130521160301795</v>
      </c>
      <c r="Y33">
        <f t="shared" si="7"/>
        <v>1.376712564447891</v>
      </c>
      <c r="Z33">
        <f t="shared" si="8"/>
        <v>0.67771583868857488</v>
      </c>
      <c r="AA33">
        <f t="shared" si="9"/>
        <v>-1.1365953307252992</v>
      </c>
      <c r="AC33">
        <f t="shared" si="10"/>
        <v>2084.4</v>
      </c>
      <c r="AD33">
        <f t="shared" si="11"/>
        <v>0.41299999999999998</v>
      </c>
      <c r="AE33">
        <f t="shared" si="12"/>
        <v>0.91089022390187058</v>
      </c>
      <c r="AF33">
        <f t="shared" si="13"/>
        <v>1.7865686137569738</v>
      </c>
      <c r="AG33">
        <f t="shared" si="14"/>
        <v>0.83199647206698846</v>
      </c>
      <c r="AH33">
        <f t="shared" si="15"/>
        <v>5.7601650858239619</v>
      </c>
      <c r="AI33">
        <f t="shared" si="16"/>
        <v>7.2377721416899856</v>
      </c>
      <c r="AJ33">
        <f t="shared" si="17"/>
        <v>1.3468008762803898</v>
      </c>
      <c r="AK33">
        <f t="shared" si="18"/>
        <v>0.69290728638966281</v>
      </c>
      <c r="AL33">
        <f t="shared" si="19"/>
        <v>-1.1320632724539874</v>
      </c>
      <c r="AN33">
        <f t="shared" si="20"/>
        <v>2258.1</v>
      </c>
      <c r="AO33">
        <f t="shared" si="21"/>
        <v>0.41299999999999998</v>
      </c>
      <c r="AP33">
        <f t="shared" si="22"/>
        <v>0.91089022390187058</v>
      </c>
      <c r="AQ33">
        <f t="shared" si="23"/>
        <v>1.7865686137569738</v>
      </c>
      <c r="AR33">
        <f t="shared" si="24"/>
        <v>0.8089410612462874</v>
      </c>
      <c r="AS33">
        <f t="shared" si="25"/>
        <v>5.7371096750032606</v>
      </c>
      <c r="AT33">
        <f t="shared" si="26"/>
        <v>7.2608275525106869</v>
      </c>
      <c r="AU33">
        <f t="shared" si="27"/>
        <v>1.3181613247014143</v>
      </c>
      <c r="AV33">
        <f t="shared" si="28"/>
        <v>0.7051078512461163</v>
      </c>
      <c r="AW33">
        <f t="shared" si="29"/>
        <v>-1.1257851609668417</v>
      </c>
      <c r="AY33">
        <f t="shared" si="30"/>
        <v>2431.7999999999997</v>
      </c>
      <c r="AZ33">
        <f t="shared" si="31"/>
        <v>0.41299999999999998</v>
      </c>
      <c r="BA33">
        <f t="shared" si="32"/>
        <v>0.91089022390187058</v>
      </c>
      <c r="BB33">
        <f t="shared" si="33"/>
        <v>1.7865686137569738</v>
      </c>
      <c r="BC33">
        <f t="shared" si="34"/>
        <v>0.78735719322459674</v>
      </c>
      <c r="BD33">
        <f t="shared" si="35"/>
        <v>5.71552580698157</v>
      </c>
      <c r="BE33">
        <f t="shared" si="36"/>
        <v>7.2824114205323776</v>
      </c>
      <c r="BF33">
        <f t="shared" si="37"/>
        <v>1.29071444406337</v>
      </c>
      <c r="BG33">
        <f t="shared" si="38"/>
        <v>0.71478463134143577</v>
      </c>
      <c r="BH33">
        <f t="shared" si="39"/>
        <v>-1.1181255013822711</v>
      </c>
      <c r="BJ33">
        <f t="shared" si="40"/>
        <v>2605.5</v>
      </c>
      <c r="BK33">
        <f t="shared" si="41"/>
        <v>0.41299999999999998</v>
      </c>
      <c r="BL33">
        <f t="shared" si="42"/>
        <v>0.91089022390187058</v>
      </c>
      <c r="BM33">
        <f t="shared" si="43"/>
        <v>1.7865686137569738</v>
      </c>
      <c r="BN33">
        <f t="shared" si="44"/>
        <v>0.767084638349113</v>
      </c>
      <c r="BO33">
        <f t="shared" si="45"/>
        <v>5.6952532521060864</v>
      </c>
      <c r="BP33">
        <f t="shared" si="46"/>
        <v>7.3026839754078612</v>
      </c>
      <c r="BQ33">
        <f t="shared" si="47"/>
        <v>1.2643872522824087</v>
      </c>
      <c r="BR33">
        <f t="shared" si="48"/>
        <v>0.72232008489687494</v>
      </c>
      <c r="BS33">
        <f t="shared" si="49"/>
        <v>-1.1093745142973011</v>
      </c>
    </row>
    <row r="34" spans="1:71" x14ac:dyDescent="0.25">
      <c r="A34" s="1">
        <v>32</v>
      </c>
      <c r="B34">
        <v>600</v>
      </c>
      <c r="C34">
        <v>56425</v>
      </c>
      <c r="D34">
        <v>449</v>
      </c>
      <c r="E34">
        <v>2210</v>
      </c>
      <c r="F34">
        <v>18</v>
      </c>
      <c r="G34">
        <v>4.2880000000000003</v>
      </c>
      <c r="H34">
        <v>156.18</v>
      </c>
      <c r="I34">
        <v>64</v>
      </c>
      <c r="J34">
        <v>0.39400000000000002</v>
      </c>
      <c r="K34">
        <v>0.34300000000000003</v>
      </c>
      <c r="L34">
        <v>0.19500000000000001</v>
      </c>
      <c r="M34">
        <v>139.55000000000001</v>
      </c>
      <c r="N34">
        <v>73643691272578</v>
      </c>
      <c r="O34">
        <v>74086712384</v>
      </c>
      <c r="P34">
        <v>73569604560194</v>
      </c>
      <c r="R34">
        <f t="shared" si="0"/>
        <v>1910.7</v>
      </c>
      <c r="S34">
        <f t="shared" si="1"/>
        <v>0.39400000000000002</v>
      </c>
      <c r="T34">
        <f t="shared" si="2"/>
        <v>0.90270371662024296</v>
      </c>
      <c r="U34">
        <f t="shared" si="3"/>
        <v>1.7882891405336228</v>
      </c>
      <c r="V34">
        <f t="shared" si="4"/>
        <v>0.86179778686537767</v>
      </c>
      <c r="W34">
        <f t="shared" si="5"/>
        <v>5.7916869273990006</v>
      </c>
      <c r="X34">
        <f t="shared" si="6"/>
        <v>7.2096913536682443</v>
      </c>
      <c r="Y34">
        <f t="shared" si="7"/>
        <v>1.3703300250095856</v>
      </c>
      <c r="Z34">
        <f t="shared" si="8"/>
        <v>0.66612544426418818</v>
      </c>
      <c r="AA34">
        <f t="shared" si="9"/>
        <v>-1.1284832681550785</v>
      </c>
      <c r="AC34">
        <f t="shared" si="10"/>
        <v>2084.4</v>
      </c>
      <c r="AD34">
        <f t="shared" si="11"/>
        <v>0.39400000000000002</v>
      </c>
      <c r="AE34">
        <f t="shared" si="12"/>
        <v>0.90270371662024296</v>
      </c>
      <c r="AF34">
        <f t="shared" si="13"/>
        <v>1.7882891405336228</v>
      </c>
      <c r="AG34">
        <f t="shared" si="14"/>
        <v>0.8371568767853852</v>
      </c>
      <c r="AH34">
        <f t="shared" si="15"/>
        <v>5.7670460173190081</v>
      </c>
      <c r="AI34">
        <f t="shared" si="16"/>
        <v>7.2343322637482368</v>
      </c>
      <c r="AJ34">
        <f t="shared" si="17"/>
        <v>1.3409527110904147</v>
      </c>
      <c r="AK34">
        <f t="shared" si="18"/>
        <v>0.68164894046399482</v>
      </c>
      <c r="AL34">
        <f t="shared" si="19"/>
        <v>-1.1243950151584767</v>
      </c>
      <c r="AN34">
        <f t="shared" si="20"/>
        <v>2258.1</v>
      </c>
      <c r="AO34">
        <f t="shared" si="21"/>
        <v>0.39400000000000002</v>
      </c>
      <c r="AP34">
        <f t="shared" si="22"/>
        <v>0.90270371662024296</v>
      </c>
      <c r="AQ34">
        <f t="shared" si="23"/>
        <v>1.7882891405336228</v>
      </c>
      <c r="AR34">
        <f t="shared" si="24"/>
        <v>0.8141664200158939</v>
      </c>
      <c r="AS34">
        <f t="shared" si="25"/>
        <v>5.7440555605495174</v>
      </c>
      <c r="AT34">
        <f t="shared" si="26"/>
        <v>7.2573227205177275</v>
      </c>
      <c r="AU34">
        <f t="shared" si="27"/>
        <v>1.3128085500584261</v>
      </c>
      <c r="AV34">
        <f t="shared" si="28"/>
        <v>0.69420141739040386</v>
      </c>
      <c r="AW34">
        <f t="shared" si="29"/>
        <v>-1.1185575857122607</v>
      </c>
      <c r="AY34">
        <f t="shared" si="30"/>
        <v>2431.7999999999997</v>
      </c>
      <c r="AZ34">
        <f t="shared" si="31"/>
        <v>0.39400000000000002</v>
      </c>
      <c r="BA34">
        <f t="shared" si="32"/>
        <v>0.90270371662024296</v>
      </c>
      <c r="BB34">
        <f t="shared" si="33"/>
        <v>1.7882891405336228</v>
      </c>
      <c r="BC34">
        <f t="shared" si="34"/>
        <v>0.79263539758507096</v>
      </c>
      <c r="BD34">
        <f t="shared" si="35"/>
        <v>5.7225245381186944</v>
      </c>
      <c r="BE34">
        <f t="shared" si="36"/>
        <v>7.2788537429485505</v>
      </c>
      <c r="BF34">
        <f t="shared" si="37"/>
        <v>1.2858214931237788</v>
      </c>
      <c r="BG34">
        <f t="shared" si="38"/>
        <v>0.70424224529397439</v>
      </c>
      <c r="BH34">
        <f t="shared" si="39"/>
        <v>-1.111330921350693</v>
      </c>
      <c r="BJ34">
        <f t="shared" si="40"/>
        <v>2605.5</v>
      </c>
      <c r="BK34">
        <f t="shared" si="41"/>
        <v>0.39400000000000002</v>
      </c>
      <c r="BL34">
        <f t="shared" si="42"/>
        <v>0.90270371662024296</v>
      </c>
      <c r="BM34">
        <f t="shared" si="43"/>
        <v>1.7882891405336228</v>
      </c>
      <c r="BN34">
        <f t="shared" si="44"/>
        <v>0.77240527106925994</v>
      </c>
      <c r="BO34">
        <f t="shared" si="45"/>
        <v>5.7022944116028835</v>
      </c>
      <c r="BP34">
        <f t="shared" si="46"/>
        <v>7.2990838694643614</v>
      </c>
      <c r="BQ34">
        <f t="shared" si="47"/>
        <v>1.2599216187984672</v>
      </c>
      <c r="BR34">
        <f t="shared" si="48"/>
        <v>0.71214800092564456</v>
      </c>
      <c r="BS34">
        <f t="shared" si="49"/>
        <v>-1.1030020820439042</v>
      </c>
    </row>
    <row r="35" spans="1:71" x14ac:dyDescent="0.25">
      <c r="A35" s="1">
        <v>33</v>
      </c>
      <c r="B35">
        <v>600</v>
      </c>
      <c r="C35">
        <v>56425</v>
      </c>
      <c r="D35">
        <v>449</v>
      </c>
      <c r="E35">
        <v>2210</v>
      </c>
      <c r="F35">
        <v>18</v>
      </c>
      <c r="G35">
        <v>4.4029999999999996</v>
      </c>
      <c r="H35">
        <v>156.19999999999999</v>
      </c>
      <c r="I35">
        <v>65</v>
      </c>
      <c r="J35">
        <v>0.39800000000000002</v>
      </c>
      <c r="K35">
        <v>0.34599999999999997</v>
      </c>
      <c r="L35">
        <v>0.19500000000000001</v>
      </c>
      <c r="M35">
        <v>143.011</v>
      </c>
      <c r="N35">
        <v>75469807714120</v>
      </c>
      <c r="O35">
        <v>75201989913</v>
      </c>
      <c r="P35">
        <v>75394605724208</v>
      </c>
      <c r="R35">
        <f t="shared" si="0"/>
        <v>1910.7</v>
      </c>
      <c r="S35">
        <f t="shared" si="1"/>
        <v>0.39800000000000002</v>
      </c>
      <c r="T35">
        <f t="shared" si="2"/>
        <v>0.90384788543205652</v>
      </c>
      <c r="U35">
        <f t="shared" si="3"/>
        <v>1.7886149958777402</v>
      </c>
      <c r="V35">
        <f t="shared" si="4"/>
        <v>0.86108589275810143</v>
      </c>
      <c r="W35">
        <f t="shared" si="5"/>
        <v>5.7913008886358419</v>
      </c>
      <c r="X35">
        <f t="shared" si="6"/>
        <v>7.2107291031196397</v>
      </c>
      <c r="Y35">
        <f t="shared" si="7"/>
        <v>1.3712286990752953</v>
      </c>
      <c r="Z35">
        <f t="shared" si="8"/>
        <v>0.66704293273634563</v>
      </c>
      <c r="AA35">
        <f t="shared" si="9"/>
        <v>-1.1301030628788318</v>
      </c>
      <c r="AC35">
        <f t="shared" si="10"/>
        <v>2084.4</v>
      </c>
      <c r="AD35">
        <f t="shared" si="11"/>
        <v>0.39800000000000002</v>
      </c>
      <c r="AE35">
        <f t="shared" si="12"/>
        <v>0.90384788543205652</v>
      </c>
      <c r="AF35">
        <f t="shared" si="13"/>
        <v>1.7886149958777402</v>
      </c>
      <c r="AG35">
        <f t="shared" si="14"/>
        <v>0.83643377686451437</v>
      </c>
      <c r="AH35">
        <f t="shared" si="15"/>
        <v>5.7666487727422551</v>
      </c>
      <c r="AI35">
        <f t="shared" si="16"/>
        <v>7.2353812190132265</v>
      </c>
      <c r="AJ35">
        <f t="shared" si="17"/>
        <v>1.3417767712877759</v>
      </c>
      <c r="AK35">
        <f t="shared" si="18"/>
        <v>0.68254526842603591</v>
      </c>
      <c r="AL35">
        <f t="shared" si="19"/>
        <v>-1.1259272800889668</v>
      </c>
      <c r="AN35">
        <f t="shared" si="20"/>
        <v>2258.1</v>
      </c>
      <c r="AO35">
        <f t="shared" si="21"/>
        <v>0.39800000000000002</v>
      </c>
      <c r="AP35">
        <f t="shared" si="22"/>
        <v>0.90384788543205652</v>
      </c>
      <c r="AQ35">
        <f t="shared" si="23"/>
        <v>1.7886149958777402</v>
      </c>
      <c r="AR35">
        <f t="shared" si="24"/>
        <v>0.8134340999118399</v>
      </c>
      <c r="AS35">
        <f t="shared" si="25"/>
        <v>5.7436490957895803</v>
      </c>
      <c r="AT35">
        <f t="shared" si="26"/>
        <v>7.2583808959659013</v>
      </c>
      <c r="AU35">
        <f t="shared" si="27"/>
        <v>1.3135634071439108</v>
      </c>
      <c r="AV35">
        <f t="shared" si="28"/>
        <v>0.69507245136167251</v>
      </c>
      <c r="AW35">
        <f t="shared" si="29"/>
        <v>-1.1200045578258015</v>
      </c>
      <c r="AY35">
        <f t="shared" si="30"/>
        <v>2431.7999999999997</v>
      </c>
      <c r="AZ35">
        <f t="shared" si="31"/>
        <v>0.39800000000000002</v>
      </c>
      <c r="BA35">
        <f t="shared" si="32"/>
        <v>0.90384788543205652</v>
      </c>
      <c r="BB35">
        <f t="shared" si="33"/>
        <v>1.7886149958777402</v>
      </c>
      <c r="BC35">
        <f t="shared" si="34"/>
        <v>0.79189555601728034</v>
      </c>
      <c r="BD35">
        <f t="shared" si="35"/>
        <v>5.722110551895021</v>
      </c>
      <c r="BE35">
        <f t="shared" si="36"/>
        <v>7.2799194398604605</v>
      </c>
      <c r="BF35">
        <f t="shared" si="37"/>
        <v>1.2865120862815667</v>
      </c>
      <c r="BG35">
        <f t="shared" si="38"/>
        <v>0.70508501296491999</v>
      </c>
      <c r="BH35">
        <f t="shared" si="39"/>
        <v>-1.1126953018682266</v>
      </c>
      <c r="BJ35">
        <f t="shared" si="40"/>
        <v>2605.5</v>
      </c>
      <c r="BK35">
        <f t="shared" si="41"/>
        <v>0.39800000000000002</v>
      </c>
      <c r="BL35">
        <f t="shared" si="42"/>
        <v>0.90384788543205652</v>
      </c>
      <c r="BM35">
        <f t="shared" si="43"/>
        <v>1.7886149958777402</v>
      </c>
      <c r="BN35">
        <f t="shared" si="44"/>
        <v>0.77165937033768917</v>
      </c>
      <c r="BO35">
        <f t="shared" si="45"/>
        <v>5.7018743662154296</v>
      </c>
      <c r="BP35">
        <f t="shared" si="46"/>
        <v>7.3001556255400519</v>
      </c>
      <c r="BQ35">
        <f t="shared" si="47"/>
        <v>1.2605524645406931</v>
      </c>
      <c r="BR35">
        <f t="shared" si="48"/>
        <v>0.71296043071768744</v>
      </c>
      <c r="BS35">
        <f t="shared" si="49"/>
        <v>-1.1042868629378577</v>
      </c>
    </row>
    <row r="36" spans="1:71" x14ac:dyDescent="0.25">
      <c r="A36" s="1">
        <v>34</v>
      </c>
      <c r="B36">
        <v>600</v>
      </c>
      <c r="C36">
        <v>56425</v>
      </c>
      <c r="D36">
        <v>449</v>
      </c>
      <c r="E36">
        <v>2210</v>
      </c>
      <c r="F36">
        <v>18</v>
      </c>
      <c r="G36">
        <v>4.4880000000000004</v>
      </c>
      <c r="H36">
        <v>156.22</v>
      </c>
      <c r="I36">
        <v>67</v>
      </c>
      <c r="J36">
        <v>0.39100000000000001</v>
      </c>
      <c r="K36">
        <v>0.33900000000000002</v>
      </c>
      <c r="L36">
        <v>0.19500000000000001</v>
      </c>
      <c r="M36">
        <v>145.541</v>
      </c>
      <c r="N36">
        <v>76805837701748</v>
      </c>
      <c r="O36">
        <v>77524011236</v>
      </c>
      <c r="P36">
        <v>76728313690512</v>
      </c>
      <c r="R36">
        <f t="shared" si="0"/>
        <v>1910.7</v>
      </c>
      <c r="S36">
        <f t="shared" si="1"/>
        <v>0.39100000000000001</v>
      </c>
      <c r="T36">
        <f t="shared" si="2"/>
        <v>0.90119143360331611</v>
      </c>
      <c r="U36">
        <f t="shared" si="3"/>
        <v>1.788865784501779</v>
      </c>
      <c r="V36">
        <f t="shared" si="4"/>
        <v>0.86273957643836363</v>
      </c>
      <c r="W36">
        <f t="shared" si="5"/>
        <v>5.7932053609401422</v>
      </c>
      <c r="X36">
        <f t="shared" si="6"/>
        <v>7.2093262080634162</v>
      </c>
      <c r="Y36">
        <f t="shared" si="7"/>
        <v>1.3691389048710989</v>
      </c>
      <c r="Z36">
        <f t="shared" si="8"/>
        <v>0.66365782695557518</v>
      </c>
      <c r="AA36">
        <f t="shared" si="9"/>
        <v>-1.1271930063632793</v>
      </c>
      <c r="AC36">
        <f t="shared" si="10"/>
        <v>2084.4</v>
      </c>
      <c r="AD36">
        <f t="shared" si="11"/>
        <v>0.39100000000000001</v>
      </c>
      <c r="AE36">
        <f t="shared" si="12"/>
        <v>0.90119143360331611</v>
      </c>
      <c r="AF36">
        <f t="shared" si="13"/>
        <v>1.788865784501779</v>
      </c>
      <c r="AG36">
        <f t="shared" si="14"/>
        <v>0.83811355167362322</v>
      </c>
      <c r="AH36">
        <f t="shared" si="15"/>
        <v>5.7685793361754021</v>
      </c>
      <c r="AI36">
        <f t="shared" si="16"/>
        <v>7.2339522328281562</v>
      </c>
      <c r="AJ36">
        <f t="shared" si="17"/>
        <v>1.3398601730667326</v>
      </c>
      <c r="AK36">
        <f t="shared" si="18"/>
        <v>0.67925236057942606</v>
      </c>
      <c r="AL36">
        <f t="shared" si="19"/>
        <v>-1.1231742535736911</v>
      </c>
      <c r="AN36">
        <f t="shared" si="20"/>
        <v>2258.1</v>
      </c>
      <c r="AO36">
        <f t="shared" si="21"/>
        <v>0.39100000000000001</v>
      </c>
      <c r="AP36">
        <f t="shared" si="22"/>
        <v>0.90119143360331611</v>
      </c>
      <c r="AQ36">
        <f t="shared" si="23"/>
        <v>1.788865784501779</v>
      </c>
      <c r="AR36">
        <f t="shared" si="24"/>
        <v>0.81513535259795666</v>
      </c>
      <c r="AS36">
        <f t="shared" si="25"/>
        <v>5.7456011370997357</v>
      </c>
      <c r="AT36">
        <f t="shared" si="26"/>
        <v>7.2569304319038226</v>
      </c>
      <c r="AU36">
        <f t="shared" si="27"/>
        <v>1.31180746146347</v>
      </c>
      <c r="AV36">
        <f t="shared" si="28"/>
        <v>0.69187911572195748</v>
      </c>
      <c r="AW36">
        <f t="shared" si="29"/>
        <v>-1.1174067153107166</v>
      </c>
      <c r="AY36">
        <f t="shared" si="30"/>
        <v>2431.7999999999997</v>
      </c>
      <c r="AZ36">
        <f t="shared" si="31"/>
        <v>0.39100000000000001</v>
      </c>
      <c r="BA36">
        <f t="shared" si="32"/>
        <v>0.90119143360331611</v>
      </c>
      <c r="BB36">
        <f t="shared" si="33"/>
        <v>1.788865784501779</v>
      </c>
      <c r="BC36">
        <f t="shared" si="34"/>
        <v>0.79361433943892812</v>
      </c>
      <c r="BD36">
        <f t="shared" si="35"/>
        <v>5.7240801239407073</v>
      </c>
      <c r="BE36">
        <f t="shared" si="36"/>
        <v>7.278451445062851</v>
      </c>
      <c r="BF36">
        <f t="shared" si="37"/>
        <v>1.2849053415932268</v>
      </c>
      <c r="BG36">
        <f t="shared" si="38"/>
        <v>0.70199606153969485</v>
      </c>
      <c r="BH36">
        <f t="shared" si="39"/>
        <v>-1.1102493981731052</v>
      </c>
      <c r="BJ36">
        <f t="shared" si="40"/>
        <v>2605.5</v>
      </c>
      <c r="BK36">
        <f t="shared" si="41"/>
        <v>0.39100000000000001</v>
      </c>
      <c r="BL36">
        <f t="shared" si="42"/>
        <v>0.90119143360331611</v>
      </c>
      <c r="BM36">
        <f t="shared" si="43"/>
        <v>1.788865784501779</v>
      </c>
      <c r="BN36">
        <f t="shared" si="44"/>
        <v>0.77339228627644241</v>
      </c>
      <c r="BO36">
        <f t="shared" si="45"/>
        <v>5.7038580707782209</v>
      </c>
      <c r="BP36">
        <f t="shared" si="46"/>
        <v>7.2986734982253374</v>
      </c>
      <c r="BQ36">
        <f t="shared" si="47"/>
        <v>1.2590844480974028</v>
      </c>
      <c r="BR36">
        <f t="shared" si="48"/>
        <v>0.70997871229566578</v>
      </c>
      <c r="BS36">
        <f t="shared" si="49"/>
        <v>-1.1019886964988352</v>
      </c>
    </row>
    <row r="37" spans="1:71" x14ac:dyDescent="0.25">
      <c r="A37" s="1">
        <v>35</v>
      </c>
      <c r="B37">
        <v>600</v>
      </c>
      <c r="C37">
        <v>56425</v>
      </c>
      <c r="D37">
        <v>449</v>
      </c>
      <c r="E37">
        <v>2210</v>
      </c>
      <c r="F37">
        <v>18</v>
      </c>
      <c r="G37">
        <v>4.673</v>
      </c>
      <c r="H37">
        <v>156.24</v>
      </c>
      <c r="I37">
        <v>69</v>
      </c>
      <c r="J37">
        <v>0.39400000000000002</v>
      </c>
      <c r="K37">
        <v>0.34200000000000003</v>
      </c>
      <c r="L37">
        <v>0.19500000000000001</v>
      </c>
      <c r="M37">
        <v>151.09</v>
      </c>
      <c r="N37">
        <v>79733155417055</v>
      </c>
      <c r="O37">
        <v>79783548306</v>
      </c>
      <c r="P37">
        <v>79653371868749</v>
      </c>
      <c r="R37">
        <f t="shared" si="0"/>
        <v>1910.7</v>
      </c>
      <c r="S37">
        <f t="shared" si="1"/>
        <v>0.39400000000000002</v>
      </c>
      <c r="T37">
        <f t="shared" si="2"/>
        <v>0.90232422110902022</v>
      </c>
      <c r="U37">
        <f t="shared" si="3"/>
        <v>1.788759518238455</v>
      </c>
      <c r="V37">
        <f t="shared" si="4"/>
        <v>0.86203402979959554</v>
      </c>
      <c r="W37">
        <f t="shared" si="5"/>
        <v>5.7923935480380502</v>
      </c>
      <c r="X37">
        <f t="shared" si="6"/>
        <v>7.2099254884388593</v>
      </c>
      <c r="Y37">
        <f t="shared" si="7"/>
        <v>1.3700314776700333</v>
      </c>
      <c r="Z37">
        <f t="shared" si="8"/>
        <v>0.66510105137164466</v>
      </c>
      <c r="AA37">
        <f t="shared" si="9"/>
        <v>-1.1284358255300837</v>
      </c>
      <c r="AC37">
        <f t="shared" si="10"/>
        <v>2084.4</v>
      </c>
      <c r="AD37">
        <f t="shared" si="11"/>
        <v>0.39400000000000002</v>
      </c>
      <c r="AE37">
        <f t="shared" si="12"/>
        <v>0.90232422110902022</v>
      </c>
      <c r="AF37">
        <f t="shared" si="13"/>
        <v>1.788759518238455</v>
      </c>
      <c r="AG37">
        <f t="shared" si="14"/>
        <v>0.83739684712272233</v>
      </c>
      <c r="AH37">
        <f t="shared" si="15"/>
        <v>5.7677563653611772</v>
      </c>
      <c r="AI37">
        <f t="shared" si="16"/>
        <v>7.2345626711157323</v>
      </c>
      <c r="AJ37">
        <f t="shared" si="17"/>
        <v>1.3406789061761994</v>
      </c>
      <c r="AK37">
        <f t="shared" si="18"/>
        <v>0.68065644907774847</v>
      </c>
      <c r="AL37">
        <f t="shared" si="19"/>
        <v>-1.12435017541897</v>
      </c>
      <c r="AN37">
        <f t="shared" si="20"/>
        <v>2258.1</v>
      </c>
      <c r="AO37">
        <f t="shared" si="21"/>
        <v>0.39400000000000002</v>
      </c>
      <c r="AP37">
        <f t="shared" si="22"/>
        <v>0.90232422110902022</v>
      </c>
      <c r="AQ37">
        <f t="shared" si="23"/>
        <v>1.788759518238455</v>
      </c>
      <c r="AR37">
        <f t="shared" si="24"/>
        <v>0.81440945871238613</v>
      </c>
      <c r="AS37">
        <f t="shared" si="25"/>
        <v>5.7447689769508408</v>
      </c>
      <c r="AT37">
        <f t="shared" si="26"/>
        <v>7.2575500595260687</v>
      </c>
      <c r="AU37">
        <f t="shared" si="27"/>
        <v>1.3125576956569542</v>
      </c>
      <c r="AV37">
        <f t="shared" si="28"/>
        <v>0.69324090671407645</v>
      </c>
      <c r="AW37">
        <f t="shared" si="29"/>
        <v>-1.1185165132505457</v>
      </c>
      <c r="AY37">
        <f t="shared" si="30"/>
        <v>2431.7999999999997</v>
      </c>
      <c r="AZ37">
        <f t="shared" si="31"/>
        <v>0.39400000000000002</v>
      </c>
      <c r="BA37">
        <f t="shared" si="32"/>
        <v>0.90232422110902022</v>
      </c>
      <c r="BB37">
        <f t="shared" si="33"/>
        <v>1.788759518238455</v>
      </c>
      <c r="BC37">
        <f t="shared" si="34"/>
        <v>0.79288094075602034</v>
      </c>
      <c r="BD37">
        <f t="shared" si="35"/>
        <v>5.723240458994475</v>
      </c>
      <c r="BE37">
        <f t="shared" si="36"/>
        <v>7.2790785774824345</v>
      </c>
      <c r="BF37">
        <f t="shared" si="37"/>
        <v>1.2855919533049336</v>
      </c>
      <c r="BG37">
        <f t="shared" si="38"/>
        <v>0.70331348685574457</v>
      </c>
      <c r="BH37">
        <f t="shared" si="39"/>
        <v>-1.1112944435420078</v>
      </c>
      <c r="BJ37">
        <f t="shared" si="40"/>
        <v>2605.5</v>
      </c>
      <c r="BK37">
        <f t="shared" si="41"/>
        <v>0.39400000000000002</v>
      </c>
      <c r="BL37">
        <f t="shared" si="42"/>
        <v>0.90232422110902022</v>
      </c>
      <c r="BM37">
        <f t="shared" si="43"/>
        <v>1.788759518238455</v>
      </c>
      <c r="BN37">
        <f t="shared" si="44"/>
        <v>0.77265283324812528</v>
      </c>
      <c r="BO37">
        <f t="shared" si="45"/>
        <v>5.7030123514865805</v>
      </c>
      <c r="BP37">
        <f t="shared" si="46"/>
        <v>7.299306684990329</v>
      </c>
      <c r="BQ37">
        <f t="shared" si="47"/>
        <v>1.2597118974589683</v>
      </c>
      <c r="BR37">
        <f t="shared" si="48"/>
        <v>0.71125054189475756</v>
      </c>
      <c r="BS37">
        <f t="shared" si="49"/>
        <v>-1.1029707697306357</v>
      </c>
    </row>
    <row r="38" spans="1:71" x14ac:dyDescent="0.25">
      <c r="A38" s="1">
        <v>36</v>
      </c>
      <c r="B38">
        <v>600</v>
      </c>
      <c r="C38">
        <v>56425</v>
      </c>
      <c r="D38">
        <v>449</v>
      </c>
      <c r="E38">
        <v>2210</v>
      </c>
      <c r="F38">
        <v>18</v>
      </c>
      <c r="G38">
        <v>4.758</v>
      </c>
      <c r="H38">
        <v>156.26</v>
      </c>
      <c r="I38">
        <v>71</v>
      </c>
      <c r="J38">
        <v>0.38400000000000001</v>
      </c>
      <c r="K38">
        <v>0.33100000000000002</v>
      </c>
      <c r="L38">
        <v>0.19500000000000001</v>
      </c>
      <c r="M38">
        <v>153.596</v>
      </c>
      <c r="N38">
        <v>81057086428488</v>
      </c>
      <c r="O38">
        <v>82107086650</v>
      </c>
      <c r="P38">
        <v>80974979341838</v>
      </c>
      <c r="R38">
        <f t="shared" si="0"/>
        <v>1910.7</v>
      </c>
      <c r="S38">
        <f t="shared" si="1"/>
        <v>0.38400000000000001</v>
      </c>
      <c r="T38">
        <f t="shared" si="2"/>
        <v>0.8982126696946553</v>
      </c>
      <c r="U38">
        <f t="shared" si="3"/>
        <v>1.7895647322566535</v>
      </c>
      <c r="V38">
        <f t="shared" si="4"/>
        <v>0.86459748697654826</v>
      </c>
      <c r="W38">
        <f t="shared" si="5"/>
        <v>5.7957622192332021</v>
      </c>
      <c r="X38">
        <f t="shared" si="6"/>
        <v>7.2081672452801051</v>
      </c>
      <c r="Y38">
        <f t="shared" si="7"/>
        <v>1.3667816848552861</v>
      </c>
      <c r="Z38">
        <f t="shared" si="8"/>
        <v>0.65933706058801023</v>
      </c>
      <c r="AA38">
        <f t="shared" si="9"/>
        <v>-1.1242711360576134</v>
      </c>
      <c r="AC38">
        <f t="shared" si="10"/>
        <v>2084.4</v>
      </c>
      <c r="AD38">
        <f t="shared" si="11"/>
        <v>0.38400000000000001</v>
      </c>
      <c r="AE38">
        <f t="shared" si="12"/>
        <v>0.8982126696946553</v>
      </c>
      <c r="AF38">
        <f t="shared" si="13"/>
        <v>1.7895647322566535</v>
      </c>
      <c r="AG38">
        <f t="shared" si="14"/>
        <v>0.84000102975933066</v>
      </c>
      <c r="AH38">
        <f t="shared" si="15"/>
        <v>5.7711657620159844</v>
      </c>
      <c r="AI38">
        <f t="shared" si="16"/>
        <v>7.2327637024973219</v>
      </c>
      <c r="AJ38">
        <f t="shared" si="17"/>
        <v>1.3376970042468306</v>
      </c>
      <c r="AK38">
        <f t="shared" si="18"/>
        <v>0.67505135098464075</v>
      </c>
      <c r="AL38">
        <f t="shared" si="19"/>
        <v>-1.1204085899364693</v>
      </c>
      <c r="AN38">
        <f t="shared" si="20"/>
        <v>2258.1</v>
      </c>
      <c r="AO38">
        <f t="shared" si="21"/>
        <v>0.38400000000000001</v>
      </c>
      <c r="AP38">
        <f t="shared" si="22"/>
        <v>0.8982126696946553</v>
      </c>
      <c r="AQ38">
        <f t="shared" si="23"/>
        <v>1.7895647322566535</v>
      </c>
      <c r="AR38">
        <f t="shared" si="24"/>
        <v>0.817047212122605</v>
      </c>
      <c r="AS38">
        <f t="shared" si="25"/>
        <v>5.7482119443792588</v>
      </c>
      <c r="AT38">
        <f t="shared" si="26"/>
        <v>7.2557175201340476</v>
      </c>
      <c r="AU38">
        <f t="shared" si="27"/>
        <v>1.3098243574935133</v>
      </c>
      <c r="AV38">
        <f t="shared" si="28"/>
        <v>0.68780536274373771</v>
      </c>
      <c r="AW38">
        <f t="shared" si="29"/>
        <v>-1.1147966998719485</v>
      </c>
      <c r="AY38">
        <f t="shared" si="30"/>
        <v>2431.7999999999997</v>
      </c>
      <c r="AZ38">
        <f t="shared" si="31"/>
        <v>0.38400000000000001</v>
      </c>
      <c r="BA38">
        <f t="shared" si="32"/>
        <v>0.8982126696946553</v>
      </c>
      <c r="BB38">
        <f t="shared" si="33"/>
        <v>1.7895647322566535</v>
      </c>
      <c r="BC38">
        <f t="shared" si="34"/>
        <v>0.79554614113512134</v>
      </c>
      <c r="BD38">
        <f t="shared" si="35"/>
        <v>5.7267108733917746</v>
      </c>
      <c r="BE38">
        <f t="shared" si="36"/>
        <v>7.2772185911215317</v>
      </c>
      <c r="BF38">
        <f t="shared" si="37"/>
        <v>1.2830895281140176</v>
      </c>
      <c r="BG38">
        <f t="shared" si="38"/>
        <v>0.69805423939142186</v>
      </c>
      <c r="BH38">
        <f t="shared" si="39"/>
        <v>-1.1077927595996293</v>
      </c>
      <c r="BJ38">
        <f t="shared" si="40"/>
        <v>2605.5</v>
      </c>
      <c r="BK38">
        <f t="shared" si="41"/>
        <v>0.38400000000000001</v>
      </c>
      <c r="BL38">
        <f t="shared" si="42"/>
        <v>0.8982126696946553</v>
      </c>
      <c r="BM38">
        <f t="shared" si="43"/>
        <v>1.7895647322566535</v>
      </c>
      <c r="BN38">
        <f t="shared" si="44"/>
        <v>0.77534020648108426</v>
      </c>
      <c r="BO38">
        <f t="shared" si="45"/>
        <v>5.706504938737738</v>
      </c>
      <c r="BP38">
        <f t="shared" si="46"/>
        <v>7.2974245257755683</v>
      </c>
      <c r="BQ38">
        <f t="shared" si="47"/>
        <v>1.2574242377552702</v>
      </c>
      <c r="BR38">
        <f t="shared" si="48"/>
        <v>0.70617133770773099</v>
      </c>
      <c r="BS38">
        <f t="shared" si="49"/>
        <v>-1.0996819635752677</v>
      </c>
    </row>
    <row r="39" spans="1:71" x14ac:dyDescent="0.25">
      <c r="A39" s="1">
        <v>37</v>
      </c>
      <c r="B39">
        <v>600</v>
      </c>
      <c r="C39">
        <v>56425</v>
      </c>
      <c r="D39">
        <v>449</v>
      </c>
      <c r="E39">
        <v>2210</v>
      </c>
      <c r="F39">
        <v>18</v>
      </c>
      <c r="G39">
        <v>4.8499999999999996</v>
      </c>
      <c r="H39">
        <v>156.27000000000001</v>
      </c>
      <c r="I39">
        <v>73</v>
      </c>
      <c r="J39">
        <v>0.38800000000000001</v>
      </c>
      <c r="K39">
        <v>0.33600000000000002</v>
      </c>
      <c r="L39">
        <v>0.19500000000000001</v>
      </c>
      <c r="M39">
        <v>156.36099999999999</v>
      </c>
      <c r="N39">
        <v>82516702990166</v>
      </c>
      <c r="O39">
        <v>84433892674</v>
      </c>
      <c r="P39">
        <v>82432269097492</v>
      </c>
      <c r="R39">
        <f t="shared" si="0"/>
        <v>1910.7</v>
      </c>
      <c r="S39">
        <f t="shared" si="1"/>
        <v>0.38800000000000001</v>
      </c>
      <c r="T39">
        <f t="shared" si="2"/>
        <v>0.90006721971195014</v>
      </c>
      <c r="U39">
        <f t="shared" si="3"/>
        <v>1.7889702089079433</v>
      </c>
      <c r="V39">
        <f t="shared" si="4"/>
        <v>0.86344032459317488</v>
      </c>
      <c r="W39">
        <f t="shared" si="5"/>
        <v>5.7940105335011181</v>
      </c>
      <c r="X39">
        <f t="shared" si="6"/>
        <v>7.208729884314768</v>
      </c>
      <c r="Y39">
        <f t="shared" si="7"/>
        <v>1.3682509915983725</v>
      </c>
      <c r="Z39">
        <f t="shared" si="8"/>
        <v>0.66222599808813754</v>
      </c>
      <c r="AA39">
        <f t="shared" si="9"/>
        <v>-1.1259567848275833</v>
      </c>
      <c r="AC39">
        <f t="shared" si="10"/>
        <v>2084.4</v>
      </c>
      <c r="AD39">
        <f t="shared" si="11"/>
        <v>0.38800000000000001</v>
      </c>
      <c r="AE39">
        <f t="shared" si="12"/>
        <v>0.90006721971195014</v>
      </c>
      <c r="AF39">
        <f t="shared" si="13"/>
        <v>1.7889702089079433</v>
      </c>
      <c r="AG39">
        <f t="shared" si="14"/>
        <v>0.83882542025573315</v>
      </c>
      <c r="AH39">
        <f t="shared" si="15"/>
        <v>5.7693956291636761</v>
      </c>
      <c r="AI39">
        <f t="shared" si="16"/>
        <v>7.23334478865221</v>
      </c>
      <c r="AJ39">
        <f t="shared" si="17"/>
        <v>1.3390455166248509</v>
      </c>
      <c r="AK39">
        <f t="shared" si="18"/>
        <v>0.67785910501737712</v>
      </c>
      <c r="AL39">
        <f t="shared" si="19"/>
        <v>-1.1220043288634078</v>
      </c>
      <c r="AN39">
        <f t="shared" si="20"/>
        <v>2258.1</v>
      </c>
      <c r="AO39">
        <f t="shared" si="21"/>
        <v>0.38800000000000001</v>
      </c>
      <c r="AP39">
        <f t="shared" si="22"/>
        <v>0.90006721971195014</v>
      </c>
      <c r="AQ39">
        <f t="shared" si="23"/>
        <v>1.7889702089079433</v>
      </c>
      <c r="AR39">
        <f t="shared" si="24"/>
        <v>0.81585638594509824</v>
      </c>
      <c r="AS39">
        <f t="shared" si="25"/>
        <v>5.7464265948530411</v>
      </c>
      <c r="AT39">
        <f t="shared" si="26"/>
        <v>7.256313822962845</v>
      </c>
      <c r="AU39">
        <f t="shared" si="27"/>
        <v>1.311060773443457</v>
      </c>
      <c r="AV39">
        <f t="shared" si="28"/>
        <v>0.69052759608384318</v>
      </c>
      <c r="AW39">
        <f t="shared" si="29"/>
        <v>-1.1163023399834895</v>
      </c>
      <c r="AY39">
        <f t="shared" si="30"/>
        <v>2431.7999999999997</v>
      </c>
      <c r="AZ39">
        <f t="shared" si="31"/>
        <v>0.38800000000000001</v>
      </c>
      <c r="BA39">
        <f t="shared" si="32"/>
        <v>0.90006721971195014</v>
      </c>
      <c r="BB39">
        <f t="shared" si="33"/>
        <v>1.7889702089079433</v>
      </c>
      <c r="BC39">
        <f t="shared" si="34"/>
        <v>0.79434286376572638</v>
      </c>
      <c r="BD39">
        <f t="shared" si="35"/>
        <v>5.7249130726736688</v>
      </c>
      <c r="BE39">
        <f t="shared" si="36"/>
        <v>7.2778273451422173</v>
      </c>
      <c r="BF39">
        <f t="shared" si="37"/>
        <v>1.2842217925380777</v>
      </c>
      <c r="BG39">
        <f t="shared" si="38"/>
        <v>0.70068835414959085</v>
      </c>
      <c r="BH39">
        <f t="shared" si="39"/>
        <v>-1.1092092295529907</v>
      </c>
      <c r="BJ39">
        <f t="shared" si="40"/>
        <v>2605.5</v>
      </c>
      <c r="BK39">
        <f t="shared" si="41"/>
        <v>0.38800000000000001</v>
      </c>
      <c r="BL39">
        <f t="shared" si="42"/>
        <v>0.90006721971195014</v>
      </c>
      <c r="BM39">
        <f t="shared" si="43"/>
        <v>1.7889702089079433</v>
      </c>
      <c r="BN39">
        <f t="shared" si="44"/>
        <v>0.77412686012331178</v>
      </c>
      <c r="BO39">
        <f t="shared" si="45"/>
        <v>5.7046970690312548</v>
      </c>
      <c r="BP39">
        <f t="shared" si="46"/>
        <v>7.2980433487846312</v>
      </c>
      <c r="BQ39">
        <f t="shared" si="47"/>
        <v>1.2584596201061256</v>
      </c>
      <c r="BR39">
        <f t="shared" si="48"/>
        <v>0.70871606030077838</v>
      </c>
      <c r="BS39">
        <f t="shared" si="49"/>
        <v>-1.1010109840592923</v>
      </c>
    </row>
    <row r="40" spans="1:71" x14ac:dyDescent="0.25">
      <c r="A40" s="1">
        <v>38</v>
      </c>
      <c r="B40">
        <v>600</v>
      </c>
      <c r="C40">
        <v>56425</v>
      </c>
      <c r="D40">
        <v>449</v>
      </c>
      <c r="E40">
        <v>2210</v>
      </c>
      <c r="F40">
        <v>18</v>
      </c>
      <c r="G40">
        <v>5.0389999999999997</v>
      </c>
      <c r="H40">
        <v>156.29</v>
      </c>
      <c r="I40">
        <v>75</v>
      </c>
      <c r="J40">
        <v>0.38200000000000001</v>
      </c>
      <c r="K40">
        <v>0.32900000000000001</v>
      </c>
      <c r="L40">
        <v>0.19400000000000001</v>
      </c>
      <c r="M40">
        <v>161.995</v>
      </c>
      <c r="N40">
        <v>85489441603764</v>
      </c>
      <c r="O40">
        <v>86687288768</v>
      </c>
      <c r="P40">
        <v>85402754314996</v>
      </c>
      <c r="R40">
        <f t="shared" si="0"/>
        <v>1910.7</v>
      </c>
      <c r="S40">
        <f t="shared" si="1"/>
        <v>0.38200000000000001</v>
      </c>
      <c r="T40">
        <f t="shared" si="2"/>
        <v>0.89840803647340561</v>
      </c>
      <c r="U40">
        <f t="shared" si="3"/>
        <v>1.788474233456598</v>
      </c>
      <c r="V40">
        <f t="shared" si="4"/>
        <v>0.86447551701195002</v>
      </c>
      <c r="W40">
        <f t="shared" si="5"/>
        <v>5.7945497504685477</v>
      </c>
      <c r="X40">
        <f t="shared" si="6"/>
        <v>7.2071987164446476</v>
      </c>
      <c r="Y40">
        <f t="shared" si="7"/>
        <v>1.3669367365736866</v>
      </c>
      <c r="Z40">
        <f t="shared" si="8"/>
        <v>0.66091965878084047</v>
      </c>
      <c r="AA40">
        <f t="shared" si="9"/>
        <v>-1.1235774469377711</v>
      </c>
      <c r="AC40">
        <f t="shared" si="10"/>
        <v>2084.4</v>
      </c>
      <c r="AD40">
        <f t="shared" si="11"/>
        <v>0.38200000000000001</v>
      </c>
      <c r="AE40">
        <f t="shared" si="12"/>
        <v>0.89840803647340561</v>
      </c>
      <c r="AF40">
        <f t="shared" si="13"/>
        <v>1.788474233456598</v>
      </c>
      <c r="AG40">
        <f t="shared" si="14"/>
        <v>0.83987711047621083</v>
      </c>
      <c r="AH40">
        <f t="shared" si="15"/>
        <v>5.7699513439328083</v>
      </c>
      <c r="AI40">
        <f t="shared" si="16"/>
        <v>7.231797122980387</v>
      </c>
      <c r="AJ40">
        <f t="shared" si="17"/>
        <v>1.3378393340894117</v>
      </c>
      <c r="AK40">
        <f t="shared" si="18"/>
        <v>0.67658150797082661</v>
      </c>
      <c r="AL40">
        <f t="shared" si="19"/>
        <v>-1.1197520639838814</v>
      </c>
      <c r="AN40">
        <f t="shared" si="20"/>
        <v>2258.1</v>
      </c>
      <c r="AO40">
        <f t="shared" si="21"/>
        <v>0.38200000000000001</v>
      </c>
      <c r="AP40">
        <f t="shared" si="22"/>
        <v>0.89840803647340561</v>
      </c>
      <c r="AQ40">
        <f t="shared" si="23"/>
        <v>1.788474233456598</v>
      </c>
      <c r="AR40">
        <f t="shared" si="24"/>
        <v>0.81692168408290866</v>
      </c>
      <c r="AS40">
        <f t="shared" si="25"/>
        <v>5.7469959175395058</v>
      </c>
      <c r="AT40">
        <f t="shared" si="26"/>
        <v>7.2547525493736895</v>
      </c>
      <c r="AU40">
        <f t="shared" si="27"/>
        <v>1.3099548802109686</v>
      </c>
      <c r="AV40">
        <f t="shared" si="28"/>
        <v>0.68928488248265007</v>
      </c>
      <c r="AW40">
        <f t="shared" si="29"/>
        <v>-1.1141739767897663</v>
      </c>
      <c r="AY40">
        <f t="shared" si="30"/>
        <v>2431.7999999999997</v>
      </c>
      <c r="AZ40">
        <f t="shared" si="31"/>
        <v>0.38200000000000001</v>
      </c>
      <c r="BA40">
        <f t="shared" si="32"/>
        <v>0.89840803647340561</v>
      </c>
      <c r="BB40">
        <f t="shared" si="33"/>
        <v>1.788474233456598</v>
      </c>
      <c r="BC40">
        <f t="shared" si="34"/>
        <v>0.79541929592127003</v>
      </c>
      <c r="BD40">
        <f t="shared" si="35"/>
        <v>5.7254935293778679</v>
      </c>
      <c r="BE40">
        <f t="shared" si="36"/>
        <v>7.2762549375353274</v>
      </c>
      <c r="BF40">
        <f t="shared" si="37"/>
        <v>1.2832090793675675</v>
      </c>
      <c r="BG40">
        <f t="shared" si="38"/>
        <v>0.69948497547420796</v>
      </c>
      <c r="BH40">
        <f t="shared" si="39"/>
        <v>-1.1072009160660425</v>
      </c>
      <c r="BJ40">
        <f t="shared" si="40"/>
        <v>2605.5</v>
      </c>
      <c r="BK40">
        <f t="shared" si="41"/>
        <v>0.38200000000000001</v>
      </c>
      <c r="BL40">
        <f t="shared" si="42"/>
        <v>0.89840803647340561</v>
      </c>
      <c r="BM40">
        <f t="shared" si="43"/>
        <v>1.788474233456598</v>
      </c>
      <c r="BN40">
        <f t="shared" si="44"/>
        <v>0.77521229529785052</v>
      </c>
      <c r="BO40">
        <f t="shared" si="45"/>
        <v>5.7052865287544483</v>
      </c>
      <c r="BP40">
        <f t="shared" si="46"/>
        <v>7.296461938158747</v>
      </c>
      <c r="BQ40">
        <f t="shared" si="47"/>
        <v>1.2575335822546772</v>
      </c>
      <c r="BR40">
        <f t="shared" si="48"/>
        <v>0.70755515453614481</v>
      </c>
      <c r="BS40">
        <f t="shared" si="49"/>
        <v>-1.0991184389816278</v>
      </c>
    </row>
    <row r="41" spans="1:71" x14ac:dyDescent="0.25">
      <c r="A41" s="1">
        <v>39</v>
      </c>
      <c r="B41">
        <v>600</v>
      </c>
      <c r="C41">
        <v>56425</v>
      </c>
      <c r="D41">
        <v>449</v>
      </c>
      <c r="E41">
        <v>2210</v>
      </c>
      <c r="F41">
        <v>18</v>
      </c>
      <c r="G41">
        <v>5.14</v>
      </c>
      <c r="H41">
        <v>156.31</v>
      </c>
      <c r="I41">
        <v>77</v>
      </c>
      <c r="J41">
        <v>0.377</v>
      </c>
      <c r="K41">
        <v>0.32300000000000001</v>
      </c>
      <c r="L41">
        <v>0.19400000000000001</v>
      </c>
      <c r="M41">
        <v>164.97900000000001</v>
      </c>
      <c r="N41">
        <v>87064796460973</v>
      </c>
      <c r="O41">
        <v>89005388731</v>
      </c>
      <c r="P41">
        <v>86975791072242</v>
      </c>
      <c r="R41">
        <f t="shared" si="0"/>
        <v>1910.7</v>
      </c>
      <c r="S41">
        <f t="shared" si="1"/>
        <v>0.377</v>
      </c>
      <c r="T41">
        <f t="shared" si="2"/>
        <v>0.89622820754537735</v>
      </c>
      <c r="U41">
        <f t="shared" si="3"/>
        <v>1.7890771433130119</v>
      </c>
      <c r="V41">
        <f t="shared" si="4"/>
        <v>0.86583733531315743</v>
      </c>
      <c r="W41">
        <f t="shared" si="5"/>
        <v>5.79651447862617</v>
      </c>
      <c r="X41">
        <f t="shared" si="6"/>
        <v>7.2064398079998551</v>
      </c>
      <c r="Y41">
        <f t="shared" si="7"/>
        <v>1.365203144977998</v>
      </c>
      <c r="Z41">
        <f t="shared" si="8"/>
        <v>0.65764077651680009</v>
      </c>
      <c r="AA41">
        <f t="shared" si="9"/>
        <v>-1.1215090821054503</v>
      </c>
      <c r="AC41">
        <f t="shared" si="10"/>
        <v>2084.4</v>
      </c>
      <c r="AD41">
        <f t="shared" si="11"/>
        <v>0.377</v>
      </c>
      <c r="AE41">
        <f t="shared" si="12"/>
        <v>0.89622820754537735</v>
      </c>
      <c r="AF41">
        <f t="shared" si="13"/>
        <v>1.7890771433130119</v>
      </c>
      <c r="AG41">
        <f t="shared" si="14"/>
        <v>0.84126075891234753</v>
      </c>
      <c r="AH41">
        <f t="shared" si="15"/>
        <v>5.7719379022253596</v>
      </c>
      <c r="AI41">
        <f t="shared" si="16"/>
        <v>7.2310163844006654</v>
      </c>
      <c r="AJ41">
        <f t="shared" si="17"/>
        <v>1.3362476456234145</v>
      </c>
      <c r="AK41">
        <f t="shared" si="18"/>
        <v>0.67339331352502607</v>
      </c>
      <c r="AL41">
        <f t="shared" si="19"/>
        <v>-1.1177932381736735</v>
      </c>
      <c r="AN41">
        <f t="shared" si="20"/>
        <v>2258.1</v>
      </c>
      <c r="AO41">
        <f t="shared" si="21"/>
        <v>0.377</v>
      </c>
      <c r="AP41">
        <f t="shared" si="22"/>
        <v>0.89622820754537735</v>
      </c>
      <c r="AQ41">
        <f t="shared" si="23"/>
        <v>1.7890771433130119</v>
      </c>
      <c r="AR41">
        <f t="shared" si="24"/>
        <v>0.81832335944104739</v>
      </c>
      <c r="AS41">
        <f t="shared" si="25"/>
        <v>5.7490005027540594</v>
      </c>
      <c r="AT41">
        <f t="shared" si="26"/>
        <v>7.2539537838719657</v>
      </c>
      <c r="AU41">
        <f t="shared" si="27"/>
        <v>1.3084949088759155</v>
      </c>
      <c r="AV41">
        <f t="shared" si="28"/>
        <v>0.68619274872422087</v>
      </c>
      <c r="AW41">
        <f t="shared" si="29"/>
        <v>-1.11232467946094</v>
      </c>
      <c r="AY41">
        <f t="shared" si="30"/>
        <v>2431.7999999999997</v>
      </c>
      <c r="AZ41">
        <f t="shared" si="31"/>
        <v>0.377</v>
      </c>
      <c r="BA41">
        <f t="shared" si="32"/>
        <v>0.89622820754537735</v>
      </c>
      <c r="BB41">
        <f t="shared" si="33"/>
        <v>1.7890771433130119</v>
      </c>
      <c r="BC41">
        <f t="shared" si="34"/>
        <v>0.79683574145597846</v>
      </c>
      <c r="BD41">
        <f t="shared" si="35"/>
        <v>5.7275128847689905</v>
      </c>
      <c r="BE41">
        <f t="shared" si="36"/>
        <v>7.2754414018570346</v>
      </c>
      <c r="BF41">
        <f t="shared" si="37"/>
        <v>1.2818715184349574</v>
      </c>
      <c r="BG41">
        <f t="shared" si="38"/>
        <v>0.69649221609820644</v>
      </c>
      <c r="BH41">
        <f t="shared" si="39"/>
        <v>-1.1054598454467957</v>
      </c>
      <c r="BJ41">
        <f t="shared" si="40"/>
        <v>2605.5</v>
      </c>
      <c r="BK41">
        <f t="shared" si="41"/>
        <v>0.377</v>
      </c>
      <c r="BL41">
        <f t="shared" si="42"/>
        <v>0.89622820754537735</v>
      </c>
      <c r="BM41">
        <f t="shared" si="43"/>
        <v>1.7890771433130119</v>
      </c>
      <c r="BN41">
        <f t="shared" si="44"/>
        <v>0.77664070479863978</v>
      </c>
      <c r="BO41">
        <f t="shared" si="45"/>
        <v>5.7073178481116518</v>
      </c>
      <c r="BP41">
        <f t="shared" si="46"/>
        <v>7.2956364385143733</v>
      </c>
      <c r="BQ41">
        <f t="shared" si="47"/>
        <v>1.2563099139330201</v>
      </c>
      <c r="BR41">
        <f t="shared" si="48"/>
        <v>0.70466351146190032</v>
      </c>
      <c r="BS41">
        <f t="shared" si="49"/>
        <v>-1.0974833812209752</v>
      </c>
    </row>
    <row r="42" spans="1:71" x14ac:dyDescent="0.25">
      <c r="A42" s="1">
        <v>40</v>
      </c>
      <c r="B42">
        <v>600</v>
      </c>
      <c r="C42">
        <v>56425</v>
      </c>
      <c r="D42">
        <v>449</v>
      </c>
      <c r="E42">
        <v>2210</v>
      </c>
      <c r="F42">
        <v>18</v>
      </c>
      <c r="G42">
        <v>5.2779999999999996</v>
      </c>
      <c r="H42">
        <v>156.33000000000001</v>
      </c>
      <c r="I42">
        <v>78</v>
      </c>
      <c r="J42">
        <v>0.36599999999999999</v>
      </c>
      <c r="K42">
        <v>0.31</v>
      </c>
      <c r="L42">
        <v>0.19400000000000001</v>
      </c>
      <c r="M42">
        <v>169.08099999999999</v>
      </c>
      <c r="N42">
        <v>89228533483237</v>
      </c>
      <c r="O42">
        <v>90097332025</v>
      </c>
      <c r="P42">
        <v>89138436151212</v>
      </c>
      <c r="R42">
        <f t="shared" si="0"/>
        <v>1910.7</v>
      </c>
      <c r="S42">
        <f t="shared" si="1"/>
        <v>0.36599999999999999</v>
      </c>
      <c r="T42">
        <f t="shared" si="2"/>
        <v>0.89162548191491253</v>
      </c>
      <c r="U42">
        <f t="shared" si="3"/>
        <v>1.7902535741456396</v>
      </c>
      <c r="V42">
        <f t="shared" si="4"/>
        <v>0.86871948970204949</v>
      </c>
      <c r="W42">
        <f t="shared" si="5"/>
        <v>5.8005730638476889</v>
      </c>
      <c r="X42">
        <f t="shared" si="6"/>
        <v>7.204734084443591</v>
      </c>
      <c r="Y42">
        <f t="shared" si="7"/>
        <v>1.3615167537197255</v>
      </c>
      <c r="Z42">
        <f t="shared" si="8"/>
        <v>0.65082881201543585</v>
      </c>
      <c r="AA42">
        <f t="shared" si="9"/>
        <v>-1.1170361534799063</v>
      </c>
      <c r="AC42">
        <f t="shared" si="10"/>
        <v>2084.4</v>
      </c>
      <c r="AD42">
        <f t="shared" si="11"/>
        <v>0.36599999999999999</v>
      </c>
      <c r="AE42">
        <f t="shared" si="12"/>
        <v>0.89162548191491253</v>
      </c>
      <c r="AF42">
        <f t="shared" si="13"/>
        <v>1.7902535741456396</v>
      </c>
      <c r="AG42">
        <f t="shared" si="14"/>
        <v>0.84418958917880293</v>
      </c>
      <c r="AH42">
        <f t="shared" si="15"/>
        <v>5.7760431633244425</v>
      </c>
      <c r="AI42">
        <f t="shared" si="16"/>
        <v>7.2292639849668374</v>
      </c>
      <c r="AJ42">
        <f t="shared" si="17"/>
        <v>1.3328605670026636</v>
      </c>
      <c r="AK42">
        <f t="shared" si="18"/>
        <v>0.66676551236112613</v>
      </c>
      <c r="AL42">
        <f t="shared" si="19"/>
        <v>-1.1135545398596358</v>
      </c>
      <c r="AN42">
        <f t="shared" si="20"/>
        <v>2258.1</v>
      </c>
      <c r="AO42">
        <f t="shared" si="21"/>
        <v>0.36599999999999999</v>
      </c>
      <c r="AP42">
        <f t="shared" si="22"/>
        <v>0.89162548191491253</v>
      </c>
      <c r="AQ42">
        <f t="shared" si="23"/>
        <v>1.7902535741456396</v>
      </c>
      <c r="AR42">
        <f t="shared" si="24"/>
        <v>0.82129081102961077</v>
      </c>
      <c r="AS42">
        <f t="shared" si="25"/>
        <v>5.7531443851752506</v>
      </c>
      <c r="AT42">
        <f t="shared" si="26"/>
        <v>7.2521627631160293</v>
      </c>
      <c r="AU42">
        <f t="shared" si="27"/>
        <v>1.3053857829920954</v>
      </c>
      <c r="AV42">
        <f t="shared" si="28"/>
        <v>0.67976098996327849</v>
      </c>
      <c r="AW42">
        <f t="shared" si="29"/>
        <v>-1.108320118468491</v>
      </c>
      <c r="AY42">
        <f t="shared" si="30"/>
        <v>2431.7999999999997</v>
      </c>
      <c r="AZ42">
        <f t="shared" si="31"/>
        <v>0.36599999999999999</v>
      </c>
      <c r="BA42">
        <f t="shared" si="32"/>
        <v>0.89162548191491253</v>
      </c>
      <c r="BB42">
        <f t="shared" si="33"/>
        <v>1.7902535741456396</v>
      </c>
      <c r="BC42">
        <f t="shared" si="34"/>
        <v>0.79983491346210922</v>
      </c>
      <c r="BD42">
        <f t="shared" si="35"/>
        <v>5.731688487607749</v>
      </c>
      <c r="BE42">
        <f t="shared" si="36"/>
        <v>7.2736186606835309</v>
      </c>
      <c r="BF42">
        <f t="shared" si="37"/>
        <v>1.2790208190797334</v>
      </c>
      <c r="BG42">
        <f t="shared" si="38"/>
        <v>0.69026400189711568</v>
      </c>
      <c r="BH42">
        <f t="shared" si="39"/>
        <v>-1.1016866124084417</v>
      </c>
      <c r="BJ42">
        <f t="shared" si="40"/>
        <v>2605.5</v>
      </c>
      <c r="BK42">
        <f t="shared" si="41"/>
        <v>0.36599999999999999</v>
      </c>
      <c r="BL42">
        <f t="shared" si="42"/>
        <v>0.89162548191491253</v>
      </c>
      <c r="BM42">
        <f t="shared" si="43"/>
        <v>1.7902535741456396</v>
      </c>
      <c r="BN42">
        <f t="shared" si="44"/>
        <v>0.77966564772489644</v>
      </c>
      <c r="BO42">
        <f t="shared" si="45"/>
        <v>5.7115192218705362</v>
      </c>
      <c r="BP42">
        <f t="shared" si="46"/>
        <v>7.2937879264207437</v>
      </c>
      <c r="BQ42">
        <f t="shared" si="47"/>
        <v>1.2536997612041667</v>
      </c>
      <c r="BR42">
        <f t="shared" si="48"/>
        <v>0.69864299404794217</v>
      </c>
      <c r="BS42">
        <f t="shared" si="49"/>
        <v>-1.0939367466072483</v>
      </c>
    </row>
    <row r="43" spans="1:71" x14ac:dyDescent="0.25">
      <c r="A43" s="1">
        <v>41</v>
      </c>
      <c r="B43">
        <v>600</v>
      </c>
      <c r="C43">
        <v>56425</v>
      </c>
      <c r="D43">
        <v>449</v>
      </c>
      <c r="E43">
        <v>2210</v>
      </c>
      <c r="F43">
        <v>18</v>
      </c>
      <c r="G43">
        <v>5.3739999999999997</v>
      </c>
      <c r="H43">
        <v>156.34</v>
      </c>
      <c r="I43">
        <v>79</v>
      </c>
      <c r="J43">
        <v>0.35799999999999998</v>
      </c>
      <c r="K43">
        <v>0.30099999999999999</v>
      </c>
      <c r="L43">
        <v>0.19400000000000001</v>
      </c>
      <c r="M43">
        <v>171.887</v>
      </c>
      <c r="N43">
        <v>90708629838201</v>
      </c>
      <c r="O43">
        <v>91222116223</v>
      </c>
      <c r="P43">
        <v>90617407721978</v>
      </c>
      <c r="R43">
        <f t="shared" si="0"/>
        <v>1910.7</v>
      </c>
      <c r="S43">
        <f t="shared" si="1"/>
        <v>0.35799999999999998</v>
      </c>
      <c r="T43">
        <f t="shared" si="2"/>
        <v>0.88853643706940921</v>
      </c>
      <c r="U43">
        <f t="shared" si="3"/>
        <v>1.7908650505921271</v>
      </c>
      <c r="V43">
        <f t="shared" si="4"/>
        <v>0.87065887408562459</v>
      </c>
      <c r="W43">
        <f t="shared" si="5"/>
        <v>5.8031239246777515</v>
      </c>
      <c r="X43">
        <f t="shared" si="6"/>
        <v>7.2034061765065021</v>
      </c>
      <c r="Y43">
        <f t="shared" si="7"/>
        <v>1.3590229323262106</v>
      </c>
      <c r="Z43">
        <f t="shared" si="8"/>
        <v>0.64647175580863936</v>
      </c>
      <c r="AA43">
        <f t="shared" si="9"/>
        <v>-1.1138653471693729</v>
      </c>
      <c r="AC43">
        <f t="shared" si="10"/>
        <v>2084.4</v>
      </c>
      <c r="AD43">
        <f t="shared" si="11"/>
        <v>0.35799999999999998</v>
      </c>
      <c r="AE43">
        <f t="shared" si="12"/>
        <v>0.88853643706940921</v>
      </c>
      <c r="AF43">
        <f t="shared" si="13"/>
        <v>1.7908650505921271</v>
      </c>
      <c r="AG43">
        <f t="shared" si="14"/>
        <v>0.84616074333690361</v>
      </c>
      <c r="AH43">
        <f t="shared" si="15"/>
        <v>5.77862579392903</v>
      </c>
      <c r="AI43">
        <f t="shared" si="16"/>
        <v>7.2279043072552236</v>
      </c>
      <c r="AJ43">
        <f t="shared" si="17"/>
        <v>1.3305673737867043</v>
      </c>
      <c r="AK43">
        <f t="shared" si="18"/>
        <v>0.66252215732470165</v>
      </c>
      <c r="AL43">
        <f t="shared" si="19"/>
        <v>-1.1105477829970853</v>
      </c>
      <c r="AN43">
        <f t="shared" si="20"/>
        <v>2258.1</v>
      </c>
      <c r="AO43">
        <f t="shared" si="21"/>
        <v>0.35799999999999998</v>
      </c>
      <c r="AP43">
        <f t="shared" si="22"/>
        <v>0.88853643706940921</v>
      </c>
      <c r="AQ43">
        <f t="shared" si="23"/>
        <v>1.7908650505921271</v>
      </c>
      <c r="AR43">
        <f t="shared" si="24"/>
        <v>0.82328831114200063</v>
      </c>
      <c r="AS43">
        <f t="shared" si="25"/>
        <v>5.7557533617341274</v>
      </c>
      <c r="AT43">
        <f t="shared" si="26"/>
        <v>7.2507767394501261</v>
      </c>
      <c r="AU43">
        <f t="shared" si="27"/>
        <v>1.3032789955921555</v>
      </c>
      <c r="AV43">
        <f t="shared" si="28"/>
        <v>0.67563992693005837</v>
      </c>
      <c r="AW43">
        <f t="shared" si="29"/>
        <v>-1.1054769702990235</v>
      </c>
      <c r="AY43">
        <f t="shared" si="30"/>
        <v>2431.7999999999997</v>
      </c>
      <c r="AZ43">
        <f t="shared" si="31"/>
        <v>0.35799999999999998</v>
      </c>
      <c r="BA43">
        <f t="shared" si="32"/>
        <v>0.88853643706940921</v>
      </c>
      <c r="BB43">
        <f t="shared" si="33"/>
        <v>1.7908650505921271</v>
      </c>
      <c r="BC43">
        <f t="shared" si="34"/>
        <v>0.8018541097724281</v>
      </c>
      <c r="BD43">
        <f t="shared" si="35"/>
        <v>5.7343191603645547</v>
      </c>
      <c r="BE43">
        <f t="shared" si="36"/>
        <v>7.2722109408196989</v>
      </c>
      <c r="BF43">
        <f t="shared" si="37"/>
        <v>1.2770874284298577</v>
      </c>
      <c r="BG43">
        <f t="shared" si="38"/>
        <v>0.68627085084500627</v>
      </c>
      <c r="BH43">
        <f t="shared" si="39"/>
        <v>-1.0990048475337459</v>
      </c>
      <c r="BJ43">
        <f t="shared" si="40"/>
        <v>2605.5</v>
      </c>
      <c r="BK43">
        <f t="shared" si="41"/>
        <v>0.35799999999999998</v>
      </c>
      <c r="BL43">
        <f t="shared" si="42"/>
        <v>0.88853643706940921</v>
      </c>
      <c r="BM43">
        <f t="shared" si="43"/>
        <v>1.7908650505921271</v>
      </c>
      <c r="BN43">
        <f t="shared" si="44"/>
        <v>0.78170252905224547</v>
      </c>
      <c r="BO43">
        <f t="shared" si="45"/>
        <v>5.7141675796443723</v>
      </c>
      <c r="BP43">
        <f t="shared" si="46"/>
        <v>7.2923625215398813</v>
      </c>
      <c r="BQ43">
        <f t="shared" si="47"/>
        <v>1.2519278483000456</v>
      </c>
      <c r="BR43">
        <f t="shared" si="48"/>
        <v>0.69478109190751614</v>
      </c>
      <c r="BS43">
        <f t="shared" si="49"/>
        <v>-1.091412882189196</v>
      </c>
    </row>
    <row r="44" spans="1:71" x14ac:dyDescent="0.25">
      <c r="A44" s="1">
        <v>42</v>
      </c>
      <c r="B44">
        <v>600</v>
      </c>
      <c r="C44">
        <v>56425</v>
      </c>
      <c r="D44">
        <v>449</v>
      </c>
      <c r="E44">
        <v>2210</v>
      </c>
      <c r="F44">
        <v>18</v>
      </c>
      <c r="G44">
        <v>5.5110000000000001</v>
      </c>
      <c r="H44">
        <v>156.35</v>
      </c>
      <c r="I44">
        <v>77</v>
      </c>
      <c r="J44">
        <v>0.34799999999999998</v>
      </c>
      <c r="K44">
        <v>0.28899999999999998</v>
      </c>
      <c r="L44">
        <v>0.19400000000000001</v>
      </c>
      <c r="M44">
        <v>175.96</v>
      </c>
      <c r="N44">
        <v>92853730277320</v>
      </c>
      <c r="O44">
        <v>88741303668</v>
      </c>
      <c r="P44">
        <v>92764988973652</v>
      </c>
      <c r="R44">
        <f t="shared" si="0"/>
        <v>1910.7</v>
      </c>
      <c r="S44">
        <f t="shared" si="1"/>
        <v>0.34799999999999998</v>
      </c>
      <c r="T44">
        <f t="shared" si="2"/>
        <v>0.884543385029813</v>
      </c>
      <c r="U44">
        <f t="shared" si="3"/>
        <v>1.7918862148945276</v>
      </c>
      <c r="V44">
        <f t="shared" si="4"/>
        <v>0.87317185698933564</v>
      </c>
      <c r="W44">
        <f t="shared" si="5"/>
        <v>5.806658071883863</v>
      </c>
      <c r="X44">
        <f t="shared" si="6"/>
        <v>7.2019143579051921</v>
      </c>
      <c r="Y44">
        <f t="shared" si="7"/>
        <v>1.3557757114693032</v>
      </c>
      <c r="Z44">
        <f t="shared" si="8"/>
        <v>0.64054566389773193</v>
      </c>
      <c r="AA44">
        <f t="shared" si="9"/>
        <v>-1.1099409567954597</v>
      </c>
      <c r="AC44">
        <f t="shared" si="10"/>
        <v>2084.4</v>
      </c>
      <c r="AD44">
        <f t="shared" si="11"/>
        <v>0.34799999999999998</v>
      </c>
      <c r="AE44">
        <f t="shared" si="12"/>
        <v>0.884543385029813</v>
      </c>
      <c r="AF44">
        <f t="shared" si="13"/>
        <v>1.7918862148945276</v>
      </c>
      <c r="AG44">
        <f t="shared" si="14"/>
        <v>0.84871532401958816</v>
      </c>
      <c r="AH44">
        <f t="shared" si="15"/>
        <v>5.7822015389141157</v>
      </c>
      <c r="AI44">
        <f t="shared" si="16"/>
        <v>7.2263708908749393</v>
      </c>
      <c r="AJ44">
        <f t="shared" si="17"/>
        <v>1.3275791831386279</v>
      </c>
      <c r="AK44">
        <f t="shared" si="18"/>
        <v>0.6567498423151128</v>
      </c>
      <c r="AL44">
        <f t="shared" si="19"/>
        <v>-1.1068237452273149</v>
      </c>
      <c r="AN44">
        <f t="shared" si="20"/>
        <v>2258.1</v>
      </c>
      <c r="AO44">
        <f t="shared" si="21"/>
        <v>0.34799999999999998</v>
      </c>
      <c r="AP44">
        <f t="shared" si="22"/>
        <v>0.884543385029813</v>
      </c>
      <c r="AQ44">
        <f t="shared" si="23"/>
        <v>1.7918862148945276</v>
      </c>
      <c r="AR44">
        <f t="shared" si="24"/>
        <v>0.82587745715218142</v>
      </c>
      <c r="AS44">
        <f t="shared" si="25"/>
        <v>5.7593636720467085</v>
      </c>
      <c r="AT44">
        <f t="shared" si="26"/>
        <v>7.2492087577423465</v>
      </c>
      <c r="AU44">
        <f t="shared" si="27"/>
        <v>1.3005315856709263</v>
      </c>
      <c r="AV44">
        <f t="shared" si="28"/>
        <v>0.67003228536345705</v>
      </c>
      <c r="AW44">
        <f t="shared" si="29"/>
        <v>-1.1019536694773329</v>
      </c>
      <c r="AY44">
        <f t="shared" si="30"/>
        <v>2431.7999999999997</v>
      </c>
      <c r="AZ44">
        <f t="shared" si="31"/>
        <v>0.34799999999999998</v>
      </c>
      <c r="BA44">
        <f t="shared" si="32"/>
        <v>0.884543385029813</v>
      </c>
      <c r="BB44">
        <f t="shared" si="33"/>
        <v>1.7918862148945276</v>
      </c>
      <c r="BC44">
        <f t="shared" si="34"/>
        <v>0.80447178899275462</v>
      </c>
      <c r="BD44">
        <f t="shared" si="35"/>
        <v>5.7379580038872824</v>
      </c>
      <c r="BE44">
        <f t="shared" si="36"/>
        <v>7.2706144259017726</v>
      </c>
      <c r="BF44">
        <f t="shared" si="37"/>
        <v>1.2745640975576955</v>
      </c>
      <c r="BG44">
        <f t="shared" si="38"/>
        <v>0.68083495406706429</v>
      </c>
      <c r="BH44">
        <f t="shared" si="39"/>
        <v>-1.095680274089579</v>
      </c>
      <c r="BJ44">
        <f t="shared" si="40"/>
        <v>2605.5</v>
      </c>
      <c r="BK44">
        <f t="shared" si="41"/>
        <v>0.34799999999999998</v>
      </c>
      <c r="BL44">
        <f t="shared" si="42"/>
        <v>0.884543385029813</v>
      </c>
      <c r="BM44">
        <f t="shared" si="43"/>
        <v>1.7918862148945276</v>
      </c>
      <c r="BN44">
        <f t="shared" si="44"/>
        <v>0.78434353485369268</v>
      </c>
      <c r="BO44">
        <f t="shared" si="45"/>
        <v>5.71782974974822</v>
      </c>
      <c r="BP44">
        <f t="shared" si="46"/>
        <v>7.290742680040835</v>
      </c>
      <c r="BQ44">
        <f t="shared" si="47"/>
        <v>1.2496132862778486</v>
      </c>
      <c r="BR44">
        <f t="shared" si="48"/>
        <v>0.68952107164175414</v>
      </c>
      <c r="BS44">
        <f t="shared" si="49"/>
        <v>-1.0882833221132093</v>
      </c>
    </row>
    <row r="45" spans="1:71" x14ac:dyDescent="0.25">
      <c r="A45" s="1">
        <v>43</v>
      </c>
      <c r="B45">
        <v>600</v>
      </c>
      <c r="C45">
        <v>56425</v>
      </c>
      <c r="D45">
        <v>449</v>
      </c>
      <c r="E45">
        <v>2210</v>
      </c>
      <c r="F45">
        <v>18</v>
      </c>
      <c r="G45">
        <v>5.55</v>
      </c>
      <c r="H45">
        <v>156.36000000000001</v>
      </c>
      <c r="I45">
        <v>81</v>
      </c>
      <c r="J45">
        <v>0.35199999999999998</v>
      </c>
      <c r="K45">
        <v>0.29399999999999998</v>
      </c>
      <c r="L45">
        <v>0.19400000000000001</v>
      </c>
      <c r="M45">
        <v>177.14099999999999</v>
      </c>
      <c r="N45">
        <v>93481055255891</v>
      </c>
      <c r="O45">
        <v>93485828226</v>
      </c>
      <c r="P45">
        <v>93387569427665</v>
      </c>
      <c r="R45">
        <f t="shared" si="0"/>
        <v>1910.7</v>
      </c>
      <c r="S45">
        <f t="shared" si="1"/>
        <v>0.35199999999999998</v>
      </c>
      <c r="T45">
        <f t="shared" si="2"/>
        <v>0.88618959596691271</v>
      </c>
      <c r="U45">
        <f t="shared" si="3"/>
        <v>1.7914041465411517</v>
      </c>
      <c r="V45">
        <f t="shared" si="4"/>
        <v>0.87213500739506233</v>
      </c>
      <c r="W45">
        <f t="shared" si="5"/>
        <v>5.8051391539362136</v>
      </c>
      <c r="X45">
        <f t="shared" si="6"/>
        <v>7.2024691391460891</v>
      </c>
      <c r="Y45">
        <f t="shared" si="7"/>
        <v>1.3571176656102404</v>
      </c>
      <c r="Z45">
        <f t="shared" si="8"/>
        <v>0.64306559213579195</v>
      </c>
      <c r="AA45">
        <f t="shared" si="9"/>
        <v>-1.1115100029257761</v>
      </c>
      <c r="AC45">
        <f t="shared" si="10"/>
        <v>2084.4</v>
      </c>
      <c r="AD45">
        <f t="shared" si="11"/>
        <v>0.35199999999999998</v>
      </c>
      <c r="AE45">
        <f t="shared" si="12"/>
        <v>0.88618959596691271</v>
      </c>
      <c r="AF45">
        <f t="shared" si="13"/>
        <v>1.7914041465411517</v>
      </c>
      <c r="AG45">
        <f t="shared" si="14"/>
        <v>0.84766125233368861</v>
      </c>
      <c r="AH45">
        <f t="shared" si="15"/>
        <v>5.7806653988748398</v>
      </c>
      <c r="AI45">
        <f t="shared" si="16"/>
        <v>7.2269428942074629</v>
      </c>
      <c r="AJ45">
        <f t="shared" si="17"/>
        <v>1.328814390628513</v>
      </c>
      <c r="AK45">
        <f t="shared" si="18"/>
        <v>0.65920422913195986</v>
      </c>
      <c r="AL45">
        <f t="shared" si="19"/>
        <v>-1.1083130980807612</v>
      </c>
      <c r="AN45">
        <f t="shared" si="20"/>
        <v>2258.1</v>
      </c>
      <c r="AO45">
        <f t="shared" si="21"/>
        <v>0.35199999999999998</v>
      </c>
      <c r="AP45">
        <f t="shared" si="22"/>
        <v>0.88618959596691271</v>
      </c>
      <c r="AQ45">
        <f t="shared" si="23"/>
        <v>1.7914041465411517</v>
      </c>
      <c r="AR45">
        <f t="shared" si="24"/>
        <v>0.82480906553767874</v>
      </c>
      <c r="AS45">
        <f t="shared" si="25"/>
        <v>5.7578132120788297</v>
      </c>
      <c r="AT45">
        <f t="shared" si="26"/>
        <v>7.249795081003473</v>
      </c>
      <c r="AU45">
        <f t="shared" si="27"/>
        <v>1.3016675517179037</v>
      </c>
      <c r="AV45">
        <f t="shared" si="28"/>
        <v>0.67241672729252366</v>
      </c>
      <c r="AW45">
        <f t="shared" si="29"/>
        <v>-1.1033629490239907</v>
      </c>
      <c r="AY45">
        <f t="shared" si="30"/>
        <v>2431.7999999999997</v>
      </c>
      <c r="AZ45">
        <f t="shared" si="31"/>
        <v>0.35199999999999998</v>
      </c>
      <c r="BA45">
        <f t="shared" si="32"/>
        <v>0.88618959596691271</v>
      </c>
      <c r="BB45">
        <f t="shared" si="33"/>
        <v>1.7914041465411517</v>
      </c>
      <c r="BC45">
        <f t="shared" si="34"/>
        <v>0.80339156724354432</v>
      </c>
      <c r="BD45">
        <f t="shared" si="35"/>
        <v>5.7363957137846953</v>
      </c>
      <c r="BE45">
        <f t="shared" si="36"/>
        <v>7.2712125792976074</v>
      </c>
      <c r="BF45">
        <f t="shared" si="37"/>
        <v>1.2756076920612496</v>
      </c>
      <c r="BG45">
        <f t="shared" si="38"/>
        <v>0.68314661921679865</v>
      </c>
      <c r="BH45">
        <f t="shared" si="39"/>
        <v>-1.0970101076565157</v>
      </c>
      <c r="BJ45">
        <f t="shared" si="40"/>
        <v>2605.5</v>
      </c>
      <c r="BK45">
        <f t="shared" si="41"/>
        <v>0.35199999999999998</v>
      </c>
      <c r="BL45">
        <f t="shared" si="42"/>
        <v>0.88618959596691271</v>
      </c>
      <c r="BM45">
        <f t="shared" si="43"/>
        <v>1.7914041465411517</v>
      </c>
      <c r="BN45">
        <f t="shared" si="44"/>
        <v>0.7832536324378041</v>
      </c>
      <c r="BO45">
        <f t="shared" si="45"/>
        <v>5.7162577789789548</v>
      </c>
      <c r="BP45">
        <f t="shared" si="46"/>
        <v>7.2913505141033479</v>
      </c>
      <c r="BQ45">
        <f t="shared" si="47"/>
        <v>1.2505708078730642</v>
      </c>
      <c r="BR45">
        <f t="shared" si="48"/>
        <v>0.69175833517147678</v>
      </c>
      <c r="BS45">
        <f t="shared" si="49"/>
        <v>-1.0895350579876788</v>
      </c>
    </row>
    <row r="46" spans="1:71" x14ac:dyDescent="0.25">
      <c r="A46" s="1">
        <v>44</v>
      </c>
      <c r="B46">
        <v>600</v>
      </c>
      <c r="C46">
        <v>56425</v>
      </c>
      <c r="D46">
        <v>449</v>
      </c>
      <c r="E46">
        <v>2210</v>
      </c>
      <c r="F46">
        <v>18</v>
      </c>
      <c r="G46">
        <v>5.7519999999999998</v>
      </c>
      <c r="H46">
        <v>156.37</v>
      </c>
      <c r="I46">
        <v>82</v>
      </c>
      <c r="J46">
        <v>0.35299999999999998</v>
      </c>
      <c r="K46">
        <v>0.29499999999999998</v>
      </c>
      <c r="L46">
        <v>0.19400000000000001</v>
      </c>
      <c r="M46">
        <v>183.21899999999999</v>
      </c>
      <c r="N46">
        <v>96686304606795</v>
      </c>
      <c r="O46">
        <v>94539386213</v>
      </c>
      <c r="P46">
        <v>96591765220582</v>
      </c>
      <c r="R46">
        <f t="shared" si="0"/>
        <v>1910.7</v>
      </c>
      <c r="S46">
        <f t="shared" si="1"/>
        <v>0.35299999999999998</v>
      </c>
      <c r="T46">
        <f t="shared" si="2"/>
        <v>0.88652185534255168</v>
      </c>
      <c r="U46">
        <f t="shared" si="3"/>
        <v>1.7913851933599614</v>
      </c>
      <c r="V46">
        <f t="shared" si="4"/>
        <v>0.87192587751609429</v>
      </c>
      <c r="W46">
        <f t="shared" si="5"/>
        <v>5.8049110708760558</v>
      </c>
      <c r="X46">
        <f t="shared" si="6"/>
        <v>7.2026593158438672</v>
      </c>
      <c r="Y46">
        <f t="shared" si="7"/>
        <v>1.357387966780411</v>
      </c>
      <c r="Z46">
        <f t="shared" si="8"/>
        <v>0.64347679334650398</v>
      </c>
      <c r="AA46">
        <f t="shared" si="9"/>
        <v>-1.1118925972679712</v>
      </c>
      <c r="AC46">
        <f t="shared" si="10"/>
        <v>2084.4</v>
      </c>
      <c r="AD46">
        <f t="shared" si="11"/>
        <v>0.35299999999999998</v>
      </c>
      <c r="AE46">
        <f t="shared" si="12"/>
        <v>0.88652185534255168</v>
      </c>
      <c r="AF46">
        <f t="shared" si="13"/>
        <v>1.7913851933599614</v>
      </c>
      <c r="AG46">
        <f t="shared" si="14"/>
        <v>0.84744865883716214</v>
      </c>
      <c r="AH46">
        <f t="shared" si="15"/>
        <v>5.7804338521971239</v>
      </c>
      <c r="AI46">
        <f t="shared" si="16"/>
        <v>7.2271365345227991</v>
      </c>
      <c r="AJ46">
        <f t="shared" si="17"/>
        <v>1.3290631393784254</v>
      </c>
      <c r="AK46">
        <f t="shared" si="18"/>
        <v>0.65960539745052538</v>
      </c>
      <c r="AL46">
        <f t="shared" si="19"/>
        <v>-1.108676085209134</v>
      </c>
      <c r="AN46">
        <f t="shared" si="20"/>
        <v>2258.1</v>
      </c>
      <c r="AO46">
        <f t="shared" si="21"/>
        <v>0.35299999999999998</v>
      </c>
      <c r="AP46">
        <f t="shared" si="22"/>
        <v>0.88652185534255168</v>
      </c>
      <c r="AQ46">
        <f t="shared" si="23"/>
        <v>1.7913851933599614</v>
      </c>
      <c r="AR46">
        <f t="shared" si="24"/>
        <v>0.82459359368239304</v>
      </c>
      <c r="AS46">
        <f t="shared" si="25"/>
        <v>5.7575787870423545</v>
      </c>
      <c r="AT46">
        <f t="shared" si="26"/>
        <v>7.2499915996775686</v>
      </c>
      <c r="AU46">
        <f t="shared" si="27"/>
        <v>1.3018962659921935</v>
      </c>
      <c r="AV46">
        <f t="shared" si="28"/>
        <v>0.67280681678406651</v>
      </c>
      <c r="AW46">
        <f t="shared" si="29"/>
        <v>-1.1037065032984226</v>
      </c>
      <c r="AY46">
        <f t="shared" si="30"/>
        <v>2431.7999999999997</v>
      </c>
      <c r="AZ46">
        <f t="shared" si="31"/>
        <v>0.35299999999999998</v>
      </c>
      <c r="BA46">
        <f t="shared" si="32"/>
        <v>0.88652185534255168</v>
      </c>
      <c r="BB46">
        <f t="shared" si="33"/>
        <v>1.7913851933599614</v>
      </c>
      <c r="BC46">
        <f t="shared" si="34"/>
        <v>0.80317371905217516</v>
      </c>
      <c r="BD46">
        <f t="shared" si="35"/>
        <v>5.7361589124121366</v>
      </c>
      <c r="BE46">
        <f t="shared" si="36"/>
        <v>7.2714114743077864</v>
      </c>
      <c r="BF46">
        <f t="shared" si="37"/>
        <v>1.275817761101921</v>
      </c>
      <c r="BG46">
        <f t="shared" si="38"/>
        <v>0.68352491010561378</v>
      </c>
      <c r="BH46">
        <f t="shared" si="39"/>
        <v>-1.0973345831421204</v>
      </c>
      <c r="BJ46">
        <f t="shared" si="40"/>
        <v>2605.5</v>
      </c>
      <c r="BK46">
        <f t="shared" si="41"/>
        <v>0.35299999999999998</v>
      </c>
      <c r="BL46">
        <f t="shared" si="42"/>
        <v>0.88652185534255168</v>
      </c>
      <c r="BM46">
        <f t="shared" si="43"/>
        <v>1.7913851933599614</v>
      </c>
      <c r="BN46">
        <f t="shared" si="44"/>
        <v>0.78303384124444919</v>
      </c>
      <c r="BO46">
        <f t="shared" si="45"/>
        <v>5.7160190346044102</v>
      </c>
      <c r="BP46">
        <f t="shared" si="46"/>
        <v>7.2915513521155129</v>
      </c>
      <c r="BQ46">
        <f t="shared" si="47"/>
        <v>1.2507635052143002</v>
      </c>
      <c r="BR46">
        <f t="shared" si="48"/>
        <v>0.69212435993854715</v>
      </c>
      <c r="BS46">
        <f t="shared" si="49"/>
        <v>-1.0898409335213175</v>
      </c>
    </row>
    <row r="47" spans="1:71" x14ac:dyDescent="0.25">
      <c r="A47" s="1">
        <v>45</v>
      </c>
      <c r="B47">
        <v>600</v>
      </c>
      <c r="C47">
        <v>56425</v>
      </c>
      <c r="D47">
        <v>449</v>
      </c>
      <c r="E47">
        <v>2210</v>
      </c>
      <c r="F47">
        <v>18</v>
      </c>
      <c r="G47">
        <v>5.8449999999999998</v>
      </c>
      <c r="H47">
        <v>156.38</v>
      </c>
      <c r="I47">
        <v>87</v>
      </c>
      <c r="J47">
        <v>0.35599999999999998</v>
      </c>
      <c r="K47">
        <v>0.29799999999999999</v>
      </c>
      <c r="L47">
        <v>0.19400000000000001</v>
      </c>
      <c r="M47">
        <v>186.01</v>
      </c>
      <c r="N47">
        <v>98163719233690</v>
      </c>
      <c r="O47">
        <v>100457773310</v>
      </c>
      <c r="P47">
        <v>98063261460379</v>
      </c>
      <c r="R47">
        <f t="shared" si="0"/>
        <v>1910.7</v>
      </c>
      <c r="S47">
        <f t="shared" si="1"/>
        <v>0.35599999999999998</v>
      </c>
      <c r="T47">
        <f t="shared" si="2"/>
        <v>0.88752464754506966</v>
      </c>
      <c r="U47">
        <f t="shared" si="3"/>
        <v>1.7913269003603467</v>
      </c>
      <c r="V47">
        <f t="shared" si="4"/>
        <v>0.87129498841407649</v>
      </c>
      <c r="W47">
        <f t="shared" si="5"/>
        <v>5.804221888774423</v>
      </c>
      <c r="X47">
        <f t="shared" si="6"/>
        <v>7.2032319119462702</v>
      </c>
      <c r="Y47">
        <f t="shared" si="7"/>
        <v>1.3582026451871745</v>
      </c>
      <c r="Z47">
        <f t="shared" si="8"/>
        <v>0.64471878873882704</v>
      </c>
      <c r="AA47">
        <f t="shared" si="9"/>
        <v>-1.1130453684533603</v>
      </c>
      <c r="AC47">
        <f t="shared" si="10"/>
        <v>2084.4</v>
      </c>
      <c r="AD47">
        <f t="shared" si="11"/>
        <v>0.35599999999999998</v>
      </c>
      <c r="AE47">
        <f t="shared" si="12"/>
        <v>0.88752464754506966</v>
      </c>
      <c r="AF47">
        <f t="shared" si="13"/>
        <v>1.7913269003603467</v>
      </c>
      <c r="AG47">
        <f t="shared" si="14"/>
        <v>0.84680734134697022</v>
      </c>
      <c r="AH47">
        <f t="shared" si="15"/>
        <v>5.7797342417073168</v>
      </c>
      <c r="AI47">
        <f t="shared" si="16"/>
        <v>7.2277195590133765</v>
      </c>
      <c r="AJ47">
        <f t="shared" si="17"/>
        <v>1.3298127554156347</v>
      </c>
      <c r="AK47">
        <f t="shared" si="18"/>
        <v>0.66081695175912381</v>
      </c>
      <c r="AL47">
        <f t="shared" si="19"/>
        <v>-1.1097696472211247</v>
      </c>
      <c r="AN47">
        <f t="shared" si="20"/>
        <v>2258.1</v>
      </c>
      <c r="AO47">
        <f t="shared" si="21"/>
        <v>0.35599999999999998</v>
      </c>
      <c r="AP47">
        <f t="shared" si="22"/>
        <v>0.88752464754506966</v>
      </c>
      <c r="AQ47">
        <f t="shared" si="23"/>
        <v>1.7913269003603467</v>
      </c>
      <c r="AR47">
        <f t="shared" si="24"/>
        <v>0.82394361316724185</v>
      </c>
      <c r="AS47">
        <f t="shared" si="25"/>
        <v>5.7568705135275886</v>
      </c>
      <c r="AT47">
        <f t="shared" si="26"/>
        <v>7.2505832871931046</v>
      </c>
      <c r="AU47">
        <f t="shared" si="27"/>
        <v>1.3025854073727137</v>
      </c>
      <c r="AV47">
        <f t="shared" si="28"/>
        <v>0.67398478662387495</v>
      </c>
      <c r="AW47">
        <f t="shared" si="29"/>
        <v>-1.1047413916331834</v>
      </c>
      <c r="AY47">
        <f t="shared" si="30"/>
        <v>2431.7999999999997</v>
      </c>
      <c r="AZ47">
        <f t="shared" si="31"/>
        <v>0.35599999999999998</v>
      </c>
      <c r="BA47">
        <f t="shared" si="32"/>
        <v>0.88752464754506966</v>
      </c>
      <c r="BB47">
        <f t="shared" si="33"/>
        <v>1.7913269003603467</v>
      </c>
      <c r="BC47">
        <f t="shared" si="34"/>
        <v>0.80251658964743455</v>
      </c>
      <c r="BD47">
        <f t="shared" si="35"/>
        <v>5.7354434900077811</v>
      </c>
      <c r="BE47">
        <f t="shared" si="36"/>
        <v>7.2720103107129122</v>
      </c>
      <c r="BF47">
        <f t="shared" si="37"/>
        <v>1.2764506261294932</v>
      </c>
      <c r="BG47">
        <f t="shared" si="38"/>
        <v>0.68466713596950668</v>
      </c>
      <c r="BH47">
        <f t="shared" si="39"/>
        <v>-1.0983118748766822</v>
      </c>
      <c r="BJ47">
        <f t="shared" si="40"/>
        <v>2605.5</v>
      </c>
      <c r="BK47">
        <f t="shared" si="41"/>
        <v>0.35599999999999998</v>
      </c>
      <c r="BL47">
        <f t="shared" si="42"/>
        <v>0.88752464754506966</v>
      </c>
      <c r="BM47">
        <f t="shared" si="43"/>
        <v>1.7913269003603467</v>
      </c>
      <c r="BN47">
        <f t="shared" si="44"/>
        <v>0.78237086977752723</v>
      </c>
      <c r="BO47">
        <f t="shared" si="45"/>
        <v>5.715297770137874</v>
      </c>
      <c r="BP47">
        <f t="shared" si="46"/>
        <v>7.2921560305828192</v>
      </c>
      <c r="BQ47">
        <f t="shared" si="47"/>
        <v>1.2513439421432915</v>
      </c>
      <c r="BR47">
        <f t="shared" si="48"/>
        <v>0.69322944300399314</v>
      </c>
      <c r="BS47">
        <f t="shared" si="49"/>
        <v>-1.0907620814863999</v>
      </c>
    </row>
    <row r="48" spans="1:71" x14ac:dyDescent="0.25">
      <c r="A48" s="1">
        <v>46</v>
      </c>
      <c r="B48">
        <v>600</v>
      </c>
      <c r="C48">
        <v>56425</v>
      </c>
      <c r="D48">
        <v>449</v>
      </c>
      <c r="E48">
        <v>2210</v>
      </c>
      <c r="F48">
        <v>18</v>
      </c>
      <c r="G48">
        <v>5.9939999999999998</v>
      </c>
      <c r="H48">
        <v>156.38999999999999</v>
      </c>
      <c r="I48">
        <v>88</v>
      </c>
      <c r="J48">
        <v>0.35599999999999998</v>
      </c>
      <c r="K48">
        <v>0.29899999999999999</v>
      </c>
      <c r="L48">
        <v>0.19400000000000001</v>
      </c>
      <c r="M48">
        <v>190.501</v>
      </c>
      <c r="N48">
        <v>100532246133677</v>
      </c>
      <c r="O48">
        <v>101544877729</v>
      </c>
      <c r="P48">
        <v>100430701255947</v>
      </c>
      <c r="R48">
        <f t="shared" si="0"/>
        <v>1910.7</v>
      </c>
      <c r="S48">
        <f t="shared" si="1"/>
        <v>0.35599999999999998</v>
      </c>
      <c r="T48">
        <f t="shared" si="2"/>
        <v>0.88786091253078603</v>
      </c>
      <c r="U48">
        <f t="shared" si="3"/>
        <v>1.790907505925623</v>
      </c>
      <c r="V48">
        <f t="shared" si="4"/>
        <v>0.87108352936054989</v>
      </c>
      <c r="W48">
        <f t="shared" si="5"/>
        <v>5.8035910352861722</v>
      </c>
      <c r="X48">
        <f t="shared" si="6"/>
        <v>7.2030239765650732</v>
      </c>
      <c r="Y48">
        <f t="shared" si="7"/>
        <v>1.3584754544499555</v>
      </c>
      <c r="Z48">
        <f t="shared" si="8"/>
        <v>0.6456315393709815</v>
      </c>
      <c r="AA48">
        <f t="shared" si="9"/>
        <v>-1.1130926590353762</v>
      </c>
      <c r="AC48">
        <f t="shared" si="10"/>
        <v>2084.4</v>
      </c>
      <c r="AD48">
        <f t="shared" si="11"/>
        <v>0.35599999999999998</v>
      </c>
      <c r="AE48">
        <f t="shared" si="12"/>
        <v>0.88786091253078603</v>
      </c>
      <c r="AF48">
        <f t="shared" si="13"/>
        <v>1.790907505925623</v>
      </c>
      <c r="AG48">
        <f t="shared" si="14"/>
        <v>0.84659239381242934</v>
      </c>
      <c r="AH48">
        <f t="shared" si="15"/>
        <v>5.7790998997380516</v>
      </c>
      <c r="AI48">
        <f t="shared" si="16"/>
        <v>7.2275151121131938</v>
      </c>
      <c r="AJ48">
        <f t="shared" si="17"/>
        <v>1.3300637423859989</v>
      </c>
      <c r="AK48">
        <f t="shared" si="18"/>
        <v>0.66170274070186019</v>
      </c>
      <c r="AL48">
        <f t="shared" si="19"/>
        <v>-1.1098149167305222</v>
      </c>
      <c r="AN48">
        <f t="shared" si="20"/>
        <v>2258.1</v>
      </c>
      <c r="AO48">
        <f t="shared" si="21"/>
        <v>0.35599999999999998</v>
      </c>
      <c r="AP48">
        <f t="shared" si="22"/>
        <v>0.88786091253078603</v>
      </c>
      <c r="AQ48">
        <f t="shared" si="23"/>
        <v>1.790907505925623</v>
      </c>
      <c r="AR48">
        <f t="shared" si="24"/>
        <v>0.82372576878948833</v>
      </c>
      <c r="AS48">
        <f t="shared" si="25"/>
        <v>5.756233274715111</v>
      </c>
      <c r="AT48">
        <f t="shared" si="26"/>
        <v>7.2503817371361343</v>
      </c>
      <c r="AU48">
        <f t="shared" si="27"/>
        <v>1.3028161125947684</v>
      </c>
      <c r="AV48">
        <f t="shared" si="28"/>
        <v>0.67484340538068988</v>
      </c>
      <c r="AW48">
        <f t="shared" si="29"/>
        <v>-1.1047835626235181</v>
      </c>
      <c r="AY48">
        <f t="shared" si="30"/>
        <v>2431.7999999999997</v>
      </c>
      <c r="AZ48">
        <f t="shared" si="31"/>
        <v>0.35599999999999998</v>
      </c>
      <c r="BA48">
        <f t="shared" si="32"/>
        <v>0.88786091253078603</v>
      </c>
      <c r="BB48">
        <f t="shared" si="33"/>
        <v>1.790907505925623</v>
      </c>
      <c r="BC48">
        <f t="shared" si="34"/>
        <v>0.80229635581611847</v>
      </c>
      <c r="BD48">
        <f t="shared" si="35"/>
        <v>5.7348038617417405</v>
      </c>
      <c r="BE48">
        <f t="shared" si="36"/>
        <v>7.2718111501095049</v>
      </c>
      <c r="BF48">
        <f t="shared" si="37"/>
        <v>1.2766624592402771</v>
      </c>
      <c r="BG48">
        <f t="shared" si="38"/>
        <v>0.68549865792314135</v>
      </c>
      <c r="BH48">
        <f t="shared" si="39"/>
        <v>-1.0983501703904226</v>
      </c>
      <c r="BJ48">
        <f t="shared" si="40"/>
        <v>2605.5</v>
      </c>
      <c r="BK48">
        <f t="shared" si="41"/>
        <v>0.35599999999999998</v>
      </c>
      <c r="BL48">
        <f t="shared" si="42"/>
        <v>0.88786091253078603</v>
      </c>
      <c r="BM48">
        <f t="shared" si="43"/>
        <v>1.790907505925623</v>
      </c>
      <c r="BN48">
        <f t="shared" si="44"/>
        <v>0.78214868436642238</v>
      </c>
      <c r="BO48">
        <f t="shared" si="45"/>
        <v>5.714656190292045</v>
      </c>
      <c r="BP48">
        <f t="shared" si="46"/>
        <v>7.2919588215592004</v>
      </c>
      <c r="BQ48">
        <f t="shared" si="47"/>
        <v>1.251538195118427</v>
      </c>
      <c r="BR48">
        <f t="shared" si="48"/>
        <v>0.69403414995707424</v>
      </c>
      <c r="BS48">
        <f t="shared" si="49"/>
        <v>-1.0907959545998496</v>
      </c>
    </row>
    <row r="49" spans="1:71" x14ac:dyDescent="0.25">
      <c r="A49" s="1">
        <v>47</v>
      </c>
      <c r="B49">
        <v>600</v>
      </c>
      <c r="C49">
        <v>56425</v>
      </c>
      <c r="D49">
        <v>449</v>
      </c>
      <c r="E49">
        <v>2210</v>
      </c>
      <c r="F49">
        <v>18</v>
      </c>
      <c r="G49">
        <v>6.05</v>
      </c>
      <c r="H49">
        <v>156.4</v>
      </c>
      <c r="I49">
        <v>86</v>
      </c>
      <c r="J49">
        <v>0.34</v>
      </c>
      <c r="K49">
        <v>0.27900000000000003</v>
      </c>
      <c r="L49">
        <v>0.19400000000000001</v>
      </c>
      <c r="M49">
        <v>192.06899999999999</v>
      </c>
      <c r="N49">
        <v>101356562468078</v>
      </c>
      <c r="O49">
        <v>99104908718</v>
      </c>
      <c r="P49">
        <v>101257457559361</v>
      </c>
      <c r="R49">
        <f t="shared" si="0"/>
        <v>1910.7</v>
      </c>
      <c r="S49">
        <f t="shared" si="1"/>
        <v>0.34</v>
      </c>
      <c r="T49">
        <f t="shared" si="2"/>
        <v>0.88132684062157107</v>
      </c>
      <c r="U49">
        <f t="shared" si="3"/>
        <v>1.7928059826078522</v>
      </c>
      <c r="V49">
        <f t="shared" si="4"/>
        <v>0.87520110598015532</v>
      </c>
      <c r="W49">
        <f t="shared" si="5"/>
        <v>5.8096070885880069</v>
      </c>
      <c r="X49">
        <f t="shared" si="6"/>
        <v>7.2008048766276964</v>
      </c>
      <c r="Y49">
        <f t="shared" si="7"/>
        <v>1.3531405730627728</v>
      </c>
      <c r="Z49">
        <f t="shared" si="8"/>
        <v>0.63564565090297598</v>
      </c>
      <c r="AA49">
        <f t="shared" si="9"/>
        <v>-1.1068445944897747</v>
      </c>
      <c r="AC49">
        <f t="shared" si="10"/>
        <v>2084.4</v>
      </c>
      <c r="AD49">
        <f t="shared" si="11"/>
        <v>0.34</v>
      </c>
      <c r="AE49">
        <f t="shared" si="12"/>
        <v>0.88132684062157107</v>
      </c>
      <c r="AF49">
        <f t="shared" si="13"/>
        <v>1.7928059826078522</v>
      </c>
      <c r="AG49">
        <f t="shared" si="14"/>
        <v>0.85077851813395389</v>
      </c>
      <c r="AH49">
        <f t="shared" si="15"/>
        <v>5.7851845007418055</v>
      </c>
      <c r="AI49">
        <f t="shared" si="16"/>
        <v>7.2252274644738979</v>
      </c>
      <c r="AJ49">
        <f t="shared" si="17"/>
        <v>1.3251524374240342</v>
      </c>
      <c r="AK49">
        <f t="shared" si="18"/>
        <v>0.65197530136832671</v>
      </c>
      <c r="AL49">
        <f t="shared" si="19"/>
        <v>-1.1038833616140116</v>
      </c>
      <c r="AN49">
        <f t="shared" si="20"/>
        <v>2258.1</v>
      </c>
      <c r="AO49">
        <f t="shared" si="21"/>
        <v>0.34</v>
      </c>
      <c r="AP49">
        <f t="shared" si="22"/>
        <v>0.88132684062157107</v>
      </c>
      <c r="AQ49">
        <f t="shared" si="23"/>
        <v>1.7928059826078522</v>
      </c>
      <c r="AR49">
        <f t="shared" si="24"/>
        <v>0.82796891416061058</v>
      </c>
      <c r="AS49">
        <f t="shared" si="25"/>
        <v>5.7623748967684625</v>
      </c>
      <c r="AT49">
        <f t="shared" si="26"/>
        <v>7.2480370684472408</v>
      </c>
      <c r="AU49">
        <f t="shared" si="27"/>
        <v>1.2982986431853361</v>
      </c>
      <c r="AV49">
        <f t="shared" si="28"/>
        <v>0.66539202721738133</v>
      </c>
      <c r="AW49">
        <f t="shared" si="29"/>
        <v>-1.0991700539299198</v>
      </c>
      <c r="AY49">
        <f t="shared" si="30"/>
        <v>2431.7999999999997</v>
      </c>
      <c r="AZ49">
        <f t="shared" si="31"/>
        <v>0.34</v>
      </c>
      <c r="BA49">
        <f t="shared" si="32"/>
        <v>0.88132684062157107</v>
      </c>
      <c r="BB49">
        <f t="shared" si="33"/>
        <v>1.7928059826078522</v>
      </c>
      <c r="BC49">
        <f t="shared" si="34"/>
        <v>0.80658663223428562</v>
      </c>
      <c r="BD49">
        <f t="shared" si="35"/>
        <v>5.7409926148421375</v>
      </c>
      <c r="BE49">
        <f t="shared" si="36"/>
        <v>7.2694193503735658</v>
      </c>
      <c r="BF49">
        <f t="shared" si="37"/>
        <v>1.272511598859658</v>
      </c>
      <c r="BG49">
        <f t="shared" si="38"/>
        <v>0.67633470870224</v>
      </c>
      <c r="BH49">
        <f t="shared" si="39"/>
        <v>-1.0930522455406473</v>
      </c>
      <c r="BJ49">
        <f t="shared" si="40"/>
        <v>2605.5</v>
      </c>
      <c r="BK49">
        <f t="shared" si="41"/>
        <v>0.34</v>
      </c>
      <c r="BL49">
        <f t="shared" si="42"/>
        <v>0.88132684062157107</v>
      </c>
      <c r="BM49">
        <f t="shared" si="43"/>
        <v>1.7928059826078522</v>
      </c>
      <c r="BN49">
        <f t="shared" si="44"/>
        <v>0.78647755263362973</v>
      </c>
      <c r="BO49">
        <f t="shared" si="45"/>
        <v>5.720883535241482</v>
      </c>
      <c r="BP49">
        <f t="shared" si="46"/>
        <v>7.2895284299742213</v>
      </c>
      <c r="BQ49">
        <f t="shared" si="47"/>
        <v>1.2477289784339229</v>
      </c>
      <c r="BR49">
        <f t="shared" si="48"/>
        <v>0.68516419913572679</v>
      </c>
      <c r="BS49">
        <f t="shared" si="49"/>
        <v>-1.0858082873043047</v>
      </c>
    </row>
    <row r="50" spans="1:71" x14ac:dyDescent="0.25">
      <c r="A50" s="1">
        <v>48</v>
      </c>
      <c r="B50">
        <v>600</v>
      </c>
      <c r="C50">
        <v>56425</v>
      </c>
      <c r="D50">
        <v>449</v>
      </c>
      <c r="E50">
        <v>2210</v>
      </c>
      <c r="F50">
        <v>18</v>
      </c>
      <c r="G50">
        <v>6.2080000000000002</v>
      </c>
      <c r="H50">
        <v>156.41</v>
      </c>
      <c r="I50">
        <v>92</v>
      </c>
      <c r="J50">
        <v>0.34300000000000003</v>
      </c>
      <c r="K50">
        <v>0.28299999999999997</v>
      </c>
      <c r="L50">
        <v>0.19400000000000001</v>
      </c>
      <c r="M50">
        <v>196.833</v>
      </c>
      <c r="N50">
        <v>103875237109509</v>
      </c>
      <c r="O50">
        <v>106177320332</v>
      </c>
      <c r="P50">
        <v>103769059789177</v>
      </c>
      <c r="R50">
        <f t="shared" si="0"/>
        <v>1910.7</v>
      </c>
      <c r="S50">
        <f t="shared" si="1"/>
        <v>0.34300000000000003</v>
      </c>
      <c r="T50">
        <f t="shared" si="2"/>
        <v>0.88260126897710722</v>
      </c>
      <c r="U50">
        <f t="shared" si="3"/>
        <v>1.7923678563680041</v>
      </c>
      <c r="V50">
        <f t="shared" si="4"/>
        <v>0.87439656780669117</v>
      </c>
      <c r="W50">
        <f t="shared" si="5"/>
        <v>5.8083644241746955</v>
      </c>
      <c r="X50">
        <f t="shared" si="6"/>
        <v>7.2011712885613122</v>
      </c>
      <c r="Y50">
        <f t="shared" si="7"/>
        <v>1.3541867144456583</v>
      </c>
      <c r="Z50">
        <f t="shared" si="8"/>
        <v>0.63767911233535057</v>
      </c>
      <c r="AA50">
        <f t="shared" si="9"/>
        <v>-1.1080108320193141</v>
      </c>
      <c r="AC50">
        <f t="shared" si="10"/>
        <v>2084.4</v>
      </c>
      <c r="AD50">
        <f t="shared" si="11"/>
        <v>0.34300000000000003</v>
      </c>
      <c r="AE50">
        <f t="shared" si="12"/>
        <v>0.88260126897710722</v>
      </c>
      <c r="AF50">
        <f t="shared" si="13"/>
        <v>1.7923678563680041</v>
      </c>
      <c r="AG50">
        <f t="shared" si="14"/>
        <v>0.84996048385213407</v>
      </c>
      <c r="AH50">
        <f t="shared" si="15"/>
        <v>5.7839283402201378</v>
      </c>
      <c r="AI50">
        <f t="shared" si="16"/>
        <v>7.2256073725158698</v>
      </c>
      <c r="AJ50">
        <f t="shared" si="17"/>
        <v>1.3261160403661789</v>
      </c>
      <c r="AK50">
        <f t="shared" si="18"/>
        <v>0.65395626714416766</v>
      </c>
      <c r="AL50">
        <f t="shared" si="19"/>
        <v>-1.1049911801115428</v>
      </c>
      <c r="AN50">
        <f t="shared" si="20"/>
        <v>2258.1</v>
      </c>
      <c r="AO50">
        <f t="shared" si="21"/>
        <v>0.34300000000000003</v>
      </c>
      <c r="AP50">
        <f t="shared" si="22"/>
        <v>0.88260126897710722</v>
      </c>
      <c r="AQ50">
        <f t="shared" si="23"/>
        <v>1.7923678563680041</v>
      </c>
      <c r="AR50">
        <f t="shared" si="24"/>
        <v>0.82713963696927828</v>
      </c>
      <c r="AS50">
        <f t="shared" si="25"/>
        <v>5.7611074933372821</v>
      </c>
      <c r="AT50">
        <f t="shared" si="26"/>
        <v>7.2484282193987255</v>
      </c>
      <c r="AU50">
        <f t="shared" si="27"/>
        <v>1.2991854762977835</v>
      </c>
      <c r="AV50">
        <f t="shared" si="28"/>
        <v>0.66731713269930537</v>
      </c>
      <c r="AW50">
        <f t="shared" si="29"/>
        <v>-1.1002188931228374</v>
      </c>
      <c r="AY50">
        <f t="shared" si="30"/>
        <v>2431.7999999999997</v>
      </c>
      <c r="AZ50">
        <f t="shared" si="31"/>
        <v>0.34300000000000003</v>
      </c>
      <c r="BA50">
        <f t="shared" si="32"/>
        <v>0.88260126897710722</v>
      </c>
      <c r="BB50">
        <f t="shared" si="33"/>
        <v>1.7923678563680041</v>
      </c>
      <c r="BC50">
        <f t="shared" si="34"/>
        <v>0.80574804618427764</v>
      </c>
      <c r="BD50">
        <f t="shared" si="35"/>
        <v>5.7397159025522821</v>
      </c>
      <c r="BE50">
        <f t="shared" si="36"/>
        <v>7.2698198101837264</v>
      </c>
      <c r="BF50">
        <f t="shared" si="37"/>
        <v>1.2733269451936116</v>
      </c>
      <c r="BG50">
        <f t="shared" si="38"/>
        <v>0.67820180258751428</v>
      </c>
      <c r="BH50">
        <f t="shared" si="39"/>
        <v>-1.0940423487840656</v>
      </c>
      <c r="BJ50">
        <f t="shared" si="40"/>
        <v>2605.5</v>
      </c>
      <c r="BK50">
        <f t="shared" si="41"/>
        <v>0.34300000000000003</v>
      </c>
      <c r="BL50">
        <f t="shared" si="42"/>
        <v>0.88260126897710722</v>
      </c>
      <c r="BM50">
        <f t="shared" si="43"/>
        <v>1.7923678563680041</v>
      </c>
      <c r="BN50">
        <f t="shared" si="44"/>
        <v>0.78563132830989335</v>
      </c>
      <c r="BO50">
        <f t="shared" si="45"/>
        <v>5.7195991846778975</v>
      </c>
      <c r="BP50">
        <f t="shared" si="46"/>
        <v>7.2899365280581101</v>
      </c>
      <c r="BQ50">
        <f t="shared" si="47"/>
        <v>1.2484776841621767</v>
      </c>
      <c r="BR50">
        <f t="shared" si="48"/>
        <v>0.68697206225819363</v>
      </c>
      <c r="BS50">
        <f t="shared" si="49"/>
        <v>-1.0867404778058445</v>
      </c>
    </row>
    <row r="51" spans="1:71" x14ac:dyDescent="0.25">
      <c r="A51" s="1">
        <v>49</v>
      </c>
      <c r="B51">
        <v>600</v>
      </c>
      <c r="C51">
        <v>56425</v>
      </c>
      <c r="D51">
        <v>449</v>
      </c>
      <c r="E51">
        <v>2210</v>
      </c>
      <c r="F51">
        <v>18</v>
      </c>
      <c r="G51">
        <v>6.3140000000000001</v>
      </c>
      <c r="H51">
        <v>156.41999999999999</v>
      </c>
      <c r="I51">
        <v>92</v>
      </c>
      <c r="J51">
        <v>0.35299999999999998</v>
      </c>
      <c r="K51">
        <v>0.29499999999999998</v>
      </c>
      <c r="L51">
        <v>0.19400000000000001</v>
      </c>
      <c r="M51">
        <v>200.06200000000001</v>
      </c>
      <c r="N51">
        <v>105577669396205</v>
      </c>
      <c r="O51">
        <v>106101443469</v>
      </c>
      <c r="P51">
        <v>105471567952736</v>
      </c>
      <c r="R51">
        <f t="shared" si="0"/>
        <v>1910.7</v>
      </c>
      <c r="S51">
        <f t="shared" si="1"/>
        <v>0.35299999999999998</v>
      </c>
      <c r="T51">
        <f t="shared" si="2"/>
        <v>0.88652185534255168</v>
      </c>
      <c r="U51">
        <f t="shared" si="3"/>
        <v>1.7913851933599614</v>
      </c>
      <c r="V51">
        <f t="shared" si="4"/>
        <v>0.87192587751609429</v>
      </c>
      <c r="W51">
        <f t="shared" si="5"/>
        <v>5.8049110708760558</v>
      </c>
      <c r="X51">
        <f t="shared" si="6"/>
        <v>7.2026593158438672</v>
      </c>
      <c r="Y51">
        <f t="shared" si="7"/>
        <v>1.357387966780411</v>
      </c>
      <c r="Z51">
        <f t="shared" si="8"/>
        <v>0.64347679334650398</v>
      </c>
      <c r="AA51">
        <f t="shared" si="9"/>
        <v>-1.1118925972679712</v>
      </c>
      <c r="AC51">
        <f t="shared" si="10"/>
        <v>2084.4</v>
      </c>
      <c r="AD51">
        <f t="shared" si="11"/>
        <v>0.35299999999999998</v>
      </c>
      <c r="AE51">
        <f t="shared" si="12"/>
        <v>0.88652185534255168</v>
      </c>
      <c r="AF51">
        <f t="shared" si="13"/>
        <v>1.7913851933599614</v>
      </c>
      <c r="AG51">
        <f t="shared" si="14"/>
        <v>0.84744865883716214</v>
      </c>
      <c r="AH51">
        <f t="shared" si="15"/>
        <v>5.7804338521971239</v>
      </c>
      <c r="AI51">
        <f t="shared" si="16"/>
        <v>7.2271365345227991</v>
      </c>
      <c r="AJ51">
        <f t="shared" si="17"/>
        <v>1.3290631393784254</v>
      </c>
      <c r="AK51">
        <f t="shared" si="18"/>
        <v>0.65960539745052538</v>
      </c>
      <c r="AL51">
        <f t="shared" si="19"/>
        <v>-1.108676085209134</v>
      </c>
      <c r="AN51">
        <f t="shared" si="20"/>
        <v>2258.1</v>
      </c>
      <c r="AO51">
        <f t="shared" si="21"/>
        <v>0.35299999999999998</v>
      </c>
      <c r="AP51">
        <f t="shared" si="22"/>
        <v>0.88652185534255168</v>
      </c>
      <c r="AQ51">
        <f t="shared" si="23"/>
        <v>1.7913851933599614</v>
      </c>
      <c r="AR51">
        <f t="shared" si="24"/>
        <v>0.82459359368239304</v>
      </c>
      <c r="AS51">
        <f t="shared" si="25"/>
        <v>5.7575787870423545</v>
      </c>
      <c r="AT51">
        <f t="shared" si="26"/>
        <v>7.2499915996775686</v>
      </c>
      <c r="AU51">
        <f t="shared" si="27"/>
        <v>1.3018962659921935</v>
      </c>
      <c r="AV51">
        <f t="shared" si="28"/>
        <v>0.67280681678406651</v>
      </c>
      <c r="AW51">
        <f t="shared" si="29"/>
        <v>-1.1037065032984226</v>
      </c>
      <c r="AY51">
        <f t="shared" si="30"/>
        <v>2431.7999999999997</v>
      </c>
      <c r="AZ51">
        <f t="shared" si="31"/>
        <v>0.35299999999999998</v>
      </c>
      <c r="BA51">
        <f t="shared" si="32"/>
        <v>0.88652185534255168</v>
      </c>
      <c r="BB51">
        <f t="shared" si="33"/>
        <v>1.7913851933599614</v>
      </c>
      <c r="BC51">
        <f t="shared" si="34"/>
        <v>0.80317371905217516</v>
      </c>
      <c r="BD51">
        <f t="shared" si="35"/>
        <v>5.7361589124121366</v>
      </c>
      <c r="BE51">
        <f t="shared" si="36"/>
        <v>7.2714114743077864</v>
      </c>
      <c r="BF51">
        <f t="shared" si="37"/>
        <v>1.275817761101921</v>
      </c>
      <c r="BG51">
        <f t="shared" si="38"/>
        <v>0.68352491010561378</v>
      </c>
      <c r="BH51">
        <f t="shared" si="39"/>
        <v>-1.0973345831421204</v>
      </c>
      <c r="BJ51">
        <f t="shared" si="40"/>
        <v>2605.5</v>
      </c>
      <c r="BK51">
        <f t="shared" si="41"/>
        <v>0.35299999999999998</v>
      </c>
      <c r="BL51">
        <f t="shared" si="42"/>
        <v>0.88652185534255168</v>
      </c>
      <c r="BM51">
        <f t="shared" si="43"/>
        <v>1.7913851933599614</v>
      </c>
      <c r="BN51">
        <f t="shared" si="44"/>
        <v>0.78303384124444919</v>
      </c>
      <c r="BO51">
        <f t="shared" si="45"/>
        <v>5.7160190346044102</v>
      </c>
      <c r="BP51">
        <f t="shared" si="46"/>
        <v>7.2915513521155129</v>
      </c>
      <c r="BQ51">
        <f t="shared" si="47"/>
        <v>1.2507635052143002</v>
      </c>
      <c r="BR51">
        <f t="shared" si="48"/>
        <v>0.69212435993854715</v>
      </c>
      <c r="BS51">
        <f t="shared" si="49"/>
        <v>-1.0898409335213175</v>
      </c>
    </row>
    <row r="52" spans="1:71" x14ac:dyDescent="0.25">
      <c r="A52" s="1">
        <v>50</v>
      </c>
      <c r="B52">
        <v>600</v>
      </c>
      <c r="C52">
        <v>56425</v>
      </c>
      <c r="D52">
        <v>449</v>
      </c>
      <c r="E52">
        <v>2210</v>
      </c>
      <c r="F52">
        <v>18</v>
      </c>
      <c r="G52">
        <v>6.4720000000000004</v>
      </c>
      <c r="H52">
        <v>156.41999999999999</v>
      </c>
      <c r="I52">
        <v>89</v>
      </c>
      <c r="J52">
        <v>0.33400000000000002</v>
      </c>
      <c r="K52">
        <v>0.27200000000000002</v>
      </c>
      <c r="L52">
        <v>0.19400000000000001</v>
      </c>
      <c r="M52">
        <v>204.714</v>
      </c>
      <c r="N52">
        <v>108026371069098</v>
      </c>
      <c r="O52">
        <v>102396223336</v>
      </c>
      <c r="P52">
        <v>107923974845763</v>
      </c>
      <c r="R52">
        <f t="shared" si="0"/>
        <v>1910.7</v>
      </c>
      <c r="S52">
        <f t="shared" si="1"/>
        <v>0.33400000000000002</v>
      </c>
      <c r="T52">
        <f t="shared" si="2"/>
        <v>0.87913593943143975</v>
      </c>
      <c r="U52">
        <f t="shared" si="3"/>
        <v>1.7932626961472833</v>
      </c>
      <c r="V52">
        <f t="shared" si="4"/>
        <v>0.87658582892922854</v>
      </c>
      <c r="W52">
        <f t="shared" si="5"/>
        <v>5.8114485250765116</v>
      </c>
      <c r="X52">
        <f t="shared" si="6"/>
        <v>7.1998768672180544</v>
      </c>
      <c r="Y52">
        <f t="shared" si="7"/>
        <v>1.3513357614173391</v>
      </c>
      <c r="Z52">
        <f t="shared" si="8"/>
        <v>0.63251578832938105</v>
      </c>
      <c r="AA52">
        <f t="shared" si="9"/>
        <v>-1.1045828491253484</v>
      </c>
      <c r="AC52">
        <f t="shared" si="10"/>
        <v>2084.4</v>
      </c>
      <c r="AD52">
        <f t="shared" si="11"/>
        <v>0.33400000000000002</v>
      </c>
      <c r="AE52">
        <f t="shared" si="12"/>
        <v>0.87913593943143975</v>
      </c>
      <c r="AF52">
        <f t="shared" si="13"/>
        <v>1.7932626961472833</v>
      </c>
      <c r="AG52">
        <f t="shared" si="14"/>
        <v>0.85218658607800846</v>
      </c>
      <c r="AH52">
        <f t="shared" si="15"/>
        <v>5.7870492822252917</v>
      </c>
      <c r="AI52">
        <f t="shared" si="16"/>
        <v>7.2242761100692743</v>
      </c>
      <c r="AJ52">
        <f t="shared" si="17"/>
        <v>1.3234894292881392</v>
      </c>
      <c r="AK52">
        <f t="shared" si="18"/>
        <v>0.64892267132581749</v>
      </c>
      <c r="AL52">
        <f t="shared" si="19"/>
        <v>-1.1017347932858395</v>
      </c>
      <c r="AN52">
        <f t="shared" si="20"/>
        <v>2258.1</v>
      </c>
      <c r="AO52">
        <f t="shared" si="21"/>
        <v>0.33400000000000002</v>
      </c>
      <c r="AP52">
        <f t="shared" si="22"/>
        <v>0.87913593943143975</v>
      </c>
      <c r="AQ52">
        <f t="shared" si="23"/>
        <v>1.7932626961472833</v>
      </c>
      <c r="AR52">
        <f t="shared" si="24"/>
        <v>0.82939644795406275</v>
      </c>
      <c r="AS52">
        <f t="shared" si="25"/>
        <v>5.7642591441013451</v>
      </c>
      <c r="AT52">
        <f t="shared" si="26"/>
        <v>7.2470662481932209</v>
      </c>
      <c r="AU52">
        <f t="shared" si="27"/>
        <v>1.2967675581226921</v>
      </c>
      <c r="AV52">
        <f t="shared" si="28"/>
        <v>0.66242309547031875</v>
      </c>
      <c r="AW52">
        <f t="shared" si="29"/>
        <v>-1.0971347655612802</v>
      </c>
      <c r="AY52">
        <f t="shared" si="30"/>
        <v>2431.7999999999997</v>
      </c>
      <c r="AZ52">
        <f t="shared" si="31"/>
        <v>0.33400000000000002</v>
      </c>
      <c r="BA52">
        <f t="shared" si="32"/>
        <v>0.87913593943143975</v>
      </c>
      <c r="BB52">
        <f t="shared" si="33"/>
        <v>1.7932626961472833</v>
      </c>
      <c r="BC52">
        <f t="shared" si="34"/>
        <v>0.80803030130108311</v>
      </c>
      <c r="BD52">
        <f t="shared" si="35"/>
        <v>5.742892997448366</v>
      </c>
      <c r="BE52">
        <f t="shared" si="36"/>
        <v>7.2684323948462</v>
      </c>
      <c r="BF52">
        <f t="shared" si="37"/>
        <v>1.2711033857016452</v>
      </c>
      <c r="BG52">
        <f t="shared" si="38"/>
        <v>0.67345381824308959</v>
      </c>
      <c r="BH52">
        <f t="shared" si="39"/>
        <v>-1.0911290404173382</v>
      </c>
      <c r="BJ52">
        <f t="shared" si="40"/>
        <v>2605.5</v>
      </c>
      <c r="BK52">
        <f t="shared" si="41"/>
        <v>0.33400000000000002</v>
      </c>
      <c r="BL52">
        <f t="shared" si="42"/>
        <v>0.87913593943143975</v>
      </c>
      <c r="BM52">
        <f t="shared" si="43"/>
        <v>1.7932626961472833</v>
      </c>
      <c r="BN52">
        <f t="shared" si="44"/>
        <v>0.78793447932267491</v>
      </c>
      <c r="BO52">
        <f t="shared" si="45"/>
        <v>5.7227971754699576</v>
      </c>
      <c r="BP52">
        <f t="shared" si="46"/>
        <v>7.2885282168246084</v>
      </c>
      <c r="BQ52">
        <f t="shared" si="47"/>
        <v>1.2464353323706725</v>
      </c>
      <c r="BR52">
        <f t="shared" si="48"/>
        <v>0.68237405370293869</v>
      </c>
      <c r="BS52">
        <f t="shared" si="49"/>
        <v>-1.0839950428234035</v>
      </c>
    </row>
    <row r="53" spans="1:71" x14ac:dyDescent="0.25">
      <c r="A53" s="1">
        <v>51</v>
      </c>
      <c r="B53">
        <v>600</v>
      </c>
      <c r="C53">
        <v>56425</v>
      </c>
      <c r="D53">
        <v>449</v>
      </c>
      <c r="E53">
        <v>2210</v>
      </c>
      <c r="F53">
        <v>18</v>
      </c>
      <c r="G53">
        <v>6.5609999999999999</v>
      </c>
      <c r="H53">
        <v>156.44</v>
      </c>
      <c r="I53">
        <v>97</v>
      </c>
      <c r="J53">
        <v>0.33800000000000002</v>
      </c>
      <c r="K53">
        <v>0.27700000000000002</v>
      </c>
      <c r="L53">
        <v>0.19400000000000001</v>
      </c>
      <c r="M53">
        <v>207.404</v>
      </c>
      <c r="N53">
        <v>109453958791991</v>
      </c>
      <c r="O53">
        <v>111909209991</v>
      </c>
      <c r="P53">
        <v>109342049582000</v>
      </c>
      <c r="R53">
        <f t="shared" si="0"/>
        <v>1910.7</v>
      </c>
      <c r="S53">
        <f t="shared" si="1"/>
        <v>0.33800000000000002</v>
      </c>
      <c r="T53">
        <f t="shared" si="2"/>
        <v>0.88069574769042691</v>
      </c>
      <c r="U53">
        <f t="shared" si="3"/>
        <v>1.7928298616874183</v>
      </c>
      <c r="V53">
        <f t="shared" si="4"/>
        <v>0.87559976760650549</v>
      </c>
      <c r="W53">
        <f t="shared" si="5"/>
        <v>5.8100296292939237</v>
      </c>
      <c r="X53">
        <f t="shared" si="6"/>
        <v>7.2004300940809127</v>
      </c>
      <c r="Y53">
        <f t="shared" si="7"/>
        <v>1.3526215194369073</v>
      </c>
      <c r="Z53">
        <f t="shared" si="8"/>
        <v>0.63487787128199946</v>
      </c>
      <c r="AA53">
        <f t="shared" si="9"/>
        <v>-1.1061026250582866</v>
      </c>
      <c r="AC53">
        <f t="shared" si="10"/>
        <v>2084.4</v>
      </c>
      <c r="AD53">
        <f t="shared" si="11"/>
        <v>0.33800000000000002</v>
      </c>
      <c r="AE53">
        <f t="shared" si="12"/>
        <v>0.88069574769042691</v>
      </c>
      <c r="AF53">
        <f t="shared" si="13"/>
        <v>1.7928298616874183</v>
      </c>
      <c r="AG53">
        <f t="shared" si="14"/>
        <v>0.85118388570898773</v>
      </c>
      <c r="AH53">
        <f t="shared" si="15"/>
        <v>5.7856137473964058</v>
      </c>
      <c r="AI53">
        <f t="shared" si="16"/>
        <v>7.2248459759784307</v>
      </c>
      <c r="AJ53">
        <f t="shared" si="17"/>
        <v>1.3246742423399043</v>
      </c>
      <c r="AK53">
        <f t="shared" si="18"/>
        <v>0.65122543485139484</v>
      </c>
      <c r="AL53">
        <f t="shared" si="19"/>
        <v>-1.1031788029017291</v>
      </c>
      <c r="AN53">
        <f t="shared" si="20"/>
        <v>2258.1</v>
      </c>
      <c r="AO53">
        <f t="shared" si="21"/>
        <v>0.33800000000000002</v>
      </c>
      <c r="AP53">
        <f t="shared" si="22"/>
        <v>0.88069574769042691</v>
      </c>
      <c r="AQ53">
        <f t="shared" si="23"/>
        <v>1.7928298616874183</v>
      </c>
      <c r="AR53">
        <f t="shared" si="24"/>
        <v>0.8283798710164364</v>
      </c>
      <c r="AS53">
        <f t="shared" si="25"/>
        <v>5.7628097327038548</v>
      </c>
      <c r="AT53">
        <f t="shared" si="26"/>
        <v>7.2476499906709817</v>
      </c>
      <c r="AU53">
        <f t="shared" si="27"/>
        <v>1.2978584558272133</v>
      </c>
      <c r="AV53">
        <f t="shared" si="28"/>
        <v>0.6646621465463648</v>
      </c>
      <c r="AW53">
        <f t="shared" si="29"/>
        <v>-1.098502594672417</v>
      </c>
      <c r="AY53">
        <f t="shared" si="30"/>
        <v>2431.7999999999997</v>
      </c>
      <c r="AZ53">
        <f t="shared" si="31"/>
        <v>0.33800000000000002</v>
      </c>
      <c r="BA53">
        <f t="shared" si="32"/>
        <v>0.88069574769042691</v>
      </c>
      <c r="BB53">
        <f t="shared" si="33"/>
        <v>1.7928298616874183</v>
      </c>
      <c r="BC53">
        <f t="shared" si="34"/>
        <v>0.80700221973071817</v>
      </c>
      <c r="BD53">
        <f t="shared" si="35"/>
        <v>5.7414320814181359</v>
      </c>
      <c r="BE53">
        <f t="shared" si="36"/>
        <v>7.2690276419567006</v>
      </c>
      <c r="BF53">
        <f t="shared" si="37"/>
        <v>1.2721068079924891</v>
      </c>
      <c r="BG53">
        <f t="shared" si="38"/>
        <v>0.67562626336476062</v>
      </c>
      <c r="BH53">
        <f t="shared" si="39"/>
        <v>-1.0924212319860178</v>
      </c>
      <c r="BJ53">
        <f t="shared" si="40"/>
        <v>2605.5</v>
      </c>
      <c r="BK53">
        <f t="shared" si="41"/>
        <v>0.33800000000000002</v>
      </c>
      <c r="BL53">
        <f t="shared" si="42"/>
        <v>0.88069574769042691</v>
      </c>
      <c r="BM53">
        <f t="shared" si="43"/>
        <v>1.7928298616874183</v>
      </c>
      <c r="BN53">
        <f t="shared" si="44"/>
        <v>0.78689694259722709</v>
      </c>
      <c r="BO53">
        <f t="shared" si="45"/>
        <v>5.7213268042846455</v>
      </c>
      <c r="BP53">
        <f t="shared" si="46"/>
        <v>7.289132919090191</v>
      </c>
      <c r="BQ53">
        <f t="shared" si="47"/>
        <v>1.2473571884202703</v>
      </c>
      <c r="BR53">
        <f t="shared" si="48"/>
        <v>0.68447815505004228</v>
      </c>
      <c r="BS53">
        <f t="shared" si="49"/>
        <v>-1.0852128270180779</v>
      </c>
    </row>
    <row r="54" spans="1:71" x14ac:dyDescent="0.25">
      <c r="A54" s="1">
        <v>52</v>
      </c>
      <c r="B54">
        <v>600</v>
      </c>
      <c r="C54">
        <v>56425</v>
      </c>
      <c r="D54">
        <v>449</v>
      </c>
      <c r="E54">
        <v>2210</v>
      </c>
      <c r="F54">
        <v>18</v>
      </c>
      <c r="G54">
        <v>6.7110000000000003</v>
      </c>
      <c r="H54">
        <v>156.44</v>
      </c>
      <c r="I54">
        <v>97</v>
      </c>
      <c r="J54">
        <v>0.34499999999999997</v>
      </c>
      <c r="K54">
        <v>0.28599999999999998</v>
      </c>
      <c r="L54">
        <v>0.19400000000000001</v>
      </c>
      <c r="M54">
        <v>211.93799999999999</v>
      </c>
      <c r="N54">
        <v>111844292640602</v>
      </c>
      <c r="O54">
        <v>111798223891</v>
      </c>
      <c r="P54">
        <v>111732494416712</v>
      </c>
      <c r="R54">
        <f t="shared" si="0"/>
        <v>1910.7</v>
      </c>
      <c r="S54">
        <f t="shared" si="1"/>
        <v>0.34499999999999997</v>
      </c>
      <c r="T54">
        <f t="shared" si="2"/>
        <v>0.88356776763302092</v>
      </c>
      <c r="U54">
        <f t="shared" si="3"/>
        <v>1.7919350533790319</v>
      </c>
      <c r="V54">
        <f t="shared" si="4"/>
        <v>0.87378688618388711</v>
      </c>
      <c r="W54">
        <f t="shared" si="5"/>
        <v>5.807321939562919</v>
      </c>
      <c r="X54">
        <f t="shared" si="6"/>
        <v>7.2013481671951451</v>
      </c>
      <c r="Y54">
        <f t="shared" si="7"/>
        <v>1.354978271583319</v>
      </c>
      <c r="Z54">
        <f t="shared" si="8"/>
        <v>0.63934547452661694</v>
      </c>
      <c r="AA54">
        <f t="shared" si="9"/>
        <v>-1.1088084216645768</v>
      </c>
      <c r="AC54">
        <f t="shared" si="10"/>
        <v>2084.4</v>
      </c>
      <c r="AD54">
        <f t="shared" si="11"/>
        <v>0.34499999999999997</v>
      </c>
      <c r="AE54">
        <f t="shared" si="12"/>
        <v>0.88356776763302092</v>
      </c>
      <c r="AF54">
        <f t="shared" si="13"/>
        <v>1.7919350533790319</v>
      </c>
      <c r="AG54">
        <f t="shared" si="14"/>
        <v>0.84934060795169619</v>
      </c>
      <c r="AH54">
        <f t="shared" si="15"/>
        <v>5.7828756613307277</v>
      </c>
      <c r="AI54">
        <f t="shared" si="16"/>
        <v>7.2257944454273364</v>
      </c>
      <c r="AJ54">
        <f t="shared" si="17"/>
        <v>1.3268449767659376</v>
      </c>
      <c r="AK54">
        <f t="shared" si="18"/>
        <v>0.65557841052507104</v>
      </c>
      <c r="AL54">
        <f t="shared" si="19"/>
        <v>-1.1057488363804484</v>
      </c>
      <c r="AN54">
        <f t="shared" si="20"/>
        <v>2258.1</v>
      </c>
      <c r="AO54">
        <f t="shared" si="21"/>
        <v>0.34499999999999997</v>
      </c>
      <c r="AP54">
        <f t="shared" si="22"/>
        <v>0.88356776763302092</v>
      </c>
      <c r="AQ54">
        <f t="shared" si="23"/>
        <v>1.7919350533790319</v>
      </c>
      <c r="AR54">
        <f t="shared" si="24"/>
        <v>0.82651127395908142</v>
      </c>
      <c r="AS54">
        <f t="shared" si="25"/>
        <v>5.7600463273381131</v>
      </c>
      <c r="AT54">
        <f t="shared" si="26"/>
        <v>7.2486237794199511</v>
      </c>
      <c r="AU54">
        <f t="shared" si="27"/>
        <v>1.2998561771527162</v>
      </c>
      <c r="AV54">
        <f t="shared" si="28"/>
        <v>0.66889273663246263</v>
      </c>
      <c r="AW54">
        <f t="shared" si="29"/>
        <v>-1.1009358927857715</v>
      </c>
      <c r="AY54">
        <f t="shared" si="30"/>
        <v>2431.7999999999997</v>
      </c>
      <c r="AZ54">
        <f t="shared" si="31"/>
        <v>0.34499999999999997</v>
      </c>
      <c r="BA54">
        <f t="shared" si="32"/>
        <v>0.88356776763302092</v>
      </c>
      <c r="BB54">
        <f t="shared" si="33"/>
        <v>1.7919350533790319</v>
      </c>
      <c r="BC54">
        <f t="shared" si="34"/>
        <v>0.8051126611738092</v>
      </c>
      <c r="BD54">
        <f t="shared" si="35"/>
        <v>5.7386477145528412</v>
      </c>
      <c r="BE54">
        <f t="shared" si="36"/>
        <v>7.2700223922052229</v>
      </c>
      <c r="BF54">
        <f t="shared" si="37"/>
        <v>1.2739434258953137</v>
      </c>
      <c r="BG54">
        <f t="shared" si="38"/>
        <v>0.67972945383438288</v>
      </c>
      <c r="BH54">
        <f t="shared" si="39"/>
        <v>-1.0947186065039332</v>
      </c>
      <c r="BJ54">
        <f t="shared" si="40"/>
        <v>2605.5</v>
      </c>
      <c r="BK54">
        <f t="shared" si="41"/>
        <v>0.34499999999999997</v>
      </c>
      <c r="BL54">
        <f t="shared" si="42"/>
        <v>0.88356776763302092</v>
      </c>
      <c r="BM54">
        <f t="shared" si="43"/>
        <v>1.7919350533790319</v>
      </c>
      <c r="BN54">
        <f t="shared" si="44"/>
        <v>0.78499018660108832</v>
      </c>
      <c r="BO54">
        <f t="shared" si="45"/>
        <v>5.7185252399801199</v>
      </c>
      <c r="BP54">
        <f t="shared" si="46"/>
        <v>7.2901448667779443</v>
      </c>
      <c r="BQ54">
        <f t="shared" si="47"/>
        <v>1.2490436274433947</v>
      </c>
      <c r="BR54">
        <f t="shared" si="48"/>
        <v>0.6884510418493438</v>
      </c>
      <c r="BS54">
        <f t="shared" si="49"/>
        <v>-1.0873763726726222</v>
      </c>
    </row>
    <row r="55" spans="1:71" x14ac:dyDescent="0.25">
      <c r="A55" s="1">
        <v>53</v>
      </c>
      <c r="B55">
        <v>600</v>
      </c>
      <c r="C55">
        <v>56425</v>
      </c>
      <c r="D55">
        <v>449</v>
      </c>
      <c r="E55">
        <v>2210</v>
      </c>
      <c r="F55">
        <v>18</v>
      </c>
      <c r="G55">
        <v>6.8209999999999997</v>
      </c>
      <c r="H55">
        <v>156.44999999999999</v>
      </c>
      <c r="I55">
        <v>100</v>
      </c>
      <c r="J55">
        <v>0.33500000000000002</v>
      </c>
      <c r="K55">
        <v>0.27300000000000002</v>
      </c>
      <c r="L55">
        <v>0.19400000000000001</v>
      </c>
      <c r="M55">
        <v>215.17099999999999</v>
      </c>
      <c r="N55">
        <v>113552252104883</v>
      </c>
      <c r="O55">
        <v>115312052833</v>
      </c>
      <c r="P55">
        <v>113436940052051</v>
      </c>
      <c r="R55">
        <f t="shared" si="0"/>
        <v>1910.7</v>
      </c>
      <c r="S55">
        <f t="shared" si="1"/>
        <v>0.33500000000000002</v>
      </c>
      <c r="T55">
        <f t="shared" si="2"/>
        <v>0.87944584824763372</v>
      </c>
      <c r="U55">
        <f t="shared" si="3"/>
        <v>1.7932531565360821</v>
      </c>
      <c r="V55">
        <f t="shared" si="4"/>
        <v>0.87638983166879525</v>
      </c>
      <c r="W55">
        <f t="shared" si="5"/>
        <v>5.8112429882048779</v>
      </c>
      <c r="X55">
        <f t="shared" si="6"/>
        <v>7.200063324867287</v>
      </c>
      <c r="Y55">
        <f t="shared" si="7"/>
        <v>1.3515915458482328</v>
      </c>
      <c r="Z55">
        <f t="shared" si="8"/>
        <v>0.63289038353160065</v>
      </c>
      <c r="AA55">
        <f t="shared" si="9"/>
        <v>-1.1049498464729559</v>
      </c>
      <c r="AC55">
        <f t="shared" si="10"/>
        <v>2084.4</v>
      </c>
      <c r="AD55">
        <f t="shared" si="11"/>
        <v>0.33500000000000002</v>
      </c>
      <c r="AE55">
        <f t="shared" si="12"/>
        <v>0.87944584824763372</v>
      </c>
      <c r="AF55">
        <f t="shared" si="13"/>
        <v>1.7932531565360821</v>
      </c>
      <c r="AG55">
        <f t="shared" si="14"/>
        <v>0.85198727557583853</v>
      </c>
      <c r="AH55">
        <f t="shared" si="15"/>
        <v>5.7868404321119211</v>
      </c>
      <c r="AI55">
        <f t="shared" si="16"/>
        <v>7.2244658809602438</v>
      </c>
      <c r="AJ55">
        <f t="shared" si="17"/>
        <v>1.3237251622472375</v>
      </c>
      <c r="AK55">
        <f t="shared" si="18"/>
        <v>0.64928866059544366</v>
      </c>
      <c r="AL55">
        <f t="shared" si="19"/>
        <v>-1.1020833827538044</v>
      </c>
      <c r="AN55">
        <f t="shared" si="20"/>
        <v>2258.1</v>
      </c>
      <c r="AO55">
        <f t="shared" si="21"/>
        <v>0.33500000000000002</v>
      </c>
      <c r="AP55">
        <f t="shared" si="22"/>
        <v>0.87944584824763372</v>
      </c>
      <c r="AQ55">
        <f t="shared" si="23"/>
        <v>1.7932531565360821</v>
      </c>
      <c r="AR55">
        <f t="shared" si="24"/>
        <v>0.8291943733555176</v>
      </c>
      <c r="AS55">
        <f t="shared" si="25"/>
        <v>5.7640475298915996</v>
      </c>
      <c r="AT55">
        <f t="shared" si="26"/>
        <v>7.2472587831805653</v>
      </c>
      <c r="AU55">
        <f t="shared" si="27"/>
        <v>1.2969846344167155</v>
      </c>
      <c r="AV55">
        <f t="shared" si="28"/>
        <v>0.66277944706971503</v>
      </c>
      <c r="AW55">
        <f t="shared" si="29"/>
        <v>-1.0974650975501536</v>
      </c>
      <c r="AY55">
        <f t="shared" si="30"/>
        <v>2431.7999999999997</v>
      </c>
      <c r="AZ55">
        <f t="shared" si="31"/>
        <v>0.33500000000000002</v>
      </c>
      <c r="BA55">
        <f t="shared" si="32"/>
        <v>0.87944584824763372</v>
      </c>
      <c r="BB55">
        <f t="shared" si="33"/>
        <v>1.7932531565360821</v>
      </c>
      <c r="BC55">
        <f t="shared" si="34"/>
        <v>0.80782593416165827</v>
      </c>
      <c r="BD55">
        <f t="shared" si="35"/>
        <v>5.7426790906977407</v>
      </c>
      <c r="BE55">
        <f t="shared" si="36"/>
        <v>7.2686272223744242</v>
      </c>
      <c r="BF55">
        <f t="shared" si="37"/>
        <v>1.271303083254625</v>
      </c>
      <c r="BG55">
        <f t="shared" si="38"/>
        <v>0.67379980707457587</v>
      </c>
      <c r="BH55">
        <f t="shared" si="39"/>
        <v>-1.0914414336216629</v>
      </c>
      <c r="BJ55">
        <f t="shared" si="40"/>
        <v>2605.5</v>
      </c>
      <c r="BK55">
        <f t="shared" si="41"/>
        <v>0.33500000000000002</v>
      </c>
      <c r="BL55">
        <f t="shared" si="42"/>
        <v>0.87944584824763372</v>
      </c>
      <c r="BM55">
        <f t="shared" si="43"/>
        <v>1.7932531565360821</v>
      </c>
      <c r="BN55">
        <f t="shared" si="44"/>
        <v>0.78772822713103097</v>
      </c>
      <c r="BO55">
        <f t="shared" si="45"/>
        <v>5.7225813836671131</v>
      </c>
      <c r="BP55">
        <f t="shared" si="46"/>
        <v>7.2887249294050518</v>
      </c>
      <c r="BQ55">
        <f t="shared" si="47"/>
        <v>1.2466188238919049</v>
      </c>
      <c r="BR55">
        <f t="shared" si="48"/>
        <v>0.682709192827332</v>
      </c>
      <c r="BS55">
        <f t="shared" si="49"/>
        <v>-1.0842899333510656</v>
      </c>
    </row>
    <row r="56" spans="1:71" x14ac:dyDescent="0.25">
      <c r="A56" s="1">
        <v>54</v>
      </c>
      <c r="B56">
        <v>600</v>
      </c>
      <c r="C56">
        <v>56425</v>
      </c>
      <c r="D56">
        <v>449</v>
      </c>
      <c r="E56">
        <v>2210</v>
      </c>
      <c r="F56">
        <v>18</v>
      </c>
      <c r="G56">
        <v>6.9009999999999998</v>
      </c>
      <c r="H56">
        <v>156.46</v>
      </c>
      <c r="I56">
        <v>98</v>
      </c>
      <c r="J56">
        <v>0.32400000000000001</v>
      </c>
      <c r="K56">
        <v>0.26</v>
      </c>
      <c r="L56">
        <v>0.193</v>
      </c>
      <c r="M56">
        <v>217.518</v>
      </c>
      <c r="N56">
        <v>114786866242819</v>
      </c>
      <c r="O56">
        <v>112847611794</v>
      </c>
      <c r="P56">
        <v>114674018631024</v>
      </c>
      <c r="R56">
        <f t="shared" si="0"/>
        <v>1910.7</v>
      </c>
      <c r="S56">
        <f t="shared" si="1"/>
        <v>0.32400000000000001</v>
      </c>
      <c r="T56">
        <f t="shared" si="2"/>
        <v>0.87645250869627844</v>
      </c>
      <c r="U56">
        <f t="shared" si="3"/>
        <v>1.7928939694146167</v>
      </c>
      <c r="V56">
        <f t="shared" si="4"/>
        <v>0.87828464076687429</v>
      </c>
      <c r="W56">
        <f t="shared" si="5"/>
        <v>5.8127786101814909</v>
      </c>
      <c r="X56">
        <f t="shared" si="6"/>
        <v>7.1978093286477423</v>
      </c>
      <c r="Y56">
        <f t="shared" si="7"/>
        <v>1.3491142357441088</v>
      </c>
      <c r="Z56">
        <f t="shared" si="8"/>
        <v>0.62982900467246827</v>
      </c>
      <c r="AA56">
        <f t="shared" si="9"/>
        <v>-1.1010165266824345</v>
      </c>
      <c r="AC56">
        <f t="shared" si="10"/>
        <v>2084.4</v>
      </c>
      <c r="AD56">
        <f t="shared" si="11"/>
        <v>0.32400000000000001</v>
      </c>
      <c r="AE56">
        <f t="shared" si="12"/>
        <v>0.87645250869627844</v>
      </c>
      <c r="AF56">
        <f t="shared" si="13"/>
        <v>1.7928939694146167</v>
      </c>
      <c r="AG56">
        <f t="shared" si="14"/>
        <v>0.85391423876255312</v>
      </c>
      <c r="AH56">
        <f t="shared" si="15"/>
        <v>5.7884082081771702</v>
      </c>
      <c r="AI56">
        <f t="shared" si="16"/>
        <v>7.222179730652063</v>
      </c>
      <c r="AJ56">
        <f t="shared" si="17"/>
        <v>1.3214414265687671</v>
      </c>
      <c r="AK56">
        <f t="shared" si="18"/>
        <v>0.64629131076666679</v>
      </c>
      <c r="AL56">
        <f t="shared" si="19"/>
        <v>-1.0983471664911091</v>
      </c>
      <c r="AN56">
        <f t="shared" si="20"/>
        <v>2258.1</v>
      </c>
      <c r="AO56">
        <f t="shared" si="21"/>
        <v>0.32400000000000001</v>
      </c>
      <c r="AP56">
        <f t="shared" si="22"/>
        <v>0.87645250869627844</v>
      </c>
      <c r="AQ56">
        <f t="shared" si="23"/>
        <v>1.7928939694146167</v>
      </c>
      <c r="AR56">
        <f t="shared" si="24"/>
        <v>0.83114818066427831</v>
      </c>
      <c r="AS56">
        <f t="shared" si="25"/>
        <v>5.7656421500788948</v>
      </c>
      <c r="AT56">
        <f t="shared" si="26"/>
        <v>7.2449457887503383</v>
      </c>
      <c r="AU56">
        <f t="shared" si="27"/>
        <v>1.2948810397836279</v>
      </c>
      <c r="AV56">
        <f t="shared" si="28"/>
        <v>0.65985705823290786</v>
      </c>
      <c r="AW56">
        <f t="shared" si="29"/>
        <v>-1.0939232312667082</v>
      </c>
      <c r="AY56">
        <f t="shared" si="30"/>
        <v>2431.7999999999997</v>
      </c>
      <c r="AZ56">
        <f t="shared" si="31"/>
        <v>0.32400000000000001</v>
      </c>
      <c r="BA56">
        <f t="shared" si="32"/>
        <v>0.87645250869627844</v>
      </c>
      <c r="BB56">
        <f t="shared" si="33"/>
        <v>1.7928939694146167</v>
      </c>
      <c r="BC56">
        <f t="shared" si="34"/>
        <v>0.80980202495202536</v>
      </c>
      <c r="BD56">
        <f t="shared" si="35"/>
        <v>5.7442959943666425</v>
      </c>
      <c r="BE56">
        <f t="shared" si="36"/>
        <v>7.2662919444625906</v>
      </c>
      <c r="BF56">
        <f t="shared" si="37"/>
        <v>1.2693673194631592</v>
      </c>
      <c r="BG56">
        <f t="shared" si="38"/>
        <v>0.67096029847562089</v>
      </c>
      <c r="BH56">
        <f t="shared" si="39"/>
        <v>-1.0880896604269699</v>
      </c>
      <c r="BJ56">
        <f t="shared" si="40"/>
        <v>2605.5</v>
      </c>
      <c r="BK56">
        <f t="shared" si="41"/>
        <v>0.32400000000000001</v>
      </c>
      <c r="BL56">
        <f t="shared" si="42"/>
        <v>0.87645250869627844</v>
      </c>
      <c r="BM56">
        <f t="shared" si="43"/>
        <v>1.7928939694146167</v>
      </c>
      <c r="BN56">
        <f t="shared" si="44"/>
        <v>0.78972265955780319</v>
      </c>
      <c r="BO56">
        <f t="shared" si="45"/>
        <v>5.7242166289724201</v>
      </c>
      <c r="BP56">
        <f t="shared" si="46"/>
        <v>7.286371309856813</v>
      </c>
      <c r="BQ56">
        <f t="shared" si="47"/>
        <v>1.2448395920355126</v>
      </c>
      <c r="BR56">
        <f t="shared" si="48"/>
        <v>0.67995813255523163</v>
      </c>
      <c r="BS56">
        <f t="shared" si="49"/>
        <v>-1.0811229685445152</v>
      </c>
    </row>
    <row r="57" spans="1:71" x14ac:dyDescent="0.25">
      <c r="A57" s="1">
        <v>55</v>
      </c>
      <c r="B57">
        <v>600</v>
      </c>
      <c r="C57">
        <v>56425</v>
      </c>
      <c r="D57">
        <v>449</v>
      </c>
      <c r="E57">
        <v>2210</v>
      </c>
      <c r="F57">
        <v>18</v>
      </c>
      <c r="G57">
        <v>7.0609999999999999</v>
      </c>
      <c r="H57">
        <v>156.46</v>
      </c>
      <c r="I57">
        <v>104</v>
      </c>
      <c r="J57">
        <v>0.35199999999999998</v>
      </c>
      <c r="K57">
        <v>0.29399999999999998</v>
      </c>
      <c r="L57">
        <v>0.193</v>
      </c>
      <c r="M57">
        <v>222.47499999999999</v>
      </c>
      <c r="N57">
        <v>117407498867648</v>
      </c>
      <c r="O57">
        <v>119942690756</v>
      </c>
      <c r="P57">
        <v>117287556176892</v>
      </c>
      <c r="R57">
        <f t="shared" si="0"/>
        <v>1910.7</v>
      </c>
      <c r="S57">
        <f t="shared" si="1"/>
        <v>0.35199999999999998</v>
      </c>
      <c r="T57">
        <f t="shared" si="2"/>
        <v>0.88713302271981731</v>
      </c>
      <c r="U57">
        <f t="shared" si="3"/>
        <v>1.7902276144371028</v>
      </c>
      <c r="V57">
        <f t="shared" si="4"/>
        <v>0.87154132118177907</v>
      </c>
      <c r="W57">
        <f t="shared" si="5"/>
        <v>5.8033689356188809</v>
      </c>
      <c r="X57">
        <f t="shared" si="6"/>
        <v>7.201886293255324</v>
      </c>
      <c r="Y57">
        <f t="shared" si="7"/>
        <v>1.3578846850443484</v>
      </c>
      <c r="Z57">
        <f t="shared" si="8"/>
        <v>0.6456263416434167</v>
      </c>
      <c r="AA57">
        <f t="shared" si="9"/>
        <v>-1.1116437030727049</v>
      </c>
      <c r="AC57">
        <f t="shared" si="10"/>
        <v>2084.4</v>
      </c>
      <c r="AD57">
        <f t="shared" si="11"/>
        <v>0.35199999999999998</v>
      </c>
      <c r="AE57">
        <f t="shared" si="12"/>
        <v>0.88713302271981731</v>
      </c>
      <c r="AF57">
        <f t="shared" si="13"/>
        <v>1.7902276144371028</v>
      </c>
      <c r="AG57">
        <f t="shared" si="14"/>
        <v>0.8470577422624247</v>
      </c>
      <c r="AH57">
        <f t="shared" si="15"/>
        <v>5.7788853566995266</v>
      </c>
      <c r="AI57">
        <f t="shared" si="16"/>
        <v>7.2263698721746783</v>
      </c>
      <c r="AJ57">
        <f t="shared" si="17"/>
        <v>1.3295202070368268</v>
      </c>
      <c r="AK57">
        <f t="shared" si="18"/>
        <v>0.66168957134112949</v>
      </c>
      <c r="AL57">
        <f t="shared" si="19"/>
        <v>-1.1084411883557321</v>
      </c>
      <c r="AN57">
        <f t="shared" si="20"/>
        <v>2258.1</v>
      </c>
      <c r="AO57">
        <f t="shared" si="21"/>
        <v>0.35199999999999998</v>
      </c>
      <c r="AP57">
        <f t="shared" si="22"/>
        <v>0.88713302271981731</v>
      </c>
      <c r="AQ57">
        <f t="shared" si="23"/>
        <v>1.7902276144371028</v>
      </c>
      <c r="AR57">
        <f t="shared" si="24"/>
        <v>0.82419739297556571</v>
      </c>
      <c r="AS57">
        <f t="shared" si="25"/>
        <v>5.756025007412668</v>
      </c>
      <c r="AT57">
        <f t="shared" si="26"/>
        <v>7.2492302214615369</v>
      </c>
      <c r="AU57">
        <f t="shared" si="27"/>
        <v>1.3023164779539327</v>
      </c>
      <c r="AV57">
        <f t="shared" si="28"/>
        <v>0.67482605491309855</v>
      </c>
      <c r="AW57">
        <f t="shared" si="29"/>
        <v>-1.1034823965738354</v>
      </c>
      <c r="AY57">
        <f t="shared" si="30"/>
        <v>2431.7999999999997</v>
      </c>
      <c r="AZ57">
        <f t="shared" si="31"/>
        <v>0.35199999999999998</v>
      </c>
      <c r="BA57">
        <f t="shared" si="32"/>
        <v>0.88713302271981731</v>
      </c>
      <c r="BB57">
        <f t="shared" si="33"/>
        <v>1.7902276144371028</v>
      </c>
      <c r="BC57">
        <f t="shared" si="34"/>
        <v>0.80277315720913034</v>
      </c>
      <c r="BD57">
        <f t="shared" si="35"/>
        <v>5.7346007716462326</v>
      </c>
      <c r="BE57">
        <f t="shared" si="36"/>
        <v>7.2706544572279723</v>
      </c>
      <c r="BF57">
        <f t="shared" si="37"/>
        <v>1.2762036751181749</v>
      </c>
      <c r="BG57">
        <f t="shared" si="38"/>
        <v>0.68548011691482458</v>
      </c>
      <c r="BH57">
        <f t="shared" si="39"/>
        <v>-1.0971187231514481</v>
      </c>
      <c r="BJ57">
        <f t="shared" si="40"/>
        <v>2605.5</v>
      </c>
      <c r="BK57">
        <f t="shared" si="41"/>
        <v>0.35199999999999998</v>
      </c>
      <c r="BL57">
        <f t="shared" si="42"/>
        <v>0.88713302271981731</v>
      </c>
      <c r="BM57">
        <f t="shared" si="43"/>
        <v>1.7902276144371028</v>
      </c>
      <c r="BN57">
        <f t="shared" si="44"/>
        <v>0.78262971491377142</v>
      </c>
      <c r="BO57">
        <f t="shared" si="45"/>
        <v>5.714457329350874</v>
      </c>
      <c r="BP57">
        <f t="shared" si="46"/>
        <v>7.2907978995233309</v>
      </c>
      <c r="BQ57">
        <f t="shared" si="47"/>
        <v>1.2511174658418933</v>
      </c>
      <c r="BR57">
        <f t="shared" si="48"/>
        <v>0.69401677364603831</v>
      </c>
      <c r="BS57">
        <f t="shared" si="49"/>
        <v>-1.0896312981136902</v>
      </c>
    </row>
    <row r="58" spans="1:71" x14ac:dyDescent="0.25">
      <c r="A58" s="1">
        <v>56</v>
      </c>
      <c r="B58">
        <v>600</v>
      </c>
      <c r="C58">
        <v>56425</v>
      </c>
      <c r="D58">
        <v>449</v>
      </c>
      <c r="E58">
        <v>2210</v>
      </c>
      <c r="F58">
        <v>18</v>
      </c>
      <c r="G58">
        <v>7.1189999999999998</v>
      </c>
      <c r="H58">
        <v>156.47</v>
      </c>
      <c r="I58">
        <v>104</v>
      </c>
      <c r="J58">
        <v>0.32900000000000001</v>
      </c>
      <c r="K58">
        <v>0.26600000000000001</v>
      </c>
      <c r="L58">
        <v>0.193</v>
      </c>
      <c r="M58">
        <v>224.07400000000001</v>
      </c>
      <c r="N58">
        <v>118250287659423</v>
      </c>
      <c r="O58">
        <v>119886085054</v>
      </c>
      <c r="P58">
        <v>118130401574369</v>
      </c>
      <c r="R58">
        <f t="shared" si="0"/>
        <v>1910.7</v>
      </c>
      <c r="S58">
        <f t="shared" si="1"/>
        <v>0.32900000000000001</v>
      </c>
      <c r="T58">
        <f t="shared" si="2"/>
        <v>0.87825110304513709</v>
      </c>
      <c r="U58">
        <f t="shared" si="3"/>
        <v>1.7924932832812288</v>
      </c>
      <c r="V58">
        <f t="shared" si="4"/>
        <v>0.87714565644832265</v>
      </c>
      <c r="W58">
        <f t="shared" si="5"/>
        <v>5.8112389397295514</v>
      </c>
      <c r="X58">
        <f t="shared" si="6"/>
        <v>7.1985476268329061</v>
      </c>
      <c r="Y58">
        <f t="shared" si="7"/>
        <v>1.350604570856049</v>
      </c>
      <c r="Z58">
        <f t="shared" si="8"/>
        <v>0.63243324318875671</v>
      </c>
      <c r="AA58">
        <f t="shared" si="9"/>
        <v>-1.102859093135439</v>
      </c>
      <c r="AC58">
        <f t="shared" si="10"/>
        <v>2084.4</v>
      </c>
      <c r="AD58">
        <f t="shared" si="11"/>
        <v>0.32900000000000001</v>
      </c>
      <c r="AE58">
        <f t="shared" si="12"/>
        <v>0.87825110304513709</v>
      </c>
      <c r="AF58">
        <f t="shared" si="13"/>
        <v>1.7924932832812288</v>
      </c>
      <c r="AG58">
        <f t="shared" si="14"/>
        <v>0.85275589342507419</v>
      </c>
      <c r="AH58">
        <f t="shared" si="15"/>
        <v>5.7868491767063031</v>
      </c>
      <c r="AI58">
        <f t="shared" si="16"/>
        <v>7.2229373898561544</v>
      </c>
      <c r="AJ58">
        <f t="shared" si="17"/>
        <v>1.322815475850933</v>
      </c>
      <c r="AK58">
        <f t="shared" si="18"/>
        <v>0.64883198160982658</v>
      </c>
      <c r="AL58">
        <f t="shared" si="19"/>
        <v>-1.1000986067116889</v>
      </c>
      <c r="AN58">
        <f t="shared" si="20"/>
        <v>2258.1</v>
      </c>
      <c r="AO58">
        <f t="shared" si="21"/>
        <v>0.32900000000000001</v>
      </c>
      <c r="AP58">
        <f t="shared" si="22"/>
        <v>0.87825110304513709</v>
      </c>
      <c r="AQ58">
        <f t="shared" si="23"/>
        <v>1.7924932832812288</v>
      </c>
      <c r="AR58">
        <f t="shared" si="24"/>
        <v>0.82997366645908377</v>
      </c>
      <c r="AS58">
        <f t="shared" si="25"/>
        <v>5.7640669497403128</v>
      </c>
      <c r="AT58">
        <f t="shared" si="26"/>
        <v>7.2457196168221447</v>
      </c>
      <c r="AU58">
        <f t="shared" si="27"/>
        <v>1.2961468645223297</v>
      </c>
      <c r="AV58">
        <f t="shared" si="28"/>
        <v>0.66232882314663133</v>
      </c>
      <c r="AW58">
        <f t="shared" si="29"/>
        <v>-1.0955832835611399</v>
      </c>
      <c r="AY58">
        <f t="shared" si="30"/>
        <v>2431.7999999999997</v>
      </c>
      <c r="AZ58">
        <f t="shared" si="31"/>
        <v>0.32900000000000001</v>
      </c>
      <c r="BA58">
        <f t="shared" si="32"/>
        <v>0.87825110304513709</v>
      </c>
      <c r="BB58">
        <f t="shared" si="33"/>
        <v>1.7924932832812288</v>
      </c>
      <c r="BC58">
        <f t="shared" si="34"/>
        <v>0.80861408381223721</v>
      </c>
      <c r="BD58">
        <f t="shared" si="35"/>
        <v>5.7427073670934661</v>
      </c>
      <c r="BE58">
        <f t="shared" si="36"/>
        <v>7.2670791994689914</v>
      </c>
      <c r="BF58">
        <f t="shared" si="37"/>
        <v>1.2705323076089701</v>
      </c>
      <c r="BG58">
        <f t="shared" si="38"/>
        <v>0.67335956125757102</v>
      </c>
      <c r="BH58">
        <f t="shared" si="39"/>
        <v>-1.0896591457130469</v>
      </c>
      <c r="BJ58">
        <f t="shared" si="40"/>
        <v>2605.5</v>
      </c>
      <c r="BK58">
        <f t="shared" si="41"/>
        <v>0.32900000000000001</v>
      </c>
      <c r="BL58">
        <f t="shared" si="42"/>
        <v>0.87825110304513709</v>
      </c>
      <c r="BM58">
        <f t="shared" si="43"/>
        <v>1.7924932832812288</v>
      </c>
      <c r="BN58">
        <f t="shared" si="44"/>
        <v>0.78852366160721477</v>
      </c>
      <c r="BO58">
        <f t="shared" si="45"/>
        <v>5.7226169448884434</v>
      </c>
      <c r="BP58">
        <f t="shared" si="46"/>
        <v>7.2871696216740141</v>
      </c>
      <c r="BQ58">
        <f t="shared" si="47"/>
        <v>1.2459105252088125</v>
      </c>
      <c r="BR58">
        <f t="shared" si="48"/>
        <v>0.68228264345458967</v>
      </c>
      <c r="BS58">
        <f t="shared" si="49"/>
        <v>-1.0826034826173596</v>
      </c>
    </row>
    <row r="59" spans="1:71" x14ac:dyDescent="0.25">
      <c r="A59" s="1">
        <v>57</v>
      </c>
      <c r="B59">
        <v>600</v>
      </c>
      <c r="C59">
        <v>56425</v>
      </c>
      <c r="D59">
        <v>449</v>
      </c>
      <c r="E59">
        <v>2210</v>
      </c>
      <c r="F59">
        <v>18</v>
      </c>
      <c r="G59">
        <v>7.2709999999999999</v>
      </c>
      <c r="H59">
        <v>156.47999999999999</v>
      </c>
      <c r="I59">
        <v>105</v>
      </c>
      <c r="J59">
        <v>0.32200000000000001</v>
      </c>
      <c r="K59">
        <v>0.25800000000000001</v>
      </c>
      <c r="L59">
        <v>0.193</v>
      </c>
      <c r="M59">
        <v>228.62299999999999</v>
      </c>
      <c r="N59">
        <v>120649524247717</v>
      </c>
      <c r="O59">
        <v>120966912764</v>
      </c>
      <c r="P59">
        <v>120528557334953</v>
      </c>
      <c r="R59">
        <f t="shared" si="0"/>
        <v>1910.7</v>
      </c>
      <c r="S59">
        <f t="shared" si="1"/>
        <v>0.32200000000000001</v>
      </c>
      <c r="T59">
        <f t="shared" si="2"/>
        <v>0.87586129038792437</v>
      </c>
      <c r="U59">
        <f t="shared" si="3"/>
        <v>1.7929009449065996</v>
      </c>
      <c r="V59">
        <f t="shared" si="4"/>
        <v>0.87865933958289288</v>
      </c>
      <c r="W59">
        <f t="shared" si="5"/>
        <v>5.8131602844894923</v>
      </c>
      <c r="X59">
        <f t="shared" si="6"/>
        <v>7.1974416053237062</v>
      </c>
      <c r="Y59">
        <f t="shared" si="7"/>
        <v>1.348623157922139</v>
      </c>
      <c r="Z59">
        <f t="shared" si="8"/>
        <v>0.62912710977566255</v>
      </c>
      <c r="AA59">
        <f t="shared" si="9"/>
        <v>-1.1003040501939536</v>
      </c>
      <c r="AC59">
        <f t="shared" si="10"/>
        <v>2084.4</v>
      </c>
      <c r="AD59">
        <f t="shared" si="11"/>
        <v>0.32200000000000001</v>
      </c>
      <c r="AE59">
        <f t="shared" si="12"/>
        <v>0.87586129038792437</v>
      </c>
      <c r="AF59">
        <f t="shared" si="13"/>
        <v>1.7929009449065996</v>
      </c>
      <c r="AG59">
        <f t="shared" si="14"/>
        <v>0.85429532858190171</v>
      </c>
      <c r="AH59">
        <f t="shared" si="15"/>
        <v>5.7887962734885008</v>
      </c>
      <c r="AI59">
        <f t="shared" si="16"/>
        <v>7.2218056163246978</v>
      </c>
      <c r="AJ59">
        <f t="shared" si="17"/>
        <v>1.320988555677483</v>
      </c>
      <c r="AK59">
        <f t="shared" si="18"/>
        <v>0.645605084724856</v>
      </c>
      <c r="AL59">
        <f t="shared" si="19"/>
        <v>-1.0976700442522769</v>
      </c>
      <c r="AN59">
        <f t="shared" si="20"/>
        <v>2258.1</v>
      </c>
      <c r="AO59">
        <f t="shared" si="21"/>
        <v>0.32200000000000001</v>
      </c>
      <c r="AP59">
        <f t="shared" si="22"/>
        <v>0.87586129038792437</v>
      </c>
      <c r="AQ59">
        <f t="shared" si="23"/>
        <v>1.7929009449065996</v>
      </c>
      <c r="AR59">
        <f t="shared" si="24"/>
        <v>0.83153461115838345</v>
      </c>
      <c r="AS59">
        <f t="shared" si="25"/>
        <v>5.766035556064983</v>
      </c>
      <c r="AT59">
        <f t="shared" si="26"/>
        <v>7.2445663337482156</v>
      </c>
      <c r="AU59">
        <f t="shared" si="27"/>
        <v>1.2944637328118409</v>
      </c>
      <c r="AV59">
        <f t="shared" si="28"/>
        <v>0.65918851840582826</v>
      </c>
      <c r="AW59">
        <f t="shared" si="29"/>
        <v>-1.0932811802690003</v>
      </c>
      <c r="AY59">
        <f t="shared" si="30"/>
        <v>2431.7999999999997</v>
      </c>
      <c r="AZ59">
        <f t="shared" si="31"/>
        <v>0.32200000000000001</v>
      </c>
      <c r="BA59">
        <f t="shared" si="32"/>
        <v>0.87586129038792437</v>
      </c>
      <c r="BB59">
        <f t="shared" si="33"/>
        <v>1.7929009449065996</v>
      </c>
      <c r="BC59">
        <f t="shared" si="34"/>
        <v>0.81019289376643122</v>
      </c>
      <c r="BD59">
        <f t="shared" si="35"/>
        <v>5.7446938386730304</v>
      </c>
      <c r="BE59">
        <f t="shared" si="36"/>
        <v>7.2659080511401681</v>
      </c>
      <c r="BF59">
        <f t="shared" si="37"/>
        <v>1.2689831537203338</v>
      </c>
      <c r="BG59">
        <f t="shared" si="38"/>
        <v>0.67031087549713353</v>
      </c>
      <c r="BH59">
        <f t="shared" si="39"/>
        <v>-1.0874820764501416</v>
      </c>
      <c r="BJ59">
        <f t="shared" si="40"/>
        <v>2605.5</v>
      </c>
      <c r="BK59">
        <f t="shared" si="41"/>
        <v>0.32200000000000001</v>
      </c>
      <c r="BL59">
        <f t="shared" si="42"/>
        <v>0.87586129038792437</v>
      </c>
      <c r="BM59">
        <f t="shared" si="43"/>
        <v>1.7929009449065996</v>
      </c>
      <c r="BN59">
        <f t="shared" si="44"/>
        <v>0.79011718655332208</v>
      </c>
      <c r="BO59">
        <f t="shared" si="45"/>
        <v>5.7246181314599216</v>
      </c>
      <c r="BP59">
        <f t="shared" si="46"/>
        <v>7.2859837583532769</v>
      </c>
      <c r="BQ59">
        <f t="shared" si="47"/>
        <v>1.2444863432696451</v>
      </c>
      <c r="BR59">
        <f t="shared" si="48"/>
        <v>0.67932880052196887</v>
      </c>
      <c r="BS59">
        <f t="shared" si="49"/>
        <v>-1.0805490228800019</v>
      </c>
    </row>
    <row r="60" spans="1:71" x14ac:dyDescent="0.25">
      <c r="A60" s="1">
        <v>58</v>
      </c>
      <c r="B60">
        <v>600</v>
      </c>
      <c r="C60">
        <v>56425</v>
      </c>
      <c r="D60">
        <v>449</v>
      </c>
      <c r="E60">
        <v>2210</v>
      </c>
      <c r="F60">
        <v>18</v>
      </c>
      <c r="G60">
        <v>7.38</v>
      </c>
      <c r="H60">
        <v>156.47999999999999</v>
      </c>
      <c r="I60">
        <v>108</v>
      </c>
      <c r="J60">
        <v>0.32900000000000001</v>
      </c>
      <c r="K60">
        <v>0.26600000000000001</v>
      </c>
      <c r="L60">
        <v>0.193</v>
      </c>
      <c r="M60">
        <v>231.92099999999999</v>
      </c>
      <c r="N60">
        <v>122391883201787</v>
      </c>
      <c r="O60">
        <v>124492215789</v>
      </c>
      <c r="P60">
        <v>122267390985998</v>
      </c>
      <c r="R60">
        <f t="shared" si="0"/>
        <v>1910.7</v>
      </c>
      <c r="S60">
        <f t="shared" si="1"/>
        <v>0.32900000000000001</v>
      </c>
      <c r="T60">
        <f t="shared" si="2"/>
        <v>0.87825110304513709</v>
      </c>
      <c r="U60">
        <f t="shared" si="3"/>
        <v>1.7924932832812288</v>
      </c>
      <c r="V60">
        <f t="shared" si="4"/>
        <v>0.87714565644832265</v>
      </c>
      <c r="W60">
        <f t="shared" si="5"/>
        <v>5.8112389397295514</v>
      </c>
      <c r="X60">
        <f t="shared" si="6"/>
        <v>7.1985476268329061</v>
      </c>
      <c r="Y60">
        <f t="shared" si="7"/>
        <v>1.350604570856049</v>
      </c>
      <c r="Z60">
        <f t="shared" si="8"/>
        <v>0.63243324318875671</v>
      </c>
      <c r="AA60">
        <f t="shared" si="9"/>
        <v>-1.102859093135439</v>
      </c>
      <c r="AC60">
        <f t="shared" si="10"/>
        <v>2084.4</v>
      </c>
      <c r="AD60">
        <f t="shared" si="11"/>
        <v>0.32900000000000001</v>
      </c>
      <c r="AE60">
        <f t="shared" si="12"/>
        <v>0.87825110304513709</v>
      </c>
      <c r="AF60">
        <f t="shared" si="13"/>
        <v>1.7924932832812288</v>
      </c>
      <c r="AG60">
        <f t="shared" si="14"/>
        <v>0.85275589342507419</v>
      </c>
      <c r="AH60">
        <f t="shared" si="15"/>
        <v>5.7868491767063031</v>
      </c>
      <c r="AI60">
        <f t="shared" si="16"/>
        <v>7.2229373898561544</v>
      </c>
      <c r="AJ60">
        <f t="shared" si="17"/>
        <v>1.322815475850933</v>
      </c>
      <c r="AK60">
        <f t="shared" si="18"/>
        <v>0.64883198160982658</v>
      </c>
      <c r="AL60">
        <f t="shared" si="19"/>
        <v>-1.1000986067116889</v>
      </c>
      <c r="AN60">
        <f t="shared" si="20"/>
        <v>2258.1</v>
      </c>
      <c r="AO60">
        <f t="shared" si="21"/>
        <v>0.32900000000000001</v>
      </c>
      <c r="AP60">
        <f t="shared" si="22"/>
        <v>0.87825110304513709</v>
      </c>
      <c r="AQ60">
        <f t="shared" si="23"/>
        <v>1.7924932832812288</v>
      </c>
      <c r="AR60">
        <f t="shared" si="24"/>
        <v>0.82997366645908377</v>
      </c>
      <c r="AS60">
        <f t="shared" si="25"/>
        <v>5.7640669497403128</v>
      </c>
      <c r="AT60">
        <f t="shared" si="26"/>
        <v>7.2457196168221447</v>
      </c>
      <c r="AU60">
        <f t="shared" si="27"/>
        <v>1.2961468645223297</v>
      </c>
      <c r="AV60">
        <f t="shared" si="28"/>
        <v>0.66232882314663133</v>
      </c>
      <c r="AW60">
        <f t="shared" si="29"/>
        <v>-1.0955832835611399</v>
      </c>
      <c r="AY60">
        <f t="shared" si="30"/>
        <v>2431.7999999999997</v>
      </c>
      <c r="AZ60">
        <f t="shared" si="31"/>
        <v>0.32900000000000001</v>
      </c>
      <c r="BA60">
        <f t="shared" si="32"/>
        <v>0.87825110304513709</v>
      </c>
      <c r="BB60">
        <f t="shared" si="33"/>
        <v>1.7924932832812288</v>
      </c>
      <c r="BC60">
        <f t="shared" si="34"/>
        <v>0.80861408381223721</v>
      </c>
      <c r="BD60">
        <f t="shared" si="35"/>
        <v>5.7427073670934661</v>
      </c>
      <c r="BE60">
        <f t="shared" si="36"/>
        <v>7.2670791994689914</v>
      </c>
      <c r="BF60">
        <f t="shared" si="37"/>
        <v>1.2705323076089701</v>
      </c>
      <c r="BG60">
        <f t="shared" si="38"/>
        <v>0.67335956125757102</v>
      </c>
      <c r="BH60">
        <f t="shared" si="39"/>
        <v>-1.0896591457130469</v>
      </c>
      <c r="BJ60">
        <f t="shared" si="40"/>
        <v>2605.5</v>
      </c>
      <c r="BK60">
        <f t="shared" si="41"/>
        <v>0.32900000000000001</v>
      </c>
      <c r="BL60">
        <f t="shared" si="42"/>
        <v>0.87825110304513709</v>
      </c>
      <c r="BM60">
        <f t="shared" si="43"/>
        <v>1.7924932832812288</v>
      </c>
      <c r="BN60">
        <f t="shared" si="44"/>
        <v>0.78852366160721477</v>
      </c>
      <c r="BO60">
        <f t="shared" si="45"/>
        <v>5.7226169448884434</v>
      </c>
      <c r="BP60">
        <f t="shared" si="46"/>
        <v>7.2871696216740141</v>
      </c>
      <c r="BQ60">
        <f t="shared" si="47"/>
        <v>1.2459105252088125</v>
      </c>
      <c r="BR60">
        <f t="shared" si="48"/>
        <v>0.68228264345458967</v>
      </c>
      <c r="BS60">
        <f t="shared" si="49"/>
        <v>-1.0826034826173596</v>
      </c>
    </row>
    <row r="61" spans="1:71" x14ac:dyDescent="0.25">
      <c r="A61" s="1">
        <v>59</v>
      </c>
      <c r="B61">
        <v>600</v>
      </c>
      <c r="C61">
        <v>56425</v>
      </c>
      <c r="D61">
        <v>449</v>
      </c>
      <c r="E61">
        <v>2210</v>
      </c>
      <c r="F61">
        <v>18</v>
      </c>
      <c r="G61">
        <v>7.5090000000000003</v>
      </c>
      <c r="H61">
        <v>156.49</v>
      </c>
      <c r="I61">
        <v>107</v>
      </c>
      <c r="J61">
        <v>0.317</v>
      </c>
      <c r="K61">
        <v>0.251</v>
      </c>
      <c r="L61">
        <v>0.193</v>
      </c>
      <c r="M61">
        <v>235.714</v>
      </c>
      <c r="N61">
        <v>124390247187113</v>
      </c>
      <c r="O61">
        <v>123185751286</v>
      </c>
      <c r="P61">
        <v>124267061435827</v>
      </c>
      <c r="R61">
        <f t="shared" si="0"/>
        <v>1910.7</v>
      </c>
      <c r="S61">
        <f t="shared" si="1"/>
        <v>0.317</v>
      </c>
      <c r="T61">
        <f t="shared" si="2"/>
        <v>0.87382492525677014</v>
      </c>
      <c r="U61">
        <f t="shared" si="3"/>
        <v>1.7936368656745512</v>
      </c>
      <c r="V61">
        <f t="shared" si="4"/>
        <v>0.87995107783066406</v>
      </c>
      <c r="W61">
        <f t="shared" si="5"/>
        <v>5.8151879435052152</v>
      </c>
      <c r="X61">
        <f t="shared" si="6"/>
        <v>7.196885787843887</v>
      </c>
      <c r="Y61">
        <f t="shared" si="7"/>
        <v>1.3469272092086422</v>
      </c>
      <c r="Z61">
        <f t="shared" si="8"/>
        <v>0.62582667929012104</v>
      </c>
      <c r="AA61">
        <f t="shared" si="9"/>
        <v>-1.0984495362009561</v>
      </c>
      <c r="AC61">
        <f t="shared" si="10"/>
        <v>2084.4</v>
      </c>
      <c r="AD61">
        <f t="shared" si="11"/>
        <v>0.317</v>
      </c>
      <c r="AE61">
        <f t="shared" si="12"/>
        <v>0.87382492525677014</v>
      </c>
      <c r="AF61">
        <f t="shared" si="13"/>
        <v>1.7936368656745512</v>
      </c>
      <c r="AG61">
        <f t="shared" si="14"/>
        <v>0.85560918141497766</v>
      </c>
      <c r="AH61">
        <f t="shared" si="15"/>
        <v>5.7908460470895289</v>
      </c>
      <c r="AI61">
        <f t="shared" si="16"/>
        <v>7.2212276842595733</v>
      </c>
      <c r="AJ61">
        <f t="shared" si="17"/>
        <v>1.3194241377742719</v>
      </c>
      <c r="AK61">
        <f t="shared" si="18"/>
        <v>0.6423870572876208</v>
      </c>
      <c r="AL61">
        <f t="shared" si="19"/>
        <v>-1.09590581230281</v>
      </c>
      <c r="AN61">
        <f t="shared" si="20"/>
        <v>2258.1</v>
      </c>
      <c r="AO61">
        <f t="shared" si="21"/>
        <v>0.317</v>
      </c>
      <c r="AP61">
        <f t="shared" si="22"/>
        <v>0.87382492525677014</v>
      </c>
      <c r="AQ61">
        <f t="shared" si="23"/>
        <v>1.7936368656745512</v>
      </c>
      <c r="AR61">
        <f t="shared" si="24"/>
        <v>0.83286695698100788</v>
      </c>
      <c r="AS61">
        <f t="shared" si="25"/>
        <v>5.7681038226555597</v>
      </c>
      <c r="AT61">
        <f t="shared" si="26"/>
        <v>7.2439699086935434</v>
      </c>
      <c r="AU61">
        <f t="shared" si="27"/>
        <v>1.2930217681346412</v>
      </c>
      <c r="AV61">
        <f t="shared" si="28"/>
        <v>0.65605847362675129</v>
      </c>
      <c r="AW61">
        <f t="shared" si="29"/>
        <v>-1.0916084652595233</v>
      </c>
      <c r="AY61">
        <f t="shared" si="30"/>
        <v>2431.7999999999997</v>
      </c>
      <c r="AZ61">
        <f t="shared" si="31"/>
        <v>0.317</v>
      </c>
      <c r="BA61">
        <f t="shared" si="32"/>
        <v>0.87382492525677014</v>
      </c>
      <c r="BB61">
        <f t="shared" si="33"/>
        <v>1.7936368656745512</v>
      </c>
      <c r="BC61">
        <f t="shared" si="34"/>
        <v>0.81154062058891641</v>
      </c>
      <c r="BD61">
        <f t="shared" si="35"/>
        <v>5.7467774862634675</v>
      </c>
      <c r="BE61">
        <f t="shared" si="36"/>
        <v>7.2652962450856347</v>
      </c>
      <c r="BF61">
        <f t="shared" si="37"/>
        <v>1.2676553197207368</v>
      </c>
      <c r="BG61">
        <f t="shared" si="38"/>
        <v>0.66727244733250357</v>
      </c>
      <c r="BH61">
        <f t="shared" si="39"/>
        <v>-1.0859008015039449</v>
      </c>
      <c r="BJ61">
        <f t="shared" si="40"/>
        <v>2605.5</v>
      </c>
      <c r="BK61">
        <f t="shared" si="41"/>
        <v>0.317</v>
      </c>
      <c r="BL61">
        <f t="shared" si="42"/>
        <v>0.87382492525677014</v>
      </c>
      <c r="BM61">
        <f t="shared" si="43"/>
        <v>1.7936368656745512</v>
      </c>
      <c r="BN61">
        <f t="shared" si="44"/>
        <v>0.79147760332640316</v>
      </c>
      <c r="BO61">
        <f t="shared" si="45"/>
        <v>5.7267144690009548</v>
      </c>
      <c r="BP61">
        <f t="shared" si="46"/>
        <v>7.2853592623481473</v>
      </c>
      <c r="BQ61">
        <f t="shared" si="47"/>
        <v>1.2432649976056853</v>
      </c>
      <c r="BR61">
        <f t="shared" si="48"/>
        <v>0.67638412343393883</v>
      </c>
      <c r="BS61">
        <f t="shared" si="49"/>
        <v>-1.0790581573381688</v>
      </c>
    </row>
    <row r="62" spans="1:71" x14ac:dyDescent="0.25">
      <c r="A62" s="1">
        <v>60</v>
      </c>
      <c r="B62">
        <v>600</v>
      </c>
      <c r="C62">
        <v>56425</v>
      </c>
      <c r="D62">
        <v>449</v>
      </c>
      <c r="E62">
        <v>2210</v>
      </c>
      <c r="F62">
        <v>18</v>
      </c>
      <c r="G62">
        <v>7.6710000000000003</v>
      </c>
      <c r="H62">
        <v>156.49</v>
      </c>
      <c r="I62">
        <v>113</v>
      </c>
      <c r="J62">
        <v>0.33400000000000002</v>
      </c>
      <c r="K62">
        <v>0.27300000000000002</v>
      </c>
      <c r="L62">
        <v>0.193</v>
      </c>
      <c r="M62">
        <v>240.67</v>
      </c>
      <c r="N62">
        <v>127009722348792</v>
      </c>
      <c r="O62">
        <v>130283089962</v>
      </c>
      <c r="P62">
        <v>126879439258829</v>
      </c>
      <c r="R62">
        <f t="shared" si="0"/>
        <v>1910.7</v>
      </c>
      <c r="S62">
        <f t="shared" si="1"/>
        <v>0.33400000000000002</v>
      </c>
      <c r="T62">
        <f t="shared" si="2"/>
        <v>0.88039650158323557</v>
      </c>
      <c r="U62">
        <f t="shared" si="3"/>
        <v>1.7916852153208318</v>
      </c>
      <c r="V62">
        <f t="shared" si="4"/>
        <v>0.87578886093888841</v>
      </c>
      <c r="W62">
        <f t="shared" si="5"/>
        <v>5.8090740762597202</v>
      </c>
      <c r="X62">
        <f t="shared" si="6"/>
        <v>7.1990963543819433</v>
      </c>
      <c r="Y62">
        <f t="shared" si="7"/>
        <v>1.3523751657376761</v>
      </c>
      <c r="Z62">
        <f t="shared" si="8"/>
        <v>0.6359467503455033</v>
      </c>
      <c r="AA62">
        <f t="shared" si="9"/>
        <v>-1.1047706089011309</v>
      </c>
      <c r="AC62">
        <f t="shared" si="10"/>
        <v>2084.4</v>
      </c>
      <c r="AD62">
        <f t="shared" si="11"/>
        <v>0.33400000000000002</v>
      </c>
      <c r="AE62">
        <f t="shared" si="12"/>
        <v>0.88039650158323557</v>
      </c>
      <c r="AF62">
        <f t="shared" si="13"/>
        <v>1.7916852153208318</v>
      </c>
      <c r="AG62">
        <f t="shared" si="14"/>
        <v>0.85137616407253947</v>
      </c>
      <c r="AH62">
        <f t="shared" si="15"/>
        <v>5.7846613793933717</v>
      </c>
      <c r="AI62">
        <f t="shared" si="16"/>
        <v>7.2235090512482918</v>
      </c>
      <c r="AJ62">
        <f t="shared" si="17"/>
        <v>1.3244472592647183</v>
      </c>
      <c r="AK62">
        <f t="shared" si="18"/>
        <v>0.65225521813229081</v>
      </c>
      <c r="AL62">
        <f t="shared" si="19"/>
        <v>-1.1019155755949248</v>
      </c>
      <c r="AN62">
        <f t="shared" si="20"/>
        <v>2258.1</v>
      </c>
      <c r="AO62">
        <f t="shared" si="21"/>
        <v>0.33400000000000002</v>
      </c>
      <c r="AP62">
        <f t="shared" si="22"/>
        <v>0.88039650158323557</v>
      </c>
      <c r="AQ62">
        <f t="shared" si="23"/>
        <v>1.7916852153208318</v>
      </c>
      <c r="AR62">
        <f t="shared" si="24"/>
        <v>0.82857480471357325</v>
      </c>
      <c r="AS62">
        <f t="shared" si="25"/>
        <v>5.7618600200344048</v>
      </c>
      <c r="AT62">
        <f t="shared" si="26"/>
        <v>7.2463104106072578</v>
      </c>
      <c r="AU62">
        <f t="shared" si="27"/>
        <v>1.2976494929409277</v>
      </c>
      <c r="AV62">
        <f t="shared" si="28"/>
        <v>0.66565617533573651</v>
      </c>
      <c r="AW62">
        <f t="shared" si="29"/>
        <v>-1.0973044413120168</v>
      </c>
      <c r="AY62">
        <f t="shared" si="30"/>
        <v>2431.7999999999997</v>
      </c>
      <c r="AZ62">
        <f t="shared" si="31"/>
        <v>0.33400000000000002</v>
      </c>
      <c r="BA62">
        <f t="shared" si="32"/>
        <v>0.88039650158323557</v>
      </c>
      <c r="BB62">
        <f t="shared" si="33"/>
        <v>1.7916852153208318</v>
      </c>
      <c r="BC62">
        <f t="shared" si="34"/>
        <v>0.80719935399288867</v>
      </c>
      <c r="BD62">
        <f t="shared" si="35"/>
        <v>5.740484569313721</v>
      </c>
      <c r="BE62">
        <f t="shared" si="36"/>
        <v>7.2676858613279425</v>
      </c>
      <c r="BF62">
        <f t="shared" si="37"/>
        <v>1.2719146282616882</v>
      </c>
      <c r="BG62">
        <f t="shared" si="38"/>
        <v>0.67658745283239607</v>
      </c>
      <c r="BH62">
        <f t="shared" si="39"/>
        <v>-1.091284609932998</v>
      </c>
      <c r="BJ62">
        <f t="shared" si="40"/>
        <v>2605.5</v>
      </c>
      <c r="BK62">
        <f t="shared" si="41"/>
        <v>0.33400000000000002</v>
      </c>
      <c r="BL62">
        <f t="shared" si="42"/>
        <v>0.88039650158323557</v>
      </c>
      <c r="BM62">
        <f t="shared" si="43"/>
        <v>1.7916852153208318</v>
      </c>
      <c r="BN62">
        <f t="shared" si="44"/>
        <v>0.7870958845192273</v>
      </c>
      <c r="BO62">
        <f t="shared" si="45"/>
        <v>5.7203810998400595</v>
      </c>
      <c r="BP62">
        <f t="shared" si="46"/>
        <v>7.287789330801604</v>
      </c>
      <c r="BQ62">
        <f t="shared" si="47"/>
        <v>1.2471806568697923</v>
      </c>
      <c r="BR62">
        <f t="shared" si="48"/>
        <v>0.68540906373031985</v>
      </c>
      <c r="BS62">
        <f t="shared" si="49"/>
        <v>-1.0841343735962692</v>
      </c>
    </row>
    <row r="63" spans="1:71" x14ac:dyDescent="0.25">
      <c r="A63" s="1">
        <v>61</v>
      </c>
      <c r="B63">
        <v>600</v>
      </c>
      <c r="C63">
        <v>56425</v>
      </c>
      <c r="D63">
        <v>449</v>
      </c>
      <c r="E63">
        <v>2210</v>
      </c>
      <c r="F63">
        <v>18</v>
      </c>
      <c r="G63">
        <v>7.7779999999999996</v>
      </c>
      <c r="H63">
        <v>156.5</v>
      </c>
      <c r="I63">
        <v>115</v>
      </c>
      <c r="J63">
        <v>0.317</v>
      </c>
      <c r="K63">
        <v>0.251</v>
      </c>
      <c r="L63">
        <v>0.193</v>
      </c>
      <c r="M63">
        <v>243.79599999999999</v>
      </c>
      <c r="N63">
        <v>128660257027867</v>
      </c>
      <c r="O63">
        <v>132597137842</v>
      </c>
      <c r="P63">
        <v>128527659890025</v>
      </c>
      <c r="R63">
        <f t="shared" si="0"/>
        <v>1910.7</v>
      </c>
      <c r="S63">
        <f t="shared" si="1"/>
        <v>0.317</v>
      </c>
      <c r="T63">
        <f t="shared" si="2"/>
        <v>0.87382492525677014</v>
      </c>
      <c r="U63">
        <f t="shared" si="3"/>
        <v>1.7936368656745512</v>
      </c>
      <c r="V63">
        <f t="shared" si="4"/>
        <v>0.87995107783066406</v>
      </c>
      <c r="W63">
        <f t="shared" si="5"/>
        <v>5.8151879435052152</v>
      </c>
      <c r="X63">
        <f t="shared" si="6"/>
        <v>7.196885787843887</v>
      </c>
      <c r="Y63">
        <f t="shared" si="7"/>
        <v>1.3469272092086422</v>
      </c>
      <c r="Z63">
        <f t="shared" si="8"/>
        <v>0.62582667929012104</v>
      </c>
      <c r="AA63">
        <f t="shared" si="9"/>
        <v>-1.0984495362009561</v>
      </c>
      <c r="AC63">
        <f t="shared" si="10"/>
        <v>2084.4</v>
      </c>
      <c r="AD63">
        <f t="shared" si="11"/>
        <v>0.317</v>
      </c>
      <c r="AE63">
        <f t="shared" si="12"/>
        <v>0.87382492525677014</v>
      </c>
      <c r="AF63">
        <f t="shared" si="13"/>
        <v>1.7936368656745512</v>
      </c>
      <c r="AG63">
        <f t="shared" si="14"/>
        <v>0.85560918141497766</v>
      </c>
      <c r="AH63">
        <f t="shared" si="15"/>
        <v>5.7908460470895289</v>
      </c>
      <c r="AI63">
        <f t="shared" si="16"/>
        <v>7.2212276842595733</v>
      </c>
      <c r="AJ63">
        <f t="shared" si="17"/>
        <v>1.3194241377742719</v>
      </c>
      <c r="AK63">
        <f t="shared" si="18"/>
        <v>0.6423870572876208</v>
      </c>
      <c r="AL63">
        <f t="shared" si="19"/>
        <v>-1.09590581230281</v>
      </c>
      <c r="AN63">
        <f t="shared" si="20"/>
        <v>2258.1</v>
      </c>
      <c r="AO63">
        <f t="shared" si="21"/>
        <v>0.317</v>
      </c>
      <c r="AP63">
        <f t="shared" si="22"/>
        <v>0.87382492525677014</v>
      </c>
      <c r="AQ63">
        <f t="shared" si="23"/>
        <v>1.7936368656745512</v>
      </c>
      <c r="AR63">
        <f t="shared" si="24"/>
        <v>0.83286695698100788</v>
      </c>
      <c r="AS63">
        <f t="shared" si="25"/>
        <v>5.7681038226555597</v>
      </c>
      <c r="AT63">
        <f t="shared" si="26"/>
        <v>7.2439699086935434</v>
      </c>
      <c r="AU63">
        <f t="shared" si="27"/>
        <v>1.2930217681346412</v>
      </c>
      <c r="AV63">
        <f t="shared" si="28"/>
        <v>0.65605847362675129</v>
      </c>
      <c r="AW63">
        <f t="shared" si="29"/>
        <v>-1.0916084652595233</v>
      </c>
      <c r="AY63">
        <f t="shared" si="30"/>
        <v>2431.7999999999997</v>
      </c>
      <c r="AZ63">
        <f t="shared" si="31"/>
        <v>0.317</v>
      </c>
      <c r="BA63">
        <f t="shared" si="32"/>
        <v>0.87382492525677014</v>
      </c>
      <c r="BB63">
        <f t="shared" si="33"/>
        <v>1.7936368656745512</v>
      </c>
      <c r="BC63">
        <f t="shared" si="34"/>
        <v>0.81154062058891641</v>
      </c>
      <c r="BD63">
        <f t="shared" si="35"/>
        <v>5.7467774862634675</v>
      </c>
      <c r="BE63">
        <f t="shared" si="36"/>
        <v>7.2652962450856347</v>
      </c>
      <c r="BF63">
        <f t="shared" si="37"/>
        <v>1.2676553197207368</v>
      </c>
      <c r="BG63">
        <f t="shared" si="38"/>
        <v>0.66727244733250357</v>
      </c>
      <c r="BH63">
        <f t="shared" si="39"/>
        <v>-1.0859008015039449</v>
      </c>
      <c r="BJ63">
        <f t="shared" si="40"/>
        <v>2605.5</v>
      </c>
      <c r="BK63">
        <f t="shared" si="41"/>
        <v>0.317</v>
      </c>
      <c r="BL63">
        <f t="shared" si="42"/>
        <v>0.87382492525677014</v>
      </c>
      <c r="BM63">
        <f t="shared" si="43"/>
        <v>1.7936368656745512</v>
      </c>
      <c r="BN63">
        <f t="shared" si="44"/>
        <v>0.79147760332640316</v>
      </c>
      <c r="BO63">
        <f t="shared" si="45"/>
        <v>5.7267144690009548</v>
      </c>
      <c r="BP63">
        <f t="shared" si="46"/>
        <v>7.2853592623481473</v>
      </c>
      <c r="BQ63">
        <f t="shared" si="47"/>
        <v>1.2432649976056853</v>
      </c>
      <c r="BR63">
        <f t="shared" si="48"/>
        <v>0.67638412343393883</v>
      </c>
      <c r="BS63">
        <f t="shared" si="49"/>
        <v>-1.0790581573381688</v>
      </c>
    </row>
    <row r="64" spans="1:71" x14ac:dyDescent="0.25">
      <c r="A64" s="1">
        <v>62</v>
      </c>
      <c r="B64">
        <v>600</v>
      </c>
      <c r="C64">
        <v>56425</v>
      </c>
      <c r="D64">
        <v>449</v>
      </c>
      <c r="E64">
        <v>2210</v>
      </c>
      <c r="F64">
        <v>18</v>
      </c>
      <c r="G64">
        <v>7.8410000000000002</v>
      </c>
      <c r="H64">
        <v>156.5</v>
      </c>
      <c r="I64">
        <v>110</v>
      </c>
      <c r="J64">
        <v>0.317</v>
      </c>
      <c r="K64">
        <v>0.252</v>
      </c>
      <c r="L64">
        <v>0.193</v>
      </c>
      <c r="M64">
        <v>245.702</v>
      </c>
      <c r="N64">
        <v>129658890951581</v>
      </c>
      <c r="O64">
        <v>126537163552</v>
      </c>
      <c r="P64">
        <v>129532353788028</v>
      </c>
      <c r="R64">
        <f t="shared" si="0"/>
        <v>1910.7</v>
      </c>
      <c r="S64">
        <f t="shared" si="1"/>
        <v>0.317</v>
      </c>
      <c r="T64">
        <f t="shared" si="2"/>
        <v>0.87411269296355609</v>
      </c>
      <c r="U64">
        <f t="shared" si="3"/>
        <v>1.7932758575633259</v>
      </c>
      <c r="V64">
        <f t="shared" si="4"/>
        <v>0.87976842914180897</v>
      </c>
      <c r="W64">
        <f t="shared" si="5"/>
        <v>5.8146442867051347</v>
      </c>
      <c r="X64">
        <f t="shared" si="6"/>
        <v>7.1967074284215169</v>
      </c>
      <c r="Y64">
        <f t="shared" si="7"/>
        <v>1.347167294857964</v>
      </c>
      <c r="Z64">
        <f t="shared" si="8"/>
        <v>0.62661139236764851</v>
      </c>
      <c r="AA64">
        <f t="shared" si="9"/>
        <v>-1.0984941431369828</v>
      </c>
      <c r="AC64">
        <f t="shared" si="10"/>
        <v>2084.4</v>
      </c>
      <c r="AD64">
        <f t="shared" si="11"/>
        <v>0.317</v>
      </c>
      <c r="AE64">
        <f t="shared" si="12"/>
        <v>0.87411269296355609</v>
      </c>
      <c r="AF64">
        <f t="shared" si="13"/>
        <v>1.7932758575633259</v>
      </c>
      <c r="AG64">
        <f t="shared" si="14"/>
        <v>0.85542339804475409</v>
      </c>
      <c r="AH64">
        <f t="shared" si="15"/>
        <v>5.7902992556080797</v>
      </c>
      <c r="AI64">
        <f t="shared" si="16"/>
        <v>7.221052459518571</v>
      </c>
      <c r="AJ64">
        <f t="shared" si="17"/>
        <v>1.3196456426117904</v>
      </c>
      <c r="AK64">
        <f t="shared" si="18"/>
        <v>0.6431497508641113</v>
      </c>
      <c r="AL64">
        <f t="shared" si="19"/>
        <v>-1.0959489290582318</v>
      </c>
      <c r="AN64">
        <f t="shared" si="20"/>
        <v>2258.1</v>
      </c>
      <c r="AO64">
        <f t="shared" si="21"/>
        <v>0.317</v>
      </c>
      <c r="AP64">
        <f t="shared" si="22"/>
        <v>0.87411269296355609</v>
      </c>
      <c r="AQ64">
        <f t="shared" si="23"/>
        <v>1.7932758575633259</v>
      </c>
      <c r="AR64">
        <f t="shared" si="24"/>
        <v>0.8326785510782132</v>
      </c>
      <c r="AS64">
        <f t="shared" si="25"/>
        <v>5.7675544086415389</v>
      </c>
      <c r="AT64">
        <f t="shared" si="26"/>
        <v>7.2437973064851127</v>
      </c>
      <c r="AU64">
        <f t="shared" si="27"/>
        <v>1.2932259725179498</v>
      </c>
      <c r="AV64">
        <f t="shared" si="28"/>
        <v>0.65679886324644021</v>
      </c>
      <c r="AW64">
        <f t="shared" si="29"/>
        <v>-1.0916491343673878</v>
      </c>
      <c r="AY64">
        <f t="shared" si="30"/>
        <v>2431.7999999999997</v>
      </c>
      <c r="AZ64">
        <f t="shared" si="31"/>
        <v>0.317</v>
      </c>
      <c r="BA64">
        <f t="shared" si="32"/>
        <v>0.87411269296355609</v>
      </c>
      <c r="BB64">
        <f t="shared" si="33"/>
        <v>1.7932758575633259</v>
      </c>
      <c r="BC64">
        <f t="shared" si="34"/>
        <v>0.81135003229429403</v>
      </c>
      <c r="BD64">
        <f t="shared" si="35"/>
        <v>5.7462258898576204</v>
      </c>
      <c r="BE64">
        <f t="shared" si="36"/>
        <v>7.2651258252690312</v>
      </c>
      <c r="BF64">
        <f t="shared" si="37"/>
        <v>1.2678433976694576</v>
      </c>
      <c r="BG64">
        <f t="shared" si="38"/>
        <v>0.6679904961876314</v>
      </c>
      <c r="BH64">
        <f t="shared" si="39"/>
        <v>-1.0859383237426732</v>
      </c>
      <c r="BJ64">
        <f t="shared" si="40"/>
        <v>2605.5</v>
      </c>
      <c r="BK64">
        <f t="shared" si="41"/>
        <v>0.317</v>
      </c>
      <c r="BL64">
        <f t="shared" si="42"/>
        <v>0.87411269296355609</v>
      </c>
      <c r="BM64">
        <f t="shared" si="43"/>
        <v>1.7932758575633259</v>
      </c>
      <c r="BN64">
        <f t="shared" si="44"/>
        <v>0.79128521329701007</v>
      </c>
      <c r="BO64">
        <f t="shared" si="45"/>
        <v>5.7261610708603357</v>
      </c>
      <c r="BP64">
        <f t="shared" si="46"/>
        <v>7.285190644266315</v>
      </c>
      <c r="BQ64">
        <f t="shared" si="47"/>
        <v>1.243438027325253</v>
      </c>
      <c r="BR64">
        <f t="shared" si="48"/>
        <v>0.67707997993604285</v>
      </c>
      <c r="BS64">
        <f t="shared" si="49"/>
        <v>-1.0790920321911694</v>
      </c>
    </row>
    <row r="65" spans="1:71" x14ac:dyDescent="0.25">
      <c r="A65" s="1">
        <v>63</v>
      </c>
      <c r="B65">
        <v>600</v>
      </c>
      <c r="C65">
        <v>56425</v>
      </c>
      <c r="D65">
        <v>449</v>
      </c>
      <c r="E65">
        <v>2210</v>
      </c>
      <c r="F65">
        <v>18</v>
      </c>
      <c r="G65">
        <v>7.9610000000000003</v>
      </c>
      <c r="H65">
        <v>156.51</v>
      </c>
      <c r="I65">
        <v>114</v>
      </c>
      <c r="J65">
        <v>0.312</v>
      </c>
      <c r="K65">
        <v>0.245</v>
      </c>
      <c r="L65">
        <v>0.193</v>
      </c>
      <c r="M65">
        <v>249.25700000000001</v>
      </c>
      <c r="N65">
        <v>131538080434697</v>
      </c>
      <c r="O65">
        <v>131246030744</v>
      </c>
      <c r="P65">
        <v>131406834403954</v>
      </c>
      <c r="R65">
        <f t="shared" si="0"/>
        <v>1910.7</v>
      </c>
      <c r="S65">
        <f t="shared" si="1"/>
        <v>0.312</v>
      </c>
      <c r="T65">
        <f t="shared" si="2"/>
        <v>0.87212040453139261</v>
      </c>
      <c r="U65">
        <f t="shared" si="3"/>
        <v>1.7939833134047121</v>
      </c>
      <c r="V65">
        <f t="shared" si="4"/>
        <v>0.88103367744886796</v>
      </c>
      <c r="W65">
        <f t="shared" si="5"/>
        <v>5.8166169908535803</v>
      </c>
      <c r="X65">
        <f t="shared" si="6"/>
        <v>7.1961496359558437</v>
      </c>
      <c r="Y65">
        <f t="shared" si="7"/>
        <v>1.3455022595810668</v>
      </c>
      <c r="Z65">
        <f t="shared" si="8"/>
        <v>0.62339644613082068</v>
      </c>
      <c r="AA65">
        <f t="shared" si="9"/>
        <v>-1.0966639963768972</v>
      </c>
      <c r="AC65">
        <f t="shared" si="10"/>
        <v>2084.4</v>
      </c>
      <c r="AD65">
        <f t="shared" si="11"/>
        <v>0.312</v>
      </c>
      <c r="AE65">
        <f t="shared" si="12"/>
        <v>0.87212040453139261</v>
      </c>
      <c r="AF65">
        <f t="shared" si="13"/>
        <v>1.7939833134047121</v>
      </c>
      <c r="AG65">
        <f t="shared" si="14"/>
        <v>0.85671041322100727</v>
      </c>
      <c r="AH65">
        <f t="shared" si="15"/>
        <v>5.7922937266257195</v>
      </c>
      <c r="AI65">
        <f t="shared" si="16"/>
        <v>7.2204729001837045</v>
      </c>
      <c r="AJ65">
        <f t="shared" si="17"/>
        <v>1.3181092033700497</v>
      </c>
      <c r="AK65">
        <f t="shared" si="18"/>
        <v>0.64001417547071815</v>
      </c>
      <c r="AL65">
        <f t="shared" si="19"/>
        <v>-1.0942073288786418</v>
      </c>
      <c r="AN65">
        <f t="shared" si="20"/>
        <v>2258.1</v>
      </c>
      <c r="AO65">
        <f t="shared" si="21"/>
        <v>0.312</v>
      </c>
      <c r="AP65">
        <f t="shared" si="22"/>
        <v>0.87212040453139261</v>
      </c>
      <c r="AQ65">
        <f t="shared" si="23"/>
        <v>1.7939833134047121</v>
      </c>
      <c r="AR65">
        <f t="shared" si="24"/>
        <v>0.83398378493310144</v>
      </c>
      <c r="AS65">
        <f t="shared" si="25"/>
        <v>5.7695670983378138</v>
      </c>
      <c r="AT65">
        <f t="shared" si="26"/>
        <v>7.2431995284716102</v>
      </c>
      <c r="AU65">
        <f t="shared" si="27"/>
        <v>1.2918092815298012</v>
      </c>
      <c r="AV65">
        <f t="shared" si="28"/>
        <v>0.65374821078539558</v>
      </c>
      <c r="AW65">
        <f t="shared" si="29"/>
        <v>-1.0899973016465523</v>
      </c>
      <c r="AY65">
        <f t="shared" si="30"/>
        <v>2431.7999999999997</v>
      </c>
      <c r="AZ65">
        <f t="shared" si="31"/>
        <v>0.312</v>
      </c>
      <c r="BA65">
        <f t="shared" si="32"/>
        <v>0.87212040453139261</v>
      </c>
      <c r="BB65">
        <f t="shared" si="33"/>
        <v>1.7939833134047121</v>
      </c>
      <c r="BC65">
        <f t="shared" si="34"/>
        <v>0.81267043512128523</v>
      </c>
      <c r="BD65">
        <f t="shared" si="35"/>
        <v>5.7482537485259977</v>
      </c>
      <c r="BE65">
        <f t="shared" si="36"/>
        <v>7.2645128782834263</v>
      </c>
      <c r="BF65">
        <f t="shared" si="37"/>
        <v>1.2665383409361581</v>
      </c>
      <c r="BG65">
        <f t="shared" si="38"/>
        <v>0.66502841108031807</v>
      </c>
      <c r="BH65">
        <f t="shared" si="39"/>
        <v>-1.0843761959631897</v>
      </c>
      <c r="BJ65">
        <f t="shared" si="40"/>
        <v>2605.5</v>
      </c>
      <c r="BK65">
        <f t="shared" si="41"/>
        <v>0.312</v>
      </c>
      <c r="BL65">
        <f t="shared" si="42"/>
        <v>0.87212040453139261</v>
      </c>
      <c r="BM65">
        <f t="shared" si="43"/>
        <v>1.7939833134047121</v>
      </c>
      <c r="BN65">
        <f t="shared" si="44"/>
        <v>0.79261814720052581</v>
      </c>
      <c r="BO65">
        <f t="shared" si="45"/>
        <v>5.7282014606052378</v>
      </c>
      <c r="BP65">
        <f t="shared" si="46"/>
        <v>7.2845651662041861</v>
      </c>
      <c r="BQ65">
        <f t="shared" si="47"/>
        <v>1.2422371521127724</v>
      </c>
      <c r="BR65">
        <f t="shared" si="48"/>
        <v>0.67420863475582726</v>
      </c>
      <c r="BS65">
        <f t="shared" si="49"/>
        <v>-1.0776186129585095</v>
      </c>
    </row>
    <row r="66" spans="1:71" x14ac:dyDescent="0.25">
      <c r="A66" s="1">
        <v>64</v>
      </c>
      <c r="B66">
        <v>600</v>
      </c>
      <c r="C66">
        <v>56425</v>
      </c>
      <c r="D66">
        <v>449</v>
      </c>
      <c r="E66">
        <v>2210</v>
      </c>
      <c r="F66">
        <v>18</v>
      </c>
      <c r="G66">
        <v>8.1219999999999999</v>
      </c>
      <c r="H66">
        <v>156.51</v>
      </c>
      <c r="I66">
        <v>116</v>
      </c>
      <c r="J66">
        <v>0.315</v>
      </c>
      <c r="K66">
        <v>0.249</v>
      </c>
      <c r="L66">
        <v>0.193</v>
      </c>
      <c r="M66">
        <v>254.09800000000001</v>
      </c>
      <c r="N66">
        <v>134092051868325</v>
      </c>
      <c r="O66">
        <v>133528141612</v>
      </c>
      <c r="P66">
        <v>133958523726713</v>
      </c>
      <c r="R66">
        <f t="shared" si="0"/>
        <v>1910.7</v>
      </c>
      <c r="S66">
        <f t="shared" si="1"/>
        <v>0.315</v>
      </c>
      <c r="T66">
        <f t="shared" si="2"/>
        <v>0.87325254079218118</v>
      </c>
      <c r="U66">
        <f t="shared" si="3"/>
        <v>1.7936349189977676</v>
      </c>
      <c r="V66">
        <f t="shared" si="4"/>
        <v>0.8803144804354861</v>
      </c>
      <c r="W66">
        <f t="shared" si="5"/>
        <v>5.8155493994332543</v>
      </c>
      <c r="X66">
        <f t="shared" si="6"/>
        <v>7.1965204385622821</v>
      </c>
      <c r="Y66">
        <f t="shared" si="7"/>
        <v>1.3464492519666704</v>
      </c>
      <c r="Z66">
        <f t="shared" si="8"/>
        <v>0.62515718242496587</v>
      </c>
      <c r="AA66">
        <f t="shared" si="9"/>
        <v>-1.0977501865044985</v>
      </c>
      <c r="AC66">
        <f t="shared" si="10"/>
        <v>2084.4</v>
      </c>
      <c r="AD66">
        <f t="shared" si="11"/>
        <v>0.315</v>
      </c>
      <c r="AE66">
        <f t="shared" si="12"/>
        <v>0.87325254079218118</v>
      </c>
      <c r="AF66">
        <f t="shared" si="13"/>
        <v>1.7936349189977676</v>
      </c>
      <c r="AG66">
        <f t="shared" si="14"/>
        <v>0.85597882843267281</v>
      </c>
      <c r="AH66">
        <f t="shared" si="15"/>
        <v>5.791213747430441</v>
      </c>
      <c r="AI66">
        <f t="shared" si="16"/>
        <v>7.2208560905650954</v>
      </c>
      <c r="AJ66">
        <f t="shared" si="17"/>
        <v>1.3189831324028813</v>
      </c>
      <c r="AK66">
        <f t="shared" si="18"/>
        <v>0.64173209229398132</v>
      </c>
      <c r="AL66">
        <f t="shared" si="19"/>
        <v>-1.0952409002860073</v>
      </c>
      <c r="AN66">
        <f t="shared" si="20"/>
        <v>2258.1</v>
      </c>
      <c r="AO66">
        <f t="shared" si="21"/>
        <v>0.315</v>
      </c>
      <c r="AP66">
        <f t="shared" si="22"/>
        <v>0.87325254079218118</v>
      </c>
      <c r="AQ66">
        <f t="shared" si="23"/>
        <v>1.7936349189977676</v>
      </c>
      <c r="AR66">
        <f t="shared" si="24"/>
        <v>0.83324182936545144</v>
      </c>
      <c r="AS66">
        <f t="shared" si="25"/>
        <v>5.7684767483632191</v>
      </c>
      <c r="AT66">
        <f t="shared" si="26"/>
        <v>7.2435930896323173</v>
      </c>
      <c r="AU66">
        <f t="shared" si="27"/>
        <v>1.2926151703232056</v>
      </c>
      <c r="AV66">
        <f t="shared" si="28"/>
        <v>0.65542003693003614</v>
      </c>
      <c r="AW66">
        <f t="shared" si="29"/>
        <v>-1.0909777162274397</v>
      </c>
      <c r="AY66">
        <f t="shared" si="30"/>
        <v>2431.7999999999997</v>
      </c>
      <c r="AZ66">
        <f t="shared" si="31"/>
        <v>0.315</v>
      </c>
      <c r="BA66">
        <f t="shared" si="32"/>
        <v>0.87325254079218118</v>
      </c>
      <c r="BB66">
        <f t="shared" si="33"/>
        <v>1.7936349189977676</v>
      </c>
      <c r="BC66">
        <f t="shared" si="34"/>
        <v>0.8119198425150298</v>
      </c>
      <c r="BD66">
        <f t="shared" si="35"/>
        <v>5.7471547615127978</v>
      </c>
      <c r="BE66">
        <f t="shared" si="36"/>
        <v>7.2649150764827386</v>
      </c>
      <c r="BF66">
        <f t="shared" si="37"/>
        <v>1.2672807963189203</v>
      </c>
      <c r="BG66">
        <f t="shared" si="38"/>
        <v>0.66665196554942641</v>
      </c>
      <c r="BH66">
        <f t="shared" si="39"/>
        <v>-1.0853036302318682</v>
      </c>
      <c r="BJ66">
        <f t="shared" si="40"/>
        <v>2605.5</v>
      </c>
      <c r="BK66">
        <f t="shared" si="41"/>
        <v>0.315</v>
      </c>
      <c r="BL66">
        <f t="shared" si="42"/>
        <v>0.87325254079218118</v>
      </c>
      <c r="BM66">
        <f t="shared" si="43"/>
        <v>1.7936349189977676</v>
      </c>
      <c r="BN66">
        <f t="shared" si="44"/>
        <v>0.79186041728381218</v>
      </c>
      <c r="BO66">
        <f t="shared" si="45"/>
        <v>5.7270953362815806</v>
      </c>
      <c r="BP66">
        <f t="shared" si="46"/>
        <v>7.2849745017139558</v>
      </c>
      <c r="BQ66">
        <f t="shared" si="47"/>
        <v>1.2429204057405583</v>
      </c>
      <c r="BR66">
        <f t="shared" si="48"/>
        <v>0.67578257908380956</v>
      </c>
      <c r="BS66">
        <f t="shared" si="49"/>
        <v>-1.0784937613498293</v>
      </c>
    </row>
    <row r="67" spans="1:71" x14ac:dyDescent="0.25">
      <c r="A67" s="1">
        <v>65</v>
      </c>
      <c r="B67">
        <v>600</v>
      </c>
      <c r="C67">
        <v>56425</v>
      </c>
      <c r="D67">
        <v>449</v>
      </c>
      <c r="E67">
        <v>2210</v>
      </c>
      <c r="F67">
        <v>18</v>
      </c>
      <c r="G67">
        <v>8.2530000000000001</v>
      </c>
      <c r="H67">
        <v>156.52000000000001</v>
      </c>
      <c r="I67">
        <v>120</v>
      </c>
      <c r="J67">
        <v>0.31900000000000001</v>
      </c>
      <c r="K67">
        <v>0.254</v>
      </c>
      <c r="L67">
        <v>0.193</v>
      </c>
      <c r="M67">
        <v>258.05500000000001</v>
      </c>
      <c r="N67">
        <v>136183087370831</v>
      </c>
      <c r="O67">
        <v>138239441328</v>
      </c>
      <c r="P67">
        <v>136044847929503</v>
      </c>
      <c r="R67">
        <f t="shared" ref="R67:R98" si="50">1.1*1737</f>
        <v>1910.7</v>
      </c>
      <c r="S67">
        <f t="shared" ref="S67:S98" si="51">$J67</f>
        <v>0.31900000000000001</v>
      </c>
      <c r="T67">
        <f t="shared" ref="T67:T87" si="52">SQRT((L67-1.03)^2 + K67^2)</f>
        <v>0.8746913741429031</v>
      </c>
      <c r="U67">
        <f t="shared" ref="U67:U87" si="53">ACOS(-(S67*S67+1.03*1.03-T67*T67)/(2*1.03*T67))</f>
        <v>1.7932741325482575</v>
      </c>
      <c r="V67">
        <f t="shared" ref="V67:V87" si="54">ASIN(1/(1+R67*T67*T67/4903.9))</f>
        <v>0.87940124221604021</v>
      </c>
      <c r="W67">
        <f t="shared" ref="W67:W87" si="55">3.1416+U67+V67</f>
        <v>5.8142753747642981</v>
      </c>
      <c r="X67">
        <f t="shared" ref="X67:X87" si="56">2*3.1416+U67-V67</f>
        <v>7.1970728903322172</v>
      </c>
      <c r="Y67">
        <f t="shared" ref="Y67:Y87" si="57">2*T67*SIN(V67)</f>
        <v>1.3476496683942027</v>
      </c>
      <c r="Z67">
        <f t="shared" ref="Z67:Z87" si="58">-2*1.03*T67*SIN(V67)*SIN(W67)</f>
        <v>0.62729260859469171</v>
      </c>
      <c r="AA67">
        <f t="shared" ref="AA67:AA87" si="59">-2*1.03*T67*SIN(V67)*SIN(X67)</f>
        <v>-1.0991973366697609</v>
      </c>
      <c r="AC67">
        <f t="shared" ref="AC67:AC98" si="60">1.2*1737</f>
        <v>2084.4</v>
      </c>
      <c r="AD67">
        <f t="shared" ref="AD67:AD98" si="61">$J67</f>
        <v>0.31900000000000001</v>
      </c>
      <c r="AE67">
        <f t="shared" ref="AE67:AE98" si="62">SQRT(($L67-1.03)^2 + $K67^2)</f>
        <v>0.8746913741429031</v>
      </c>
      <c r="AF67">
        <f t="shared" ref="AF67:AF87" si="63">ACOS(-(AD67*AD67+1.03*1.03-AE67*AE67)/(2*1.03*AE67))</f>
        <v>1.7932741325482575</v>
      </c>
      <c r="AG67">
        <f t="shared" ref="AG67:AG87" si="64">ASIN(1/(1+AC67*AE67*AE67/4903.9))</f>
        <v>0.85504991703082456</v>
      </c>
      <c r="AH67">
        <f t="shared" ref="AH67:AH87" si="65">3.1416+AF67+AG67</f>
        <v>5.7899240495790822</v>
      </c>
      <c r="AI67">
        <f t="shared" ref="AI67:AI87" si="66">2*3.1416+AF67-AG67</f>
        <v>7.2214242155174331</v>
      </c>
      <c r="AJ67">
        <f t="shared" ref="AJ67:AJ87" si="67">2*AE67*SIN(AG67)</f>
        <v>1.3200906450197358</v>
      </c>
      <c r="AK67">
        <f t="shared" ref="AK67:AK87" si="68">-2*1.03*AE67*SIN(AG67)*SIN(AH67)</f>
        <v>0.64381602505313362</v>
      </c>
      <c r="AL67">
        <f t="shared" ref="AL67:AL87" si="69">-2*1.03*AE67*SIN(AG67)*SIN(AI67)</f>
        <v>-1.0966174146951992</v>
      </c>
      <c r="AN67">
        <f t="shared" ref="AN67:AN98" si="70">1.3*1737</f>
        <v>2258.1</v>
      </c>
      <c r="AO67">
        <f t="shared" ref="AO67:AO98" si="71">$J67</f>
        <v>0.31900000000000001</v>
      </c>
      <c r="AP67">
        <f t="shared" ref="AP67:AP98" si="72">SQRT(($L67-1.03)^2 + $K67^2)</f>
        <v>0.8746913741429031</v>
      </c>
      <c r="AQ67">
        <f t="shared" ref="AQ67:AQ87" si="73">ACOS(-(AO67*AO67+1.03*1.03-AP67*AP67)/(2*1.03*AP67))</f>
        <v>1.7932741325482575</v>
      </c>
      <c r="AR67">
        <f t="shared" ref="AR67:AR87" si="74">ASIN(1/(1+AN67*AP67*AP67/4903.9))</f>
        <v>0.83229980550887683</v>
      </c>
      <c r="AS67">
        <f t="shared" ref="AS67:AS87" si="75">3.1416+AQ67+AR67</f>
        <v>5.7671739380571339</v>
      </c>
      <c r="AT67">
        <f t="shared" ref="AT67:AT87" si="76">2*3.1416+AQ67-AR67</f>
        <v>7.2441743270393815</v>
      </c>
      <c r="AU67">
        <f t="shared" ref="AU67:AU87" si="77">2*AP67*SIN(AR67)</f>
        <v>1.2936361809371069</v>
      </c>
      <c r="AV67">
        <f t="shared" ref="AV67:AV87" si="78">-2*1.03*AP67*SIN(AR67)*SIN(AS67)</f>
        <v>0.6574481935272094</v>
      </c>
      <c r="AW67">
        <f t="shared" ref="AW67:AW87" si="79">-2*1.03*AP67*SIN(AR67)*SIN(AT67)</f>
        <v>-1.0922831866044105</v>
      </c>
      <c r="AY67">
        <f t="shared" ref="AY67:AY98" si="80">1.4*1737</f>
        <v>2431.7999999999997</v>
      </c>
      <c r="AZ67">
        <f t="shared" ref="AZ67:AZ98" si="81">$J67</f>
        <v>0.31900000000000001</v>
      </c>
      <c r="BA67">
        <f t="shared" ref="BA67:BA98" si="82">SQRT(($L67-1.03)^2 + $K67^2)</f>
        <v>0.8746913741429031</v>
      </c>
      <c r="BB67">
        <f t="shared" ref="BB67:BB87" si="83">ACOS(-(AZ67*AZ67+1.03*1.03-BA67*BA67)/(2*1.03*BA67))</f>
        <v>1.7932741325482575</v>
      </c>
      <c r="BC67">
        <f t="shared" ref="BC67:BC87" si="84">ASIN(1/(1+AY67*BA67*BA67/4903.9))</f>
        <v>0.81096690689237949</v>
      </c>
      <c r="BD67">
        <f t="shared" ref="BD67:BD87" si="85">3.1416+BB67+BC67</f>
        <v>5.745841039440637</v>
      </c>
      <c r="BE67">
        <f t="shared" ref="BE67:BE87" si="86">2*3.1416+BB67-BC67</f>
        <v>7.2655072256558784</v>
      </c>
      <c r="BF67">
        <f t="shared" ref="BF67:BF87" si="87">2*BA67*SIN(BC67)</f>
        <v>1.2682211750429455</v>
      </c>
      <c r="BG67">
        <f t="shared" ref="BG67:BG87" si="88">-2*1.03*BA67*SIN(BC67)*SIN(BD67)</f>
        <v>0.66862145604488388</v>
      </c>
      <c r="BH67">
        <f t="shared" ref="BH67:BH87" si="89">-2*1.03*BA67*SIN(BC67)*SIN(BE67)</f>
        <v>-1.0865385314737157</v>
      </c>
      <c r="BJ67">
        <f t="shared" ref="BJ67:BJ98" si="90">1.5*1737</f>
        <v>2605.5</v>
      </c>
      <c r="BK67">
        <f t="shared" ref="BK67:BK98" si="91">$J67</f>
        <v>0.31900000000000001</v>
      </c>
      <c r="BL67">
        <f t="shared" ref="BL67:BL98" si="92">SQRT(($L67-1.03)^2 + $K67^2)</f>
        <v>0.8746913741429031</v>
      </c>
      <c r="BM67">
        <f t="shared" ref="BM67:BM87" si="93">ACOS(-(BK67*BK67+1.03*1.03-BL67*BL67)/(2*1.03*BL67))</f>
        <v>1.7932741325482575</v>
      </c>
      <c r="BN67">
        <f t="shared" ref="BN67:BN87" si="94">ASIN(1/(1+BJ67*BL67*BL67/4903.9))</f>
        <v>0.7908984731664187</v>
      </c>
      <c r="BO67">
        <f t="shared" ref="BO67:BO87" si="95">3.1416+BM67+BN67</f>
        <v>5.7257726057146758</v>
      </c>
      <c r="BP67">
        <f t="shared" ref="BP67:BP87" si="96">2*3.1416+BM67-BN67</f>
        <v>7.2855756593818395</v>
      </c>
      <c r="BQ67">
        <f t="shared" ref="BQ67:BQ87" si="97">2*BL67*SIN(BN67)</f>
        <v>1.2437855436128675</v>
      </c>
      <c r="BR67">
        <f t="shared" ref="BR67:BR87" si="98">-2*1.03*BL67*SIN(BN67)*SIN(BO67)</f>
        <v>0.67769159101126342</v>
      </c>
      <c r="BS67">
        <f t="shared" ref="BS67:BS87" si="99">-2*1.03*BL67*SIN(BN67)*SIN(BP67)</f>
        <v>-1.0796592042434576</v>
      </c>
    </row>
    <row r="68" spans="1:71" x14ac:dyDescent="0.25">
      <c r="A68" s="1">
        <v>66</v>
      </c>
      <c r="B68">
        <v>600</v>
      </c>
      <c r="C68">
        <v>56425</v>
      </c>
      <c r="D68">
        <v>449</v>
      </c>
      <c r="E68">
        <v>2210</v>
      </c>
      <c r="F68">
        <v>18</v>
      </c>
      <c r="G68">
        <v>8.3859999999999992</v>
      </c>
      <c r="H68">
        <v>156.52000000000001</v>
      </c>
      <c r="I68">
        <v>118</v>
      </c>
      <c r="J68">
        <v>0.317</v>
      </c>
      <c r="K68">
        <v>0.251</v>
      </c>
      <c r="L68">
        <v>0.193</v>
      </c>
      <c r="M68">
        <v>262.03699999999998</v>
      </c>
      <c r="N68">
        <v>138279663442313</v>
      </c>
      <c r="O68">
        <v>135730056656</v>
      </c>
      <c r="P68">
        <v>138143933385657</v>
      </c>
      <c r="R68">
        <f t="shared" si="50"/>
        <v>1910.7</v>
      </c>
      <c r="S68">
        <f t="shared" si="51"/>
        <v>0.317</v>
      </c>
      <c r="T68">
        <f t="shared" si="52"/>
        <v>0.87382492525677014</v>
      </c>
      <c r="U68">
        <f t="shared" si="53"/>
        <v>1.7936368656745512</v>
      </c>
      <c r="V68">
        <f t="shared" si="54"/>
        <v>0.87995107783066406</v>
      </c>
      <c r="W68">
        <f t="shared" si="55"/>
        <v>5.8151879435052152</v>
      </c>
      <c r="X68">
        <f t="shared" si="56"/>
        <v>7.196885787843887</v>
      </c>
      <c r="Y68">
        <f t="shared" si="57"/>
        <v>1.3469272092086422</v>
      </c>
      <c r="Z68">
        <f t="shared" si="58"/>
        <v>0.62582667929012104</v>
      </c>
      <c r="AA68">
        <f t="shared" si="59"/>
        <v>-1.0984495362009561</v>
      </c>
      <c r="AC68">
        <f t="shared" si="60"/>
        <v>2084.4</v>
      </c>
      <c r="AD68">
        <f t="shared" si="61"/>
        <v>0.317</v>
      </c>
      <c r="AE68">
        <f t="shared" si="62"/>
        <v>0.87382492525677014</v>
      </c>
      <c r="AF68">
        <f t="shared" si="63"/>
        <v>1.7936368656745512</v>
      </c>
      <c r="AG68">
        <f t="shared" si="64"/>
        <v>0.85560918141497766</v>
      </c>
      <c r="AH68">
        <f t="shared" si="65"/>
        <v>5.7908460470895289</v>
      </c>
      <c r="AI68">
        <f t="shared" si="66"/>
        <v>7.2212276842595733</v>
      </c>
      <c r="AJ68">
        <f t="shared" si="67"/>
        <v>1.3194241377742719</v>
      </c>
      <c r="AK68">
        <f t="shared" si="68"/>
        <v>0.6423870572876208</v>
      </c>
      <c r="AL68">
        <f t="shared" si="69"/>
        <v>-1.09590581230281</v>
      </c>
      <c r="AN68">
        <f t="shared" si="70"/>
        <v>2258.1</v>
      </c>
      <c r="AO68">
        <f t="shared" si="71"/>
        <v>0.317</v>
      </c>
      <c r="AP68">
        <f t="shared" si="72"/>
        <v>0.87382492525677014</v>
      </c>
      <c r="AQ68">
        <f t="shared" si="73"/>
        <v>1.7936368656745512</v>
      </c>
      <c r="AR68">
        <f t="shared" si="74"/>
        <v>0.83286695698100788</v>
      </c>
      <c r="AS68">
        <f t="shared" si="75"/>
        <v>5.7681038226555597</v>
      </c>
      <c r="AT68">
        <f t="shared" si="76"/>
        <v>7.2439699086935434</v>
      </c>
      <c r="AU68">
        <f t="shared" si="77"/>
        <v>1.2930217681346412</v>
      </c>
      <c r="AV68">
        <f t="shared" si="78"/>
        <v>0.65605847362675129</v>
      </c>
      <c r="AW68">
        <f t="shared" si="79"/>
        <v>-1.0916084652595233</v>
      </c>
      <c r="AY68">
        <f t="shared" si="80"/>
        <v>2431.7999999999997</v>
      </c>
      <c r="AZ68">
        <f t="shared" si="81"/>
        <v>0.317</v>
      </c>
      <c r="BA68">
        <f t="shared" si="82"/>
        <v>0.87382492525677014</v>
      </c>
      <c r="BB68">
        <f t="shared" si="83"/>
        <v>1.7936368656745512</v>
      </c>
      <c r="BC68">
        <f t="shared" si="84"/>
        <v>0.81154062058891641</v>
      </c>
      <c r="BD68">
        <f t="shared" si="85"/>
        <v>5.7467774862634675</v>
      </c>
      <c r="BE68">
        <f t="shared" si="86"/>
        <v>7.2652962450856347</v>
      </c>
      <c r="BF68">
        <f t="shared" si="87"/>
        <v>1.2676553197207368</v>
      </c>
      <c r="BG68">
        <f t="shared" si="88"/>
        <v>0.66727244733250357</v>
      </c>
      <c r="BH68">
        <f t="shared" si="89"/>
        <v>-1.0859008015039449</v>
      </c>
      <c r="BJ68">
        <f t="shared" si="90"/>
        <v>2605.5</v>
      </c>
      <c r="BK68">
        <f t="shared" si="91"/>
        <v>0.317</v>
      </c>
      <c r="BL68">
        <f t="shared" si="92"/>
        <v>0.87382492525677014</v>
      </c>
      <c r="BM68">
        <f t="shared" si="93"/>
        <v>1.7936368656745512</v>
      </c>
      <c r="BN68">
        <f t="shared" si="94"/>
        <v>0.79147760332640316</v>
      </c>
      <c r="BO68">
        <f t="shared" si="95"/>
        <v>5.7267144690009548</v>
      </c>
      <c r="BP68">
        <f t="shared" si="96"/>
        <v>7.2853592623481473</v>
      </c>
      <c r="BQ68">
        <f t="shared" si="97"/>
        <v>1.2432649976056853</v>
      </c>
      <c r="BR68">
        <f t="shared" si="98"/>
        <v>0.67638412343393883</v>
      </c>
      <c r="BS68">
        <f t="shared" si="99"/>
        <v>-1.0790581573381688</v>
      </c>
    </row>
    <row r="69" spans="1:71" x14ac:dyDescent="0.25">
      <c r="A69" s="1">
        <v>67</v>
      </c>
      <c r="B69">
        <v>600</v>
      </c>
      <c r="C69">
        <v>56425</v>
      </c>
      <c r="D69">
        <v>449</v>
      </c>
      <c r="E69">
        <v>2210</v>
      </c>
      <c r="F69">
        <v>18</v>
      </c>
      <c r="G69">
        <v>8.5009999999999994</v>
      </c>
      <c r="H69">
        <v>156.52000000000001</v>
      </c>
      <c r="I69">
        <v>125</v>
      </c>
      <c r="J69">
        <v>0.32600000000000001</v>
      </c>
      <c r="K69">
        <v>0.26300000000000001</v>
      </c>
      <c r="L69">
        <v>0.193</v>
      </c>
      <c r="M69">
        <v>265.54199999999997</v>
      </c>
      <c r="N69">
        <v>140136176929682</v>
      </c>
      <c r="O69">
        <v>144069252555</v>
      </c>
      <c r="P69">
        <v>139992107677127</v>
      </c>
      <c r="R69">
        <f t="shared" si="50"/>
        <v>1910.7</v>
      </c>
      <c r="S69">
        <f t="shared" si="51"/>
        <v>0.32600000000000001</v>
      </c>
      <c r="T69">
        <f t="shared" si="52"/>
        <v>0.87734713768268491</v>
      </c>
      <c r="U69">
        <f t="shared" si="53"/>
        <v>1.7925111289279509</v>
      </c>
      <c r="V69">
        <f t="shared" si="54"/>
        <v>0.87771793206611548</v>
      </c>
      <c r="W69">
        <f t="shared" si="55"/>
        <v>5.8118290609940662</v>
      </c>
      <c r="X69">
        <f t="shared" si="56"/>
        <v>7.1979931968618356</v>
      </c>
      <c r="Y69">
        <f t="shared" si="57"/>
        <v>1.349856214833103</v>
      </c>
      <c r="Z69">
        <f t="shared" si="58"/>
        <v>0.63135192249360472</v>
      </c>
      <c r="AA69">
        <f t="shared" si="59"/>
        <v>-1.1017780035707412</v>
      </c>
      <c r="AC69">
        <f t="shared" si="60"/>
        <v>2084.4</v>
      </c>
      <c r="AD69">
        <f t="shared" si="61"/>
        <v>0.32600000000000001</v>
      </c>
      <c r="AE69">
        <f t="shared" si="62"/>
        <v>0.87734713768268491</v>
      </c>
      <c r="AF69">
        <f t="shared" si="63"/>
        <v>1.7925111289279509</v>
      </c>
      <c r="AG69">
        <f t="shared" si="64"/>
        <v>0.85333788446104886</v>
      </c>
      <c r="AH69">
        <f t="shared" si="65"/>
        <v>5.7874490133889998</v>
      </c>
      <c r="AI69">
        <f t="shared" si="66"/>
        <v>7.222373244466902</v>
      </c>
      <c r="AJ69">
        <f t="shared" si="67"/>
        <v>1.3221255745472504</v>
      </c>
      <c r="AK69">
        <f t="shared" si="68"/>
        <v>0.64777518869951201</v>
      </c>
      <c r="AL69">
        <f t="shared" si="69"/>
        <v>-1.0990714294597983</v>
      </c>
      <c r="AN69">
        <f t="shared" si="70"/>
        <v>2258.1</v>
      </c>
      <c r="AO69">
        <f t="shared" si="71"/>
        <v>0.32600000000000001</v>
      </c>
      <c r="AP69">
        <f t="shared" si="72"/>
        <v>0.87734713768268491</v>
      </c>
      <c r="AQ69">
        <f t="shared" si="73"/>
        <v>1.7925111289279509</v>
      </c>
      <c r="AR69">
        <f t="shared" si="74"/>
        <v>0.83056376914429253</v>
      </c>
      <c r="AS69">
        <f t="shared" si="75"/>
        <v>5.7646748980722435</v>
      </c>
      <c r="AT69">
        <f t="shared" si="76"/>
        <v>7.2451473597836582</v>
      </c>
      <c r="AU69">
        <f t="shared" si="77"/>
        <v>1.2955113624674395</v>
      </c>
      <c r="AV69">
        <f t="shared" si="78"/>
        <v>0.66129960252092168</v>
      </c>
      <c r="AW69">
        <f t="shared" si="79"/>
        <v>-1.0946095818950936</v>
      </c>
      <c r="AY69">
        <f t="shared" si="80"/>
        <v>2431.7999999999997</v>
      </c>
      <c r="AZ69">
        <f t="shared" si="81"/>
        <v>0.32600000000000001</v>
      </c>
      <c r="BA69">
        <f t="shared" si="82"/>
        <v>0.87734713768268491</v>
      </c>
      <c r="BB69">
        <f t="shared" si="83"/>
        <v>1.7925111289279509</v>
      </c>
      <c r="BC69">
        <f t="shared" si="84"/>
        <v>0.80921092066529399</v>
      </c>
      <c r="BD69">
        <f t="shared" si="85"/>
        <v>5.7433220495932442</v>
      </c>
      <c r="BE69">
        <f t="shared" si="86"/>
        <v>7.2665002082626575</v>
      </c>
      <c r="BF69">
        <f t="shared" si="87"/>
        <v>1.2699474883277593</v>
      </c>
      <c r="BG69">
        <f t="shared" si="88"/>
        <v>0.67236006194147202</v>
      </c>
      <c r="BH69">
        <f t="shared" si="89"/>
        <v>-1.0887379918046722</v>
      </c>
      <c r="BJ69">
        <f t="shared" si="90"/>
        <v>2605.5</v>
      </c>
      <c r="BK69">
        <f t="shared" si="91"/>
        <v>0.32600000000000001</v>
      </c>
      <c r="BL69">
        <f t="shared" si="92"/>
        <v>0.87734713768268491</v>
      </c>
      <c r="BM69">
        <f t="shared" si="93"/>
        <v>1.7925111289279509</v>
      </c>
      <c r="BN69">
        <f t="shared" si="94"/>
        <v>0.78912604201783265</v>
      </c>
      <c r="BO69">
        <f t="shared" si="95"/>
        <v>5.723237170945783</v>
      </c>
      <c r="BP69">
        <f t="shared" si="96"/>
        <v>7.2865850869101187</v>
      </c>
      <c r="BQ69">
        <f t="shared" si="97"/>
        <v>1.245372977462661</v>
      </c>
      <c r="BR69">
        <f t="shared" si="98"/>
        <v>0.68131431838140299</v>
      </c>
      <c r="BS69">
        <f t="shared" si="99"/>
        <v>-1.0817336057254576</v>
      </c>
    </row>
    <row r="70" spans="1:71" x14ac:dyDescent="0.25">
      <c r="A70" s="1">
        <v>68</v>
      </c>
      <c r="B70">
        <v>600</v>
      </c>
      <c r="C70">
        <v>56425</v>
      </c>
      <c r="D70">
        <v>449</v>
      </c>
      <c r="E70">
        <v>2210</v>
      </c>
      <c r="F70">
        <v>18</v>
      </c>
      <c r="G70">
        <v>8.6219999999999999</v>
      </c>
      <c r="H70">
        <v>156.53</v>
      </c>
      <c r="I70">
        <v>122</v>
      </c>
      <c r="J70">
        <v>0.316</v>
      </c>
      <c r="K70">
        <v>0.25</v>
      </c>
      <c r="L70">
        <v>0.193</v>
      </c>
      <c r="M70">
        <v>269.12</v>
      </c>
      <c r="N70">
        <v>142018440603936</v>
      </c>
      <c r="O70">
        <v>140355235763</v>
      </c>
      <c r="P70">
        <v>141878085368172</v>
      </c>
      <c r="R70">
        <f t="shared" si="50"/>
        <v>1910.7</v>
      </c>
      <c r="S70">
        <f t="shared" si="51"/>
        <v>0.316</v>
      </c>
      <c r="T70">
        <f t="shared" si="52"/>
        <v>0.87353820752157141</v>
      </c>
      <c r="U70">
        <f t="shared" si="53"/>
        <v>1.7936360289746516</v>
      </c>
      <c r="V70">
        <f t="shared" si="54"/>
        <v>0.88013309527606742</v>
      </c>
      <c r="W70">
        <f t="shared" si="55"/>
        <v>5.8153691242507195</v>
      </c>
      <c r="X70">
        <f t="shared" si="56"/>
        <v>7.1967029336985844</v>
      </c>
      <c r="Y70">
        <f t="shared" si="57"/>
        <v>1.3466878607919259</v>
      </c>
      <c r="Z70">
        <f t="shared" si="58"/>
        <v>0.6254911690413526</v>
      </c>
      <c r="AA70">
        <f t="shared" si="59"/>
        <v>-1.0980993985449936</v>
      </c>
      <c r="AC70">
        <f t="shared" si="60"/>
        <v>2084.4</v>
      </c>
      <c r="AD70">
        <f t="shared" si="61"/>
        <v>0.316</v>
      </c>
      <c r="AE70">
        <f t="shared" si="62"/>
        <v>0.87353820752157141</v>
      </c>
      <c r="AF70">
        <f t="shared" si="63"/>
        <v>1.7936360289746516</v>
      </c>
      <c r="AG70">
        <f t="shared" si="64"/>
        <v>0.85579432524006183</v>
      </c>
      <c r="AH70">
        <f t="shared" si="65"/>
        <v>5.7910303542147137</v>
      </c>
      <c r="AI70">
        <f t="shared" si="66"/>
        <v>7.2210417037345902</v>
      </c>
      <c r="AJ70">
        <f t="shared" si="67"/>
        <v>1.3192033002681631</v>
      </c>
      <c r="AK70">
        <f t="shared" si="68"/>
        <v>0.64205883867404534</v>
      </c>
      <c r="AL70">
        <f t="shared" si="69"/>
        <v>-1.0955729245520764</v>
      </c>
      <c r="AN70">
        <f t="shared" si="70"/>
        <v>2258.1</v>
      </c>
      <c r="AO70">
        <f t="shared" si="71"/>
        <v>0.316</v>
      </c>
      <c r="AP70">
        <f t="shared" si="72"/>
        <v>0.87353820752157141</v>
      </c>
      <c r="AQ70">
        <f t="shared" si="73"/>
        <v>1.7936360289746516</v>
      </c>
      <c r="AR70">
        <f t="shared" si="74"/>
        <v>0.83305471678638143</v>
      </c>
      <c r="AS70">
        <f t="shared" si="75"/>
        <v>5.7682907457610328</v>
      </c>
      <c r="AT70">
        <f t="shared" si="76"/>
        <v>7.243781312188271</v>
      </c>
      <c r="AU70">
        <f t="shared" si="77"/>
        <v>1.292818166651049</v>
      </c>
      <c r="AV70">
        <f t="shared" si="78"/>
        <v>0.65573854581269442</v>
      </c>
      <c r="AW70">
        <f t="shared" si="79"/>
        <v>-1.0912926894224437</v>
      </c>
      <c r="AY70">
        <f t="shared" si="80"/>
        <v>2431.7999999999997</v>
      </c>
      <c r="AZ70">
        <f t="shared" si="81"/>
        <v>0.316</v>
      </c>
      <c r="BA70">
        <f t="shared" si="82"/>
        <v>0.87353820752157141</v>
      </c>
      <c r="BB70">
        <f t="shared" si="83"/>
        <v>1.7936360289746516</v>
      </c>
      <c r="BC70">
        <f t="shared" si="84"/>
        <v>0.81173055771830394</v>
      </c>
      <c r="BD70">
        <f t="shared" si="85"/>
        <v>5.746966586692956</v>
      </c>
      <c r="BE70">
        <f t="shared" si="86"/>
        <v>7.2651054712563479</v>
      </c>
      <c r="BF70">
        <f t="shared" si="87"/>
        <v>1.2674677852040066</v>
      </c>
      <c r="BG70">
        <f t="shared" si="88"/>
        <v>0.66696152408180942</v>
      </c>
      <c r="BH70">
        <f t="shared" si="89"/>
        <v>-1.0856018440685951</v>
      </c>
      <c r="BJ70">
        <f t="shared" si="90"/>
        <v>2605.5</v>
      </c>
      <c r="BK70">
        <f t="shared" si="91"/>
        <v>0.316</v>
      </c>
      <c r="BL70">
        <f t="shared" si="92"/>
        <v>0.87353820752157141</v>
      </c>
      <c r="BM70">
        <f t="shared" si="93"/>
        <v>1.7936360289746516</v>
      </c>
      <c r="BN70">
        <f t="shared" si="94"/>
        <v>0.7916693383897333</v>
      </c>
      <c r="BO70">
        <f t="shared" si="95"/>
        <v>5.7269053673643846</v>
      </c>
      <c r="BP70">
        <f t="shared" si="96"/>
        <v>7.2851666905849193</v>
      </c>
      <c r="BQ70">
        <f t="shared" si="97"/>
        <v>1.2430924563637615</v>
      </c>
      <c r="BR70">
        <f t="shared" si="98"/>
        <v>0.67608269609138227</v>
      </c>
      <c r="BS70">
        <f t="shared" si="99"/>
        <v>-1.0787756160015374</v>
      </c>
    </row>
    <row r="71" spans="1:71" x14ac:dyDescent="0.25">
      <c r="A71" s="1">
        <v>69</v>
      </c>
      <c r="B71">
        <v>600</v>
      </c>
      <c r="C71">
        <v>56425</v>
      </c>
      <c r="D71">
        <v>449</v>
      </c>
      <c r="E71">
        <v>2210</v>
      </c>
      <c r="F71">
        <v>18</v>
      </c>
      <c r="G71">
        <v>8.7390000000000008</v>
      </c>
      <c r="H71">
        <v>156.54</v>
      </c>
      <c r="I71">
        <v>127</v>
      </c>
      <c r="J71">
        <v>0.30399999999999999</v>
      </c>
      <c r="K71">
        <v>0.23499999999999999</v>
      </c>
      <c r="L71">
        <v>0.193</v>
      </c>
      <c r="M71">
        <v>272.56700000000001</v>
      </c>
      <c r="N71">
        <v>143841495922114</v>
      </c>
      <c r="O71">
        <v>146274094228</v>
      </c>
      <c r="P71">
        <v>143695221827886</v>
      </c>
      <c r="R71">
        <f t="shared" si="50"/>
        <v>1910.7</v>
      </c>
      <c r="S71">
        <f t="shared" si="51"/>
        <v>0.30399999999999999</v>
      </c>
      <c r="T71">
        <f t="shared" si="52"/>
        <v>0.86936413544613167</v>
      </c>
      <c r="U71">
        <f t="shared" si="53"/>
        <v>1.7946296597568527</v>
      </c>
      <c r="V71">
        <f t="shared" si="54"/>
        <v>0.88278690476256194</v>
      </c>
      <c r="W71">
        <f t="shared" si="55"/>
        <v>5.8190165645194147</v>
      </c>
      <c r="X71">
        <f t="shared" si="56"/>
        <v>7.195042754994291</v>
      </c>
      <c r="Y71">
        <f t="shared" si="57"/>
        <v>1.3431876942810039</v>
      </c>
      <c r="Z71">
        <f t="shared" si="58"/>
        <v>0.61935733196495357</v>
      </c>
      <c r="AA71">
        <f t="shared" si="59"/>
        <v>-1.0938405458079605</v>
      </c>
      <c r="AC71">
        <f t="shared" si="60"/>
        <v>2084.4</v>
      </c>
      <c r="AD71">
        <f t="shared" si="61"/>
        <v>0.30399999999999999</v>
      </c>
      <c r="AE71">
        <f t="shared" si="62"/>
        <v>0.86936413544613167</v>
      </c>
      <c r="AF71">
        <f t="shared" si="63"/>
        <v>1.7946296597568527</v>
      </c>
      <c r="AG71">
        <f t="shared" si="64"/>
        <v>0.85849400396910924</v>
      </c>
      <c r="AH71">
        <f t="shared" si="65"/>
        <v>5.7947236637259616</v>
      </c>
      <c r="AI71">
        <f t="shared" si="66"/>
        <v>7.2193356557877442</v>
      </c>
      <c r="AJ71">
        <f t="shared" si="67"/>
        <v>1.3159723761974287</v>
      </c>
      <c r="AK71">
        <f t="shared" si="68"/>
        <v>0.6360700222808322</v>
      </c>
      <c r="AL71">
        <f t="shared" si="69"/>
        <v>-1.0915202502457946</v>
      </c>
      <c r="AN71">
        <f t="shared" si="70"/>
        <v>2258.1</v>
      </c>
      <c r="AO71">
        <f t="shared" si="71"/>
        <v>0.30399999999999999</v>
      </c>
      <c r="AP71">
        <f t="shared" si="72"/>
        <v>0.86936413544613167</v>
      </c>
      <c r="AQ71">
        <f t="shared" si="73"/>
        <v>1.7946296597568527</v>
      </c>
      <c r="AR71">
        <f t="shared" si="74"/>
        <v>0.83579282088441065</v>
      </c>
      <c r="AS71">
        <f t="shared" si="75"/>
        <v>5.7720224806412634</v>
      </c>
      <c r="AT71">
        <f t="shared" si="76"/>
        <v>7.2420368388724423</v>
      </c>
      <c r="AU71">
        <f t="shared" si="77"/>
        <v>1.2898380153676061</v>
      </c>
      <c r="AV71">
        <f t="shared" si="78"/>
        <v>0.64990748212507332</v>
      </c>
      <c r="AW71">
        <f t="shared" si="79"/>
        <v>-1.0874473776115936</v>
      </c>
      <c r="AY71">
        <f t="shared" si="80"/>
        <v>2431.7999999999997</v>
      </c>
      <c r="AZ71">
        <f t="shared" si="81"/>
        <v>0.30399999999999999</v>
      </c>
      <c r="BA71">
        <f t="shared" si="82"/>
        <v>0.86936413544613167</v>
      </c>
      <c r="BB71">
        <f t="shared" si="83"/>
        <v>1.7946296597568527</v>
      </c>
      <c r="BC71">
        <f t="shared" si="84"/>
        <v>0.81450068749923121</v>
      </c>
      <c r="BD71">
        <f t="shared" si="85"/>
        <v>5.7507303472560842</v>
      </c>
      <c r="BE71">
        <f t="shared" si="86"/>
        <v>7.2633289722576215</v>
      </c>
      <c r="BF71">
        <f t="shared" si="87"/>
        <v>1.264721464518376</v>
      </c>
      <c r="BG71">
        <f t="shared" si="88"/>
        <v>0.66129689115279855</v>
      </c>
      <c r="BH71">
        <f t="shared" si="89"/>
        <v>-1.081962520251299</v>
      </c>
      <c r="BJ71">
        <f t="shared" si="90"/>
        <v>2605.5</v>
      </c>
      <c r="BK71">
        <f t="shared" si="91"/>
        <v>0.30399999999999999</v>
      </c>
      <c r="BL71">
        <f t="shared" si="92"/>
        <v>0.86936413544613167</v>
      </c>
      <c r="BM71">
        <f t="shared" si="93"/>
        <v>1.7946296597568527</v>
      </c>
      <c r="BN71">
        <f t="shared" si="94"/>
        <v>0.79446595691390265</v>
      </c>
      <c r="BO71">
        <f t="shared" si="95"/>
        <v>5.7306956166707552</v>
      </c>
      <c r="BP71">
        <f t="shared" si="96"/>
        <v>7.2833637028429505</v>
      </c>
      <c r="BQ71">
        <f t="shared" si="97"/>
        <v>1.2405644010047074</v>
      </c>
      <c r="BR71">
        <f t="shared" si="98"/>
        <v>0.67059003065613831</v>
      </c>
      <c r="BS71">
        <f t="shared" si="99"/>
        <v>-1.0753390618289784</v>
      </c>
    </row>
    <row r="72" spans="1:71" x14ac:dyDescent="0.25">
      <c r="A72" s="1">
        <v>70</v>
      </c>
      <c r="B72">
        <v>600</v>
      </c>
      <c r="C72">
        <v>56425</v>
      </c>
      <c r="D72">
        <v>449</v>
      </c>
      <c r="E72">
        <v>2210</v>
      </c>
      <c r="F72">
        <v>18</v>
      </c>
      <c r="G72">
        <v>8.8740000000000006</v>
      </c>
      <c r="H72">
        <v>156.54</v>
      </c>
      <c r="I72">
        <v>122</v>
      </c>
      <c r="J72">
        <v>0.309</v>
      </c>
      <c r="K72">
        <v>0.24099999999999999</v>
      </c>
      <c r="L72">
        <v>0.193</v>
      </c>
      <c r="M72">
        <v>276.64</v>
      </c>
      <c r="N72">
        <v>145982765968980</v>
      </c>
      <c r="O72">
        <v>140163097528</v>
      </c>
      <c r="P72">
        <v>145842602871452</v>
      </c>
      <c r="R72">
        <f t="shared" si="50"/>
        <v>1910.7</v>
      </c>
      <c r="S72">
        <f t="shared" si="51"/>
        <v>0.309</v>
      </c>
      <c r="T72">
        <f t="shared" si="52"/>
        <v>0.87100516645999293</v>
      </c>
      <c r="U72">
        <f t="shared" si="53"/>
        <v>1.7943202290069991</v>
      </c>
      <c r="V72">
        <f t="shared" si="54"/>
        <v>0.88174267512870241</v>
      </c>
      <c r="W72">
        <f t="shared" si="55"/>
        <v>5.8176629041357018</v>
      </c>
      <c r="X72">
        <f t="shared" si="56"/>
        <v>7.1957775538782975</v>
      </c>
      <c r="Y72">
        <f t="shared" si="57"/>
        <v>1.3445672880461634</v>
      </c>
      <c r="Z72">
        <f t="shared" si="58"/>
        <v>0.6216692446094888</v>
      </c>
      <c r="AA72">
        <f t="shared" si="59"/>
        <v>-1.0955868087347729</v>
      </c>
      <c r="AC72">
        <f t="shared" si="60"/>
        <v>2084.4</v>
      </c>
      <c r="AD72">
        <f t="shared" si="61"/>
        <v>0.309</v>
      </c>
      <c r="AE72">
        <f t="shared" si="62"/>
        <v>0.87100516645999293</v>
      </c>
      <c r="AF72">
        <f t="shared" si="63"/>
        <v>1.7943202290069991</v>
      </c>
      <c r="AG72">
        <f t="shared" si="64"/>
        <v>0.85743166157110118</v>
      </c>
      <c r="AH72">
        <f t="shared" si="65"/>
        <v>5.7933518905781005</v>
      </c>
      <c r="AI72">
        <f t="shared" si="66"/>
        <v>7.2200885674358988</v>
      </c>
      <c r="AJ72">
        <f t="shared" si="67"/>
        <v>1.3172461720820308</v>
      </c>
      <c r="AK72">
        <f t="shared" si="68"/>
        <v>0.63832862547819158</v>
      </c>
      <c r="AL72">
        <f t="shared" si="69"/>
        <v>-1.0931821312277341</v>
      </c>
      <c r="AN72">
        <f t="shared" si="70"/>
        <v>2258.1</v>
      </c>
      <c r="AO72">
        <f t="shared" si="71"/>
        <v>0.309</v>
      </c>
      <c r="AP72">
        <f t="shared" si="72"/>
        <v>0.87100516645999293</v>
      </c>
      <c r="AQ72">
        <f t="shared" si="73"/>
        <v>1.7943202290069991</v>
      </c>
      <c r="AR72">
        <f t="shared" si="74"/>
        <v>0.83471529525803845</v>
      </c>
      <c r="AS72">
        <f t="shared" si="75"/>
        <v>5.770635524265038</v>
      </c>
      <c r="AT72">
        <f t="shared" si="76"/>
        <v>7.2428049337489613</v>
      </c>
      <c r="AU72">
        <f t="shared" si="77"/>
        <v>1.2910132545097548</v>
      </c>
      <c r="AV72">
        <f t="shared" si="78"/>
        <v>0.65210757232993166</v>
      </c>
      <c r="AW72">
        <f t="shared" si="79"/>
        <v>-1.0890246231185863</v>
      </c>
      <c r="AY72">
        <f t="shared" si="80"/>
        <v>2431.7999999999997</v>
      </c>
      <c r="AZ72">
        <f t="shared" si="81"/>
        <v>0.309</v>
      </c>
      <c r="BA72">
        <f t="shared" si="82"/>
        <v>0.87100516645999293</v>
      </c>
      <c r="BB72">
        <f t="shared" si="83"/>
        <v>1.7943202290069991</v>
      </c>
      <c r="BC72">
        <f t="shared" si="84"/>
        <v>0.8134104977179677</v>
      </c>
      <c r="BD72">
        <f t="shared" si="85"/>
        <v>5.7493307267249669</v>
      </c>
      <c r="BE72">
        <f t="shared" si="86"/>
        <v>7.2641097312890324</v>
      </c>
      <c r="BF72">
        <f t="shared" si="87"/>
        <v>1.2658047904919159</v>
      </c>
      <c r="BG72">
        <f t="shared" si="88"/>
        <v>0.66343486853482092</v>
      </c>
      <c r="BH72">
        <f t="shared" si="89"/>
        <v>-1.0834558622747756</v>
      </c>
      <c r="BJ72">
        <f t="shared" si="90"/>
        <v>2605.5</v>
      </c>
      <c r="BK72">
        <f t="shared" si="91"/>
        <v>0.309</v>
      </c>
      <c r="BL72">
        <f t="shared" si="92"/>
        <v>0.87100516645999293</v>
      </c>
      <c r="BM72">
        <f t="shared" si="93"/>
        <v>1.7943202290069991</v>
      </c>
      <c r="BN72">
        <f t="shared" si="94"/>
        <v>0.79336528287764108</v>
      </c>
      <c r="BO72">
        <f t="shared" si="95"/>
        <v>5.7292855118846404</v>
      </c>
      <c r="BP72">
        <f t="shared" si="96"/>
        <v>7.2841549461293589</v>
      </c>
      <c r="BQ72">
        <f t="shared" si="97"/>
        <v>1.241561918591565</v>
      </c>
      <c r="BR72">
        <f t="shared" si="98"/>
        <v>0.67266354059564004</v>
      </c>
      <c r="BS72">
        <f t="shared" si="99"/>
        <v>-1.0767499398424856</v>
      </c>
    </row>
    <row r="73" spans="1:71" x14ac:dyDescent="0.25">
      <c r="A73" s="1">
        <v>71</v>
      </c>
      <c r="B73">
        <v>600</v>
      </c>
      <c r="C73">
        <v>56425</v>
      </c>
      <c r="D73">
        <v>449</v>
      </c>
      <c r="E73">
        <v>2210</v>
      </c>
      <c r="F73">
        <v>18</v>
      </c>
      <c r="G73">
        <v>8.8840000000000003</v>
      </c>
      <c r="H73">
        <v>156.54</v>
      </c>
      <c r="I73">
        <v>124</v>
      </c>
      <c r="J73">
        <v>0.30299999999999999</v>
      </c>
      <c r="K73">
        <v>0.23400000000000001</v>
      </c>
      <c r="L73">
        <v>0.193</v>
      </c>
      <c r="M73">
        <v>276.90699999999998</v>
      </c>
      <c r="N73">
        <v>146125839390335</v>
      </c>
      <c r="O73">
        <v>142552049127</v>
      </c>
      <c r="P73">
        <v>145983287341208</v>
      </c>
      <c r="R73">
        <f t="shared" si="50"/>
        <v>1910.7</v>
      </c>
      <c r="S73">
        <f t="shared" si="51"/>
        <v>0.30299999999999999</v>
      </c>
      <c r="T73">
        <f t="shared" si="52"/>
        <v>0.8690943562122585</v>
      </c>
      <c r="U73">
        <f t="shared" si="53"/>
        <v>1.7946212722701811</v>
      </c>
      <c r="V73">
        <f t="shared" si="54"/>
        <v>0.88295868223623541</v>
      </c>
      <c r="W73">
        <f t="shared" si="55"/>
        <v>5.8191799545064171</v>
      </c>
      <c r="X73">
        <f t="shared" si="56"/>
        <v>7.1948625900339458</v>
      </c>
      <c r="Y73">
        <f t="shared" si="57"/>
        <v>1.3429604588797133</v>
      </c>
      <c r="Z73">
        <f t="shared" si="58"/>
        <v>0.61905044720842572</v>
      </c>
      <c r="AA73">
        <f t="shared" si="59"/>
        <v>-1.0935028885376807</v>
      </c>
      <c r="AC73">
        <f t="shared" si="60"/>
        <v>2084.4</v>
      </c>
      <c r="AD73">
        <f t="shared" si="61"/>
        <v>0.30299999999999999</v>
      </c>
      <c r="AE73">
        <f t="shared" si="62"/>
        <v>0.8690943562122585</v>
      </c>
      <c r="AF73">
        <f t="shared" si="63"/>
        <v>1.7946212722701811</v>
      </c>
      <c r="AG73">
        <f t="shared" si="64"/>
        <v>0.85866876896437405</v>
      </c>
      <c r="AH73">
        <f t="shared" si="65"/>
        <v>5.794890041234555</v>
      </c>
      <c r="AI73">
        <f t="shared" si="66"/>
        <v>7.2191525033058079</v>
      </c>
      <c r="AJ73">
        <f t="shared" si="67"/>
        <v>1.3157625267189277</v>
      </c>
      <c r="AK73">
        <f t="shared" si="68"/>
        <v>0.6357694715353579</v>
      </c>
      <c r="AL73">
        <f t="shared" si="69"/>
        <v>-1.0911990097296205</v>
      </c>
      <c r="AN73">
        <f t="shared" si="70"/>
        <v>2258.1</v>
      </c>
      <c r="AO73">
        <f t="shared" si="71"/>
        <v>0.30299999999999999</v>
      </c>
      <c r="AP73">
        <f t="shared" si="72"/>
        <v>0.8690943562122585</v>
      </c>
      <c r="AQ73">
        <f t="shared" si="73"/>
        <v>1.7946212722701811</v>
      </c>
      <c r="AR73">
        <f t="shared" si="74"/>
        <v>0.83597009142808643</v>
      </c>
      <c r="AS73">
        <f t="shared" si="75"/>
        <v>5.7721913636982674</v>
      </c>
      <c r="AT73">
        <f t="shared" si="76"/>
        <v>7.2418511808420956</v>
      </c>
      <c r="AU73">
        <f t="shared" si="77"/>
        <v>1.2896443639025621</v>
      </c>
      <c r="AV73">
        <f t="shared" si="78"/>
        <v>0.64961424021251779</v>
      </c>
      <c r="AW73">
        <f t="shared" si="79"/>
        <v>-1.0871424225566637</v>
      </c>
      <c r="AY73">
        <f t="shared" si="80"/>
        <v>2431.7999999999997</v>
      </c>
      <c r="AZ73">
        <f t="shared" si="81"/>
        <v>0.30299999999999999</v>
      </c>
      <c r="BA73">
        <f t="shared" si="82"/>
        <v>0.8690943562122585</v>
      </c>
      <c r="BB73">
        <f t="shared" si="83"/>
        <v>1.7946212722701811</v>
      </c>
      <c r="BC73">
        <f t="shared" si="84"/>
        <v>0.8146800490890822</v>
      </c>
      <c r="BD73">
        <f t="shared" si="85"/>
        <v>5.7509013213592635</v>
      </c>
      <c r="BE73">
        <f t="shared" si="86"/>
        <v>7.2631412231810994</v>
      </c>
      <c r="BF73">
        <f t="shared" si="87"/>
        <v>1.2645429210289185</v>
      </c>
      <c r="BG73">
        <f t="shared" si="88"/>
        <v>0.66101166302394521</v>
      </c>
      <c r="BH73">
        <f t="shared" si="89"/>
        <v>-1.0816735734669858</v>
      </c>
      <c r="BJ73">
        <f t="shared" si="90"/>
        <v>2605.5</v>
      </c>
      <c r="BK73">
        <f t="shared" si="91"/>
        <v>0.30299999999999999</v>
      </c>
      <c r="BL73">
        <f t="shared" si="92"/>
        <v>0.8690943562122585</v>
      </c>
      <c r="BM73">
        <f t="shared" si="93"/>
        <v>1.7946212722701811</v>
      </c>
      <c r="BN73">
        <f t="shared" si="94"/>
        <v>0.79464705080458597</v>
      </c>
      <c r="BO73">
        <f t="shared" si="95"/>
        <v>5.730868323074767</v>
      </c>
      <c r="BP73">
        <f t="shared" si="96"/>
        <v>7.2831742214655959</v>
      </c>
      <c r="BQ73">
        <f t="shared" si="97"/>
        <v>1.2403999637136109</v>
      </c>
      <c r="BR73">
        <f t="shared" si="98"/>
        <v>0.67031331036997222</v>
      </c>
      <c r="BS73">
        <f t="shared" si="99"/>
        <v>-1.0750657438946978</v>
      </c>
    </row>
    <row r="74" spans="1:71" x14ac:dyDescent="0.25">
      <c r="A74" s="1">
        <v>72</v>
      </c>
      <c r="B74">
        <v>600</v>
      </c>
      <c r="C74">
        <v>56425</v>
      </c>
      <c r="D74">
        <v>449</v>
      </c>
      <c r="E74">
        <v>2210</v>
      </c>
      <c r="F74">
        <v>18</v>
      </c>
      <c r="G74">
        <v>9.0640000000000001</v>
      </c>
      <c r="H74">
        <v>156.54</v>
      </c>
      <c r="I74">
        <v>127</v>
      </c>
      <c r="J74">
        <v>0.32600000000000001</v>
      </c>
      <c r="K74">
        <v>0.26300000000000001</v>
      </c>
      <c r="L74">
        <v>0.193</v>
      </c>
      <c r="M74">
        <v>282.42700000000002</v>
      </c>
      <c r="N74">
        <v>149039437615100</v>
      </c>
      <c r="O74">
        <v>146032683789</v>
      </c>
      <c r="P74">
        <v>148893404931311</v>
      </c>
      <c r="R74">
        <f t="shared" si="50"/>
        <v>1910.7</v>
      </c>
      <c r="S74">
        <f t="shared" si="51"/>
        <v>0.32600000000000001</v>
      </c>
      <c r="T74">
        <f t="shared" si="52"/>
        <v>0.87734713768268491</v>
      </c>
      <c r="U74">
        <f t="shared" si="53"/>
        <v>1.7925111289279509</v>
      </c>
      <c r="V74">
        <f t="shared" si="54"/>
        <v>0.87771793206611548</v>
      </c>
      <c r="W74">
        <f t="shared" si="55"/>
        <v>5.8118290609940662</v>
      </c>
      <c r="X74">
        <f t="shared" si="56"/>
        <v>7.1979931968618356</v>
      </c>
      <c r="Y74">
        <f t="shared" si="57"/>
        <v>1.349856214833103</v>
      </c>
      <c r="Z74">
        <f t="shared" si="58"/>
        <v>0.63135192249360472</v>
      </c>
      <c r="AA74">
        <f t="shared" si="59"/>
        <v>-1.1017780035707412</v>
      </c>
      <c r="AC74">
        <f t="shared" si="60"/>
        <v>2084.4</v>
      </c>
      <c r="AD74">
        <f t="shared" si="61"/>
        <v>0.32600000000000001</v>
      </c>
      <c r="AE74">
        <f t="shared" si="62"/>
        <v>0.87734713768268491</v>
      </c>
      <c r="AF74">
        <f t="shared" si="63"/>
        <v>1.7925111289279509</v>
      </c>
      <c r="AG74">
        <f t="shared" si="64"/>
        <v>0.85333788446104886</v>
      </c>
      <c r="AH74">
        <f t="shared" si="65"/>
        <v>5.7874490133889998</v>
      </c>
      <c r="AI74">
        <f t="shared" si="66"/>
        <v>7.222373244466902</v>
      </c>
      <c r="AJ74">
        <f t="shared" si="67"/>
        <v>1.3221255745472504</v>
      </c>
      <c r="AK74">
        <f t="shared" si="68"/>
        <v>0.64777518869951201</v>
      </c>
      <c r="AL74">
        <f t="shared" si="69"/>
        <v>-1.0990714294597983</v>
      </c>
      <c r="AN74">
        <f t="shared" si="70"/>
        <v>2258.1</v>
      </c>
      <c r="AO74">
        <f t="shared" si="71"/>
        <v>0.32600000000000001</v>
      </c>
      <c r="AP74">
        <f t="shared" si="72"/>
        <v>0.87734713768268491</v>
      </c>
      <c r="AQ74">
        <f t="shared" si="73"/>
        <v>1.7925111289279509</v>
      </c>
      <c r="AR74">
        <f t="shared" si="74"/>
        <v>0.83056376914429253</v>
      </c>
      <c r="AS74">
        <f t="shared" si="75"/>
        <v>5.7646748980722435</v>
      </c>
      <c r="AT74">
        <f t="shared" si="76"/>
        <v>7.2451473597836582</v>
      </c>
      <c r="AU74">
        <f t="shared" si="77"/>
        <v>1.2955113624674395</v>
      </c>
      <c r="AV74">
        <f t="shared" si="78"/>
        <v>0.66129960252092168</v>
      </c>
      <c r="AW74">
        <f t="shared" si="79"/>
        <v>-1.0946095818950936</v>
      </c>
      <c r="AY74">
        <f t="shared" si="80"/>
        <v>2431.7999999999997</v>
      </c>
      <c r="AZ74">
        <f t="shared" si="81"/>
        <v>0.32600000000000001</v>
      </c>
      <c r="BA74">
        <f t="shared" si="82"/>
        <v>0.87734713768268491</v>
      </c>
      <c r="BB74">
        <f t="shared" si="83"/>
        <v>1.7925111289279509</v>
      </c>
      <c r="BC74">
        <f t="shared" si="84"/>
        <v>0.80921092066529399</v>
      </c>
      <c r="BD74">
        <f t="shared" si="85"/>
        <v>5.7433220495932442</v>
      </c>
      <c r="BE74">
        <f t="shared" si="86"/>
        <v>7.2665002082626575</v>
      </c>
      <c r="BF74">
        <f t="shared" si="87"/>
        <v>1.2699474883277593</v>
      </c>
      <c r="BG74">
        <f t="shared" si="88"/>
        <v>0.67236006194147202</v>
      </c>
      <c r="BH74">
        <f t="shared" si="89"/>
        <v>-1.0887379918046722</v>
      </c>
      <c r="BJ74">
        <f t="shared" si="90"/>
        <v>2605.5</v>
      </c>
      <c r="BK74">
        <f t="shared" si="91"/>
        <v>0.32600000000000001</v>
      </c>
      <c r="BL74">
        <f t="shared" si="92"/>
        <v>0.87734713768268491</v>
      </c>
      <c r="BM74">
        <f t="shared" si="93"/>
        <v>1.7925111289279509</v>
      </c>
      <c r="BN74">
        <f t="shared" si="94"/>
        <v>0.78912604201783265</v>
      </c>
      <c r="BO74">
        <f t="shared" si="95"/>
        <v>5.723237170945783</v>
      </c>
      <c r="BP74">
        <f t="shared" si="96"/>
        <v>7.2865850869101187</v>
      </c>
      <c r="BQ74">
        <f t="shared" si="97"/>
        <v>1.245372977462661</v>
      </c>
      <c r="BR74">
        <f t="shared" si="98"/>
        <v>0.68131431838140299</v>
      </c>
      <c r="BS74">
        <f t="shared" si="99"/>
        <v>-1.0817336057254576</v>
      </c>
    </row>
    <row r="75" spans="1:71" x14ac:dyDescent="0.25">
      <c r="A75" s="1">
        <v>73</v>
      </c>
      <c r="B75">
        <v>600</v>
      </c>
      <c r="C75">
        <v>56425</v>
      </c>
      <c r="D75">
        <v>449</v>
      </c>
      <c r="E75">
        <v>2210</v>
      </c>
      <c r="F75">
        <v>18</v>
      </c>
      <c r="G75">
        <v>9.1820000000000004</v>
      </c>
      <c r="H75">
        <v>156.54</v>
      </c>
      <c r="I75">
        <v>132</v>
      </c>
      <c r="J75">
        <v>0.33100000000000002</v>
      </c>
      <c r="K75">
        <v>0.26900000000000002</v>
      </c>
      <c r="L75">
        <v>0.193</v>
      </c>
      <c r="M75">
        <v>285.995</v>
      </c>
      <c r="N75">
        <v>150926598655132</v>
      </c>
      <c r="O75">
        <v>151959730421</v>
      </c>
      <c r="P75">
        <v>150774638924711</v>
      </c>
      <c r="R75">
        <f t="shared" si="50"/>
        <v>1910.7</v>
      </c>
      <c r="S75">
        <f t="shared" si="51"/>
        <v>0.33100000000000002</v>
      </c>
      <c r="T75">
        <f t="shared" si="52"/>
        <v>0.87916437598437758</v>
      </c>
      <c r="U75">
        <f t="shared" si="53"/>
        <v>1.7920978413578197</v>
      </c>
      <c r="V75">
        <f t="shared" si="54"/>
        <v>0.87656784294111534</v>
      </c>
      <c r="W75">
        <f t="shared" si="55"/>
        <v>5.8102656842989351</v>
      </c>
      <c r="X75">
        <f t="shared" si="56"/>
        <v>7.1987299984167041</v>
      </c>
      <c r="Y75">
        <f t="shared" si="57"/>
        <v>1.3513592383532631</v>
      </c>
      <c r="Z75">
        <f t="shared" si="58"/>
        <v>0.6339929116195363</v>
      </c>
      <c r="AA75">
        <f t="shared" si="59"/>
        <v>-1.1036300295132071</v>
      </c>
      <c r="AC75">
        <f t="shared" si="60"/>
        <v>2084.4</v>
      </c>
      <c r="AD75">
        <f t="shared" si="61"/>
        <v>0.33100000000000002</v>
      </c>
      <c r="AE75">
        <f t="shared" si="62"/>
        <v>0.87916437598437758</v>
      </c>
      <c r="AF75">
        <f t="shared" si="63"/>
        <v>1.7920978413578197</v>
      </c>
      <c r="AG75">
        <f t="shared" si="64"/>
        <v>0.85216829592254573</v>
      </c>
      <c r="AH75">
        <f t="shared" si="65"/>
        <v>5.7858661372803653</v>
      </c>
      <c r="AI75">
        <f t="shared" si="66"/>
        <v>7.223129545435274</v>
      </c>
      <c r="AJ75">
        <f t="shared" si="67"/>
        <v>1.3235110664420076</v>
      </c>
      <c r="AK75">
        <f t="shared" si="68"/>
        <v>0.6503512406592995</v>
      </c>
      <c r="AL75">
        <f t="shared" si="69"/>
        <v>-1.1008316105220295</v>
      </c>
      <c r="AN75">
        <f t="shared" si="70"/>
        <v>2258.1</v>
      </c>
      <c r="AO75">
        <f t="shared" si="71"/>
        <v>0.33100000000000002</v>
      </c>
      <c r="AP75">
        <f t="shared" si="72"/>
        <v>0.87916437598437758</v>
      </c>
      <c r="AQ75">
        <f t="shared" si="73"/>
        <v>1.7920978413578197</v>
      </c>
      <c r="AR75">
        <f t="shared" si="74"/>
        <v>0.82937790402551359</v>
      </c>
      <c r="AS75">
        <f t="shared" si="75"/>
        <v>5.7630757453833326</v>
      </c>
      <c r="AT75">
        <f t="shared" si="76"/>
        <v>7.2459199373323067</v>
      </c>
      <c r="AU75">
        <f t="shared" si="77"/>
        <v>1.2967874834403343</v>
      </c>
      <c r="AV75">
        <f t="shared" si="78"/>
        <v>0.66380537512906423</v>
      </c>
      <c r="AW75">
        <f t="shared" si="79"/>
        <v>-1.0962776508456431</v>
      </c>
      <c r="AY75">
        <f t="shared" si="80"/>
        <v>2431.7999999999997</v>
      </c>
      <c r="AZ75">
        <f t="shared" si="81"/>
        <v>0.33100000000000002</v>
      </c>
      <c r="BA75">
        <f t="shared" si="82"/>
        <v>0.87916437598437758</v>
      </c>
      <c r="BB75">
        <f t="shared" si="83"/>
        <v>1.7920978413578197</v>
      </c>
      <c r="BC75">
        <f t="shared" si="84"/>
        <v>0.80801154687432997</v>
      </c>
      <c r="BD75">
        <f t="shared" si="85"/>
        <v>5.7417093882321497</v>
      </c>
      <c r="BE75">
        <f t="shared" si="86"/>
        <v>7.2672862944834895</v>
      </c>
      <c r="BF75">
        <f t="shared" si="87"/>
        <v>1.271121716409747</v>
      </c>
      <c r="BG75">
        <f t="shared" si="88"/>
        <v>0.67479197063550844</v>
      </c>
      <c r="BH75">
        <f t="shared" si="89"/>
        <v>-1.0903147760769103</v>
      </c>
      <c r="BJ75">
        <f t="shared" si="90"/>
        <v>2605.5</v>
      </c>
      <c r="BK75">
        <f t="shared" si="91"/>
        <v>0.33100000000000002</v>
      </c>
      <c r="BL75">
        <f t="shared" si="92"/>
        <v>0.87916437598437758</v>
      </c>
      <c r="BM75">
        <f t="shared" si="93"/>
        <v>1.7920978413578197</v>
      </c>
      <c r="BN75">
        <f t="shared" si="94"/>
        <v>0.7879155517939771</v>
      </c>
      <c r="BO75">
        <f t="shared" si="95"/>
        <v>5.721613393151797</v>
      </c>
      <c r="BP75">
        <f t="shared" si="96"/>
        <v>7.2873822895638423</v>
      </c>
      <c r="BQ75">
        <f t="shared" si="97"/>
        <v>1.2464521760465803</v>
      </c>
      <c r="BR75">
        <f t="shared" si="98"/>
        <v>0.68367013622905948</v>
      </c>
      <c r="BS75">
        <f t="shared" si="99"/>
        <v>-1.0832207160443952</v>
      </c>
    </row>
    <row r="76" spans="1:71" x14ac:dyDescent="0.25">
      <c r="A76" s="1">
        <v>74</v>
      </c>
      <c r="B76">
        <v>600</v>
      </c>
      <c r="C76">
        <v>56425</v>
      </c>
      <c r="D76">
        <v>449</v>
      </c>
      <c r="E76">
        <v>2210</v>
      </c>
      <c r="F76">
        <v>18</v>
      </c>
      <c r="G76">
        <v>9.2720000000000002</v>
      </c>
      <c r="H76">
        <v>156.55000000000001</v>
      </c>
      <c r="I76">
        <v>132</v>
      </c>
      <c r="J76">
        <v>0.30099999999999999</v>
      </c>
      <c r="K76">
        <v>0.23100000000000001</v>
      </c>
      <c r="L76">
        <v>0.193</v>
      </c>
      <c r="M76">
        <v>288.52199999999999</v>
      </c>
      <c r="N76">
        <v>152258828187341</v>
      </c>
      <c r="O76">
        <v>151869524715</v>
      </c>
      <c r="P76">
        <v>152106958662626</v>
      </c>
      <c r="R76">
        <f t="shared" si="50"/>
        <v>1910.7</v>
      </c>
      <c r="S76">
        <f t="shared" si="51"/>
        <v>0.30099999999999999</v>
      </c>
      <c r="T76">
        <f t="shared" si="52"/>
        <v>0.86829142573216744</v>
      </c>
      <c r="U76">
        <f t="shared" si="53"/>
        <v>1.7949390081576588</v>
      </c>
      <c r="V76">
        <f t="shared" si="54"/>
        <v>0.88347011893677796</v>
      </c>
      <c r="W76">
        <f t="shared" si="55"/>
        <v>5.820009127094437</v>
      </c>
      <c r="X76">
        <f t="shared" si="56"/>
        <v>7.1946688892208819</v>
      </c>
      <c r="Y76">
        <f t="shared" si="57"/>
        <v>1.3422834214745549</v>
      </c>
      <c r="Z76">
        <f t="shared" si="58"/>
        <v>0.61771298302382516</v>
      </c>
      <c r="AA76">
        <f t="shared" si="59"/>
        <v>-1.0927875845402193</v>
      </c>
      <c r="AC76">
        <f t="shared" si="60"/>
        <v>2084.4</v>
      </c>
      <c r="AD76">
        <f t="shared" si="61"/>
        <v>0.30099999999999999</v>
      </c>
      <c r="AE76">
        <f t="shared" si="62"/>
        <v>0.86829142573216744</v>
      </c>
      <c r="AF76">
        <f t="shared" si="63"/>
        <v>1.7949390081576588</v>
      </c>
      <c r="AG76">
        <f t="shared" si="64"/>
        <v>0.85918911375253704</v>
      </c>
      <c r="AH76">
        <f t="shared" si="65"/>
        <v>5.7957281219101962</v>
      </c>
      <c r="AI76">
        <f t="shared" si="66"/>
        <v>7.2189498944051227</v>
      </c>
      <c r="AJ76">
        <f t="shared" si="67"/>
        <v>1.3151372226358213</v>
      </c>
      <c r="AK76">
        <f t="shared" si="68"/>
        <v>0.63446452111703533</v>
      </c>
      <c r="AL76">
        <f t="shared" si="69"/>
        <v>-1.0905176438606818</v>
      </c>
      <c r="AN76">
        <f t="shared" si="70"/>
        <v>2258.1</v>
      </c>
      <c r="AO76">
        <f t="shared" si="71"/>
        <v>0.30099999999999999</v>
      </c>
      <c r="AP76">
        <f t="shared" si="72"/>
        <v>0.86829142573216744</v>
      </c>
      <c r="AQ76">
        <f t="shared" si="73"/>
        <v>1.7949390081576588</v>
      </c>
      <c r="AR76">
        <f t="shared" si="74"/>
        <v>0.83649790921685352</v>
      </c>
      <c r="AS76">
        <f t="shared" si="75"/>
        <v>5.7730369173745126</v>
      </c>
      <c r="AT76">
        <f t="shared" si="76"/>
        <v>7.2416410989408062</v>
      </c>
      <c r="AU76">
        <f t="shared" si="77"/>
        <v>1.2890672618168604</v>
      </c>
      <c r="AV76">
        <f t="shared" si="78"/>
        <v>0.64834404970888515</v>
      </c>
      <c r="AW76">
        <f t="shared" si="79"/>
        <v>-1.0864956350244159</v>
      </c>
      <c r="AY76">
        <f t="shared" si="80"/>
        <v>2431.7999999999997</v>
      </c>
      <c r="AZ76">
        <f t="shared" si="81"/>
        <v>0.30099999999999999</v>
      </c>
      <c r="BA76">
        <f t="shared" si="82"/>
        <v>0.86829142573216744</v>
      </c>
      <c r="BB76">
        <f t="shared" si="83"/>
        <v>1.7949390081576588</v>
      </c>
      <c r="BC76">
        <f t="shared" si="84"/>
        <v>0.81521410558910135</v>
      </c>
      <c r="BD76">
        <f t="shared" si="85"/>
        <v>5.7517531137467603</v>
      </c>
      <c r="BE76">
        <f t="shared" si="86"/>
        <v>7.2629249025685585</v>
      </c>
      <c r="BF76">
        <f t="shared" si="87"/>
        <v>1.2640107802954847</v>
      </c>
      <c r="BG76">
        <f t="shared" si="88"/>
        <v>0.65977771019668163</v>
      </c>
      <c r="BH76">
        <f t="shared" si="89"/>
        <v>-1.0810614748097107</v>
      </c>
      <c r="BJ76">
        <f t="shared" si="90"/>
        <v>2605.5</v>
      </c>
      <c r="BK76">
        <f t="shared" si="91"/>
        <v>0.30099999999999999</v>
      </c>
      <c r="BL76">
        <f t="shared" si="92"/>
        <v>0.86829142573216744</v>
      </c>
      <c r="BM76">
        <f t="shared" si="93"/>
        <v>1.7949390081576588</v>
      </c>
      <c r="BN76">
        <f t="shared" si="94"/>
        <v>0.79518627766950156</v>
      </c>
      <c r="BO76">
        <f t="shared" si="95"/>
        <v>5.731725285827161</v>
      </c>
      <c r="BP76">
        <f t="shared" si="96"/>
        <v>7.2829527304881578</v>
      </c>
      <c r="BQ76">
        <f t="shared" si="97"/>
        <v>1.239909805847798</v>
      </c>
      <c r="BR76">
        <f t="shared" si="98"/>
        <v>0.6691164794455613</v>
      </c>
      <c r="BS76">
        <f t="shared" si="99"/>
        <v>-1.0744880566200288</v>
      </c>
    </row>
    <row r="77" spans="1:71" x14ac:dyDescent="0.25">
      <c r="A77" s="1">
        <v>75</v>
      </c>
      <c r="B77">
        <v>600</v>
      </c>
      <c r="C77">
        <v>56425</v>
      </c>
      <c r="D77">
        <v>449</v>
      </c>
      <c r="E77">
        <v>2210</v>
      </c>
      <c r="F77">
        <v>18</v>
      </c>
      <c r="G77">
        <v>9.44</v>
      </c>
      <c r="H77">
        <v>156.55000000000001</v>
      </c>
      <c r="I77">
        <v>129</v>
      </c>
      <c r="J77">
        <v>0.316</v>
      </c>
      <c r="K77">
        <v>0.25</v>
      </c>
      <c r="L77">
        <v>0.193</v>
      </c>
      <c r="M77">
        <v>293.63900000000001</v>
      </c>
      <c r="N77">
        <v>154952534897362</v>
      </c>
      <c r="O77">
        <v>148147589076</v>
      </c>
      <c r="P77">
        <v>154804387308286</v>
      </c>
      <c r="R77">
        <f t="shared" si="50"/>
        <v>1910.7</v>
      </c>
      <c r="S77">
        <f t="shared" si="51"/>
        <v>0.316</v>
      </c>
      <c r="T77">
        <f t="shared" si="52"/>
        <v>0.87353820752157141</v>
      </c>
      <c r="U77">
        <f t="shared" si="53"/>
        <v>1.7936360289746516</v>
      </c>
      <c r="V77">
        <f t="shared" si="54"/>
        <v>0.88013309527606742</v>
      </c>
      <c r="W77">
        <f t="shared" si="55"/>
        <v>5.8153691242507195</v>
      </c>
      <c r="X77">
        <f t="shared" si="56"/>
        <v>7.1967029336985844</v>
      </c>
      <c r="Y77">
        <f t="shared" si="57"/>
        <v>1.3466878607919259</v>
      </c>
      <c r="Z77">
        <f t="shared" si="58"/>
        <v>0.6254911690413526</v>
      </c>
      <c r="AA77">
        <f t="shared" si="59"/>
        <v>-1.0980993985449936</v>
      </c>
      <c r="AC77">
        <f t="shared" si="60"/>
        <v>2084.4</v>
      </c>
      <c r="AD77">
        <f t="shared" si="61"/>
        <v>0.316</v>
      </c>
      <c r="AE77">
        <f t="shared" si="62"/>
        <v>0.87353820752157141</v>
      </c>
      <c r="AF77">
        <f t="shared" si="63"/>
        <v>1.7936360289746516</v>
      </c>
      <c r="AG77">
        <f t="shared" si="64"/>
        <v>0.85579432524006183</v>
      </c>
      <c r="AH77">
        <f t="shared" si="65"/>
        <v>5.7910303542147137</v>
      </c>
      <c r="AI77">
        <f t="shared" si="66"/>
        <v>7.2210417037345902</v>
      </c>
      <c r="AJ77">
        <f t="shared" si="67"/>
        <v>1.3192033002681631</v>
      </c>
      <c r="AK77">
        <f t="shared" si="68"/>
        <v>0.64205883867404534</v>
      </c>
      <c r="AL77">
        <f t="shared" si="69"/>
        <v>-1.0955729245520764</v>
      </c>
      <c r="AN77">
        <f t="shared" si="70"/>
        <v>2258.1</v>
      </c>
      <c r="AO77">
        <f t="shared" si="71"/>
        <v>0.316</v>
      </c>
      <c r="AP77">
        <f t="shared" si="72"/>
        <v>0.87353820752157141</v>
      </c>
      <c r="AQ77">
        <f t="shared" si="73"/>
        <v>1.7936360289746516</v>
      </c>
      <c r="AR77">
        <f t="shared" si="74"/>
        <v>0.83305471678638143</v>
      </c>
      <c r="AS77">
        <f t="shared" si="75"/>
        <v>5.7682907457610328</v>
      </c>
      <c r="AT77">
        <f t="shared" si="76"/>
        <v>7.243781312188271</v>
      </c>
      <c r="AU77">
        <f t="shared" si="77"/>
        <v>1.292818166651049</v>
      </c>
      <c r="AV77">
        <f t="shared" si="78"/>
        <v>0.65573854581269442</v>
      </c>
      <c r="AW77">
        <f t="shared" si="79"/>
        <v>-1.0912926894224437</v>
      </c>
      <c r="AY77">
        <f t="shared" si="80"/>
        <v>2431.7999999999997</v>
      </c>
      <c r="AZ77">
        <f t="shared" si="81"/>
        <v>0.316</v>
      </c>
      <c r="BA77">
        <f t="shared" si="82"/>
        <v>0.87353820752157141</v>
      </c>
      <c r="BB77">
        <f t="shared" si="83"/>
        <v>1.7936360289746516</v>
      </c>
      <c r="BC77">
        <f t="shared" si="84"/>
        <v>0.81173055771830394</v>
      </c>
      <c r="BD77">
        <f t="shared" si="85"/>
        <v>5.746966586692956</v>
      </c>
      <c r="BE77">
        <f t="shared" si="86"/>
        <v>7.2651054712563479</v>
      </c>
      <c r="BF77">
        <f t="shared" si="87"/>
        <v>1.2674677852040066</v>
      </c>
      <c r="BG77">
        <f t="shared" si="88"/>
        <v>0.66696152408180942</v>
      </c>
      <c r="BH77">
        <f t="shared" si="89"/>
        <v>-1.0856018440685951</v>
      </c>
      <c r="BJ77">
        <f t="shared" si="90"/>
        <v>2605.5</v>
      </c>
      <c r="BK77">
        <f t="shared" si="91"/>
        <v>0.316</v>
      </c>
      <c r="BL77">
        <f t="shared" si="92"/>
        <v>0.87353820752157141</v>
      </c>
      <c r="BM77">
        <f t="shared" si="93"/>
        <v>1.7936360289746516</v>
      </c>
      <c r="BN77">
        <f t="shared" si="94"/>
        <v>0.7916693383897333</v>
      </c>
      <c r="BO77">
        <f t="shared" si="95"/>
        <v>5.7269053673643846</v>
      </c>
      <c r="BP77">
        <f t="shared" si="96"/>
        <v>7.2851666905849193</v>
      </c>
      <c r="BQ77">
        <f t="shared" si="97"/>
        <v>1.2430924563637615</v>
      </c>
      <c r="BR77">
        <f t="shared" si="98"/>
        <v>0.67608269609138227</v>
      </c>
      <c r="BS77">
        <f t="shared" si="99"/>
        <v>-1.0787756160015374</v>
      </c>
    </row>
    <row r="78" spans="1:71" x14ac:dyDescent="0.25">
      <c r="A78" s="1">
        <v>76</v>
      </c>
      <c r="B78">
        <v>600</v>
      </c>
      <c r="C78">
        <v>56425</v>
      </c>
      <c r="D78">
        <v>449</v>
      </c>
      <c r="E78">
        <v>2210</v>
      </c>
      <c r="F78">
        <v>18</v>
      </c>
      <c r="G78">
        <v>9.5779999999999994</v>
      </c>
      <c r="H78">
        <v>156.56</v>
      </c>
      <c r="I78">
        <v>140</v>
      </c>
      <c r="J78">
        <v>0.29599999999999999</v>
      </c>
      <c r="K78">
        <v>0.22500000000000001</v>
      </c>
      <c r="L78">
        <v>0.193</v>
      </c>
      <c r="M78">
        <v>297.68200000000002</v>
      </c>
      <c r="N78">
        <v>157097415702161</v>
      </c>
      <c r="O78">
        <v>161262203392</v>
      </c>
      <c r="P78">
        <v>156936153498769</v>
      </c>
      <c r="R78">
        <f t="shared" si="50"/>
        <v>1910.7</v>
      </c>
      <c r="S78">
        <f t="shared" si="51"/>
        <v>0.29599999999999999</v>
      </c>
      <c r="T78">
        <f t="shared" si="52"/>
        <v>0.86671448586025146</v>
      </c>
      <c r="U78">
        <f t="shared" si="53"/>
        <v>1.795210761427922</v>
      </c>
      <c r="V78">
        <f t="shared" si="54"/>
        <v>0.88447537228445816</v>
      </c>
      <c r="W78">
        <f t="shared" si="55"/>
        <v>5.8212861337123805</v>
      </c>
      <c r="X78">
        <f t="shared" si="56"/>
        <v>7.193935389143463</v>
      </c>
      <c r="Y78">
        <f t="shared" si="57"/>
        <v>1.3409505591853228</v>
      </c>
      <c r="Z78">
        <f t="shared" si="58"/>
        <v>0.61552116302880644</v>
      </c>
      <c r="AA78">
        <f t="shared" si="59"/>
        <v>-1.0910815779085838</v>
      </c>
      <c r="AC78">
        <f t="shared" si="60"/>
        <v>2084.4</v>
      </c>
      <c r="AD78">
        <f t="shared" si="61"/>
        <v>0.29599999999999999</v>
      </c>
      <c r="AE78">
        <f t="shared" si="62"/>
        <v>0.86671448586025146</v>
      </c>
      <c r="AF78">
        <f t="shared" si="63"/>
        <v>1.795210761427922</v>
      </c>
      <c r="AG78">
        <f t="shared" si="64"/>
        <v>0.86021193426257048</v>
      </c>
      <c r="AH78">
        <f t="shared" si="65"/>
        <v>5.797022695690492</v>
      </c>
      <c r="AI78">
        <f t="shared" si="66"/>
        <v>7.2181988271653506</v>
      </c>
      <c r="AJ78">
        <f t="shared" si="67"/>
        <v>1.3139059129254087</v>
      </c>
      <c r="AK78">
        <f t="shared" si="68"/>
        <v>0.63232204883171705</v>
      </c>
      <c r="AL78">
        <f t="shared" si="69"/>
        <v>-1.0888933757957593</v>
      </c>
      <c r="AN78">
        <f t="shared" si="70"/>
        <v>2258.1</v>
      </c>
      <c r="AO78">
        <f t="shared" si="71"/>
        <v>0.29599999999999999</v>
      </c>
      <c r="AP78">
        <f t="shared" si="72"/>
        <v>0.86671448586025146</v>
      </c>
      <c r="AQ78">
        <f t="shared" si="73"/>
        <v>1.795210761427922</v>
      </c>
      <c r="AR78">
        <f t="shared" si="74"/>
        <v>0.83753547573706399</v>
      </c>
      <c r="AS78">
        <f t="shared" si="75"/>
        <v>5.7743462371649859</v>
      </c>
      <c r="AT78">
        <f t="shared" si="76"/>
        <v>7.2408752856908576</v>
      </c>
      <c r="AU78">
        <f t="shared" si="77"/>
        <v>1.2879305875058191</v>
      </c>
      <c r="AV78">
        <f t="shared" si="78"/>
        <v>0.6462560516010637</v>
      </c>
      <c r="AW78">
        <f t="shared" si="79"/>
        <v>-1.0849533406300227</v>
      </c>
      <c r="AY78">
        <f t="shared" si="80"/>
        <v>2431.7999999999997</v>
      </c>
      <c r="AZ78">
        <f t="shared" si="81"/>
        <v>0.29599999999999999</v>
      </c>
      <c r="BA78">
        <f t="shared" si="82"/>
        <v>0.86671448586025146</v>
      </c>
      <c r="BB78">
        <f t="shared" si="83"/>
        <v>1.795210761427922</v>
      </c>
      <c r="BC78">
        <f t="shared" si="84"/>
        <v>0.81626399127355354</v>
      </c>
      <c r="BD78">
        <f t="shared" si="85"/>
        <v>5.7530747527014752</v>
      </c>
      <c r="BE78">
        <f t="shared" si="86"/>
        <v>7.2621467701543683</v>
      </c>
      <c r="BF78">
        <f t="shared" si="87"/>
        <v>1.2629623924368083</v>
      </c>
      <c r="BG78">
        <f t="shared" si="88"/>
        <v>0.65774776652820488</v>
      </c>
      <c r="BH78">
        <f t="shared" si="89"/>
        <v>-1.0796004443033111</v>
      </c>
      <c r="BJ78">
        <f t="shared" si="90"/>
        <v>2605.5</v>
      </c>
      <c r="BK78">
        <f t="shared" si="91"/>
        <v>0.29599999999999999</v>
      </c>
      <c r="BL78">
        <f t="shared" si="92"/>
        <v>0.86671448586025146</v>
      </c>
      <c r="BM78">
        <f t="shared" si="93"/>
        <v>1.795210761427922</v>
      </c>
      <c r="BN78">
        <f t="shared" si="94"/>
        <v>0.79624638156509797</v>
      </c>
      <c r="BO78">
        <f t="shared" si="95"/>
        <v>5.7330571429930197</v>
      </c>
      <c r="BP78">
        <f t="shared" si="96"/>
        <v>7.2821643798628237</v>
      </c>
      <c r="BQ78">
        <f t="shared" si="97"/>
        <v>1.2389438680861771</v>
      </c>
      <c r="BR78">
        <f t="shared" si="98"/>
        <v>0.66714696783674854</v>
      </c>
      <c r="BS78">
        <f t="shared" si="99"/>
        <v>-1.0731069013586976</v>
      </c>
    </row>
    <row r="79" spans="1:71" x14ac:dyDescent="0.25">
      <c r="A79" s="1">
        <v>77</v>
      </c>
      <c r="B79">
        <v>600</v>
      </c>
      <c r="C79">
        <v>56425</v>
      </c>
      <c r="D79">
        <v>449</v>
      </c>
      <c r="E79">
        <v>2210</v>
      </c>
      <c r="F79">
        <v>18</v>
      </c>
      <c r="G79">
        <v>9.7010000000000005</v>
      </c>
      <c r="H79">
        <v>156.56</v>
      </c>
      <c r="I79">
        <v>142</v>
      </c>
      <c r="J79">
        <v>0.30399999999999999</v>
      </c>
      <c r="K79">
        <v>0.23499999999999999</v>
      </c>
      <c r="L79">
        <v>0.193</v>
      </c>
      <c r="M79">
        <v>301.42399999999998</v>
      </c>
      <c r="N79">
        <v>159072251333854</v>
      </c>
      <c r="O79">
        <v>163579280056</v>
      </c>
      <c r="P79">
        <v>158908672053799</v>
      </c>
      <c r="R79">
        <f t="shared" si="50"/>
        <v>1910.7</v>
      </c>
      <c r="S79">
        <f t="shared" si="51"/>
        <v>0.30399999999999999</v>
      </c>
      <c r="T79">
        <f t="shared" si="52"/>
        <v>0.86936413544613167</v>
      </c>
      <c r="U79">
        <f t="shared" si="53"/>
        <v>1.7946296597568527</v>
      </c>
      <c r="V79">
        <f t="shared" si="54"/>
        <v>0.88278690476256194</v>
      </c>
      <c r="W79">
        <f t="shared" si="55"/>
        <v>5.8190165645194147</v>
      </c>
      <c r="X79">
        <f t="shared" si="56"/>
        <v>7.195042754994291</v>
      </c>
      <c r="Y79">
        <f t="shared" si="57"/>
        <v>1.3431876942810039</v>
      </c>
      <c r="Z79">
        <f t="shared" si="58"/>
        <v>0.61935733196495357</v>
      </c>
      <c r="AA79">
        <f t="shared" si="59"/>
        <v>-1.0938405458079605</v>
      </c>
      <c r="AC79">
        <f t="shared" si="60"/>
        <v>2084.4</v>
      </c>
      <c r="AD79">
        <f t="shared" si="61"/>
        <v>0.30399999999999999</v>
      </c>
      <c r="AE79">
        <f t="shared" si="62"/>
        <v>0.86936413544613167</v>
      </c>
      <c r="AF79">
        <f t="shared" si="63"/>
        <v>1.7946296597568527</v>
      </c>
      <c r="AG79">
        <f t="shared" si="64"/>
        <v>0.85849400396910924</v>
      </c>
      <c r="AH79">
        <f t="shared" si="65"/>
        <v>5.7947236637259616</v>
      </c>
      <c r="AI79">
        <f t="shared" si="66"/>
        <v>7.2193356557877442</v>
      </c>
      <c r="AJ79">
        <f t="shared" si="67"/>
        <v>1.3159723761974287</v>
      </c>
      <c r="AK79">
        <f t="shared" si="68"/>
        <v>0.6360700222808322</v>
      </c>
      <c r="AL79">
        <f t="shared" si="69"/>
        <v>-1.0915202502457946</v>
      </c>
      <c r="AN79">
        <f t="shared" si="70"/>
        <v>2258.1</v>
      </c>
      <c r="AO79">
        <f t="shared" si="71"/>
        <v>0.30399999999999999</v>
      </c>
      <c r="AP79">
        <f t="shared" si="72"/>
        <v>0.86936413544613167</v>
      </c>
      <c r="AQ79">
        <f t="shared" si="73"/>
        <v>1.7946296597568527</v>
      </c>
      <c r="AR79">
        <f t="shared" si="74"/>
        <v>0.83579282088441065</v>
      </c>
      <c r="AS79">
        <f t="shared" si="75"/>
        <v>5.7720224806412634</v>
      </c>
      <c r="AT79">
        <f t="shared" si="76"/>
        <v>7.2420368388724423</v>
      </c>
      <c r="AU79">
        <f t="shared" si="77"/>
        <v>1.2898380153676061</v>
      </c>
      <c r="AV79">
        <f t="shared" si="78"/>
        <v>0.64990748212507332</v>
      </c>
      <c r="AW79">
        <f t="shared" si="79"/>
        <v>-1.0874473776115936</v>
      </c>
      <c r="AY79">
        <f t="shared" si="80"/>
        <v>2431.7999999999997</v>
      </c>
      <c r="AZ79">
        <f t="shared" si="81"/>
        <v>0.30399999999999999</v>
      </c>
      <c r="BA79">
        <f t="shared" si="82"/>
        <v>0.86936413544613167</v>
      </c>
      <c r="BB79">
        <f t="shared" si="83"/>
        <v>1.7946296597568527</v>
      </c>
      <c r="BC79">
        <f t="shared" si="84"/>
        <v>0.81450068749923121</v>
      </c>
      <c r="BD79">
        <f t="shared" si="85"/>
        <v>5.7507303472560842</v>
      </c>
      <c r="BE79">
        <f t="shared" si="86"/>
        <v>7.2633289722576215</v>
      </c>
      <c r="BF79">
        <f t="shared" si="87"/>
        <v>1.264721464518376</v>
      </c>
      <c r="BG79">
        <f t="shared" si="88"/>
        <v>0.66129689115279855</v>
      </c>
      <c r="BH79">
        <f t="shared" si="89"/>
        <v>-1.081962520251299</v>
      </c>
      <c r="BJ79">
        <f t="shared" si="90"/>
        <v>2605.5</v>
      </c>
      <c r="BK79">
        <f t="shared" si="91"/>
        <v>0.30399999999999999</v>
      </c>
      <c r="BL79">
        <f t="shared" si="92"/>
        <v>0.86936413544613167</v>
      </c>
      <c r="BM79">
        <f t="shared" si="93"/>
        <v>1.7946296597568527</v>
      </c>
      <c r="BN79">
        <f t="shared" si="94"/>
        <v>0.79446595691390265</v>
      </c>
      <c r="BO79">
        <f t="shared" si="95"/>
        <v>5.7306956166707552</v>
      </c>
      <c r="BP79">
        <f t="shared" si="96"/>
        <v>7.2833637028429505</v>
      </c>
      <c r="BQ79">
        <f t="shared" si="97"/>
        <v>1.2405644010047074</v>
      </c>
      <c r="BR79">
        <f t="shared" si="98"/>
        <v>0.67059003065613831</v>
      </c>
      <c r="BS79">
        <f t="shared" si="99"/>
        <v>-1.0753390618289784</v>
      </c>
    </row>
    <row r="80" spans="1:71" x14ac:dyDescent="0.25">
      <c r="A80" s="1">
        <v>78</v>
      </c>
      <c r="B80">
        <v>600</v>
      </c>
      <c r="C80">
        <v>56425</v>
      </c>
      <c r="D80">
        <v>449</v>
      </c>
      <c r="E80">
        <v>2210</v>
      </c>
      <c r="F80">
        <v>18</v>
      </c>
      <c r="G80">
        <v>9.7650000000000006</v>
      </c>
      <c r="H80">
        <v>156.56</v>
      </c>
      <c r="I80">
        <v>138</v>
      </c>
      <c r="J80">
        <v>0.29199999999999998</v>
      </c>
      <c r="K80">
        <v>0.219</v>
      </c>
      <c r="L80">
        <v>0.193</v>
      </c>
      <c r="M80">
        <v>303.298</v>
      </c>
      <c r="N80">
        <v>160055262854704</v>
      </c>
      <c r="O80">
        <v>158697327664</v>
      </c>
      <c r="P80">
        <v>159896565527040</v>
      </c>
      <c r="R80">
        <f t="shared" si="50"/>
        <v>1910.7</v>
      </c>
      <c r="S80">
        <f t="shared" si="51"/>
        <v>0.29199999999999998</v>
      </c>
      <c r="T80">
        <f t="shared" si="52"/>
        <v>0.86517628261528301</v>
      </c>
      <c r="U80">
        <f t="shared" si="53"/>
        <v>1.7957961851904929</v>
      </c>
      <c r="V80">
        <f t="shared" si="54"/>
        <v>0.88545695562631577</v>
      </c>
      <c r="W80">
        <f t="shared" si="55"/>
        <v>5.8228531408168083</v>
      </c>
      <c r="X80">
        <f t="shared" si="56"/>
        <v>7.1935392295641769</v>
      </c>
      <c r="Y80">
        <f t="shared" si="57"/>
        <v>1.3396463818455493</v>
      </c>
      <c r="Z80">
        <f t="shared" si="58"/>
        <v>0.61298613792696988</v>
      </c>
      <c r="AA80">
        <f t="shared" si="59"/>
        <v>-1.0896851606066327</v>
      </c>
      <c r="AC80">
        <f t="shared" si="60"/>
        <v>2084.4</v>
      </c>
      <c r="AD80">
        <f t="shared" si="61"/>
        <v>0.29199999999999998</v>
      </c>
      <c r="AE80">
        <f t="shared" si="62"/>
        <v>0.86517628261528301</v>
      </c>
      <c r="AF80">
        <f t="shared" si="63"/>
        <v>1.7957961851904929</v>
      </c>
      <c r="AG80">
        <f t="shared" si="64"/>
        <v>0.86121074509502238</v>
      </c>
      <c r="AH80">
        <f t="shared" si="65"/>
        <v>5.7986069302855157</v>
      </c>
      <c r="AI80">
        <f t="shared" si="66"/>
        <v>7.2177854400954704</v>
      </c>
      <c r="AJ80">
        <f t="shared" si="67"/>
        <v>1.3127007281248138</v>
      </c>
      <c r="AK80">
        <f t="shared" si="68"/>
        <v>0.62984743279950794</v>
      </c>
      <c r="AL80">
        <f t="shared" si="69"/>
        <v>-1.0875625928865438</v>
      </c>
      <c r="AN80">
        <f t="shared" si="70"/>
        <v>2258.1</v>
      </c>
      <c r="AO80">
        <f t="shared" si="71"/>
        <v>0.29199999999999998</v>
      </c>
      <c r="AP80">
        <f t="shared" si="72"/>
        <v>0.86517628261528301</v>
      </c>
      <c r="AQ80">
        <f t="shared" si="73"/>
        <v>1.7957961851904929</v>
      </c>
      <c r="AR80">
        <f t="shared" si="74"/>
        <v>0.83854875881394086</v>
      </c>
      <c r="AS80">
        <f t="shared" si="75"/>
        <v>5.7759449440044337</v>
      </c>
      <c r="AT80">
        <f t="shared" si="76"/>
        <v>7.2404474263765515</v>
      </c>
      <c r="AU80">
        <f t="shared" si="77"/>
        <v>1.2868176713394353</v>
      </c>
      <c r="AV80">
        <f t="shared" si="78"/>
        <v>0.64384627797995109</v>
      </c>
      <c r="AW80">
        <f t="shared" si="79"/>
        <v>-1.0836894081597126</v>
      </c>
      <c r="AY80">
        <f t="shared" si="80"/>
        <v>2431.7999999999997</v>
      </c>
      <c r="AZ80">
        <f t="shared" si="81"/>
        <v>0.29199999999999998</v>
      </c>
      <c r="BA80">
        <f t="shared" si="82"/>
        <v>0.86517628261528301</v>
      </c>
      <c r="BB80">
        <f t="shared" si="83"/>
        <v>1.7957961851904929</v>
      </c>
      <c r="BC80">
        <f t="shared" si="84"/>
        <v>0.81728937589511885</v>
      </c>
      <c r="BD80">
        <f t="shared" si="85"/>
        <v>5.754685561085612</v>
      </c>
      <c r="BE80">
        <f t="shared" si="86"/>
        <v>7.2617068092953732</v>
      </c>
      <c r="BF80">
        <f t="shared" si="87"/>
        <v>1.2619355718883782</v>
      </c>
      <c r="BG80">
        <f t="shared" si="88"/>
        <v>0.65540579091785123</v>
      </c>
      <c r="BH80">
        <f t="shared" si="89"/>
        <v>-1.0784035662526836</v>
      </c>
      <c r="BJ80">
        <f t="shared" si="90"/>
        <v>2605.5</v>
      </c>
      <c r="BK80">
        <f t="shared" si="91"/>
        <v>0.29199999999999998</v>
      </c>
      <c r="BL80">
        <f t="shared" si="92"/>
        <v>0.86517628261528301</v>
      </c>
      <c r="BM80">
        <f t="shared" si="93"/>
        <v>1.7957961851904929</v>
      </c>
      <c r="BN80">
        <f t="shared" si="94"/>
        <v>0.79728181489700167</v>
      </c>
      <c r="BO80">
        <f t="shared" si="95"/>
        <v>5.7346780000874942</v>
      </c>
      <c r="BP80">
        <f t="shared" si="96"/>
        <v>7.281714370293491</v>
      </c>
      <c r="BQ80">
        <f t="shared" si="97"/>
        <v>1.2379974672246641</v>
      </c>
      <c r="BR80">
        <f t="shared" si="98"/>
        <v>0.66487460220794192</v>
      </c>
      <c r="BS80">
        <f t="shared" si="99"/>
        <v>-1.0719765397517289</v>
      </c>
    </row>
    <row r="81" spans="1:71" x14ac:dyDescent="0.25">
      <c r="A81" s="1">
        <v>79</v>
      </c>
      <c r="B81">
        <v>600</v>
      </c>
      <c r="C81">
        <v>56425</v>
      </c>
      <c r="D81">
        <v>449</v>
      </c>
      <c r="E81">
        <v>2210</v>
      </c>
      <c r="F81">
        <v>18</v>
      </c>
      <c r="G81">
        <v>9.9149999999999991</v>
      </c>
      <c r="H81">
        <v>156.56</v>
      </c>
      <c r="I81">
        <v>138</v>
      </c>
      <c r="J81">
        <v>0.29599999999999999</v>
      </c>
      <c r="K81">
        <v>0.22500000000000001</v>
      </c>
      <c r="L81">
        <v>0.193</v>
      </c>
      <c r="M81">
        <v>307.79399999999998</v>
      </c>
      <c r="N81">
        <v>162425447206690</v>
      </c>
      <c r="O81">
        <v>158585057459</v>
      </c>
      <c r="P81">
        <v>162266862149231</v>
      </c>
      <c r="R81">
        <f t="shared" si="50"/>
        <v>1910.7</v>
      </c>
      <c r="S81">
        <f t="shared" si="51"/>
        <v>0.29599999999999999</v>
      </c>
      <c r="T81">
        <f t="shared" si="52"/>
        <v>0.86671448586025146</v>
      </c>
      <c r="U81">
        <f t="shared" si="53"/>
        <v>1.795210761427922</v>
      </c>
      <c r="V81">
        <f t="shared" si="54"/>
        <v>0.88447537228445816</v>
      </c>
      <c r="W81">
        <f t="shared" si="55"/>
        <v>5.8212861337123805</v>
      </c>
      <c r="X81">
        <f t="shared" si="56"/>
        <v>7.193935389143463</v>
      </c>
      <c r="Y81">
        <f t="shared" si="57"/>
        <v>1.3409505591853228</v>
      </c>
      <c r="Z81">
        <f t="shared" si="58"/>
        <v>0.61552116302880644</v>
      </c>
      <c r="AA81">
        <f t="shared" si="59"/>
        <v>-1.0910815779085838</v>
      </c>
      <c r="AC81">
        <f t="shared" si="60"/>
        <v>2084.4</v>
      </c>
      <c r="AD81">
        <f t="shared" si="61"/>
        <v>0.29599999999999999</v>
      </c>
      <c r="AE81">
        <f t="shared" si="62"/>
        <v>0.86671448586025146</v>
      </c>
      <c r="AF81">
        <f t="shared" si="63"/>
        <v>1.795210761427922</v>
      </c>
      <c r="AG81">
        <f t="shared" si="64"/>
        <v>0.86021193426257048</v>
      </c>
      <c r="AH81">
        <f t="shared" si="65"/>
        <v>5.797022695690492</v>
      </c>
      <c r="AI81">
        <f t="shared" si="66"/>
        <v>7.2181988271653506</v>
      </c>
      <c r="AJ81">
        <f t="shared" si="67"/>
        <v>1.3139059129254087</v>
      </c>
      <c r="AK81">
        <f t="shared" si="68"/>
        <v>0.63232204883171705</v>
      </c>
      <c r="AL81">
        <f t="shared" si="69"/>
        <v>-1.0888933757957593</v>
      </c>
      <c r="AN81">
        <f t="shared" si="70"/>
        <v>2258.1</v>
      </c>
      <c r="AO81">
        <f t="shared" si="71"/>
        <v>0.29599999999999999</v>
      </c>
      <c r="AP81">
        <f t="shared" si="72"/>
        <v>0.86671448586025146</v>
      </c>
      <c r="AQ81">
        <f t="shared" si="73"/>
        <v>1.795210761427922</v>
      </c>
      <c r="AR81">
        <f t="shared" si="74"/>
        <v>0.83753547573706399</v>
      </c>
      <c r="AS81">
        <f t="shared" si="75"/>
        <v>5.7743462371649859</v>
      </c>
      <c r="AT81">
        <f t="shared" si="76"/>
        <v>7.2408752856908576</v>
      </c>
      <c r="AU81">
        <f t="shared" si="77"/>
        <v>1.2879305875058191</v>
      </c>
      <c r="AV81">
        <f t="shared" si="78"/>
        <v>0.6462560516010637</v>
      </c>
      <c r="AW81">
        <f t="shared" si="79"/>
        <v>-1.0849533406300227</v>
      </c>
      <c r="AY81">
        <f t="shared" si="80"/>
        <v>2431.7999999999997</v>
      </c>
      <c r="AZ81">
        <f t="shared" si="81"/>
        <v>0.29599999999999999</v>
      </c>
      <c r="BA81">
        <f t="shared" si="82"/>
        <v>0.86671448586025146</v>
      </c>
      <c r="BB81">
        <f t="shared" si="83"/>
        <v>1.795210761427922</v>
      </c>
      <c r="BC81">
        <f t="shared" si="84"/>
        <v>0.81626399127355354</v>
      </c>
      <c r="BD81">
        <f t="shared" si="85"/>
        <v>5.7530747527014752</v>
      </c>
      <c r="BE81">
        <f t="shared" si="86"/>
        <v>7.2621467701543683</v>
      </c>
      <c r="BF81">
        <f t="shared" si="87"/>
        <v>1.2629623924368083</v>
      </c>
      <c r="BG81">
        <f t="shared" si="88"/>
        <v>0.65774776652820488</v>
      </c>
      <c r="BH81">
        <f t="shared" si="89"/>
        <v>-1.0796004443033111</v>
      </c>
      <c r="BJ81">
        <f t="shared" si="90"/>
        <v>2605.5</v>
      </c>
      <c r="BK81">
        <f t="shared" si="91"/>
        <v>0.29599999999999999</v>
      </c>
      <c r="BL81">
        <f t="shared" si="92"/>
        <v>0.86671448586025146</v>
      </c>
      <c r="BM81">
        <f t="shared" si="93"/>
        <v>1.795210761427922</v>
      </c>
      <c r="BN81">
        <f t="shared" si="94"/>
        <v>0.79624638156509797</v>
      </c>
      <c r="BO81">
        <f t="shared" si="95"/>
        <v>5.7330571429930197</v>
      </c>
      <c r="BP81">
        <f t="shared" si="96"/>
        <v>7.2821643798628237</v>
      </c>
      <c r="BQ81">
        <f t="shared" si="97"/>
        <v>1.2389438680861771</v>
      </c>
      <c r="BR81">
        <f t="shared" si="98"/>
        <v>0.66714696783674854</v>
      </c>
      <c r="BS81">
        <f t="shared" si="99"/>
        <v>-1.0731069013586976</v>
      </c>
    </row>
    <row r="82" spans="1:71" x14ac:dyDescent="0.25">
      <c r="A82" s="1">
        <v>80</v>
      </c>
      <c r="B82">
        <v>600</v>
      </c>
      <c r="C82">
        <v>56425</v>
      </c>
      <c r="D82">
        <v>449</v>
      </c>
      <c r="E82">
        <v>2210</v>
      </c>
      <c r="F82">
        <v>18</v>
      </c>
      <c r="G82">
        <v>10.015000000000001</v>
      </c>
      <c r="H82">
        <v>156.57</v>
      </c>
      <c r="I82">
        <v>143</v>
      </c>
      <c r="J82">
        <v>0.29399999999999998</v>
      </c>
      <c r="K82">
        <v>0.222</v>
      </c>
      <c r="L82">
        <v>0.193</v>
      </c>
      <c r="M82">
        <v>310.81</v>
      </c>
      <c r="N82">
        <v>164021698313392</v>
      </c>
      <c r="O82">
        <v>164521927298</v>
      </c>
      <c r="P82">
        <v>163857176386093</v>
      </c>
      <c r="R82">
        <f t="shared" si="50"/>
        <v>1910.7</v>
      </c>
      <c r="S82">
        <f t="shared" si="51"/>
        <v>0.29399999999999998</v>
      </c>
      <c r="T82">
        <f t="shared" si="52"/>
        <v>0.86594052913580621</v>
      </c>
      <c r="U82">
        <f t="shared" si="53"/>
        <v>1.7955073602887852</v>
      </c>
      <c r="V82">
        <f t="shared" si="54"/>
        <v>0.88496913583577053</v>
      </c>
      <c r="W82">
        <f t="shared" si="55"/>
        <v>5.8220764961245557</v>
      </c>
      <c r="X82">
        <f t="shared" si="56"/>
        <v>7.1937382244530141</v>
      </c>
      <c r="Y82">
        <f t="shared" si="57"/>
        <v>1.3402948550221039</v>
      </c>
      <c r="Z82">
        <f t="shared" si="58"/>
        <v>0.6142432310163165</v>
      </c>
      <c r="AA82">
        <f t="shared" si="59"/>
        <v>-1.0903811425059304</v>
      </c>
      <c r="AC82">
        <f t="shared" si="60"/>
        <v>2084.4</v>
      </c>
      <c r="AD82">
        <f t="shared" si="61"/>
        <v>0.29399999999999998</v>
      </c>
      <c r="AE82">
        <f t="shared" si="62"/>
        <v>0.86594052913580621</v>
      </c>
      <c r="AF82">
        <f t="shared" si="63"/>
        <v>1.7955073602887852</v>
      </c>
      <c r="AG82">
        <f t="shared" si="64"/>
        <v>0.86071435458782886</v>
      </c>
      <c r="AH82">
        <f t="shared" si="65"/>
        <v>5.7978217148766138</v>
      </c>
      <c r="AI82">
        <f t="shared" si="66"/>
        <v>7.217993005700956</v>
      </c>
      <c r="AJ82">
        <f t="shared" si="67"/>
        <v>1.3133000256241421</v>
      </c>
      <c r="AK82">
        <f t="shared" si="68"/>
        <v>0.63107466275218038</v>
      </c>
      <c r="AL82">
        <f t="shared" si="69"/>
        <v>-1.0882259018499463</v>
      </c>
      <c r="AN82">
        <f t="shared" si="70"/>
        <v>2258.1</v>
      </c>
      <c r="AO82">
        <f t="shared" si="71"/>
        <v>0.29399999999999998</v>
      </c>
      <c r="AP82">
        <f t="shared" si="72"/>
        <v>0.86594052913580621</v>
      </c>
      <c r="AQ82">
        <f t="shared" si="73"/>
        <v>1.7955073602887852</v>
      </c>
      <c r="AR82">
        <f t="shared" si="74"/>
        <v>0.83804516693459163</v>
      </c>
      <c r="AS82">
        <f t="shared" si="75"/>
        <v>5.7751525272233764</v>
      </c>
      <c r="AT82">
        <f t="shared" si="76"/>
        <v>7.2406621933541935</v>
      </c>
      <c r="AU82">
        <f t="shared" si="77"/>
        <v>1.2873711310058085</v>
      </c>
      <c r="AV82">
        <f t="shared" si="78"/>
        <v>0.64504143195752517</v>
      </c>
      <c r="AW82">
        <f t="shared" si="79"/>
        <v>-1.084319442206094</v>
      </c>
      <c r="AY82">
        <f t="shared" si="80"/>
        <v>2431.7999999999997</v>
      </c>
      <c r="AZ82">
        <f t="shared" si="81"/>
        <v>0.29399999999999998</v>
      </c>
      <c r="BA82">
        <f t="shared" si="82"/>
        <v>0.86594052913580621</v>
      </c>
      <c r="BB82">
        <f t="shared" si="83"/>
        <v>1.7955073602887852</v>
      </c>
      <c r="BC82">
        <f t="shared" si="84"/>
        <v>0.81677976093790661</v>
      </c>
      <c r="BD82">
        <f t="shared" si="85"/>
        <v>5.7538871212266915</v>
      </c>
      <c r="BE82">
        <f t="shared" si="86"/>
        <v>7.2619275993508783</v>
      </c>
      <c r="BF82">
        <f t="shared" si="87"/>
        <v>1.2624462582779323</v>
      </c>
      <c r="BG82">
        <f t="shared" si="88"/>
        <v>0.65656739075290116</v>
      </c>
      <c r="BH82">
        <f t="shared" si="89"/>
        <v>-1.0790002259079396</v>
      </c>
      <c r="BJ82">
        <f t="shared" si="90"/>
        <v>2605.5</v>
      </c>
      <c r="BK82">
        <f t="shared" si="91"/>
        <v>0.29399999999999998</v>
      </c>
      <c r="BL82">
        <f t="shared" si="92"/>
        <v>0.86594052913580621</v>
      </c>
      <c r="BM82">
        <f t="shared" si="93"/>
        <v>1.7955073602887852</v>
      </c>
      <c r="BN82">
        <f t="shared" si="94"/>
        <v>0.79676719722966849</v>
      </c>
      <c r="BO82">
        <f t="shared" si="95"/>
        <v>5.7338745575184529</v>
      </c>
      <c r="BP82">
        <f t="shared" si="96"/>
        <v>7.281940163059117</v>
      </c>
      <c r="BQ82">
        <f t="shared" si="97"/>
        <v>1.2384681982793997</v>
      </c>
      <c r="BR82">
        <f t="shared" si="98"/>
        <v>0.66600173845909372</v>
      </c>
      <c r="BS82">
        <f t="shared" si="99"/>
        <v>-1.0725400939520209</v>
      </c>
    </row>
    <row r="83" spans="1:71" x14ac:dyDescent="0.25">
      <c r="A83" s="1">
        <v>81</v>
      </c>
      <c r="B83">
        <v>600</v>
      </c>
      <c r="C83">
        <v>56425</v>
      </c>
      <c r="D83">
        <v>449</v>
      </c>
      <c r="E83">
        <v>2210</v>
      </c>
      <c r="F83">
        <v>18</v>
      </c>
      <c r="G83">
        <v>10.119999999999999</v>
      </c>
      <c r="H83">
        <v>156.56</v>
      </c>
      <c r="I83">
        <v>143</v>
      </c>
      <c r="J83">
        <v>0.34300000000000003</v>
      </c>
      <c r="K83">
        <v>0.28299999999999997</v>
      </c>
      <c r="L83">
        <v>0.193</v>
      </c>
      <c r="M83">
        <v>314.197</v>
      </c>
      <c r="N83">
        <v>165807082464867</v>
      </c>
      <c r="O83">
        <v>164473043529</v>
      </c>
      <c r="P83">
        <v>165642609421338</v>
      </c>
      <c r="R83">
        <f t="shared" si="50"/>
        <v>1910.7</v>
      </c>
      <c r="S83">
        <f t="shared" si="51"/>
        <v>0.34300000000000003</v>
      </c>
      <c r="T83">
        <f t="shared" si="52"/>
        <v>0.88354852724680599</v>
      </c>
      <c r="U83">
        <f t="shared" si="53"/>
        <v>1.7911842911323519</v>
      </c>
      <c r="V83">
        <f t="shared" si="54"/>
        <v>0.87379901941112481</v>
      </c>
      <c r="W83">
        <f t="shared" si="55"/>
        <v>5.806583310543477</v>
      </c>
      <c r="X83">
        <f t="shared" si="56"/>
        <v>7.2005852717212271</v>
      </c>
      <c r="Y83">
        <f t="shared" si="57"/>
        <v>1.354962529065695</v>
      </c>
      <c r="Z83">
        <f t="shared" si="58"/>
        <v>0.64025418227001707</v>
      </c>
      <c r="AA83">
        <f t="shared" si="59"/>
        <v>-1.1081486413693091</v>
      </c>
      <c r="AC83">
        <f t="shared" si="60"/>
        <v>2084.4</v>
      </c>
      <c r="AD83">
        <f t="shared" si="61"/>
        <v>0.34300000000000003</v>
      </c>
      <c r="AE83">
        <f t="shared" si="62"/>
        <v>0.88354852724680599</v>
      </c>
      <c r="AF83">
        <f t="shared" si="63"/>
        <v>1.7911842911323519</v>
      </c>
      <c r="AG83">
        <f t="shared" si="64"/>
        <v>0.84935294377584014</v>
      </c>
      <c r="AH83">
        <f t="shared" si="65"/>
        <v>5.7821372349081921</v>
      </c>
      <c r="AI83">
        <f t="shared" si="66"/>
        <v>7.225031347356512</v>
      </c>
      <c r="AJ83">
        <f t="shared" si="67"/>
        <v>1.3268304810705867</v>
      </c>
      <c r="AK83">
        <f t="shared" si="68"/>
        <v>0.65645654064838321</v>
      </c>
      <c r="AL83">
        <f t="shared" si="69"/>
        <v>-1.1051235574564804</v>
      </c>
      <c r="AN83">
        <f t="shared" si="70"/>
        <v>2258.1</v>
      </c>
      <c r="AO83">
        <f t="shared" si="71"/>
        <v>0.34300000000000003</v>
      </c>
      <c r="AP83">
        <f t="shared" si="72"/>
        <v>0.88354852724680599</v>
      </c>
      <c r="AQ83">
        <f t="shared" si="73"/>
        <v>1.7911842911323519</v>
      </c>
      <c r="AR83">
        <f t="shared" si="74"/>
        <v>0.82652377840858293</v>
      </c>
      <c r="AS83">
        <f t="shared" si="75"/>
        <v>5.7593080695409347</v>
      </c>
      <c r="AT83">
        <f t="shared" si="76"/>
        <v>7.2478605127237694</v>
      </c>
      <c r="AU83">
        <f t="shared" si="77"/>
        <v>1.2998428408947622</v>
      </c>
      <c r="AV83">
        <f t="shared" si="78"/>
        <v>0.66974190488020691</v>
      </c>
      <c r="AW83">
        <f t="shared" si="79"/>
        <v>-1.1003427634446357</v>
      </c>
      <c r="AY83">
        <f t="shared" si="80"/>
        <v>2431.7999999999997</v>
      </c>
      <c r="AZ83">
        <f t="shared" si="81"/>
        <v>0.34300000000000003</v>
      </c>
      <c r="BA83">
        <f t="shared" si="82"/>
        <v>0.88354852724680599</v>
      </c>
      <c r="BB83">
        <f t="shared" si="83"/>
        <v>1.7911842911323519</v>
      </c>
      <c r="BC83">
        <f t="shared" si="84"/>
        <v>0.80512530509604541</v>
      </c>
      <c r="BD83">
        <f t="shared" si="85"/>
        <v>5.7379095962283975</v>
      </c>
      <c r="BE83">
        <f t="shared" si="86"/>
        <v>7.2692589860363066</v>
      </c>
      <c r="BF83">
        <f t="shared" si="87"/>
        <v>1.273931169064803</v>
      </c>
      <c r="BG83">
        <f t="shared" si="88"/>
        <v>0.6805511698808846</v>
      </c>
      <c r="BH83">
        <f t="shared" si="89"/>
        <v>-1.0941554849341903</v>
      </c>
      <c r="BJ83">
        <f t="shared" si="90"/>
        <v>2605.5</v>
      </c>
      <c r="BK83">
        <f t="shared" si="91"/>
        <v>0.34300000000000003</v>
      </c>
      <c r="BL83">
        <f t="shared" si="92"/>
        <v>0.88354852724680599</v>
      </c>
      <c r="BM83">
        <f t="shared" si="93"/>
        <v>1.7911842911323519</v>
      </c>
      <c r="BN83">
        <f t="shared" si="94"/>
        <v>0.78500294482106914</v>
      </c>
      <c r="BO83">
        <f t="shared" si="95"/>
        <v>5.7177872359534208</v>
      </c>
      <c r="BP83">
        <f t="shared" si="96"/>
        <v>7.2893813463112833</v>
      </c>
      <c r="BQ83">
        <f t="shared" si="97"/>
        <v>1.2490323766639977</v>
      </c>
      <c r="BR83">
        <f t="shared" si="98"/>
        <v>0.68924671594945308</v>
      </c>
      <c r="BS83">
        <f t="shared" si="99"/>
        <v>-1.0868413028386013</v>
      </c>
    </row>
    <row r="84" spans="1:71" x14ac:dyDescent="0.25">
      <c r="A84" s="1">
        <v>82</v>
      </c>
      <c r="B84">
        <v>600</v>
      </c>
      <c r="C84">
        <v>56425</v>
      </c>
      <c r="D84">
        <v>449</v>
      </c>
      <c r="E84">
        <v>2210</v>
      </c>
      <c r="F84">
        <v>18</v>
      </c>
      <c r="G84">
        <v>10.211</v>
      </c>
      <c r="H84">
        <v>156.57</v>
      </c>
      <c r="I84">
        <v>148</v>
      </c>
      <c r="J84">
        <v>0.29699999999999999</v>
      </c>
      <c r="K84">
        <v>0.22500000000000001</v>
      </c>
      <c r="L84">
        <v>0.193</v>
      </c>
      <c r="M84">
        <v>316.70299999999997</v>
      </c>
      <c r="N84">
        <v>167133955433138</v>
      </c>
      <c r="O84">
        <v>170393664530</v>
      </c>
      <c r="P84">
        <v>166963561768608</v>
      </c>
      <c r="R84">
        <f t="shared" si="50"/>
        <v>1910.7</v>
      </c>
      <c r="S84">
        <f t="shared" si="51"/>
        <v>0.29699999999999999</v>
      </c>
      <c r="T84">
        <f t="shared" si="52"/>
        <v>0.86671448586025146</v>
      </c>
      <c r="U84">
        <f t="shared" si="53"/>
        <v>1.7955514497846536</v>
      </c>
      <c r="V84">
        <f t="shared" si="54"/>
        <v>0.88447537228445816</v>
      </c>
      <c r="W84">
        <f t="shared" si="55"/>
        <v>5.8216268220691125</v>
      </c>
      <c r="X84">
        <f t="shared" si="56"/>
        <v>7.1942760775001959</v>
      </c>
      <c r="Y84">
        <f t="shared" si="57"/>
        <v>1.3409505591853228</v>
      </c>
      <c r="Z84">
        <f t="shared" si="58"/>
        <v>0.61509988585103881</v>
      </c>
      <c r="AA84">
        <f t="shared" si="59"/>
        <v>-1.0913700349071715</v>
      </c>
      <c r="AC84">
        <f t="shared" si="60"/>
        <v>2084.4</v>
      </c>
      <c r="AD84">
        <f t="shared" si="61"/>
        <v>0.29699999999999999</v>
      </c>
      <c r="AE84">
        <f t="shared" si="62"/>
        <v>0.86671448586025146</v>
      </c>
      <c r="AF84">
        <f t="shared" si="63"/>
        <v>1.7955514497846536</v>
      </c>
      <c r="AG84">
        <f t="shared" si="64"/>
        <v>0.86021193426257048</v>
      </c>
      <c r="AH84">
        <f t="shared" si="65"/>
        <v>5.797363384047225</v>
      </c>
      <c r="AI84">
        <f t="shared" si="66"/>
        <v>7.2185395155220835</v>
      </c>
      <c r="AJ84">
        <f t="shared" si="67"/>
        <v>1.3139059129254087</v>
      </c>
      <c r="AK84">
        <f t="shared" si="68"/>
        <v>0.63191437283492891</v>
      </c>
      <c r="AL84">
        <f t="shared" si="69"/>
        <v>-1.0891670943485419</v>
      </c>
      <c r="AN84">
        <f t="shared" si="70"/>
        <v>2258.1</v>
      </c>
      <c r="AO84">
        <f t="shared" si="71"/>
        <v>0.29699999999999999</v>
      </c>
      <c r="AP84">
        <f t="shared" si="72"/>
        <v>0.86671448586025146</v>
      </c>
      <c r="AQ84">
        <f t="shared" si="73"/>
        <v>1.7955514497846536</v>
      </c>
      <c r="AR84">
        <f t="shared" si="74"/>
        <v>0.83753547573706399</v>
      </c>
      <c r="AS84">
        <f t="shared" si="75"/>
        <v>5.7746869255217179</v>
      </c>
      <c r="AT84">
        <f t="shared" si="76"/>
        <v>7.2412159740475905</v>
      </c>
      <c r="AU84">
        <f t="shared" si="77"/>
        <v>1.2879305875058191</v>
      </c>
      <c r="AV84">
        <f t="shared" si="78"/>
        <v>0.64586132445676203</v>
      </c>
      <c r="AW84">
        <f t="shared" si="79"/>
        <v>-1.085213332527416</v>
      </c>
      <c r="AY84">
        <f t="shared" si="80"/>
        <v>2431.7999999999997</v>
      </c>
      <c r="AZ84">
        <f t="shared" si="81"/>
        <v>0.29699999999999999</v>
      </c>
      <c r="BA84">
        <f t="shared" si="82"/>
        <v>0.86671448586025146</v>
      </c>
      <c r="BB84">
        <f t="shared" si="83"/>
        <v>1.7955514497846536</v>
      </c>
      <c r="BC84">
        <f t="shared" si="84"/>
        <v>0.81626399127355354</v>
      </c>
      <c r="BD84">
        <f t="shared" si="85"/>
        <v>5.7534154410582072</v>
      </c>
      <c r="BE84">
        <f t="shared" si="86"/>
        <v>7.2624874585111012</v>
      </c>
      <c r="BF84">
        <f t="shared" si="87"/>
        <v>1.2629623924368083</v>
      </c>
      <c r="BG84">
        <f t="shared" si="88"/>
        <v>0.6573653700875437</v>
      </c>
      <c r="BH84">
        <f t="shared" si="89"/>
        <v>-1.0798476277297624</v>
      </c>
      <c r="BJ84">
        <f t="shared" si="90"/>
        <v>2605.5</v>
      </c>
      <c r="BK84">
        <f t="shared" si="91"/>
        <v>0.29699999999999999</v>
      </c>
      <c r="BL84">
        <f t="shared" si="92"/>
        <v>0.86671448586025146</v>
      </c>
      <c r="BM84">
        <f t="shared" si="93"/>
        <v>1.7955514497846536</v>
      </c>
      <c r="BN84">
        <f t="shared" si="94"/>
        <v>0.79624638156509797</v>
      </c>
      <c r="BO84">
        <f t="shared" si="95"/>
        <v>5.7333978313497518</v>
      </c>
      <c r="BP84">
        <f t="shared" si="96"/>
        <v>7.2825050682195567</v>
      </c>
      <c r="BQ84">
        <f t="shared" si="97"/>
        <v>1.2389438680861771</v>
      </c>
      <c r="BR84">
        <f t="shared" si="98"/>
        <v>0.66677631762271961</v>
      </c>
      <c r="BS84">
        <f t="shared" si="99"/>
        <v>-1.0733421124191491</v>
      </c>
    </row>
    <row r="85" spans="1:71" x14ac:dyDescent="0.25">
      <c r="A85" s="1">
        <v>83</v>
      </c>
      <c r="B85">
        <v>600</v>
      </c>
      <c r="C85">
        <v>56425</v>
      </c>
      <c r="D85">
        <v>449</v>
      </c>
      <c r="E85">
        <v>2210</v>
      </c>
      <c r="F85">
        <v>18</v>
      </c>
      <c r="G85">
        <v>10.436</v>
      </c>
      <c r="H85">
        <v>156.58000000000001</v>
      </c>
      <c r="I85">
        <v>147</v>
      </c>
      <c r="J85">
        <v>0.28799999999999998</v>
      </c>
      <c r="K85">
        <v>0.214</v>
      </c>
      <c r="L85">
        <v>0.193</v>
      </c>
      <c r="M85">
        <v>323.38900000000001</v>
      </c>
      <c r="N85">
        <v>170657311458880</v>
      </c>
      <c r="O85">
        <v>169001901352</v>
      </c>
      <c r="P85">
        <v>170488309557528</v>
      </c>
      <c r="R85">
        <f t="shared" si="50"/>
        <v>1910.7</v>
      </c>
      <c r="S85">
        <f t="shared" si="51"/>
        <v>0.28799999999999998</v>
      </c>
      <c r="T85">
        <f t="shared" si="52"/>
        <v>0.86392418648860614</v>
      </c>
      <c r="U85">
        <f t="shared" si="53"/>
        <v>1.7960385574664373</v>
      </c>
      <c r="V85">
        <f t="shared" si="54"/>
        <v>0.8862567098406936</v>
      </c>
      <c r="W85">
        <f t="shared" si="55"/>
        <v>5.8238952673071305</v>
      </c>
      <c r="X85">
        <f t="shared" si="56"/>
        <v>7.1929818476257443</v>
      </c>
      <c r="Y85">
        <f t="shared" si="57"/>
        <v>1.3385818224249493</v>
      </c>
      <c r="Z85">
        <f t="shared" si="58"/>
        <v>0.61121143697133129</v>
      </c>
      <c r="AA85">
        <f t="shared" si="59"/>
        <v>-1.0883476262645289</v>
      </c>
      <c r="AC85">
        <f t="shared" si="60"/>
        <v>2084.4</v>
      </c>
      <c r="AD85">
        <f t="shared" si="61"/>
        <v>0.28799999999999998</v>
      </c>
      <c r="AE85">
        <f t="shared" si="62"/>
        <v>0.86392418648860614</v>
      </c>
      <c r="AF85">
        <f t="shared" si="63"/>
        <v>1.7960385574664373</v>
      </c>
      <c r="AG85">
        <f t="shared" si="64"/>
        <v>0.86202458953921846</v>
      </c>
      <c r="AH85">
        <f t="shared" si="65"/>
        <v>5.7996631470056554</v>
      </c>
      <c r="AI85">
        <f t="shared" si="66"/>
        <v>7.2172139679272194</v>
      </c>
      <c r="AJ85">
        <f t="shared" si="67"/>
        <v>1.3117167001896723</v>
      </c>
      <c r="AK85">
        <f t="shared" si="68"/>
        <v>0.62811220519105659</v>
      </c>
      <c r="AL85">
        <f t="shared" si="69"/>
        <v>-1.0862884214612989</v>
      </c>
      <c r="AN85">
        <f t="shared" si="70"/>
        <v>2258.1</v>
      </c>
      <c r="AO85">
        <f t="shared" si="71"/>
        <v>0.28799999999999998</v>
      </c>
      <c r="AP85">
        <f t="shared" si="72"/>
        <v>0.86392418648860614</v>
      </c>
      <c r="AQ85">
        <f t="shared" si="73"/>
        <v>1.7960385574664373</v>
      </c>
      <c r="AR85">
        <f t="shared" si="74"/>
        <v>0.83937444825671526</v>
      </c>
      <c r="AS85">
        <f t="shared" si="75"/>
        <v>5.7770130057231528</v>
      </c>
      <c r="AT85">
        <f t="shared" si="76"/>
        <v>7.239864109209722</v>
      </c>
      <c r="AU85">
        <f t="shared" si="77"/>
        <v>1.2859087186884808</v>
      </c>
      <c r="AV85">
        <f t="shared" si="78"/>
        <v>0.64215461186209888</v>
      </c>
      <c r="AW85">
        <f t="shared" si="79"/>
        <v>-1.0824789223039928</v>
      </c>
      <c r="AY85">
        <f t="shared" si="80"/>
        <v>2431.7999999999997</v>
      </c>
      <c r="AZ85">
        <f t="shared" si="81"/>
        <v>0.28799999999999998</v>
      </c>
      <c r="BA85">
        <f t="shared" si="82"/>
        <v>0.86392418648860614</v>
      </c>
      <c r="BB85">
        <f t="shared" si="83"/>
        <v>1.7960385574664373</v>
      </c>
      <c r="BC85">
        <f t="shared" si="84"/>
        <v>0.81812497807036411</v>
      </c>
      <c r="BD85">
        <f t="shared" si="85"/>
        <v>5.7557635355368015</v>
      </c>
      <c r="BE85">
        <f t="shared" si="86"/>
        <v>7.2611135793960733</v>
      </c>
      <c r="BF85">
        <f t="shared" si="87"/>
        <v>1.2610966842801288</v>
      </c>
      <c r="BG85">
        <f t="shared" si="88"/>
        <v>0.65376054713141296</v>
      </c>
      <c r="BH85">
        <f t="shared" si="89"/>
        <v>-1.0772563271129043</v>
      </c>
      <c r="BJ85">
        <f t="shared" si="90"/>
        <v>2605.5</v>
      </c>
      <c r="BK85">
        <f t="shared" si="91"/>
        <v>0.28799999999999998</v>
      </c>
      <c r="BL85">
        <f t="shared" si="92"/>
        <v>0.86392418648860614</v>
      </c>
      <c r="BM85">
        <f t="shared" si="93"/>
        <v>1.7960385574664373</v>
      </c>
      <c r="BN85">
        <f t="shared" si="94"/>
        <v>0.79812565626330423</v>
      </c>
      <c r="BO85">
        <f t="shared" si="95"/>
        <v>5.7357642137297411</v>
      </c>
      <c r="BP85">
        <f t="shared" si="96"/>
        <v>7.2811129012031337</v>
      </c>
      <c r="BQ85">
        <f t="shared" si="97"/>
        <v>1.2372240369227974</v>
      </c>
      <c r="BR85">
        <f t="shared" si="98"/>
        <v>0.66327768618839622</v>
      </c>
      <c r="BS85">
        <f t="shared" si="99"/>
        <v>-1.0708915587929597</v>
      </c>
    </row>
    <row r="86" spans="1:71" x14ac:dyDescent="0.25">
      <c r="A86" s="1">
        <v>84</v>
      </c>
      <c r="B86">
        <v>600</v>
      </c>
      <c r="C86">
        <v>56425</v>
      </c>
      <c r="D86">
        <v>449</v>
      </c>
      <c r="E86">
        <v>2210</v>
      </c>
      <c r="F86">
        <v>18</v>
      </c>
      <c r="G86">
        <v>10.471</v>
      </c>
      <c r="H86">
        <v>156.58000000000001</v>
      </c>
      <c r="I86">
        <v>150</v>
      </c>
      <c r="J86">
        <v>0.28899999999999998</v>
      </c>
      <c r="K86">
        <v>0.216</v>
      </c>
      <c r="L86">
        <v>0.193</v>
      </c>
      <c r="M86">
        <v>324.46699999999998</v>
      </c>
      <c r="N86">
        <v>171229546423096</v>
      </c>
      <c r="O86">
        <v>172588734102</v>
      </c>
      <c r="P86">
        <v>171056957688994</v>
      </c>
      <c r="R86">
        <f t="shared" si="50"/>
        <v>1910.7</v>
      </c>
      <c r="S86">
        <f t="shared" si="51"/>
        <v>0.28899999999999998</v>
      </c>
      <c r="T86">
        <f t="shared" si="52"/>
        <v>0.86442177205343462</v>
      </c>
      <c r="U86">
        <f t="shared" si="53"/>
        <v>1.7957436295988418</v>
      </c>
      <c r="V86">
        <f t="shared" si="54"/>
        <v>0.88593880569141259</v>
      </c>
      <c r="W86">
        <f t="shared" si="55"/>
        <v>5.8232824352902544</v>
      </c>
      <c r="X86">
        <f t="shared" si="56"/>
        <v>7.1930048239074287</v>
      </c>
      <c r="Y86">
        <f t="shared" si="57"/>
        <v>1.3390051987782874</v>
      </c>
      <c r="Z86">
        <f t="shared" si="58"/>
        <v>0.61216225279069514</v>
      </c>
      <c r="AA86">
        <f t="shared" si="59"/>
        <v>-1.0887113101089949</v>
      </c>
      <c r="AC86">
        <f t="shared" si="60"/>
        <v>2084.4</v>
      </c>
      <c r="AD86">
        <f t="shared" si="61"/>
        <v>0.28899999999999998</v>
      </c>
      <c r="AE86">
        <f t="shared" si="62"/>
        <v>0.86442177205343462</v>
      </c>
      <c r="AF86">
        <f t="shared" si="63"/>
        <v>1.7957436295988418</v>
      </c>
      <c r="AG86">
        <f t="shared" si="64"/>
        <v>0.86170107869146706</v>
      </c>
      <c r="AH86">
        <f t="shared" si="65"/>
        <v>5.7990447082903085</v>
      </c>
      <c r="AI86">
        <f t="shared" si="66"/>
        <v>7.2172425509073745</v>
      </c>
      <c r="AJ86">
        <f t="shared" si="67"/>
        <v>1.3121080783977339</v>
      </c>
      <c r="AK86">
        <f t="shared" si="68"/>
        <v>0.62903948375352847</v>
      </c>
      <c r="AL86">
        <f t="shared" si="69"/>
        <v>-1.0866355068047606</v>
      </c>
      <c r="AN86">
        <f t="shared" si="70"/>
        <v>2258.1</v>
      </c>
      <c r="AO86">
        <f t="shared" si="71"/>
        <v>0.28899999999999998</v>
      </c>
      <c r="AP86">
        <f t="shared" si="72"/>
        <v>0.86442177205343462</v>
      </c>
      <c r="AQ86">
        <f t="shared" si="73"/>
        <v>1.7957436295988418</v>
      </c>
      <c r="AR86">
        <f t="shared" si="74"/>
        <v>0.83904622323403699</v>
      </c>
      <c r="AS86">
        <f t="shared" si="75"/>
        <v>5.776389852832879</v>
      </c>
      <c r="AT86">
        <f t="shared" si="76"/>
        <v>7.2398974063648041</v>
      </c>
      <c r="AU86">
        <f t="shared" si="77"/>
        <v>1.2862702652232936</v>
      </c>
      <c r="AV86">
        <f t="shared" si="78"/>
        <v>0.64305710146861494</v>
      </c>
      <c r="AW86">
        <f t="shared" si="79"/>
        <v>-1.0828086919977169</v>
      </c>
      <c r="AY86">
        <f t="shared" si="80"/>
        <v>2431.7999999999997</v>
      </c>
      <c r="AZ86">
        <f t="shared" si="81"/>
        <v>0.28899999999999998</v>
      </c>
      <c r="BA86">
        <f t="shared" si="82"/>
        <v>0.86442177205343462</v>
      </c>
      <c r="BB86">
        <f t="shared" si="83"/>
        <v>1.7957436295988418</v>
      </c>
      <c r="BC86">
        <f t="shared" si="84"/>
        <v>0.81779280702934676</v>
      </c>
      <c r="BD86">
        <f t="shared" si="85"/>
        <v>5.7551364366281881</v>
      </c>
      <c r="BE86">
        <f t="shared" si="86"/>
        <v>7.2611508225694941</v>
      </c>
      <c r="BF86">
        <f t="shared" si="87"/>
        <v>1.2614303886527816</v>
      </c>
      <c r="BG86">
        <f t="shared" si="88"/>
        <v>0.65463746438840342</v>
      </c>
      <c r="BH86">
        <f t="shared" si="89"/>
        <v>-1.0775684209245402</v>
      </c>
      <c r="BJ86">
        <f t="shared" si="90"/>
        <v>2605.5</v>
      </c>
      <c r="BK86">
        <f t="shared" si="91"/>
        <v>0.28899999999999998</v>
      </c>
      <c r="BL86">
        <f t="shared" si="92"/>
        <v>0.86442177205343462</v>
      </c>
      <c r="BM86">
        <f t="shared" si="93"/>
        <v>1.7957436295988418</v>
      </c>
      <c r="BN86">
        <f t="shared" si="94"/>
        <v>0.79779020454476413</v>
      </c>
      <c r="BO86">
        <f t="shared" si="95"/>
        <v>5.735133834143606</v>
      </c>
      <c r="BP86">
        <f t="shared" si="96"/>
        <v>7.281153425054077</v>
      </c>
      <c r="BQ86">
        <f t="shared" si="97"/>
        <v>1.2375317289158054</v>
      </c>
      <c r="BR86">
        <f t="shared" si="98"/>
        <v>0.66412860825496189</v>
      </c>
      <c r="BS86">
        <f t="shared" si="99"/>
        <v>-1.0711858825890204</v>
      </c>
    </row>
    <row r="87" spans="1:71" x14ac:dyDescent="0.25">
      <c r="A87" s="1">
        <v>85</v>
      </c>
      <c r="B87">
        <v>600</v>
      </c>
      <c r="C87">
        <v>56425</v>
      </c>
      <c r="D87">
        <v>449</v>
      </c>
      <c r="E87">
        <v>2210</v>
      </c>
      <c r="F87">
        <v>18</v>
      </c>
      <c r="G87">
        <v>10.637</v>
      </c>
      <c r="H87">
        <v>156.58000000000001</v>
      </c>
      <c r="I87">
        <v>144</v>
      </c>
      <c r="J87">
        <v>0.28999999999999998</v>
      </c>
      <c r="K87">
        <v>0.217</v>
      </c>
      <c r="L87">
        <v>0.193</v>
      </c>
      <c r="M87">
        <v>329.43299999999999</v>
      </c>
      <c r="N87">
        <v>173839998193468</v>
      </c>
      <c r="O87">
        <v>165245000621</v>
      </c>
      <c r="P87">
        <v>173674753192847</v>
      </c>
      <c r="R87">
        <f t="shared" si="50"/>
        <v>1910.7</v>
      </c>
      <c r="S87">
        <f t="shared" si="51"/>
        <v>0.28999999999999998</v>
      </c>
      <c r="T87">
        <f t="shared" si="52"/>
        <v>0.8646721922208439</v>
      </c>
      <c r="U87">
        <f t="shared" si="53"/>
        <v>1.7957614449632318</v>
      </c>
      <c r="V87">
        <f t="shared" si="54"/>
        <v>0.88577885389877897</v>
      </c>
      <c r="W87">
        <f t="shared" si="55"/>
        <v>5.8231402988620111</v>
      </c>
      <c r="X87">
        <f t="shared" si="56"/>
        <v>7.1931825910644527</v>
      </c>
      <c r="Y87">
        <f t="shared" si="57"/>
        <v>1.339218112826714</v>
      </c>
      <c r="Z87">
        <f t="shared" si="58"/>
        <v>0.61243527649498508</v>
      </c>
      <c r="AA87">
        <f t="shared" si="59"/>
        <v>-1.089034940126735</v>
      </c>
      <c r="AC87">
        <f t="shared" si="60"/>
        <v>2084.4</v>
      </c>
      <c r="AD87">
        <f t="shared" si="61"/>
        <v>0.28999999999999998</v>
      </c>
      <c r="AE87">
        <f t="shared" si="62"/>
        <v>0.8646721922208439</v>
      </c>
      <c r="AF87">
        <f t="shared" si="63"/>
        <v>1.7957614449632318</v>
      </c>
      <c r="AG87">
        <f t="shared" si="64"/>
        <v>0.86153830881155424</v>
      </c>
      <c r="AH87">
        <f t="shared" si="65"/>
        <v>5.7988997537747862</v>
      </c>
      <c r="AI87">
        <f t="shared" si="66"/>
        <v>7.2174231361516776</v>
      </c>
      <c r="AJ87">
        <f t="shared" si="67"/>
        <v>1.3123048861072752</v>
      </c>
      <c r="AK87">
        <f t="shared" si="68"/>
        <v>0.62930724290024687</v>
      </c>
      <c r="AL87">
        <f t="shared" si="69"/>
        <v>-1.0869436090137798</v>
      </c>
      <c r="AN87">
        <f t="shared" si="70"/>
        <v>2258.1</v>
      </c>
      <c r="AO87">
        <f t="shared" si="71"/>
        <v>0.28999999999999998</v>
      </c>
      <c r="AP87">
        <f t="shared" si="72"/>
        <v>0.8646721922208439</v>
      </c>
      <c r="AQ87">
        <f t="shared" si="73"/>
        <v>1.7957614449632318</v>
      </c>
      <c r="AR87">
        <f t="shared" si="74"/>
        <v>0.83888108431599884</v>
      </c>
      <c r="AS87">
        <f t="shared" si="75"/>
        <v>5.7762425292792301</v>
      </c>
      <c r="AT87">
        <f t="shared" si="76"/>
        <v>7.2400803606472337</v>
      </c>
      <c r="AU87">
        <f t="shared" si="77"/>
        <v>1.2864520578304819</v>
      </c>
      <c r="AV87">
        <f t="shared" si="78"/>
        <v>0.64331865310302871</v>
      </c>
      <c r="AW87">
        <f t="shared" si="79"/>
        <v>-1.083101397115612</v>
      </c>
      <c r="AY87">
        <f t="shared" si="80"/>
        <v>2431.7999999999997</v>
      </c>
      <c r="AZ87">
        <f t="shared" si="81"/>
        <v>0.28999999999999998</v>
      </c>
      <c r="BA87">
        <f t="shared" si="82"/>
        <v>0.8646721922208439</v>
      </c>
      <c r="BB87">
        <f t="shared" si="83"/>
        <v>1.7957614449632318</v>
      </c>
      <c r="BC87">
        <f t="shared" si="84"/>
        <v>0.81762568552909176</v>
      </c>
      <c r="BD87">
        <f t="shared" si="85"/>
        <v>5.7549871304923235</v>
      </c>
      <c r="BE87">
        <f t="shared" si="86"/>
        <v>7.2613357594341403</v>
      </c>
      <c r="BF87">
        <f t="shared" si="87"/>
        <v>1.2615981682030342</v>
      </c>
      <c r="BG87">
        <f t="shared" si="88"/>
        <v>0.65489211750762688</v>
      </c>
      <c r="BH87">
        <f t="shared" si="89"/>
        <v>-1.0778459939599598</v>
      </c>
      <c r="BJ87">
        <f t="shared" si="90"/>
        <v>2605.5</v>
      </c>
      <c r="BK87">
        <f t="shared" si="91"/>
        <v>0.28999999999999998</v>
      </c>
      <c r="BL87">
        <f t="shared" si="92"/>
        <v>0.8646721922208439</v>
      </c>
      <c r="BM87">
        <f t="shared" si="93"/>
        <v>1.7957614449632318</v>
      </c>
      <c r="BN87">
        <f t="shared" si="94"/>
        <v>0.79762143517306827</v>
      </c>
      <c r="BO87">
        <f t="shared" si="95"/>
        <v>5.7349828801363003</v>
      </c>
      <c r="BP87">
        <f t="shared" si="96"/>
        <v>7.2813400097901635</v>
      </c>
      <c r="BQ87">
        <f t="shared" si="97"/>
        <v>1.2376864169542174</v>
      </c>
      <c r="BR87">
        <f t="shared" si="98"/>
        <v>0.66437586934625237</v>
      </c>
      <c r="BS87">
        <f t="shared" si="99"/>
        <v>-1.0714486826912559</v>
      </c>
    </row>
    <row r="88" spans="1:71" x14ac:dyDescent="0.25">
      <c r="A88" s="1">
        <v>86</v>
      </c>
      <c r="B88">
        <v>600</v>
      </c>
      <c r="C88">
        <v>56425</v>
      </c>
      <c r="D88">
        <v>449</v>
      </c>
      <c r="E88">
        <v>2210</v>
      </c>
      <c r="F88">
        <v>18</v>
      </c>
      <c r="G88">
        <v>10.712</v>
      </c>
      <c r="H88">
        <v>156.58000000000001</v>
      </c>
      <c r="I88">
        <v>156</v>
      </c>
      <c r="J88">
        <v>0.315</v>
      </c>
      <c r="K88">
        <v>0.249</v>
      </c>
      <c r="L88">
        <v>0.193</v>
      </c>
      <c r="M88">
        <v>331.80399999999997</v>
      </c>
      <c r="N88">
        <v>175104730255727</v>
      </c>
      <c r="O88">
        <v>179650073239</v>
      </c>
      <c r="P88">
        <v>174925080182488</v>
      </c>
      <c r="R88">
        <f t="shared" si="50"/>
        <v>1910.7</v>
      </c>
      <c r="S88">
        <f t="shared" si="51"/>
        <v>0.315</v>
      </c>
      <c r="T88">
        <f t="shared" ref="T88:T98" si="100">SQRT((L88-1.03)^2 + K88^2)</f>
        <v>0.87325254079218118</v>
      </c>
      <c r="U88">
        <f t="shared" ref="U88:U98" si="101">ACOS(-(S88*S88+1.03*1.03-T88*T88)/(2*1.03*T88))</f>
        <v>1.7936349189977676</v>
      </c>
      <c r="V88">
        <f t="shared" ref="V88:V98" si="102">ASIN(1/(1+R88*T88*T88/4903.9))</f>
        <v>0.8803144804354861</v>
      </c>
      <c r="W88">
        <f t="shared" ref="W88:W98" si="103">3.1416+U88+V88</f>
        <v>5.8155493994332543</v>
      </c>
      <c r="X88">
        <f t="shared" ref="X88:X98" si="104">2*3.1416+U88-V88</f>
        <v>7.1965204385622821</v>
      </c>
      <c r="Y88">
        <f t="shared" ref="Y88:Y98" si="105">2*T88*SIN(V88)</f>
        <v>1.3464492519666704</v>
      </c>
      <c r="Z88">
        <f t="shared" ref="Z88:Z98" si="106">-2*1.03*T88*SIN(V88)*SIN(W88)</f>
        <v>0.62515718242496587</v>
      </c>
      <c r="AA88">
        <f t="shared" ref="AA88:AA98" si="107">-2*1.03*T88*SIN(V88)*SIN(X88)</f>
        <v>-1.0977501865044985</v>
      </c>
      <c r="AC88">
        <f t="shared" si="60"/>
        <v>2084.4</v>
      </c>
      <c r="AD88">
        <f t="shared" si="61"/>
        <v>0.315</v>
      </c>
      <c r="AE88">
        <f t="shared" si="62"/>
        <v>0.87325254079218118</v>
      </c>
      <c r="AF88">
        <f t="shared" ref="AF88:AF98" si="108">ACOS(-(AD88*AD88+1.03*1.03-AE88*AE88)/(2*1.03*AE88))</f>
        <v>1.7936349189977676</v>
      </c>
      <c r="AG88">
        <f t="shared" ref="AG88:AG98" si="109">ASIN(1/(1+AC88*AE88*AE88/4903.9))</f>
        <v>0.85597882843267281</v>
      </c>
      <c r="AH88">
        <f t="shared" ref="AH88:AH98" si="110">3.1416+AF88+AG88</f>
        <v>5.791213747430441</v>
      </c>
      <c r="AI88">
        <f t="shared" ref="AI88:AI98" si="111">2*3.1416+AF88-AG88</f>
        <v>7.2208560905650954</v>
      </c>
      <c r="AJ88">
        <f t="shared" ref="AJ88:AJ98" si="112">2*AE88*SIN(AG88)</f>
        <v>1.3189831324028813</v>
      </c>
      <c r="AK88">
        <f t="shared" ref="AK88:AK98" si="113">-2*1.03*AE88*SIN(AG88)*SIN(AH88)</f>
        <v>0.64173209229398132</v>
      </c>
      <c r="AL88">
        <f t="shared" ref="AL88:AL98" si="114">-2*1.03*AE88*SIN(AG88)*SIN(AI88)</f>
        <v>-1.0952409002860073</v>
      </c>
      <c r="AN88">
        <f t="shared" si="70"/>
        <v>2258.1</v>
      </c>
      <c r="AO88">
        <f t="shared" si="71"/>
        <v>0.315</v>
      </c>
      <c r="AP88">
        <f t="shared" si="72"/>
        <v>0.87325254079218118</v>
      </c>
      <c r="AQ88">
        <f t="shared" ref="AQ88:AQ98" si="115">ACOS(-(AO88*AO88+1.03*1.03-AP88*AP88)/(2*1.03*AP88))</f>
        <v>1.7936349189977676</v>
      </c>
      <c r="AR88">
        <f t="shared" ref="AR88:AR98" si="116">ASIN(1/(1+AN88*AP88*AP88/4903.9))</f>
        <v>0.83324182936545144</v>
      </c>
      <c r="AS88">
        <f t="shared" ref="AS88:AS98" si="117">3.1416+AQ88+AR88</f>
        <v>5.7684767483632191</v>
      </c>
      <c r="AT88">
        <f t="shared" ref="AT88:AT98" si="118">2*3.1416+AQ88-AR88</f>
        <v>7.2435930896323173</v>
      </c>
      <c r="AU88">
        <f t="shared" ref="AU88:AU98" si="119">2*AP88*SIN(AR88)</f>
        <v>1.2926151703232056</v>
      </c>
      <c r="AV88">
        <f t="shared" ref="AV88:AV98" si="120">-2*1.03*AP88*SIN(AR88)*SIN(AS88)</f>
        <v>0.65542003693003614</v>
      </c>
      <c r="AW88">
        <f t="shared" ref="AW88:AW98" si="121">-2*1.03*AP88*SIN(AR88)*SIN(AT88)</f>
        <v>-1.0909777162274397</v>
      </c>
      <c r="AY88">
        <f t="shared" si="80"/>
        <v>2431.7999999999997</v>
      </c>
      <c r="AZ88">
        <f t="shared" si="81"/>
        <v>0.315</v>
      </c>
      <c r="BA88">
        <f t="shared" si="82"/>
        <v>0.87325254079218118</v>
      </c>
      <c r="BB88">
        <f t="shared" ref="BB88:BB98" si="122">ACOS(-(AZ88*AZ88+1.03*1.03-BA88*BA88)/(2*1.03*BA88))</f>
        <v>1.7936349189977676</v>
      </c>
      <c r="BC88">
        <f t="shared" ref="BC88:BC98" si="123">ASIN(1/(1+AY88*BA88*BA88/4903.9))</f>
        <v>0.8119198425150298</v>
      </c>
      <c r="BD88">
        <f t="shared" ref="BD88:BD98" si="124">3.1416+BB88+BC88</f>
        <v>5.7471547615127978</v>
      </c>
      <c r="BE88">
        <f t="shared" ref="BE88:BE98" si="125">2*3.1416+BB88-BC88</f>
        <v>7.2649150764827386</v>
      </c>
      <c r="BF88">
        <f t="shared" ref="BF88:BF98" si="126">2*BA88*SIN(BC88)</f>
        <v>1.2672807963189203</v>
      </c>
      <c r="BG88">
        <f t="shared" ref="BG88:BG98" si="127">-2*1.03*BA88*SIN(BC88)*SIN(BD88)</f>
        <v>0.66665196554942641</v>
      </c>
      <c r="BH88">
        <f t="shared" ref="BH88:BH98" si="128">-2*1.03*BA88*SIN(BC88)*SIN(BE88)</f>
        <v>-1.0853036302318682</v>
      </c>
      <c r="BJ88">
        <f t="shared" si="90"/>
        <v>2605.5</v>
      </c>
      <c r="BK88">
        <f t="shared" si="91"/>
        <v>0.315</v>
      </c>
      <c r="BL88">
        <f t="shared" si="92"/>
        <v>0.87325254079218118</v>
      </c>
      <c r="BM88">
        <f t="shared" ref="BM88:BM98" si="129">ACOS(-(BK88*BK88+1.03*1.03-BL88*BL88)/(2*1.03*BL88))</f>
        <v>1.7936349189977676</v>
      </c>
      <c r="BN88">
        <f t="shared" ref="BN88:BN98" si="130">ASIN(1/(1+BJ88*BL88*BL88/4903.9))</f>
        <v>0.79186041728381218</v>
      </c>
      <c r="BO88">
        <f t="shared" ref="BO88:BO98" si="131">3.1416+BM88+BN88</f>
        <v>5.7270953362815806</v>
      </c>
      <c r="BP88">
        <f t="shared" ref="BP88:BP98" si="132">2*3.1416+BM88-BN88</f>
        <v>7.2849745017139558</v>
      </c>
      <c r="BQ88">
        <f t="shared" ref="BQ88:BQ98" si="133">2*BL88*SIN(BN88)</f>
        <v>1.2429204057405583</v>
      </c>
      <c r="BR88">
        <f t="shared" ref="BR88:BR98" si="134">-2*1.03*BL88*SIN(BN88)*SIN(BO88)</f>
        <v>0.67578257908380956</v>
      </c>
      <c r="BS88">
        <f t="shared" ref="BS88:BS98" si="135">-2*1.03*BL88*SIN(BN88)*SIN(BP88)</f>
        <v>-1.0784937613498293</v>
      </c>
    </row>
    <row r="89" spans="1:71" x14ac:dyDescent="0.25">
      <c r="A89" s="1">
        <v>87</v>
      </c>
      <c r="B89">
        <v>600</v>
      </c>
      <c r="C89">
        <v>56425</v>
      </c>
      <c r="D89">
        <v>449</v>
      </c>
      <c r="E89">
        <v>2210</v>
      </c>
      <c r="F89">
        <v>18</v>
      </c>
      <c r="G89">
        <v>10.842000000000001</v>
      </c>
      <c r="H89">
        <v>156.58000000000001</v>
      </c>
      <c r="I89">
        <v>153</v>
      </c>
      <c r="J89">
        <v>0.29899999999999999</v>
      </c>
      <c r="K89">
        <v>0.22900000000000001</v>
      </c>
      <c r="L89">
        <v>0.193</v>
      </c>
      <c r="M89">
        <v>335.62400000000002</v>
      </c>
      <c r="N89">
        <v>177114477923083</v>
      </c>
      <c r="O89">
        <v>175913843668</v>
      </c>
      <c r="P89">
        <v>176938564079415</v>
      </c>
      <c r="R89">
        <f t="shared" si="50"/>
        <v>1910.7</v>
      </c>
      <c r="S89">
        <f t="shared" si="51"/>
        <v>0.29899999999999999</v>
      </c>
      <c r="T89">
        <f t="shared" si="100"/>
        <v>0.86776148796774799</v>
      </c>
      <c r="U89">
        <f t="shared" si="101"/>
        <v>1.7949175760663936</v>
      </c>
      <c r="V89">
        <f t="shared" si="102"/>
        <v>0.88380782035219496</v>
      </c>
      <c r="W89">
        <f t="shared" si="103"/>
        <v>5.8203253964185881</v>
      </c>
      <c r="X89">
        <f t="shared" si="104"/>
        <v>7.1943097557141984</v>
      </c>
      <c r="Y89">
        <f t="shared" si="105"/>
        <v>1.3418359764758647</v>
      </c>
      <c r="Z89">
        <f t="shared" si="106"/>
        <v>0.61711598203847196</v>
      </c>
      <c r="AA89">
        <f t="shared" si="107"/>
        <v>-1.0921191833877495</v>
      </c>
      <c r="AC89">
        <f t="shared" si="60"/>
        <v>2084.4</v>
      </c>
      <c r="AD89">
        <f t="shared" si="61"/>
        <v>0.29899999999999999</v>
      </c>
      <c r="AE89">
        <f t="shared" si="62"/>
        <v>0.86776148796774799</v>
      </c>
      <c r="AF89">
        <f t="shared" si="108"/>
        <v>1.7949175760663936</v>
      </c>
      <c r="AG89">
        <f t="shared" si="109"/>
        <v>0.85953270806483528</v>
      </c>
      <c r="AH89">
        <f t="shared" si="110"/>
        <v>5.796050284131228</v>
      </c>
      <c r="AI89">
        <f t="shared" si="111"/>
        <v>7.2185848680015585</v>
      </c>
      <c r="AJ89">
        <f t="shared" si="112"/>
        <v>1.3147239123602301</v>
      </c>
      <c r="AK89">
        <f t="shared" si="113"/>
        <v>0.63387964577435851</v>
      </c>
      <c r="AL89">
        <f t="shared" si="114"/>
        <v>-1.0898816285561725</v>
      </c>
      <c r="AN89">
        <f t="shared" si="70"/>
        <v>2258.1</v>
      </c>
      <c r="AO89">
        <f t="shared" si="71"/>
        <v>0.29899999999999999</v>
      </c>
      <c r="AP89">
        <f t="shared" si="72"/>
        <v>0.86776148796774799</v>
      </c>
      <c r="AQ89">
        <f t="shared" si="115"/>
        <v>1.7949175760663936</v>
      </c>
      <c r="AR89">
        <f t="shared" si="116"/>
        <v>0.83684644875917269</v>
      </c>
      <c r="AS89">
        <f t="shared" si="117"/>
        <v>5.7733640248255655</v>
      </c>
      <c r="AT89">
        <f t="shared" si="118"/>
        <v>7.241271127307221</v>
      </c>
      <c r="AU89">
        <f t="shared" si="119"/>
        <v>1.2886857590123002</v>
      </c>
      <c r="AV89">
        <f t="shared" si="120"/>
        <v>0.64777323492568362</v>
      </c>
      <c r="AW89">
        <f t="shared" si="121"/>
        <v>-1.0858917441300964</v>
      </c>
      <c r="AY89">
        <f t="shared" si="80"/>
        <v>2431.7999999999997</v>
      </c>
      <c r="AZ89">
        <f t="shared" si="81"/>
        <v>0.29899999999999999</v>
      </c>
      <c r="BA89">
        <f t="shared" si="82"/>
        <v>0.86776148796774799</v>
      </c>
      <c r="BB89">
        <f t="shared" si="122"/>
        <v>1.7949175760663936</v>
      </c>
      <c r="BC89">
        <f t="shared" si="123"/>
        <v>0.8155667752113942</v>
      </c>
      <c r="BD89">
        <f t="shared" si="124"/>
        <v>5.7520843512777873</v>
      </c>
      <c r="BE89">
        <f t="shared" si="125"/>
        <v>7.2625508008549993</v>
      </c>
      <c r="BF89">
        <f t="shared" si="126"/>
        <v>1.2636589490594607</v>
      </c>
      <c r="BG89">
        <f t="shared" si="127"/>
        <v>0.65922235999938472</v>
      </c>
      <c r="BH89">
        <f t="shared" si="128"/>
        <v>-1.0804891607948506</v>
      </c>
      <c r="BJ89">
        <f t="shared" si="90"/>
        <v>2605.5</v>
      </c>
      <c r="BK89">
        <f t="shared" si="91"/>
        <v>0.29899999999999999</v>
      </c>
      <c r="BL89">
        <f t="shared" si="92"/>
        <v>0.86776148796774799</v>
      </c>
      <c r="BM89">
        <f t="shared" si="129"/>
        <v>1.7949175760663936</v>
      </c>
      <c r="BN89">
        <f t="shared" si="130"/>
        <v>0.79554237174190889</v>
      </c>
      <c r="BO89">
        <f t="shared" si="131"/>
        <v>5.7320599478083016</v>
      </c>
      <c r="BP89">
        <f t="shared" si="132"/>
        <v>7.2825752043244849</v>
      </c>
      <c r="BQ89">
        <f t="shared" si="133"/>
        <v>1.2395856828744312</v>
      </c>
      <c r="BR89">
        <f t="shared" si="134"/>
        <v>0.66857758267383549</v>
      </c>
      <c r="BS89">
        <f t="shared" si="135"/>
        <v>-1.0739465714454102</v>
      </c>
    </row>
    <row r="90" spans="1:71" x14ac:dyDescent="0.25">
      <c r="A90" s="1">
        <v>88</v>
      </c>
      <c r="B90">
        <v>600</v>
      </c>
      <c r="C90">
        <v>56425</v>
      </c>
      <c r="D90">
        <v>449</v>
      </c>
      <c r="E90">
        <v>2210</v>
      </c>
      <c r="F90">
        <v>18</v>
      </c>
      <c r="G90">
        <v>10.994999999999999</v>
      </c>
      <c r="H90">
        <v>156.59</v>
      </c>
      <c r="I90">
        <v>159</v>
      </c>
      <c r="J90">
        <v>0.29599999999999999</v>
      </c>
      <c r="K90">
        <v>0.224</v>
      </c>
      <c r="L90">
        <v>0.193</v>
      </c>
      <c r="M90">
        <v>340.197</v>
      </c>
      <c r="N90">
        <v>179532453092847</v>
      </c>
      <c r="O90">
        <v>183023158602</v>
      </c>
      <c r="P90">
        <v>179349429934245</v>
      </c>
      <c r="R90">
        <f t="shared" si="50"/>
        <v>1910.7</v>
      </c>
      <c r="S90">
        <f t="shared" si="51"/>
        <v>0.29599999999999999</v>
      </c>
      <c r="T90">
        <f t="shared" si="100"/>
        <v>0.86645542297339218</v>
      </c>
      <c r="U90">
        <f t="shared" si="101"/>
        <v>1.7955370462221973</v>
      </c>
      <c r="V90">
        <f t="shared" si="102"/>
        <v>0.88464061894022372</v>
      </c>
      <c r="W90">
        <f t="shared" si="103"/>
        <v>5.8217776651624211</v>
      </c>
      <c r="X90">
        <f t="shared" si="104"/>
        <v>7.1940964272819743</v>
      </c>
      <c r="Y90">
        <f t="shared" si="105"/>
        <v>1.3407311913583284</v>
      </c>
      <c r="Z90">
        <f t="shared" si="106"/>
        <v>0.61481274400108965</v>
      </c>
      <c r="AA90">
        <f t="shared" si="107"/>
        <v>-1.0910394291264376</v>
      </c>
      <c r="AC90">
        <f t="shared" si="60"/>
        <v>2084.4</v>
      </c>
      <c r="AD90">
        <f t="shared" si="61"/>
        <v>0.29599999999999999</v>
      </c>
      <c r="AE90">
        <f t="shared" si="62"/>
        <v>0.86645542297339218</v>
      </c>
      <c r="AF90">
        <f t="shared" si="108"/>
        <v>1.7955370462221973</v>
      </c>
      <c r="AG90">
        <f t="shared" si="109"/>
        <v>0.86038007600156563</v>
      </c>
      <c r="AH90">
        <f t="shared" si="110"/>
        <v>5.7975171222237627</v>
      </c>
      <c r="AI90">
        <f t="shared" si="111"/>
        <v>7.2183569702206327</v>
      </c>
      <c r="AJ90">
        <f t="shared" si="112"/>
        <v>1.3137032218899423</v>
      </c>
      <c r="AK90">
        <f t="shared" si="113"/>
        <v>0.63163292743232646</v>
      </c>
      <c r="AL90">
        <f t="shared" si="114"/>
        <v>-1.0888524492179255</v>
      </c>
      <c r="AN90">
        <f t="shared" si="70"/>
        <v>2258.1</v>
      </c>
      <c r="AO90">
        <f t="shared" si="71"/>
        <v>0.29599999999999999</v>
      </c>
      <c r="AP90">
        <f t="shared" si="72"/>
        <v>0.86645542297339218</v>
      </c>
      <c r="AQ90">
        <f t="shared" si="115"/>
        <v>1.7955370462221973</v>
      </c>
      <c r="AR90">
        <f t="shared" si="116"/>
        <v>0.83770604875732591</v>
      </c>
      <c r="AS90">
        <f t="shared" si="117"/>
        <v>5.7748430949795235</v>
      </c>
      <c r="AT90">
        <f t="shared" si="118"/>
        <v>7.2410309974648719</v>
      </c>
      <c r="AU90">
        <f t="shared" si="119"/>
        <v>1.2877434392113156</v>
      </c>
      <c r="AV90">
        <f t="shared" si="120"/>
        <v>0.64558653552701617</v>
      </c>
      <c r="AW90">
        <f t="shared" si="121"/>
        <v>-1.0849145145942951</v>
      </c>
      <c r="AY90">
        <f t="shared" si="80"/>
        <v>2431.7999999999997</v>
      </c>
      <c r="AZ90">
        <f t="shared" si="81"/>
        <v>0.29599999999999999</v>
      </c>
      <c r="BA90">
        <f t="shared" si="82"/>
        <v>0.86645542297339218</v>
      </c>
      <c r="BB90">
        <f t="shared" si="122"/>
        <v>1.7955370462221973</v>
      </c>
      <c r="BC90">
        <f t="shared" si="123"/>
        <v>0.81643659654327172</v>
      </c>
      <c r="BD90">
        <f t="shared" si="124"/>
        <v>5.7535736427654696</v>
      </c>
      <c r="BE90">
        <f t="shared" si="125"/>
        <v>7.2623004496789259</v>
      </c>
      <c r="BF90">
        <f t="shared" si="126"/>
        <v>1.2627897458468273</v>
      </c>
      <c r="BG90">
        <f t="shared" si="127"/>
        <v>0.65709793753496903</v>
      </c>
      <c r="BH90">
        <f t="shared" si="128"/>
        <v>-1.0795643643300008</v>
      </c>
      <c r="BJ90">
        <f t="shared" si="90"/>
        <v>2605.5</v>
      </c>
      <c r="BK90">
        <f t="shared" si="91"/>
        <v>0.29599999999999999</v>
      </c>
      <c r="BL90">
        <f t="shared" si="92"/>
        <v>0.86645542297339218</v>
      </c>
      <c r="BM90">
        <f t="shared" si="129"/>
        <v>1.7955370462221973</v>
      </c>
      <c r="BN90">
        <f t="shared" si="130"/>
        <v>0.79642067358866331</v>
      </c>
      <c r="BO90">
        <f t="shared" si="131"/>
        <v>5.7335577198108609</v>
      </c>
      <c r="BP90">
        <f t="shared" si="132"/>
        <v>7.2823163726335345</v>
      </c>
      <c r="BQ90">
        <f t="shared" si="133"/>
        <v>1.2387847660843978</v>
      </c>
      <c r="BR90">
        <f t="shared" si="134"/>
        <v>0.66651673770861131</v>
      </c>
      <c r="BS90">
        <f t="shared" si="135"/>
        <v>-1.0730740333566549</v>
      </c>
    </row>
    <row r="91" spans="1:71" x14ac:dyDescent="0.25">
      <c r="A91" s="1">
        <v>89</v>
      </c>
      <c r="B91">
        <v>600</v>
      </c>
      <c r="C91">
        <v>56425</v>
      </c>
      <c r="D91">
        <v>449</v>
      </c>
      <c r="E91">
        <v>2210</v>
      </c>
      <c r="F91">
        <v>18</v>
      </c>
      <c r="G91">
        <v>11.151999999999999</v>
      </c>
      <c r="H91">
        <v>156.59</v>
      </c>
      <c r="I91">
        <v>161</v>
      </c>
      <c r="J91">
        <v>0.30099999999999999</v>
      </c>
      <c r="K91">
        <v>0.23100000000000001</v>
      </c>
      <c r="L91">
        <v>0.193</v>
      </c>
      <c r="M91">
        <v>344.93400000000003</v>
      </c>
      <c r="N91">
        <v>182032108245972</v>
      </c>
      <c r="O91">
        <v>185311268481</v>
      </c>
      <c r="P91">
        <v>181846796977491</v>
      </c>
      <c r="R91">
        <f t="shared" si="50"/>
        <v>1910.7</v>
      </c>
      <c r="S91">
        <f t="shared" si="51"/>
        <v>0.30099999999999999</v>
      </c>
      <c r="T91">
        <f t="shared" si="100"/>
        <v>0.86829142573216744</v>
      </c>
      <c r="U91">
        <f t="shared" si="101"/>
        <v>1.7949390081576588</v>
      </c>
      <c r="V91">
        <f t="shared" si="102"/>
        <v>0.88347011893677796</v>
      </c>
      <c r="W91">
        <f t="shared" si="103"/>
        <v>5.820009127094437</v>
      </c>
      <c r="X91">
        <f t="shared" si="104"/>
        <v>7.1946688892208819</v>
      </c>
      <c r="Y91">
        <f t="shared" si="105"/>
        <v>1.3422834214745549</v>
      </c>
      <c r="Z91">
        <f t="shared" si="106"/>
        <v>0.61771298302382516</v>
      </c>
      <c r="AA91">
        <f t="shared" si="107"/>
        <v>-1.0927875845402193</v>
      </c>
      <c r="AC91">
        <f t="shared" si="60"/>
        <v>2084.4</v>
      </c>
      <c r="AD91">
        <f t="shared" si="61"/>
        <v>0.30099999999999999</v>
      </c>
      <c r="AE91">
        <f t="shared" si="62"/>
        <v>0.86829142573216744</v>
      </c>
      <c r="AF91">
        <f t="shared" si="108"/>
        <v>1.7949390081576588</v>
      </c>
      <c r="AG91">
        <f t="shared" si="109"/>
        <v>0.85918911375253704</v>
      </c>
      <c r="AH91">
        <f t="shared" si="110"/>
        <v>5.7957281219101962</v>
      </c>
      <c r="AI91">
        <f t="shared" si="111"/>
        <v>7.2189498944051227</v>
      </c>
      <c r="AJ91">
        <f t="shared" si="112"/>
        <v>1.3151372226358213</v>
      </c>
      <c r="AK91">
        <f t="shared" si="113"/>
        <v>0.63446452111703533</v>
      </c>
      <c r="AL91">
        <f t="shared" si="114"/>
        <v>-1.0905176438606818</v>
      </c>
      <c r="AN91">
        <f t="shared" si="70"/>
        <v>2258.1</v>
      </c>
      <c r="AO91">
        <f t="shared" si="71"/>
        <v>0.30099999999999999</v>
      </c>
      <c r="AP91">
        <f t="shared" si="72"/>
        <v>0.86829142573216744</v>
      </c>
      <c r="AQ91">
        <f t="shared" si="115"/>
        <v>1.7949390081576588</v>
      </c>
      <c r="AR91">
        <f t="shared" si="116"/>
        <v>0.83649790921685352</v>
      </c>
      <c r="AS91">
        <f t="shared" si="117"/>
        <v>5.7730369173745126</v>
      </c>
      <c r="AT91">
        <f t="shared" si="118"/>
        <v>7.2416410989408062</v>
      </c>
      <c r="AU91">
        <f t="shared" si="119"/>
        <v>1.2890672618168604</v>
      </c>
      <c r="AV91">
        <f t="shared" si="120"/>
        <v>0.64834404970888515</v>
      </c>
      <c r="AW91">
        <f t="shared" si="121"/>
        <v>-1.0864956350244159</v>
      </c>
      <c r="AY91">
        <f t="shared" si="80"/>
        <v>2431.7999999999997</v>
      </c>
      <c r="AZ91">
        <f t="shared" si="81"/>
        <v>0.30099999999999999</v>
      </c>
      <c r="BA91">
        <f t="shared" si="82"/>
        <v>0.86829142573216744</v>
      </c>
      <c r="BB91">
        <f t="shared" si="122"/>
        <v>1.7949390081576588</v>
      </c>
      <c r="BC91">
        <f t="shared" si="123"/>
        <v>0.81521410558910135</v>
      </c>
      <c r="BD91">
        <f t="shared" si="124"/>
        <v>5.7517531137467603</v>
      </c>
      <c r="BE91">
        <f t="shared" si="125"/>
        <v>7.2629249025685585</v>
      </c>
      <c r="BF91">
        <f t="shared" si="126"/>
        <v>1.2640107802954847</v>
      </c>
      <c r="BG91">
        <f t="shared" si="127"/>
        <v>0.65977771019668163</v>
      </c>
      <c r="BH91">
        <f t="shared" si="128"/>
        <v>-1.0810614748097107</v>
      </c>
      <c r="BJ91">
        <f t="shared" si="90"/>
        <v>2605.5</v>
      </c>
      <c r="BK91">
        <f t="shared" si="91"/>
        <v>0.30099999999999999</v>
      </c>
      <c r="BL91">
        <f t="shared" si="92"/>
        <v>0.86829142573216744</v>
      </c>
      <c r="BM91">
        <f t="shared" si="129"/>
        <v>1.7949390081576588</v>
      </c>
      <c r="BN91">
        <f t="shared" si="130"/>
        <v>0.79518627766950156</v>
      </c>
      <c r="BO91">
        <f t="shared" si="131"/>
        <v>5.731725285827161</v>
      </c>
      <c r="BP91">
        <f t="shared" si="132"/>
        <v>7.2829527304881578</v>
      </c>
      <c r="BQ91">
        <f t="shared" si="133"/>
        <v>1.239909805847798</v>
      </c>
      <c r="BR91">
        <f t="shared" si="134"/>
        <v>0.6691164794455613</v>
      </c>
      <c r="BS91">
        <f t="shared" si="135"/>
        <v>-1.0744880566200288</v>
      </c>
    </row>
    <row r="92" spans="1:71" x14ac:dyDescent="0.25">
      <c r="A92" s="1">
        <v>90</v>
      </c>
      <c r="B92">
        <v>600</v>
      </c>
      <c r="C92">
        <v>56425</v>
      </c>
      <c r="D92">
        <v>449</v>
      </c>
      <c r="E92">
        <v>2210</v>
      </c>
      <c r="F92">
        <v>18</v>
      </c>
      <c r="G92">
        <v>11.164999999999999</v>
      </c>
      <c r="H92">
        <v>156.59</v>
      </c>
      <c r="I92">
        <v>160</v>
      </c>
      <c r="J92">
        <v>0.3</v>
      </c>
      <c r="K92">
        <v>0.22900000000000001</v>
      </c>
      <c r="L92">
        <v>0.193</v>
      </c>
      <c r="M92">
        <v>345.32799999999997</v>
      </c>
      <c r="N92">
        <v>182238424998712</v>
      </c>
      <c r="O92">
        <v>184092697766</v>
      </c>
      <c r="P92">
        <v>182054332300946</v>
      </c>
      <c r="R92">
        <f t="shared" si="50"/>
        <v>1910.7</v>
      </c>
      <c r="S92">
        <f t="shared" si="51"/>
        <v>0.3</v>
      </c>
      <c r="T92">
        <f t="shared" si="100"/>
        <v>0.86776148796774799</v>
      </c>
      <c r="U92">
        <f t="shared" si="101"/>
        <v>1.795261273418153</v>
      </c>
      <c r="V92">
        <f t="shared" si="102"/>
        <v>0.88380782035219496</v>
      </c>
      <c r="W92">
        <f t="shared" si="103"/>
        <v>5.8206690937703476</v>
      </c>
      <c r="X92">
        <f t="shared" si="104"/>
        <v>7.1946534530659578</v>
      </c>
      <c r="Y92">
        <f t="shared" si="105"/>
        <v>1.3418359764758647</v>
      </c>
      <c r="Z92">
        <f t="shared" si="106"/>
        <v>0.61669090666333282</v>
      </c>
      <c r="AA92">
        <f t="shared" si="107"/>
        <v>-1.092410239131627</v>
      </c>
      <c r="AC92">
        <f t="shared" si="60"/>
        <v>2084.4</v>
      </c>
      <c r="AD92">
        <f t="shared" si="61"/>
        <v>0.3</v>
      </c>
      <c r="AE92">
        <f t="shared" si="62"/>
        <v>0.86776148796774799</v>
      </c>
      <c r="AF92">
        <f t="shared" si="108"/>
        <v>1.795261273418153</v>
      </c>
      <c r="AG92">
        <f t="shared" si="109"/>
        <v>0.85953270806483528</v>
      </c>
      <c r="AH92">
        <f t="shared" si="110"/>
        <v>5.7963939814829875</v>
      </c>
      <c r="AI92">
        <f t="shared" si="111"/>
        <v>7.2189285653533179</v>
      </c>
      <c r="AJ92">
        <f t="shared" si="112"/>
        <v>1.3147239123602301</v>
      </c>
      <c r="AK92">
        <f t="shared" si="113"/>
        <v>0.63346832435391365</v>
      </c>
      <c r="AL92">
        <f t="shared" si="114"/>
        <v>-1.0901577913658882</v>
      </c>
      <c r="AN92">
        <f t="shared" si="70"/>
        <v>2258.1</v>
      </c>
      <c r="AO92">
        <f t="shared" si="71"/>
        <v>0.3</v>
      </c>
      <c r="AP92">
        <f t="shared" si="72"/>
        <v>0.86776148796774799</v>
      </c>
      <c r="AQ92">
        <f t="shared" si="115"/>
        <v>1.795261273418153</v>
      </c>
      <c r="AR92">
        <f t="shared" si="116"/>
        <v>0.83684644875917269</v>
      </c>
      <c r="AS92">
        <f t="shared" si="117"/>
        <v>5.773707722177325</v>
      </c>
      <c r="AT92">
        <f t="shared" si="118"/>
        <v>7.2416148246589804</v>
      </c>
      <c r="AU92">
        <f t="shared" si="119"/>
        <v>1.2886857590123002</v>
      </c>
      <c r="AV92">
        <f t="shared" si="120"/>
        <v>0.64737500610392018</v>
      </c>
      <c r="AW92">
        <f t="shared" si="121"/>
        <v>-1.0861540378003229</v>
      </c>
      <c r="AY92">
        <f t="shared" si="80"/>
        <v>2431.7999999999997</v>
      </c>
      <c r="AZ92">
        <f t="shared" si="81"/>
        <v>0.3</v>
      </c>
      <c r="BA92">
        <f t="shared" si="82"/>
        <v>0.86776148796774799</v>
      </c>
      <c r="BB92">
        <f t="shared" si="122"/>
        <v>1.795261273418153</v>
      </c>
      <c r="BC92">
        <f t="shared" si="123"/>
        <v>0.8155667752113942</v>
      </c>
      <c r="BD92">
        <f t="shared" si="124"/>
        <v>5.7524280486295467</v>
      </c>
      <c r="BE92">
        <f t="shared" si="125"/>
        <v>7.2628944982067587</v>
      </c>
      <c r="BF92">
        <f t="shared" si="126"/>
        <v>1.2636589490594607</v>
      </c>
      <c r="BG92">
        <f t="shared" si="127"/>
        <v>0.65883659723240851</v>
      </c>
      <c r="BH92">
        <f t="shared" si="128"/>
        <v>-1.0807385143062518</v>
      </c>
      <c r="BJ92">
        <f t="shared" si="90"/>
        <v>2605.5</v>
      </c>
      <c r="BK92">
        <f t="shared" si="91"/>
        <v>0.3</v>
      </c>
      <c r="BL92">
        <f t="shared" si="92"/>
        <v>0.86776148796774799</v>
      </c>
      <c r="BM92">
        <f t="shared" si="129"/>
        <v>1.795261273418153</v>
      </c>
      <c r="BN92">
        <f t="shared" si="130"/>
        <v>0.79554237174190889</v>
      </c>
      <c r="BO92">
        <f t="shared" si="131"/>
        <v>5.7324036451600611</v>
      </c>
      <c r="BP92">
        <f t="shared" si="132"/>
        <v>7.2829189016762443</v>
      </c>
      <c r="BQ92">
        <f t="shared" si="133"/>
        <v>1.2395856828744312</v>
      </c>
      <c r="BR92">
        <f t="shared" si="134"/>
        <v>0.66820369368215449</v>
      </c>
      <c r="BS92">
        <f t="shared" si="135"/>
        <v>-1.0741838306454023</v>
      </c>
    </row>
    <row r="93" spans="1:71" x14ac:dyDescent="0.25">
      <c r="A93" s="1">
        <v>91</v>
      </c>
      <c r="B93">
        <v>600</v>
      </c>
      <c r="C93">
        <v>56425</v>
      </c>
      <c r="D93">
        <v>449</v>
      </c>
      <c r="E93">
        <v>2210</v>
      </c>
      <c r="F93">
        <v>18</v>
      </c>
      <c r="G93">
        <v>11.316000000000001</v>
      </c>
      <c r="H93">
        <v>156.59</v>
      </c>
      <c r="I93">
        <v>166</v>
      </c>
      <c r="J93">
        <v>0.28299999999999997</v>
      </c>
      <c r="K93">
        <v>0.20799999999999999</v>
      </c>
      <c r="L93">
        <v>0.193</v>
      </c>
      <c r="M93">
        <v>349.77100000000002</v>
      </c>
      <c r="N93">
        <v>184588200060418</v>
      </c>
      <c r="O93">
        <v>191201999400</v>
      </c>
      <c r="P93">
        <v>184396998061017</v>
      </c>
      <c r="R93">
        <f t="shared" si="50"/>
        <v>1910.7</v>
      </c>
      <c r="S93">
        <f t="shared" si="51"/>
        <v>0.28299999999999997</v>
      </c>
      <c r="T93">
        <f t="shared" si="100"/>
        <v>0.86245753518651569</v>
      </c>
      <c r="U93">
        <f t="shared" si="101"/>
        <v>1.7962416966476247</v>
      </c>
      <c r="V93">
        <f t="shared" si="102"/>
        <v>0.88719435901961285</v>
      </c>
      <c r="W93">
        <f t="shared" si="103"/>
        <v>5.8250360556672378</v>
      </c>
      <c r="X93">
        <f t="shared" si="104"/>
        <v>7.1922473376280109</v>
      </c>
      <c r="Y93">
        <f t="shared" si="105"/>
        <v>1.3373314618521932</v>
      </c>
      <c r="Z93">
        <f t="shared" si="106"/>
        <v>0.60923157693631358</v>
      </c>
      <c r="AA93">
        <f t="shared" si="107"/>
        <v>-1.0867095936807936</v>
      </c>
      <c r="AC93">
        <f t="shared" si="60"/>
        <v>2084.4</v>
      </c>
      <c r="AD93">
        <f t="shared" si="61"/>
        <v>0.28299999999999997</v>
      </c>
      <c r="AE93">
        <f t="shared" si="62"/>
        <v>0.86245753518651569</v>
      </c>
      <c r="AF93">
        <f t="shared" si="108"/>
        <v>1.7962416966476247</v>
      </c>
      <c r="AG93">
        <f t="shared" si="109"/>
        <v>0.86297882005367921</v>
      </c>
      <c r="AH93">
        <f t="shared" si="110"/>
        <v>5.8008205167013038</v>
      </c>
      <c r="AI93">
        <f t="shared" si="111"/>
        <v>7.2164628765939449</v>
      </c>
      <c r="AJ93">
        <f t="shared" si="112"/>
        <v>1.3105606148272346</v>
      </c>
      <c r="AK93">
        <f t="shared" si="113"/>
        <v>0.62617498769250057</v>
      </c>
      <c r="AL93">
        <f t="shared" si="114"/>
        <v>-1.0847278584257338</v>
      </c>
      <c r="AN93">
        <f t="shared" si="70"/>
        <v>2258.1</v>
      </c>
      <c r="AO93">
        <f t="shared" si="71"/>
        <v>0.28299999999999997</v>
      </c>
      <c r="AP93">
        <f t="shared" si="72"/>
        <v>0.86245753518651569</v>
      </c>
      <c r="AQ93">
        <f t="shared" si="115"/>
        <v>1.7962416966476247</v>
      </c>
      <c r="AR93">
        <f t="shared" si="116"/>
        <v>0.8403426273412663</v>
      </c>
      <c r="AS93">
        <f t="shared" si="117"/>
        <v>5.7781843239888913</v>
      </c>
      <c r="AT93">
        <f t="shared" si="118"/>
        <v>7.2390990693063575</v>
      </c>
      <c r="AU93">
        <f t="shared" si="119"/>
        <v>1.2848405368622937</v>
      </c>
      <c r="AV93">
        <f t="shared" si="120"/>
        <v>0.64026501242941836</v>
      </c>
      <c r="AW93">
        <f t="shared" si="121"/>
        <v>-1.0809960019968969</v>
      </c>
      <c r="AY93">
        <f t="shared" si="80"/>
        <v>2431.7999999999997</v>
      </c>
      <c r="AZ93">
        <f t="shared" si="81"/>
        <v>0.28299999999999997</v>
      </c>
      <c r="BA93">
        <f t="shared" si="82"/>
        <v>0.86245753518651569</v>
      </c>
      <c r="BB93">
        <f t="shared" si="122"/>
        <v>1.7962416966476247</v>
      </c>
      <c r="BC93">
        <f t="shared" si="123"/>
        <v>0.8191048394886199</v>
      </c>
      <c r="BD93">
        <f t="shared" si="124"/>
        <v>5.7569465361362449</v>
      </c>
      <c r="BE93">
        <f t="shared" si="125"/>
        <v>7.2603368571590039</v>
      </c>
      <c r="BF93">
        <f t="shared" si="126"/>
        <v>1.2601105538887585</v>
      </c>
      <c r="BG93">
        <f t="shared" si="127"/>
        <v>0.65192209486304464</v>
      </c>
      <c r="BH93">
        <f t="shared" si="128"/>
        <v>-1.0758503502583905</v>
      </c>
      <c r="BJ93">
        <f t="shared" si="90"/>
        <v>2605.5</v>
      </c>
      <c r="BK93">
        <f t="shared" si="91"/>
        <v>0.28299999999999997</v>
      </c>
      <c r="BL93">
        <f t="shared" si="92"/>
        <v>0.86245753518651569</v>
      </c>
      <c r="BM93">
        <f t="shared" si="129"/>
        <v>1.7962416966476247</v>
      </c>
      <c r="BN93">
        <f t="shared" si="130"/>
        <v>0.79911523681637076</v>
      </c>
      <c r="BO93">
        <f t="shared" si="131"/>
        <v>5.7369569334639952</v>
      </c>
      <c r="BP93">
        <f t="shared" si="132"/>
        <v>7.2803264598312536</v>
      </c>
      <c r="BQ93">
        <f t="shared" si="133"/>
        <v>1.2363145749243363</v>
      </c>
      <c r="BR93">
        <f t="shared" si="134"/>
        <v>0.66149278184517091</v>
      </c>
      <c r="BS93">
        <f t="shared" si="135"/>
        <v>-1.0695611989571452</v>
      </c>
    </row>
    <row r="94" spans="1:71" x14ac:dyDescent="0.25">
      <c r="A94" s="1">
        <v>92</v>
      </c>
      <c r="B94">
        <v>600</v>
      </c>
      <c r="C94">
        <v>56425</v>
      </c>
      <c r="D94">
        <v>449</v>
      </c>
      <c r="E94">
        <v>2210</v>
      </c>
      <c r="F94">
        <v>18</v>
      </c>
      <c r="G94">
        <v>11.43</v>
      </c>
      <c r="H94">
        <v>156.59</v>
      </c>
      <c r="I94">
        <v>165</v>
      </c>
      <c r="J94">
        <v>0.28399999999999997</v>
      </c>
      <c r="K94">
        <v>0.20899999999999999</v>
      </c>
      <c r="L94">
        <v>0.193</v>
      </c>
      <c r="M94">
        <v>353.19799999999998</v>
      </c>
      <c r="N94">
        <v>186393616357937</v>
      </c>
      <c r="O94">
        <v>189898170465</v>
      </c>
      <c r="P94">
        <v>186203718187472</v>
      </c>
      <c r="R94">
        <f t="shared" si="50"/>
        <v>1910.7</v>
      </c>
      <c r="S94">
        <f t="shared" si="51"/>
        <v>0.28399999999999997</v>
      </c>
      <c r="T94">
        <f t="shared" si="100"/>
        <v>0.86269925234695777</v>
      </c>
      <c r="U94">
        <f t="shared" si="101"/>
        <v>1.7962640330945336</v>
      </c>
      <c r="V94">
        <f t="shared" si="102"/>
        <v>0.88703976286933173</v>
      </c>
      <c r="W94">
        <f t="shared" si="103"/>
        <v>5.8249037959638654</v>
      </c>
      <c r="X94">
        <f t="shared" si="104"/>
        <v>7.1924242702252013</v>
      </c>
      <c r="Y94">
        <f t="shared" si="105"/>
        <v>1.3375377836200806</v>
      </c>
      <c r="Z94">
        <f t="shared" si="106"/>
        <v>0.60948898170298704</v>
      </c>
      <c r="AA94">
        <f t="shared" si="107"/>
        <v>-1.0870270160286697</v>
      </c>
      <c r="AC94">
        <f t="shared" si="60"/>
        <v>2084.4</v>
      </c>
      <c r="AD94">
        <f t="shared" si="61"/>
        <v>0.28399999999999997</v>
      </c>
      <c r="AE94">
        <f t="shared" si="62"/>
        <v>0.86269925234695777</v>
      </c>
      <c r="AF94">
        <f t="shared" si="108"/>
        <v>1.7962640330945336</v>
      </c>
      <c r="AG94">
        <f t="shared" si="109"/>
        <v>0.86282148545598503</v>
      </c>
      <c r="AH94">
        <f t="shared" si="110"/>
        <v>5.8006855185505186</v>
      </c>
      <c r="AI94">
        <f t="shared" si="111"/>
        <v>7.2166425476385481</v>
      </c>
      <c r="AJ94">
        <f t="shared" si="112"/>
        <v>1.3107514033837626</v>
      </c>
      <c r="AK94">
        <f t="shared" si="113"/>
        <v>0.626427601160361</v>
      </c>
      <c r="AL94">
        <f t="shared" si="114"/>
        <v>-1.0850301312431656</v>
      </c>
      <c r="AN94">
        <f t="shared" si="70"/>
        <v>2258.1</v>
      </c>
      <c r="AO94">
        <f t="shared" si="71"/>
        <v>0.28399999999999997</v>
      </c>
      <c r="AP94">
        <f t="shared" si="72"/>
        <v>0.86269925234695777</v>
      </c>
      <c r="AQ94">
        <f t="shared" si="115"/>
        <v>1.7962640330945336</v>
      </c>
      <c r="AR94">
        <f t="shared" si="116"/>
        <v>0.84018298840654537</v>
      </c>
      <c r="AS94">
        <f t="shared" si="117"/>
        <v>5.7780470215010791</v>
      </c>
      <c r="AT94">
        <f t="shared" si="118"/>
        <v>7.2392810446879876</v>
      </c>
      <c r="AU94">
        <f t="shared" si="119"/>
        <v>1.2850168408681486</v>
      </c>
      <c r="AV94">
        <f t="shared" si="120"/>
        <v>0.6405119072285651</v>
      </c>
      <c r="AW94">
        <f t="shared" si="121"/>
        <v>-1.081283258048046</v>
      </c>
      <c r="AY94">
        <f t="shared" si="80"/>
        <v>2431.7999999999997</v>
      </c>
      <c r="AZ94">
        <f t="shared" si="81"/>
        <v>0.28399999999999997</v>
      </c>
      <c r="BA94">
        <f t="shared" si="82"/>
        <v>0.86269925234695777</v>
      </c>
      <c r="BB94">
        <f t="shared" si="122"/>
        <v>1.7962640330945336</v>
      </c>
      <c r="BC94">
        <f t="shared" si="123"/>
        <v>0.81894326992489208</v>
      </c>
      <c r="BD94">
        <f t="shared" si="124"/>
        <v>5.7568073030194258</v>
      </c>
      <c r="BE94">
        <f t="shared" si="125"/>
        <v>7.2605207631696409</v>
      </c>
      <c r="BF94">
        <f t="shared" si="126"/>
        <v>1.2602733365825016</v>
      </c>
      <c r="BG94">
        <f t="shared" si="127"/>
        <v>0.65216258747077349</v>
      </c>
      <c r="BH94">
        <f t="shared" si="128"/>
        <v>-1.0761228511873582</v>
      </c>
      <c r="BJ94">
        <f t="shared" si="90"/>
        <v>2605.5</v>
      </c>
      <c r="BK94">
        <f t="shared" si="91"/>
        <v>0.28399999999999997</v>
      </c>
      <c r="BL94">
        <f t="shared" si="92"/>
        <v>0.86269925234695777</v>
      </c>
      <c r="BM94">
        <f t="shared" si="129"/>
        <v>1.7962640330945336</v>
      </c>
      <c r="BN94">
        <f t="shared" si="130"/>
        <v>0.79895206039004307</v>
      </c>
      <c r="BO94">
        <f t="shared" si="131"/>
        <v>5.7368160934845767</v>
      </c>
      <c r="BP94">
        <f t="shared" si="132"/>
        <v>7.28051197270449</v>
      </c>
      <c r="BQ94">
        <f t="shared" si="133"/>
        <v>1.2364647224186991</v>
      </c>
      <c r="BR94">
        <f t="shared" si="134"/>
        <v>0.66172638013634488</v>
      </c>
      <c r="BS94">
        <f t="shared" si="135"/>
        <v>-1.0698192967240379</v>
      </c>
    </row>
    <row r="95" spans="1:71" x14ac:dyDescent="0.25">
      <c r="A95" s="1">
        <v>93</v>
      </c>
      <c r="B95">
        <v>600</v>
      </c>
      <c r="C95">
        <v>56425</v>
      </c>
      <c r="D95">
        <v>449</v>
      </c>
      <c r="E95">
        <v>2210</v>
      </c>
      <c r="F95">
        <v>18</v>
      </c>
      <c r="G95">
        <v>11.579000000000001</v>
      </c>
      <c r="H95">
        <v>156.59</v>
      </c>
      <c r="I95">
        <v>168</v>
      </c>
      <c r="J95">
        <v>0.29899999999999999</v>
      </c>
      <c r="K95">
        <v>0.22800000000000001</v>
      </c>
      <c r="L95">
        <v>0.193</v>
      </c>
      <c r="M95">
        <v>357.75200000000001</v>
      </c>
      <c r="N95">
        <v>188797656850644</v>
      </c>
      <c r="O95">
        <v>193408045855</v>
      </c>
      <c r="P95">
        <v>188604248804789</v>
      </c>
      <c r="R95">
        <f t="shared" si="50"/>
        <v>1910.7</v>
      </c>
      <c r="S95">
        <f t="shared" si="51"/>
        <v>0.29899999999999999</v>
      </c>
      <c r="T95">
        <f t="shared" si="100"/>
        <v>0.8674981267991303</v>
      </c>
      <c r="U95">
        <f t="shared" si="101"/>
        <v>1.795249080668619</v>
      </c>
      <c r="V95">
        <f t="shared" si="102"/>
        <v>0.88397569117356722</v>
      </c>
      <c r="W95">
        <f t="shared" si="103"/>
        <v>5.8208247718421866</v>
      </c>
      <c r="X95">
        <f t="shared" si="104"/>
        <v>7.1944733894950517</v>
      </c>
      <c r="Y95">
        <f t="shared" si="105"/>
        <v>1.3416134347091702</v>
      </c>
      <c r="Z95">
        <f t="shared" si="106"/>
        <v>0.61639609890151137</v>
      </c>
      <c r="AA95">
        <f t="shared" si="107"/>
        <v>-1.0920766211284443</v>
      </c>
      <c r="AC95">
        <f t="shared" si="60"/>
        <v>2084.4</v>
      </c>
      <c r="AD95">
        <f t="shared" si="61"/>
        <v>0.29899999999999999</v>
      </c>
      <c r="AE95">
        <f t="shared" si="62"/>
        <v>0.8674981267991303</v>
      </c>
      <c r="AF95">
        <f t="shared" si="108"/>
        <v>1.795249080668619</v>
      </c>
      <c r="AG95">
        <f t="shared" si="109"/>
        <v>0.85970351145756518</v>
      </c>
      <c r="AH95">
        <f t="shared" si="110"/>
        <v>5.7965525921261838</v>
      </c>
      <c r="AI95">
        <f t="shared" si="111"/>
        <v>7.2187455692110545</v>
      </c>
      <c r="AJ95">
        <f t="shared" si="112"/>
        <v>1.314518331572881</v>
      </c>
      <c r="AK95">
        <f t="shared" si="113"/>
        <v>0.63317945657577179</v>
      </c>
      <c r="AL95">
        <f t="shared" si="114"/>
        <v>-1.0898403260988327</v>
      </c>
      <c r="AN95">
        <f t="shared" si="70"/>
        <v>2258.1</v>
      </c>
      <c r="AO95">
        <f t="shared" si="71"/>
        <v>0.29899999999999999</v>
      </c>
      <c r="AP95">
        <f t="shared" si="72"/>
        <v>0.8674981267991303</v>
      </c>
      <c r="AQ95">
        <f t="shared" si="115"/>
        <v>1.795249080668619</v>
      </c>
      <c r="AR95">
        <f t="shared" si="116"/>
        <v>0.83701971361633598</v>
      </c>
      <c r="AS95">
        <f t="shared" si="117"/>
        <v>5.7738687942849545</v>
      </c>
      <c r="AT95">
        <f t="shared" si="118"/>
        <v>7.2414293670522838</v>
      </c>
      <c r="AU95">
        <f t="shared" si="119"/>
        <v>1.2884959836560805</v>
      </c>
      <c r="AV95">
        <f t="shared" si="120"/>
        <v>0.64709304505554877</v>
      </c>
      <c r="AW95">
        <f t="shared" si="121"/>
        <v>-1.0858525920580735</v>
      </c>
      <c r="AY95">
        <f t="shared" si="80"/>
        <v>2431.7999999999997</v>
      </c>
      <c r="AZ95">
        <f t="shared" si="81"/>
        <v>0.29899999999999999</v>
      </c>
      <c r="BA95">
        <f t="shared" si="82"/>
        <v>0.8674981267991303</v>
      </c>
      <c r="BB95">
        <f t="shared" si="122"/>
        <v>1.795249080668619</v>
      </c>
      <c r="BC95">
        <f t="shared" si="123"/>
        <v>0.81574209627929029</v>
      </c>
      <c r="BD95">
        <f t="shared" si="124"/>
        <v>5.7525911769479094</v>
      </c>
      <c r="BE95">
        <f t="shared" si="125"/>
        <v>7.2627069843893288</v>
      </c>
      <c r="BF95">
        <f t="shared" si="126"/>
        <v>1.2634839185325788</v>
      </c>
      <c r="BG95">
        <f t="shared" si="127"/>
        <v>0.65856224558037968</v>
      </c>
      <c r="BH95">
        <f t="shared" si="128"/>
        <v>-1.0804528130512858</v>
      </c>
      <c r="BJ95">
        <f t="shared" si="90"/>
        <v>2605.5</v>
      </c>
      <c r="BK95">
        <f t="shared" si="91"/>
        <v>0.29899999999999999</v>
      </c>
      <c r="BL95">
        <f t="shared" si="92"/>
        <v>0.8674981267991303</v>
      </c>
      <c r="BM95">
        <f t="shared" si="129"/>
        <v>1.795249080668619</v>
      </c>
      <c r="BN95">
        <f t="shared" si="130"/>
        <v>0.79571939819377269</v>
      </c>
      <c r="BO95">
        <f t="shared" si="131"/>
        <v>5.7325684788623921</v>
      </c>
      <c r="BP95">
        <f t="shared" si="132"/>
        <v>7.2827296824748462</v>
      </c>
      <c r="BQ95">
        <f t="shared" si="133"/>
        <v>1.2394244222225284</v>
      </c>
      <c r="BR95">
        <f t="shared" si="134"/>
        <v>0.66793744749478445</v>
      </c>
      <c r="BS95">
        <f t="shared" si="135"/>
        <v>-1.0739134994800659</v>
      </c>
    </row>
    <row r="96" spans="1:71" x14ac:dyDescent="0.25">
      <c r="A96" s="1">
        <v>94</v>
      </c>
      <c r="B96">
        <v>600</v>
      </c>
      <c r="C96">
        <v>56425</v>
      </c>
      <c r="D96">
        <v>449</v>
      </c>
      <c r="E96">
        <v>2210</v>
      </c>
      <c r="F96">
        <v>18</v>
      </c>
      <c r="G96">
        <v>11.731999999999999</v>
      </c>
      <c r="H96">
        <v>156.6</v>
      </c>
      <c r="I96">
        <v>157</v>
      </c>
      <c r="J96">
        <v>0.27500000000000002</v>
      </c>
      <c r="K96">
        <v>0.19600000000000001</v>
      </c>
      <c r="L96">
        <v>0.193</v>
      </c>
      <c r="M96">
        <v>362.22699999999998</v>
      </c>
      <c r="N96">
        <v>191143597351904</v>
      </c>
      <c r="O96">
        <v>180026690961</v>
      </c>
      <c r="P96">
        <v>190963570660943</v>
      </c>
      <c r="R96">
        <f t="shared" si="50"/>
        <v>1910.7</v>
      </c>
      <c r="S96">
        <f t="shared" si="51"/>
        <v>0.27500000000000002</v>
      </c>
      <c r="T96">
        <f t="shared" si="100"/>
        <v>0.85964236749941547</v>
      </c>
      <c r="U96">
        <f t="shared" si="101"/>
        <v>1.7972153376778879</v>
      </c>
      <c r="V96">
        <f t="shared" si="102"/>
        <v>0.8889967066243315</v>
      </c>
      <c r="W96">
        <f t="shared" si="103"/>
        <v>5.8278120443022186</v>
      </c>
      <c r="X96">
        <f t="shared" si="104"/>
        <v>7.1914186310535566</v>
      </c>
      <c r="Y96">
        <f t="shared" si="105"/>
        <v>1.3349212189150339</v>
      </c>
      <c r="Z96">
        <f t="shared" si="106"/>
        <v>0.60470796240184499</v>
      </c>
      <c r="AA96">
        <f t="shared" si="107"/>
        <v>-1.0840504951386845</v>
      </c>
      <c r="AC96">
        <f t="shared" si="60"/>
        <v>2084.4</v>
      </c>
      <c r="AD96">
        <f t="shared" si="61"/>
        <v>0.27500000000000002</v>
      </c>
      <c r="AE96">
        <f t="shared" si="62"/>
        <v>0.85964236749941547</v>
      </c>
      <c r="AF96">
        <f t="shared" si="108"/>
        <v>1.7972153376778879</v>
      </c>
      <c r="AG96">
        <f t="shared" si="109"/>
        <v>0.86481322686321349</v>
      </c>
      <c r="AH96">
        <f t="shared" si="110"/>
        <v>5.8036285645411008</v>
      </c>
      <c r="AI96">
        <f t="shared" si="111"/>
        <v>7.2156021108146744</v>
      </c>
      <c r="AJ96">
        <f t="shared" si="112"/>
        <v>1.3083311569677976</v>
      </c>
      <c r="AK96">
        <f t="shared" si="113"/>
        <v>0.62175499992045802</v>
      </c>
      <c r="AL96">
        <f t="shared" si="114"/>
        <v>-1.0821917672786325</v>
      </c>
      <c r="AN96">
        <f t="shared" si="70"/>
        <v>2258.1</v>
      </c>
      <c r="AO96">
        <f t="shared" si="71"/>
        <v>0.27500000000000002</v>
      </c>
      <c r="AP96">
        <f t="shared" si="72"/>
        <v>0.85964236749941547</v>
      </c>
      <c r="AQ96">
        <f t="shared" si="115"/>
        <v>1.7972153376778879</v>
      </c>
      <c r="AR96">
        <f t="shared" si="116"/>
        <v>0.84220403147718415</v>
      </c>
      <c r="AS96">
        <f t="shared" si="117"/>
        <v>5.7810193691550715</v>
      </c>
      <c r="AT96">
        <f t="shared" si="118"/>
        <v>7.2382113062007036</v>
      </c>
      <c r="AU96">
        <f t="shared" si="119"/>
        <v>1.2827796929437605</v>
      </c>
      <c r="AV96">
        <f t="shared" si="120"/>
        <v>0.63595722066901683</v>
      </c>
      <c r="AW96">
        <f t="shared" si="121"/>
        <v>-1.0785850513838837</v>
      </c>
      <c r="AY96">
        <f t="shared" si="80"/>
        <v>2431.7999999999997</v>
      </c>
      <c r="AZ96">
        <f t="shared" si="81"/>
        <v>0.27500000000000002</v>
      </c>
      <c r="BA96">
        <f t="shared" si="82"/>
        <v>0.85964236749941547</v>
      </c>
      <c r="BB96">
        <f t="shared" si="122"/>
        <v>1.7972153376778879</v>
      </c>
      <c r="BC96">
        <f t="shared" si="123"/>
        <v>0.82098888240554457</v>
      </c>
      <c r="BD96">
        <f t="shared" si="124"/>
        <v>5.7598042200834323</v>
      </c>
      <c r="BE96">
        <f t="shared" si="125"/>
        <v>7.2594264552723429</v>
      </c>
      <c r="BF96">
        <f t="shared" si="126"/>
        <v>1.2582071416118852</v>
      </c>
      <c r="BG96">
        <f t="shared" si="127"/>
        <v>0.64773234456256057</v>
      </c>
      <c r="BH96">
        <f t="shared" si="128"/>
        <v>-1.073564835198703</v>
      </c>
      <c r="BJ96">
        <f t="shared" si="90"/>
        <v>2605.5</v>
      </c>
      <c r="BK96">
        <f t="shared" si="91"/>
        <v>0.27500000000000002</v>
      </c>
      <c r="BL96">
        <f t="shared" si="92"/>
        <v>0.85964236749941547</v>
      </c>
      <c r="BM96">
        <f t="shared" si="129"/>
        <v>1.7972153376778879</v>
      </c>
      <c r="BN96">
        <f t="shared" si="130"/>
        <v>0.80101814156432005</v>
      </c>
      <c r="BO96">
        <f t="shared" si="131"/>
        <v>5.7398334792422077</v>
      </c>
      <c r="BP96">
        <f t="shared" si="132"/>
        <v>7.2793971961135675</v>
      </c>
      <c r="BQ96">
        <f t="shared" si="133"/>
        <v>1.2345583050349302</v>
      </c>
      <c r="BR96">
        <f t="shared" si="134"/>
        <v>0.65742480318354479</v>
      </c>
      <c r="BS96">
        <f t="shared" si="135"/>
        <v>-1.0674000659767484</v>
      </c>
    </row>
    <row r="97" spans="1:71" x14ac:dyDescent="0.25">
      <c r="A97" s="1">
        <v>95</v>
      </c>
      <c r="B97">
        <v>600</v>
      </c>
      <c r="C97">
        <v>56425</v>
      </c>
      <c r="D97">
        <v>449</v>
      </c>
      <c r="E97">
        <v>2210</v>
      </c>
      <c r="F97">
        <v>18</v>
      </c>
      <c r="G97">
        <v>11.847</v>
      </c>
      <c r="H97">
        <v>156.6</v>
      </c>
      <c r="I97">
        <v>161</v>
      </c>
      <c r="J97">
        <v>0.28799999999999998</v>
      </c>
      <c r="K97">
        <v>0.214</v>
      </c>
      <c r="L97">
        <v>0.193</v>
      </c>
      <c r="M97">
        <v>365.71699999999998</v>
      </c>
      <c r="N97">
        <v>192988399563573</v>
      </c>
      <c r="O97">
        <v>184753231610</v>
      </c>
      <c r="P97">
        <v>192803646331963</v>
      </c>
      <c r="R97">
        <f t="shared" si="50"/>
        <v>1910.7</v>
      </c>
      <c r="S97">
        <f t="shared" si="51"/>
        <v>0.28799999999999998</v>
      </c>
      <c r="T97">
        <f t="shared" si="100"/>
        <v>0.86392418648860614</v>
      </c>
      <c r="U97">
        <f t="shared" si="101"/>
        <v>1.7960385574664373</v>
      </c>
      <c r="V97">
        <f t="shared" si="102"/>
        <v>0.8862567098406936</v>
      </c>
      <c r="W97">
        <f t="shared" si="103"/>
        <v>5.8238952673071305</v>
      </c>
      <c r="X97">
        <f t="shared" si="104"/>
        <v>7.1929818476257443</v>
      </c>
      <c r="Y97">
        <f t="shared" si="105"/>
        <v>1.3385818224249493</v>
      </c>
      <c r="Z97">
        <f t="shared" si="106"/>
        <v>0.61121143697133129</v>
      </c>
      <c r="AA97">
        <f t="shared" si="107"/>
        <v>-1.0883476262645289</v>
      </c>
      <c r="AC97">
        <f t="shared" si="60"/>
        <v>2084.4</v>
      </c>
      <c r="AD97">
        <f t="shared" si="61"/>
        <v>0.28799999999999998</v>
      </c>
      <c r="AE97">
        <f t="shared" si="62"/>
        <v>0.86392418648860614</v>
      </c>
      <c r="AF97">
        <f t="shared" si="108"/>
        <v>1.7960385574664373</v>
      </c>
      <c r="AG97">
        <f t="shared" si="109"/>
        <v>0.86202458953921846</v>
      </c>
      <c r="AH97">
        <f t="shared" si="110"/>
        <v>5.7996631470056554</v>
      </c>
      <c r="AI97">
        <f t="shared" si="111"/>
        <v>7.2172139679272194</v>
      </c>
      <c r="AJ97">
        <f t="shared" si="112"/>
        <v>1.3117167001896723</v>
      </c>
      <c r="AK97">
        <f t="shared" si="113"/>
        <v>0.62811220519105659</v>
      </c>
      <c r="AL97">
        <f t="shared" si="114"/>
        <v>-1.0862884214612989</v>
      </c>
      <c r="AN97">
        <f t="shared" si="70"/>
        <v>2258.1</v>
      </c>
      <c r="AO97">
        <f t="shared" si="71"/>
        <v>0.28799999999999998</v>
      </c>
      <c r="AP97">
        <f t="shared" si="72"/>
        <v>0.86392418648860614</v>
      </c>
      <c r="AQ97">
        <f t="shared" si="115"/>
        <v>1.7960385574664373</v>
      </c>
      <c r="AR97">
        <f t="shared" si="116"/>
        <v>0.83937444825671526</v>
      </c>
      <c r="AS97">
        <f t="shared" si="117"/>
        <v>5.7770130057231528</v>
      </c>
      <c r="AT97">
        <f t="shared" si="118"/>
        <v>7.239864109209722</v>
      </c>
      <c r="AU97">
        <f t="shared" si="119"/>
        <v>1.2859087186884808</v>
      </c>
      <c r="AV97">
        <f t="shared" si="120"/>
        <v>0.64215461186209888</v>
      </c>
      <c r="AW97">
        <f t="shared" si="121"/>
        <v>-1.0824789223039928</v>
      </c>
      <c r="AY97">
        <f t="shared" si="80"/>
        <v>2431.7999999999997</v>
      </c>
      <c r="AZ97">
        <f t="shared" si="81"/>
        <v>0.28799999999999998</v>
      </c>
      <c r="BA97">
        <f t="shared" si="82"/>
        <v>0.86392418648860614</v>
      </c>
      <c r="BB97">
        <f t="shared" si="122"/>
        <v>1.7960385574664373</v>
      </c>
      <c r="BC97">
        <f t="shared" si="123"/>
        <v>0.81812497807036411</v>
      </c>
      <c r="BD97">
        <f t="shared" si="124"/>
        <v>5.7557635355368015</v>
      </c>
      <c r="BE97">
        <f t="shared" si="125"/>
        <v>7.2611135793960733</v>
      </c>
      <c r="BF97">
        <f t="shared" si="126"/>
        <v>1.2610966842801288</v>
      </c>
      <c r="BG97">
        <f t="shared" si="127"/>
        <v>0.65376054713141296</v>
      </c>
      <c r="BH97">
        <f t="shared" si="128"/>
        <v>-1.0772563271129043</v>
      </c>
      <c r="BJ97">
        <f t="shared" si="90"/>
        <v>2605.5</v>
      </c>
      <c r="BK97">
        <f t="shared" si="91"/>
        <v>0.28799999999999998</v>
      </c>
      <c r="BL97">
        <f t="shared" si="92"/>
        <v>0.86392418648860614</v>
      </c>
      <c r="BM97">
        <f t="shared" si="129"/>
        <v>1.7960385574664373</v>
      </c>
      <c r="BN97">
        <f t="shared" si="130"/>
        <v>0.79812565626330423</v>
      </c>
      <c r="BO97">
        <f t="shared" si="131"/>
        <v>5.7357642137297411</v>
      </c>
      <c r="BP97">
        <f t="shared" si="132"/>
        <v>7.2811129012031337</v>
      </c>
      <c r="BQ97">
        <f t="shared" si="133"/>
        <v>1.2372240369227974</v>
      </c>
      <c r="BR97">
        <f t="shared" si="134"/>
        <v>0.66327768618839622</v>
      </c>
      <c r="BS97">
        <f t="shared" si="135"/>
        <v>-1.0708915587929597</v>
      </c>
    </row>
    <row r="98" spans="1:71" x14ac:dyDescent="0.25">
      <c r="A98" s="1">
        <v>96</v>
      </c>
      <c r="B98">
        <v>600</v>
      </c>
      <c r="C98">
        <v>56425</v>
      </c>
      <c r="D98">
        <v>449</v>
      </c>
      <c r="E98">
        <v>2210</v>
      </c>
      <c r="F98">
        <v>18</v>
      </c>
      <c r="G98">
        <v>11.943</v>
      </c>
      <c r="H98">
        <v>156.6</v>
      </c>
      <c r="I98">
        <v>171</v>
      </c>
      <c r="J98">
        <v>0.29099999999999998</v>
      </c>
      <c r="K98">
        <v>0.218</v>
      </c>
      <c r="L98">
        <v>0.193</v>
      </c>
      <c r="M98">
        <v>368.62299999999999</v>
      </c>
      <c r="N98">
        <v>194532495266011</v>
      </c>
      <c r="O98">
        <v>196722581884</v>
      </c>
      <c r="P98">
        <v>194335772684127</v>
      </c>
      <c r="R98">
        <f t="shared" si="50"/>
        <v>1910.7</v>
      </c>
      <c r="S98">
        <f t="shared" si="51"/>
        <v>0.29099999999999998</v>
      </c>
      <c r="T98">
        <f t="shared" si="100"/>
        <v>0.86492369605647879</v>
      </c>
      <c r="U98">
        <f t="shared" si="101"/>
        <v>1.7957789633472252</v>
      </c>
      <c r="V98">
        <f t="shared" si="102"/>
        <v>0.88561823689282548</v>
      </c>
      <c r="W98">
        <f t="shared" si="103"/>
        <v>5.8229972002400503</v>
      </c>
      <c r="X98">
        <f t="shared" si="104"/>
        <v>7.1933607264543999</v>
      </c>
      <c r="Y98">
        <f t="shared" si="105"/>
        <v>1.3394318412393822</v>
      </c>
      <c r="Z98">
        <f t="shared" si="106"/>
        <v>0.61270990556882932</v>
      </c>
      <c r="AA98">
        <f t="shared" si="107"/>
        <v>-1.0893595576297408</v>
      </c>
      <c r="AC98">
        <f t="shared" si="60"/>
        <v>2084.4</v>
      </c>
      <c r="AD98">
        <f t="shared" si="61"/>
        <v>0.29099999999999998</v>
      </c>
      <c r="AE98">
        <f t="shared" si="62"/>
        <v>0.86492369605647879</v>
      </c>
      <c r="AF98">
        <f t="shared" si="108"/>
        <v>1.7957789633472252</v>
      </c>
      <c r="AG98">
        <f t="shared" si="109"/>
        <v>0.86137486394800711</v>
      </c>
      <c r="AH98">
        <f t="shared" si="110"/>
        <v>5.7987538272952319</v>
      </c>
      <c r="AI98">
        <f t="shared" si="111"/>
        <v>7.2176040993992183</v>
      </c>
      <c r="AJ98">
        <f t="shared" si="112"/>
        <v>1.3125024367258777</v>
      </c>
      <c r="AK98">
        <f t="shared" si="113"/>
        <v>0.62957655997989692</v>
      </c>
      <c r="AL98">
        <f t="shared" si="114"/>
        <v>-1.0872526383973651</v>
      </c>
      <c r="AN98">
        <f t="shared" si="70"/>
        <v>2258.1</v>
      </c>
      <c r="AO98">
        <f t="shared" si="71"/>
        <v>0.29099999999999998</v>
      </c>
      <c r="AP98">
        <f t="shared" si="72"/>
        <v>0.86492369605647879</v>
      </c>
      <c r="AQ98">
        <f t="shared" si="115"/>
        <v>1.7957789633472252</v>
      </c>
      <c r="AR98">
        <f t="shared" si="116"/>
        <v>0.83871526249839579</v>
      </c>
      <c r="AS98">
        <f t="shared" si="117"/>
        <v>5.7760942258456209</v>
      </c>
      <c r="AT98">
        <f t="shared" si="118"/>
        <v>7.2402637008488293</v>
      </c>
      <c r="AU98">
        <f t="shared" si="119"/>
        <v>1.2866345272301898</v>
      </c>
      <c r="AV98">
        <f t="shared" si="120"/>
        <v>0.64358171270154596</v>
      </c>
      <c r="AW98">
        <f t="shared" si="121"/>
        <v>-1.0833949698731766</v>
      </c>
      <c r="AY98">
        <f t="shared" si="80"/>
        <v>2431.7999999999997</v>
      </c>
      <c r="AZ98">
        <f t="shared" si="81"/>
        <v>0.29099999999999998</v>
      </c>
      <c r="BA98">
        <f t="shared" si="82"/>
        <v>0.86492369605647879</v>
      </c>
      <c r="BB98">
        <f t="shared" si="122"/>
        <v>1.7957789633472252</v>
      </c>
      <c r="BC98">
        <f t="shared" si="123"/>
        <v>0.81745787479483878</v>
      </c>
      <c r="BD98">
        <f t="shared" si="124"/>
        <v>5.7548368381420634</v>
      </c>
      <c r="BE98">
        <f t="shared" si="125"/>
        <v>7.2615210885523869</v>
      </c>
      <c r="BF98">
        <f t="shared" si="126"/>
        <v>1.2617665632930182</v>
      </c>
      <c r="BG98">
        <f t="shared" si="127"/>
        <v>0.65514822713756327</v>
      </c>
      <c r="BH98">
        <f t="shared" si="128"/>
        <v>-1.0781243764488344</v>
      </c>
      <c r="BJ98">
        <f t="shared" si="90"/>
        <v>2605.5</v>
      </c>
      <c r="BK98">
        <f t="shared" si="91"/>
        <v>0.29099999999999998</v>
      </c>
      <c r="BL98">
        <f t="shared" si="92"/>
        <v>0.86492369605647879</v>
      </c>
      <c r="BM98">
        <f t="shared" si="129"/>
        <v>1.7957789633472252</v>
      </c>
      <c r="BN98">
        <f t="shared" si="130"/>
        <v>0.79745197158986469</v>
      </c>
      <c r="BO98">
        <f t="shared" si="131"/>
        <v>5.7348309349370901</v>
      </c>
      <c r="BP98">
        <f t="shared" si="132"/>
        <v>7.2815269917573602</v>
      </c>
      <c r="BQ98">
        <f t="shared" si="133"/>
        <v>1.2378416637183549</v>
      </c>
      <c r="BR98">
        <f t="shared" si="134"/>
        <v>0.66462453480482286</v>
      </c>
      <c r="BS98">
        <f t="shared" si="135"/>
        <v>-1.0717122357968458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e0</vt:lpstr>
      <vt:lpstr>e02</vt:lpstr>
      <vt:lpstr>e04</vt:lpstr>
      <vt:lpstr>e06</vt:lpstr>
      <vt:lpstr>e08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Schmitt</cp:lastModifiedBy>
  <dcterms:created xsi:type="dcterms:W3CDTF">2021-07-23T17:40:42Z</dcterms:created>
  <dcterms:modified xsi:type="dcterms:W3CDTF">2021-07-23T21:37:10Z</dcterms:modified>
</cp:coreProperties>
</file>