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D:\Users\rod-n\OneDrive\Documentos\Education\Research\Bertachini\Dados, Tabelas e Códigos\SwingBy - Dados das simulações atualizados\"/>
    </mc:Choice>
  </mc:AlternateContent>
  <xr:revisionPtr revIDLastSave="0" documentId="13_ncr:1_{591D8BEB-8C9E-4DA8-A86E-2FE2CD6C7A30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0" sheetId="2" r:id="rId1"/>
    <sheet name="e02" sheetId="3" r:id="rId2"/>
    <sheet name="e04" sheetId="4" r:id="rId3"/>
    <sheet name="e06" sheetId="5" r:id="rId4"/>
    <sheet name="e08" sheetId="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97" i="1" l="1"/>
  <c r="S97" i="1"/>
  <c r="U97" i="1" s="1"/>
  <c r="T97" i="1"/>
  <c r="AC97" i="1"/>
  <c r="AG97" i="1" s="1"/>
  <c r="AD97" i="1"/>
  <c r="AF97" i="1" s="1"/>
  <c r="AE97" i="1"/>
  <c r="AN97" i="1"/>
  <c r="AR97" i="1" s="1"/>
  <c r="AO97" i="1"/>
  <c r="AP97" i="1"/>
  <c r="AQ97" i="1"/>
  <c r="AS97" i="1" s="1"/>
  <c r="AY97" i="1"/>
  <c r="AZ97" i="1"/>
  <c r="BB97" i="1" s="1"/>
  <c r="BA97" i="1"/>
  <c r="BF97" i="1" s="1"/>
  <c r="BC97" i="1"/>
  <c r="BJ97" i="1"/>
  <c r="BK97" i="1"/>
  <c r="BM97" i="1" s="1"/>
  <c r="BL97" i="1"/>
  <c r="R98" i="1"/>
  <c r="V98" i="1" s="1"/>
  <c r="S98" i="1"/>
  <c r="U98" i="1" s="1"/>
  <c r="T98" i="1"/>
  <c r="AC98" i="1"/>
  <c r="AG98" i="1" s="1"/>
  <c r="AD98" i="1"/>
  <c r="AE98" i="1"/>
  <c r="AJ98" i="1" s="1"/>
  <c r="AF98" i="1"/>
  <c r="AH98" i="1" s="1"/>
  <c r="AN98" i="1"/>
  <c r="AO98" i="1"/>
  <c r="AQ98" i="1" s="1"/>
  <c r="AP98" i="1"/>
  <c r="AU98" i="1" s="1"/>
  <c r="AR98" i="1"/>
  <c r="AY98" i="1"/>
  <c r="AZ98" i="1"/>
  <c r="BB98" i="1" s="1"/>
  <c r="BA98" i="1"/>
  <c r="BJ98" i="1"/>
  <c r="BN98" i="1" s="1"/>
  <c r="BK98" i="1"/>
  <c r="BM98" i="1" s="1"/>
  <c r="BL98" i="1"/>
  <c r="R99" i="1"/>
  <c r="V99" i="1" s="1"/>
  <c r="S99" i="1"/>
  <c r="T99" i="1"/>
  <c r="Y99" i="1" s="1"/>
  <c r="U99" i="1"/>
  <c r="W99" i="1" s="1"/>
  <c r="AC99" i="1"/>
  <c r="AD99" i="1"/>
  <c r="AF99" i="1" s="1"/>
  <c r="AE99" i="1"/>
  <c r="AJ99" i="1" s="1"/>
  <c r="AG99" i="1"/>
  <c r="AN99" i="1"/>
  <c r="AO99" i="1"/>
  <c r="AQ99" i="1" s="1"/>
  <c r="AP99" i="1"/>
  <c r="AY99" i="1"/>
  <c r="BC99" i="1" s="1"/>
  <c r="AZ99" i="1"/>
  <c r="BB99" i="1" s="1"/>
  <c r="BA99" i="1"/>
  <c r="BJ99" i="1"/>
  <c r="BN99" i="1" s="1"/>
  <c r="BK99" i="1"/>
  <c r="BL99" i="1"/>
  <c r="BQ99" i="1" s="1"/>
  <c r="BM99" i="1"/>
  <c r="BO99" i="1" s="1"/>
  <c r="BL96" i="1"/>
  <c r="BK96" i="1"/>
  <c r="BJ96" i="1"/>
  <c r="BC96" i="1"/>
  <c r="BF96" i="1" s="1"/>
  <c r="BB96" i="1"/>
  <c r="BA96" i="1"/>
  <c r="AZ96" i="1"/>
  <c r="AY96" i="1"/>
  <c r="AT96" i="1"/>
  <c r="AP96" i="1"/>
  <c r="AR96" i="1" s="1"/>
  <c r="AO96" i="1"/>
  <c r="AQ96" i="1" s="1"/>
  <c r="AS96" i="1" s="1"/>
  <c r="AN96" i="1"/>
  <c r="AJ96" i="1"/>
  <c r="AF96" i="1"/>
  <c r="AI96" i="1" s="1"/>
  <c r="AE96" i="1"/>
  <c r="AL96" i="1" s="1"/>
  <c r="AD96" i="1"/>
  <c r="AC96" i="1"/>
  <c r="AG96" i="1" s="1"/>
  <c r="T96" i="1"/>
  <c r="S96" i="1"/>
  <c r="R96" i="1"/>
  <c r="V96" i="1" s="1"/>
  <c r="BQ95" i="1"/>
  <c r="BN95" i="1"/>
  <c r="BM95" i="1"/>
  <c r="BL95" i="1"/>
  <c r="BK95" i="1"/>
  <c r="BJ95" i="1"/>
  <c r="BE95" i="1"/>
  <c r="BH95" i="1" s="1"/>
  <c r="BD95" i="1"/>
  <c r="BA95" i="1"/>
  <c r="BC95" i="1" s="1"/>
  <c r="AZ95" i="1"/>
  <c r="BB95" i="1" s="1"/>
  <c r="AY95" i="1"/>
  <c r="AU95" i="1"/>
  <c r="AQ95" i="1"/>
  <c r="AP95" i="1"/>
  <c r="AO95" i="1"/>
  <c r="AN95" i="1"/>
  <c r="AR95" i="1" s="1"/>
  <c r="AE95" i="1"/>
  <c r="AD95" i="1"/>
  <c r="AF95" i="1" s="1"/>
  <c r="AC95" i="1"/>
  <c r="AG95" i="1" s="1"/>
  <c r="Y95" i="1"/>
  <c r="V95" i="1"/>
  <c r="U95" i="1"/>
  <c r="T95" i="1"/>
  <c r="S95" i="1"/>
  <c r="R95" i="1"/>
  <c r="BS94" i="1"/>
  <c r="BP94" i="1"/>
  <c r="BO94" i="1"/>
  <c r="BN94" i="1"/>
  <c r="BL94" i="1"/>
  <c r="BK94" i="1"/>
  <c r="BM94" i="1" s="1"/>
  <c r="BJ94" i="1"/>
  <c r="BF94" i="1"/>
  <c r="BB94" i="1"/>
  <c r="BA94" i="1"/>
  <c r="AZ94" i="1"/>
  <c r="AY94" i="1"/>
  <c r="BC94" i="1" s="1"/>
  <c r="AP94" i="1"/>
  <c r="AO94" i="1"/>
  <c r="AQ94" i="1" s="1"/>
  <c r="AN94" i="1"/>
  <c r="AR94" i="1" s="1"/>
  <c r="AG94" i="1"/>
  <c r="AJ94" i="1" s="1"/>
  <c r="AF94" i="1"/>
  <c r="AE94" i="1"/>
  <c r="AD94" i="1"/>
  <c r="AC94" i="1"/>
  <c r="AA94" i="1"/>
  <c r="X94" i="1"/>
  <c r="W94" i="1"/>
  <c r="V94" i="1"/>
  <c r="T94" i="1"/>
  <c r="Z94" i="1" s="1"/>
  <c r="S94" i="1"/>
  <c r="U94" i="1" s="1"/>
  <c r="R94" i="1"/>
  <c r="BM93" i="1"/>
  <c r="BL93" i="1"/>
  <c r="BK93" i="1"/>
  <c r="BJ93" i="1"/>
  <c r="BN93" i="1" s="1"/>
  <c r="BA93" i="1"/>
  <c r="AZ93" i="1"/>
  <c r="BB93" i="1" s="1"/>
  <c r="AY93" i="1"/>
  <c r="BC93" i="1" s="1"/>
  <c r="AR93" i="1"/>
  <c r="AU93" i="1" s="1"/>
  <c r="AQ93" i="1"/>
  <c r="AP93" i="1"/>
  <c r="AO93" i="1"/>
  <c r="AN93" i="1"/>
  <c r="AL93" i="1"/>
  <c r="AI93" i="1"/>
  <c r="AH93" i="1"/>
  <c r="AG93" i="1"/>
  <c r="AE93" i="1"/>
  <c r="AK93" i="1" s="1"/>
  <c r="AD93" i="1"/>
  <c r="AF93" i="1" s="1"/>
  <c r="AC93" i="1"/>
  <c r="Y93" i="1"/>
  <c r="U93" i="1"/>
  <c r="T93" i="1"/>
  <c r="S93" i="1"/>
  <c r="R93" i="1"/>
  <c r="V93" i="1" s="1"/>
  <c r="BL92" i="1"/>
  <c r="BK92" i="1"/>
  <c r="BM92" i="1" s="1"/>
  <c r="BJ92" i="1"/>
  <c r="BN92" i="1" s="1"/>
  <c r="BF92" i="1"/>
  <c r="BC92" i="1"/>
  <c r="BB92" i="1"/>
  <c r="BA92" i="1"/>
  <c r="AZ92" i="1"/>
  <c r="AY92" i="1"/>
  <c r="AW92" i="1"/>
  <c r="AT92" i="1"/>
  <c r="AS92" i="1"/>
  <c r="AR92" i="1"/>
  <c r="AP92" i="1"/>
  <c r="AO92" i="1"/>
  <c r="AQ92" i="1" s="1"/>
  <c r="AN92" i="1"/>
  <c r="AJ92" i="1"/>
  <c r="AF92" i="1"/>
  <c r="AE92" i="1"/>
  <c r="AD92" i="1"/>
  <c r="AC92" i="1"/>
  <c r="AG92" i="1" s="1"/>
  <c r="T92" i="1"/>
  <c r="S92" i="1"/>
  <c r="U92" i="1" s="1"/>
  <c r="R92" i="1"/>
  <c r="V92" i="1" s="1"/>
  <c r="BN91" i="1"/>
  <c r="BQ91" i="1" s="1"/>
  <c r="BM91" i="1"/>
  <c r="BL91" i="1"/>
  <c r="BK91" i="1"/>
  <c r="BJ91" i="1"/>
  <c r="BH91" i="1"/>
  <c r="BE91" i="1"/>
  <c r="BD91" i="1"/>
  <c r="BC91" i="1"/>
  <c r="BA91" i="1"/>
  <c r="BG91" i="1" s="1"/>
  <c r="AZ91" i="1"/>
  <c r="BB91" i="1" s="1"/>
  <c r="AY91" i="1"/>
  <c r="AQ91" i="1"/>
  <c r="AP91" i="1"/>
  <c r="AO91" i="1"/>
  <c r="AN91" i="1"/>
  <c r="AR91" i="1" s="1"/>
  <c r="AE91" i="1"/>
  <c r="AD91" i="1"/>
  <c r="AF91" i="1" s="1"/>
  <c r="AC91" i="1"/>
  <c r="AG91" i="1" s="1"/>
  <c r="V91" i="1"/>
  <c r="Y91" i="1" s="1"/>
  <c r="U91" i="1"/>
  <c r="T91" i="1"/>
  <c r="S91" i="1"/>
  <c r="R91" i="1"/>
  <c r="BS90" i="1"/>
  <c r="BP90" i="1"/>
  <c r="BO90" i="1"/>
  <c r="BN90" i="1"/>
  <c r="BR90" i="1" s="1"/>
  <c r="BL90" i="1"/>
  <c r="BQ90" i="1" s="1"/>
  <c r="BK90" i="1"/>
  <c r="BM90" i="1" s="1"/>
  <c r="BJ90" i="1"/>
  <c r="BF90" i="1"/>
  <c r="BB90" i="1"/>
  <c r="BA90" i="1"/>
  <c r="AZ90" i="1"/>
  <c r="AY90" i="1"/>
  <c r="BC90" i="1" s="1"/>
  <c r="AP90" i="1"/>
  <c r="AO90" i="1"/>
  <c r="AQ90" i="1" s="1"/>
  <c r="AN90" i="1"/>
  <c r="AR90" i="1" s="1"/>
  <c r="AG90" i="1"/>
  <c r="AJ90" i="1" s="1"/>
  <c r="AF90" i="1"/>
  <c r="AE90" i="1"/>
  <c r="AD90" i="1"/>
  <c r="AC90" i="1"/>
  <c r="AA90" i="1"/>
  <c r="X90" i="1"/>
  <c r="W90" i="1"/>
  <c r="V90" i="1"/>
  <c r="Z90" i="1" s="1"/>
  <c r="T90" i="1"/>
  <c r="Y90" i="1" s="1"/>
  <c r="S90" i="1"/>
  <c r="U90" i="1" s="1"/>
  <c r="R90" i="1"/>
  <c r="BM89" i="1"/>
  <c r="BL89" i="1"/>
  <c r="BK89" i="1"/>
  <c r="BJ89" i="1"/>
  <c r="BN89" i="1" s="1"/>
  <c r="BA89" i="1"/>
  <c r="AZ89" i="1"/>
  <c r="BB89" i="1" s="1"/>
  <c r="AY89" i="1"/>
  <c r="BC89" i="1" s="1"/>
  <c r="AU89" i="1"/>
  <c r="AR89" i="1"/>
  <c r="AQ89" i="1"/>
  <c r="AP89" i="1"/>
  <c r="AO89" i="1"/>
  <c r="AN89" i="1"/>
  <c r="AL89" i="1"/>
  <c r="AI89" i="1"/>
  <c r="AH89" i="1"/>
  <c r="AG89" i="1"/>
  <c r="AE89" i="1"/>
  <c r="AJ89" i="1" s="1"/>
  <c r="AD89" i="1"/>
  <c r="AF89" i="1" s="1"/>
  <c r="AC89" i="1"/>
  <c r="U89" i="1"/>
  <c r="T89" i="1"/>
  <c r="S89" i="1"/>
  <c r="R89" i="1"/>
  <c r="V89" i="1" s="1"/>
  <c r="BL88" i="1"/>
  <c r="BK88" i="1"/>
  <c r="BM88" i="1" s="1"/>
  <c r="BJ88" i="1"/>
  <c r="BN88" i="1" s="1"/>
  <c r="BF88" i="1"/>
  <c r="BC88" i="1"/>
  <c r="BB88" i="1"/>
  <c r="BA88" i="1"/>
  <c r="AZ88" i="1"/>
  <c r="AY88" i="1"/>
  <c r="AW88" i="1"/>
  <c r="AT88" i="1"/>
  <c r="AS88" i="1"/>
  <c r="AR88" i="1"/>
  <c r="AP88" i="1"/>
  <c r="AU88" i="1" s="1"/>
  <c r="AO88" i="1"/>
  <c r="AQ88" i="1" s="1"/>
  <c r="AN88" i="1"/>
  <c r="AJ88" i="1"/>
  <c r="AF88" i="1"/>
  <c r="AE88" i="1"/>
  <c r="AD88" i="1"/>
  <c r="AC88" i="1"/>
  <c r="AG88" i="1" s="1"/>
  <c r="T88" i="1"/>
  <c r="S88" i="1"/>
  <c r="U88" i="1" s="1"/>
  <c r="R88" i="1"/>
  <c r="V88" i="1" s="1"/>
  <c r="BN87" i="1"/>
  <c r="BQ87" i="1" s="1"/>
  <c r="BM87" i="1"/>
  <c r="BL87" i="1"/>
  <c r="BK87" i="1"/>
  <c r="BJ87" i="1"/>
  <c r="BH87" i="1"/>
  <c r="BE87" i="1"/>
  <c r="BD87" i="1"/>
  <c r="BC87" i="1"/>
  <c r="BG87" i="1" s="1"/>
  <c r="BA87" i="1"/>
  <c r="BF87" i="1" s="1"/>
  <c r="AZ87" i="1"/>
  <c r="BB87" i="1" s="1"/>
  <c r="AY87" i="1"/>
  <c r="AQ87" i="1"/>
  <c r="AP87" i="1"/>
  <c r="AO87" i="1"/>
  <c r="AN87" i="1"/>
  <c r="AR87" i="1" s="1"/>
  <c r="AE87" i="1"/>
  <c r="AD87" i="1"/>
  <c r="AF87" i="1" s="1"/>
  <c r="AC87" i="1"/>
  <c r="AG87" i="1" s="1"/>
  <c r="V87" i="1"/>
  <c r="Y87" i="1" s="1"/>
  <c r="U87" i="1"/>
  <c r="T87" i="1"/>
  <c r="S87" i="1"/>
  <c r="R87" i="1"/>
  <c r="BS86" i="1"/>
  <c r="BP86" i="1"/>
  <c r="BO86" i="1"/>
  <c r="BN86" i="1"/>
  <c r="BR86" i="1" s="1"/>
  <c r="BL86" i="1"/>
  <c r="BQ86" i="1" s="1"/>
  <c r="BK86" i="1"/>
  <c r="BM86" i="1" s="1"/>
  <c r="BJ86" i="1"/>
  <c r="BF86" i="1"/>
  <c r="BB86" i="1"/>
  <c r="BA86" i="1"/>
  <c r="AZ86" i="1"/>
  <c r="AY86" i="1"/>
  <c r="BC86" i="1" s="1"/>
  <c r="AP86" i="1"/>
  <c r="AO86" i="1"/>
  <c r="AQ86" i="1" s="1"/>
  <c r="AN86" i="1"/>
  <c r="AR86" i="1" s="1"/>
  <c r="AJ86" i="1"/>
  <c r="AG86" i="1"/>
  <c r="AF86" i="1"/>
  <c r="AE86" i="1"/>
  <c r="AD86" i="1"/>
  <c r="AC86" i="1"/>
  <c r="V86" i="1"/>
  <c r="T86" i="1"/>
  <c r="S86" i="1"/>
  <c r="U86" i="1" s="1"/>
  <c r="R86" i="1"/>
  <c r="BQ85" i="1"/>
  <c r="BM85" i="1"/>
  <c r="BL85" i="1"/>
  <c r="BK85" i="1"/>
  <c r="BJ85" i="1"/>
  <c r="BN85" i="1" s="1"/>
  <c r="BA85" i="1"/>
  <c r="AZ85" i="1"/>
  <c r="BB85" i="1" s="1"/>
  <c r="AY85" i="1"/>
  <c r="BC85" i="1" s="1"/>
  <c r="BD85" i="1" s="1"/>
  <c r="AU85" i="1"/>
  <c r="AR85" i="1"/>
  <c r="AP85" i="1"/>
  <c r="AO85" i="1"/>
  <c r="AN85" i="1"/>
  <c r="AI85" i="1"/>
  <c r="AL85" i="1" s="1"/>
  <c r="AH85" i="1"/>
  <c r="AG85" i="1"/>
  <c r="AE85" i="1"/>
  <c r="AD85" i="1"/>
  <c r="AF85" i="1" s="1"/>
  <c r="AC85" i="1"/>
  <c r="Y85" i="1"/>
  <c r="U85" i="1"/>
  <c r="W85" i="1" s="1"/>
  <c r="Z85" i="1" s="1"/>
  <c r="T85" i="1"/>
  <c r="S85" i="1"/>
  <c r="R85" i="1"/>
  <c r="V85" i="1" s="1"/>
  <c r="BL84" i="1"/>
  <c r="BK84" i="1"/>
  <c r="BJ84" i="1"/>
  <c r="BB84" i="1"/>
  <c r="BA84" i="1"/>
  <c r="AZ84" i="1"/>
  <c r="AY84" i="1"/>
  <c r="AR84" i="1"/>
  <c r="AP84" i="1"/>
  <c r="AU84" i="1" s="1"/>
  <c r="AO84" i="1"/>
  <c r="AQ84" i="1" s="1"/>
  <c r="AN84" i="1"/>
  <c r="AJ84" i="1"/>
  <c r="AF84" i="1"/>
  <c r="AE84" i="1"/>
  <c r="AD84" i="1"/>
  <c r="AC84" i="1"/>
  <c r="AG84" i="1" s="1"/>
  <c r="AI84" i="1" s="1"/>
  <c r="T84" i="1"/>
  <c r="S84" i="1"/>
  <c r="R84" i="1"/>
  <c r="V84" i="1" s="1"/>
  <c r="BL83" i="1"/>
  <c r="BK83" i="1"/>
  <c r="BJ83" i="1"/>
  <c r="BC83" i="1"/>
  <c r="BA83" i="1"/>
  <c r="AZ83" i="1"/>
  <c r="BB83" i="1" s="1"/>
  <c r="AY83" i="1"/>
  <c r="AQ83" i="1"/>
  <c r="AP83" i="1"/>
  <c r="AO83" i="1"/>
  <c r="AN83" i="1"/>
  <c r="AR83" i="1" s="1"/>
  <c r="AE83" i="1"/>
  <c r="AD83" i="1"/>
  <c r="AF83" i="1" s="1"/>
  <c r="AC83" i="1"/>
  <c r="AG83" i="1" s="1"/>
  <c r="Y83" i="1"/>
  <c r="V83" i="1"/>
  <c r="U83" i="1"/>
  <c r="T83" i="1"/>
  <c r="S83" i="1"/>
  <c r="R83" i="1"/>
  <c r="BO82" i="1"/>
  <c r="BN82" i="1"/>
  <c r="BL82" i="1"/>
  <c r="BK82" i="1"/>
  <c r="BM82" i="1" s="1"/>
  <c r="BJ82" i="1"/>
  <c r="BF82" i="1"/>
  <c r="BB82" i="1"/>
  <c r="BD82" i="1" s="1"/>
  <c r="BG82" i="1" s="1"/>
  <c r="BA82" i="1"/>
  <c r="AZ82" i="1"/>
  <c r="AY82" i="1"/>
  <c r="BC82" i="1" s="1"/>
  <c r="AP82" i="1"/>
  <c r="AO82" i="1"/>
  <c r="AN82" i="1"/>
  <c r="AE82" i="1"/>
  <c r="AD82" i="1"/>
  <c r="AC82" i="1"/>
  <c r="X82" i="1"/>
  <c r="AA82" i="1" s="1"/>
  <c r="W82" i="1"/>
  <c r="V82" i="1"/>
  <c r="T82" i="1"/>
  <c r="S82" i="1"/>
  <c r="U82" i="1" s="1"/>
  <c r="R82" i="1"/>
  <c r="BQ81" i="1"/>
  <c r="BP81" i="1"/>
  <c r="BM81" i="1"/>
  <c r="BO81" i="1" s="1"/>
  <c r="BR81" i="1" s="1"/>
  <c r="BL81" i="1"/>
  <c r="BK81" i="1"/>
  <c r="BJ81" i="1"/>
  <c r="BN81" i="1" s="1"/>
  <c r="BC81" i="1"/>
  <c r="BA81" i="1"/>
  <c r="AZ81" i="1"/>
  <c r="AY81" i="1"/>
  <c r="AP81" i="1"/>
  <c r="AO81" i="1"/>
  <c r="AN81" i="1"/>
  <c r="AG81" i="1"/>
  <c r="AE81" i="1"/>
  <c r="AD81" i="1"/>
  <c r="AF81" i="1" s="1"/>
  <c r="AI81" i="1" s="1"/>
  <c r="AC81" i="1"/>
  <c r="X81" i="1"/>
  <c r="U81" i="1"/>
  <c r="T81" i="1"/>
  <c r="S81" i="1"/>
  <c r="R81" i="1"/>
  <c r="V81" i="1" s="1"/>
  <c r="BL80" i="1"/>
  <c r="BK80" i="1"/>
  <c r="BM80" i="1" s="1"/>
  <c r="BJ80" i="1"/>
  <c r="BN80" i="1" s="1"/>
  <c r="BA80" i="1"/>
  <c r="AZ80" i="1"/>
  <c r="AY80" i="1"/>
  <c r="AR80" i="1"/>
  <c r="AP80" i="1"/>
  <c r="AO80" i="1"/>
  <c r="AQ80" i="1" s="1"/>
  <c r="AN80" i="1"/>
  <c r="AE80" i="1"/>
  <c r="AD80" i="1"/>
  <c r="AC80" i="1"/>
  <c r="AG80" i="1" s="1"/>
  <c r="T80" i="1"/>
  <c r="S80" i="1"/>
  <c r="R80" i="1"/>
  <c r="BL79" i="1"/>
  <c r="BK79" i="1"/>
  <c r="BM79" i="1" s="1"/>
  <c r="BJ79" i="1"/>
  <c r="BN79" i="1" s="1"/>
  <c r="BA79" i="1"/>
  <c r="AZ79" i="1"/>
  <c r="BB79" i="1" s="1"/>
  <c r="AY79" i="1"/>
  <c r="AQ79" i="1"/>
  <c r="AP79" i="1"/>
  <c r="AO79" i="1"/>
  <c r="AN79" i="1"/>
  <c r="AR79" i="1" s="1"/>
  <c r="AE79" i="1"/>
  <c r="AD79" i="1"/>
  <c r="AC79" i="1"/>
  <c r="AG79" i="1" s="1"/>
  <c r="U79" i="1"/>
  <c r="T79" i="1"/>
  <c r="S79" i="1"/>
  <c r="R79" i="1"/>
  <c r="V79" i="1" s="1"/>
  <c r="BM78" i="1"/>
  <c r="BL78" i="1"/>
  <c r="BK78" i="1"/>
  <c r="BJ78" i="1"/>
  <c r="BB78" i="1"/>
  <c r="BE78" i="1" s="1"/>
  <c r="BA78" i="1"/>
  <c r="AZ78" i="1"/>
  <c r="AY78" i="1"/>
  <c r="BC78" i="1" s="1"/>
  <c r="BF78" i="1" s="1"/>
  <c r="AP78" i="1"/>
  <c r="AO78" i="1"/>
  <c r="AQ78" i="1" s="1"/>
  <c r="AN78" i="1"/>
  <c r="AR78" i="1" s="1"/>
  <c r="AE78" i="1"/>
  <c r="AD78" i="1"/>
  <c r="AC78" i="1"/>
  <c r="V78" i="1"/>
  <c r="U78" i="1"/>
  <c r="T78" i="1"/>
  <c r="S78" i="1"/>
  <c r="R78" i="1"/>
  <c r="BN77" i="1"/>
  <c r="BM77" i="1"/>
  <c r="BL77" i="1"/>
  <c r="BK77" i="1"/>
  <c r="BJ77" i="1"/>
  <c r="BA77" i="1"/>
  <c r="AZ77" i="1"/>
  <c r="BB77" i="1" s="1"/>
  <c r="AY77" i="1"/>
  <c r="BC77" i="1" s="1"/>
  <c r="AU77" i="1"/>
  <c r="AP77" i="1"/>
  <c r="AO77" i="1"/>
  <c r="AQ77" i="1" s="1"/>
  <c r="AN77" i="1"/>
  <c r="AR77" i="1" s="1"/>
  <c r="AF77" i="1"/>
  <c r="AE77" i="1"/>
  <c r="AD77" i="1"/>
  <c r="AC77" i="1"/>
  <c r="AG77" i="1" s="1"/>
  <c r="U77" i="1"/>
  <c r="T77" i="1"/>
  <c r="S77" i="1"/>
  <c r="R77" i="1"/>
  <c r="V77" i="1" s="1"/>
  <c r="Y77" i="1" s="1"/>
  <c r="BL76" i="1"/>
  <c r="BK76" i="1"/>
  <c r="BM76" i="1" s="1"/>
  <c r="BJ76" i="1"/>
  <c r="BN76" i="1" s="1"/>
  <c r="BA76" i="1"/>
  <c r="AZ76" i="1"/>
  <c r="AY76" i="1"/>
  <c r="AR76" i="1"/>
  <c r="AQ76" i="1"/>
  <c r="AP76" i="1"/>
  <c r="AO76" i="1"/>
  <c r="AN76" i="1"/>
  <c r="AG76" i="1"/>
  <c r="AF76" i="1"/>
  <c r="AE76" i="1"/>
  <c r="AD76" i="1"/>
  <c r="AC76" i="1"/>
  <c r="T76" i="1"/>
  <c r="S76" i="1"/>
  <c r="U76" i="1" s="1"/>
  <c r="R76" i="1"/>
  <c r="V76" i="1" s="1"/>
  <c r="BL75" i="1"/>
  <c r="BK75" i="1"/>
  <c r="BM75" i="1" s="1"/>
  <c r="BJ75" i="1"/>
  <c r="BN75" i="1" s="1"/>
  <c r="BQ75" i="1" s="1"/>
  <c r="BB75" i="1"/>
  <c r="BE75" i="1" s="1"/>
  <c r="BA75" i="1"/>
  <c r="AZ75" i="1"/>
  <c r="AY75" i="1"/>
  <c r="BC75" i="1" s="1"/>
  <c r="AQ75" i="1"/>
  <c r="AP75" i="1"/>
  <c r="AO75" i="1"/>
  <c r="AN75" i="1"/>
  <c r="AR75" i="1" s="1"/>
  <c r="AI75" i="1"/>
  <c r="AE75" i="1"/>
  <c r="AD75" i="1"/>
  <c r="AF75" i="1" s="1"/>
  <c r="AH75" i="1" s="1"/>
  <c r="AC75" i="1"/>
  <c r="AG75" i="1" s="1"/>
  <c r="T75" i="1"/>
  <c r="S75" i="1"/>
  <c r="R75" i="1"/>
  <c r="BN74" i="1"/>
  <c r="BM74" i="1"/>
  <c r="BL74" i="1"/>
  <c r="BK74" i="1"/>
  <c r="BJ74" i="1"/>
  <c r="BC74" i="1"/>
  <c r="BB74" i="1"/>
  <c r="BA74" i="1"/>
  <c r="AZ74" i="1"/>
  <c r="AY74" i="1"/>
  <c r="AU74" i="1"/>
  <c r="AT74" i="1"/>
  <c r="AS74" i="1"/>
  <c r="AP74" i="1"/>
  <c r="AO74" i="1"/>
  <c r="AQ74" i="1" s="1"/>
  <c r="AN74" i="1"/>
  <c r="AR74" i="1" s="1"/>
  <c r="AE74" i="1"/>
  <c r="AD74" i="1"/>
  <c r="AC74" i="1"/>
  <c r="AG74" i="1" s="1"/>
  <c r="U74" i="1"/>
  <c r="T74" i="1"/>
  <c r="S74" i="1"/>
  <c r="R74" i="1"/>
  <c r="V74" i="1" s="1"/>
  <c r="BM73" i="1"/>
  <c r="BL73" i="1"/>
  <c r="BK73" i="1"/>
  <c r="BJ73" i="1"/>
  <c r="BN73" i="1" s="1"/>
  <c r="BQ73" i="1" s="1"/>
  <c r="BA73" i="1"/>
  <c r="AZ73" i="1"/>
  <c r="AY73" i="1"/>
  <c r="BC73" i="1" s="1"/>
  <c r="AP73" i="1"/>
  <c r="AO73" i="1"/>
  <c r="AN73" i="1"/>
  <c r="AE73" i="1"/>
  <c r="AD73" i="1"/>
  <c r="AC73" i="1"/>
  <c r="V73" i="1"/>
  <c r="U73" i="1"/>
  <c r="X73" i="1" s="1"/>
  <c r="T73" i="1"/>
  <c r="S73" i="1"/>
  <c r="R73" i="1"/>
  <c r="BL72" i="1"/>
  <c r="BK72" i="1"/>
  <c r="BM72" i="1" s="1"/>
  <c r="BP72" i="1" s="1"/>
  <c r="BJ72" i="1"/>
  <c r="BN72" i="1" s="1"/>
  <c r="BA72" i="1"/>
  <c r="AZ72" i="1"/>
  <c r="AY72" i="1"/>
  <c r="BC72" i="1" s="1"/>
  <c r="AP72" i="1"/>
  <c r="AO72" i="1"/>
  <c r="AQ72" i="1" s="1"/>
  <c r="AN72" i="1"/>
  <c r="AR72" i="1" s="1"/>
  <c r="AG72" i="1"/>
  <c r="AE72" i="1"/>
  <c r="AD72" i="1"/>
  <c r="AC72" i="1"/>
  <c r="V72" i="1"/>
  <c r="T72" i="1"/>
  <c r="S72" i="1"/>
  <c r="U72" i="1" s="1"/>
  <c r="R72" i="1"/>
  <c r="BL71" i="1"/>
  <c r="BK71" i="1"/>
  <c r="BJ71" i="1"/>
  <c r="BA71" i="1"/>
  <c r="AZ71" i="1"/>
  <c r="AY71" i="1"/>
  <c r="AR71" i="1"/>
  <c r="AQ71" i="1"/>
  <c r="AP71" i="1"/>
  <c r="AO71" i="1"/>
  <c r="AN71" i="1"/>
  <c r="AJ71" i="1"/>
  <c r="AI71" i="1"/>
  <c r="AL71" i="1" s="1"/>
  <c r="AH71" i="1"/>
  <c r="AK71" i="1" s="1"/>
  <c r="AE71" i="1"/>
  <c r="AD71" i="1"/>
  <c r="AF71" i="1" s="1"/>
  <c r="AC71" i="1"/>
  <c r="AG71" i="1" s="1"/>
  <c r="T71" i="1"/>
  <c r="S71" i="1"/>
  <c r="R71" i="1"/>
  <c r="BL70" i="1"/>
  <c r="BK70" i="1"/>
  <c r="BM70" i="1" s="1"/>
  <c r="BJ70" i="1"/>
  <c r="BA70" i="1"/>
  <c r="AZ70" i="1"/>
  <c r="AY70" i="1"/>
  <c r="BC70" i="1" s="1"/>
  <c r="AP70" i="1"/>
  <c r="AO70" i="1"/>
  <c r="AQ70" i="1" s="1"/>
  <c r="AT70" i="1" s="1"/>
  <c r="AN70" i="1"/>
  <c r="AR70" i="1" s="1"/>
  <c r="AE70" i="1"/>
  <c r="AD70" i="1"/>
  <c r="AF70" i="1" s="1"/>
  <c r="AC70" i="1"/>
  <c r="T70" i="1"/>
  <c r="S70" i="1"/>
  <c r="R70" i="1"/>
  <c r="BQ69" i="1"/>
  <c r="BM69" i="1"/>
  <c r="BL69" i="1"/>
  <c r="BK69" i="1"/>
  <c r="BJ69" i="1"/>
  <c r="BN69" i="1" s="1"/>
  <c r="BH69" i="1"/>
  <c r="BA69" i="1"/>
  <c r="AZ69" i="1"/>
  <c r="BB69" i="1" s="1"/>
  <c r="BE69" i="1" s="1"/>
  <c r="AY69" i="1"/>
  <c r="BC69" i="1" s="1"/>
  <c r="AP69" i="1"/>
  <c r="AO69" i="1"/>
  <c r="AQ69" i="1" s="1"/>
  <c r="AN69" i="1"/>
  <c r="AR69" i="1" s="1"/>
  <c r="AE69" i="1"/>
  <c r="AD69" i="1"/>
  <c r="AF69" i="1" s="1"/>
  <c r="AC69" i="1"/>
  <c r="U69" i="1"/>
  <c r="X69" i="1" s="1"/>
  <c r="T69" i="1"/>
  <c r="S69" i="1"/>
  <c r="R69" i="1"/>
  <c r="V69" i="1" s="1"/>
  <c r="Y69" i="1" s="1"/>
  <c r="BL68" i="1"/>
  <c r="BK68" i="1"/>
  <c r="BJ68" i="1"/>
  <c r="BN68" i="1" s="1"/>
  <c r="BA68" i="1"/>
  <c r="AZ68" i="1"/>
  <c r="BB68" i="1" s="1"/>
  <c r="AY68" i="1"/>
  <c r="BC68" i="1" s="1"/>
  <c r="AP68" i="1"/>
  <c r="AO68" i="1"/>
  <c r="AQ68" i="1" s="1"/>
  <c r="AN68" i="1"/>
  <c r="AG68" i="1"/>
  <c r="AF68" i="1"/>
  <c r="AI68" i="1" s="1"/>
  <c r="AE68" i="1"/>
  <c r="AD68" i="1"/>
  <c r="AC68" i="1"/>
  <c r="T68" i="1"/>
  <c r="S68" i="1"/>
  <c r="U68" i="1" s="1"/>
  <c r="R68" i="1"/>
  <c r="BL67" i="1"/>
  <c r="BK67" i="1"/>
  <c r="BM67" i="1" s="1"/>
  <c r="BJ67" i="1"/>
  <c r="BA67" i="1"/>
  <c r="AZ67" i="1"/>
  <c r="BB67" i="1" s="1"/>
  <c r="AY67" i="1"/>
  <c r="AR67" i="1"/>
  <c r="AQ67" i="1"/>
  <c r="AT67" i="1" s="1"/>
  <c r="AP67" i="1"/>
  <c r="AO67" i="1"/>
  <c r="AN67" i="1"/>
  <c r="AE67" i="1"/>
  <c r="AD67" i="1"/>
  <c r="AC67" i="1"/>
  <c r="T67" i="1"/>
  <c r="S67" i="1"/>
  <c r="R67" i="1"/>
  <c r="BL66" i="1"/>
  <c r="BK66" i="1"/>
  <c r="BJ66" i="1"/>
  <c r="BC66" i="1"/>
  <c r="BB66" i="1"/>
  <c r="BA66" i="1"/>
  <c r="AZ66" i="1"/>
  <c r="AY66" i="1"/>
  <c r="AP66" i="1"/>
  <c r="AO66" i="1"/>
  <c r="AQ66" i="1" s="1"/>
  <c r="AN66" i="1"/>
  <c r="AJ66" i="1"/>
  <c r="AG66" i="1"/>
  <c r="AF66" i="1"/>
  <c r="AE66" i="1"/>
  <c r="AD66" i="1"/>
  <c r="AC66" i="1"/>
  <c r="V66" i="1"/>
  <c r="U66" i="1"/>
  <c r="T66" i="1"/>
  <c r="S66" i="1"/>
  <c r="R66" i="1"/>
  <c r="BN65" i="1"/>
  <c r="BM65" i="1"/>
  <c r="BL65" i="1"/>
  <c r="BK65" i="1"/>
  <c r="BJ65" i="1"/>
  <c r="BF65" i="1"/>
  <c r="BA65" i="1"/>
  <c r="AZ65" i="1"/>
  <c r="AY65" i="1"/>
  <c r="BC65" i="1" s="1"/>
  <c r="AR65" i="1"/>
  <c r="AP65" i="1"/>
  <c r="AQ65" i="1" s="1"/>
  <c r="AO65" i="1"/>
  <c r="AN65" i="1"/>
  <c r="AG65" i="1"/>
  <c r="AE65" i="1"/>
  <c r="AD65" i="1"/>
  <c r="AC65" i="1"/>
  <c r="U65" i="1"/>
  <c r="T65" i="1"/>
  <c r="S65" i="1"/>
  <c r="R65" i="1"/>
  <c r="V65" i="1" s="1"/>
  <c r="BQ64" i="1"/>
  <c r="BL64" i="1"/>
  <c r="BK64" i="1"/>
  <c r="BJ64" i="1"/>
  <c r="BN64" i="1" s="1"/>
  <c r="BA64" i="1"/>
  <c r="BF64" i="1" s="1"/>
  <c r="AZ64" i="1"/>
  <c r="BB64" i="1" s="1"/>
  <c r="AY64" i="1"/>
  <c r="BC64" i="1" s="1"/>
  <c r="AP64" i="1"/>
  <c r="AO64" i="1"/>
  <c r="AQ64" i="1" s="1"/>
  <c r="AN64" i="1"/>
  <c r="AG64" i="1"/>
  <c r="AF64" i="1"/>
  <c r="AE64" i="1"/>
  <c r="AD64" i="1"/>
  <c r="AC64" i="1"/>
  <c r="T64" i="1"/>
  <c r="S64" i="1"/>
  <c r="U64" i="1" s="1"/>
  <c r="R64" i="1"/>
  <c r="V64" i="1" s="1"/>
  <c r="BL63" i="1"/>
  <c r="BK63" i="1"/>
  <c r="BM63" i="1" s="1"/>
  <c r="BJ63" i="1"/>
  <c r="BN63" i="1" s="1"/>
  <c r="BA63" i="1"/>
  <c r="AZ63" i="1"/>
  <c r="BB63" i="1" s="1"/>
  <c r="AY63" i="1"/>
  <c r="AR63" i="1"/>
  <c r="AQ63" i="1"/>
  <c r="AP63" i="1"/>
  <c r="AO63" i="1"/>
  <c r="AN63" i="1"/>
  <c r="AE63" i="1"/>
  <c r="AD63" i="1"/>
  <c r="AF63" i="1" s="1"/>
  <c r="AI63" i="1" s="1"/>
  <c r="AC63" i="1"/>
  <c r="AG63" i="1" s="1"/>
  <c r="Y63" i="1"/>
  <c r="T63" i="1"/>
  <c r="S63" i="1"/>
  <c r="U63" i="1" s="1"/>
  <c r="R63" i="1"/>
  <c r="V63" i="1" s="1"/>
  <c r="BL62" i="1"/>
  <c r="BK62" i="1"/>
  <c r="BM62" i="1" s="1"/>
  <c r="BJ62" i="1"/>
  <c r="BC62" i="1"/>
  <c r="BB62" i="1"/>
  <c r="BA62" i="1"/>
  <c r="AZ62" i="1"/>
  <c r="AY62" i="1"/>
  <c r="AP62" i="1"/>
  <c r="AO62" i="1"/>
  <c r="AQ62" i="1" s="1"/>
  <c r="AT62" i="1" s="1"/>
  <c r="AN62" i="1"/>
  <c r="AR62" i="1" s="1"/>
  <c r="AE62" i="1"/>
  <c r="AD62" i="1"/>
  <c r="AF62" i="1" s="1"/>
  <c r="AC62" i="1"/>
  <c r="AG62" i="1" s="1"/>
  <c r="T62" i="1"/>
  <c r="S62" i="1"/>
  <c r="U62" i="1" s="1"/>
  <c r="R62" i="1"/>
  <c r="BN61" i="1"/>
  <c r="BQ61" i="1" s="1"/>
  <c r="BM61" i="1"/>
  <c r="BL61" i="1"/>
  <c r="BK61" i="1"/>
  <c r="BJ61" i="1"/>
  <c r="BD61" i="1"/>
  <c r="BA61" i="1"/>
  <c r="AZ61" i="1"/>
  <c r="BB61" i="1" s="1"/>
  <c r="AY61" i="1"/>
  <c r="BC61" i="1" s="1"/>
  <c r="AU61" i="1"/>
  <c r="AP61" i="1"/>
  <c r="AO61" i="1"/>
  <c r="AQ61" i="1" s="1"/>
  <c r="AN61" i="1"/>
  <c r="AR61" i="1" s="1"/>
  <c r="AE61" i="1"/>
  <c r="AD61" i="1"/>
  <c r="AF61" i="1" s="1"/>
  <c r="AC61" i="1"/>
  <c r="V61" i="1"/>
  <c r="Y61" i="1" s="1"/>
  <c r="U61" i="1"/>
  <c r="T61" i="1"/>
  <c r="S61" i="1"/>
  <c r="R61" i="1"/>
  <c r="BL60" i="1"/>
  <c r="BK60" i="1"/>
  <c r="BM60" i="1" s="1"/>
  <c r="BJ60" i="1"/>
  <c r="BN60" i="1" s="1"/>
  <c r="BA60" i="1"/>
  <c r="AZ60" i="1"/>
  <c r="BB60" i="1" s="1"/>
  <c r="AY60" i="1"/>
  <c r="BC60" i="1" s="1"/>
  <c r="AP60" i="1"/>
  <c r="AO60" i="1"/>
  <c r="AN60" i="1"/>
  <c r="AG60" i="1"/>
  <c r="AJ60" i="1" s="1"/>
  <c r="AF60" i="1"/>
  <c r="AE60" i="1"/>
  <c r="AD60" i="1"/>
  <c r="AC60" i="1"/>
  <c r="X60" i="1"/>
  <c r="T60" i="1"/>
  <c r="S60" i="1"/>
  <c r="U60" i="1" s="1"/>
  <c r="R60" i="1"/>
  <c r="V60" i="1" s="1"/>
  <c r="BQ59" i="1"/>
  <c r="BL59" i="1"/>
  <c r="BK59" i="1"/>
  <c r="BM59" i="1" s="1"/>
  <c r="BJ59" i="1"/>
  <c r="BN59" i="1" s="1"/>
  <c r="BA59" i="1"/>
  <c r="AZ59" i="1"/>
  <c r="BB59" i="1" s="1"/>
  <c r="AY59" i="1"/>
  <c r="AR59" i="1"/>
  <c r="AU59" i="1" s="1"/>
  <c r="AQ59" i="1"/>
  <c r="AP59" i="1"/>
  <c r="AO59" i="1"/>
  <c r="AN59" i="1"/>
  <c r="AH59" i="1"/>
  <c r="AE59" i="1"/>
  <c r="AD59" i="1"/>
  <c r="AF59" i="1" s="1"/>
  <c r="AI59" i="1" s="1"/>
  <c r="AC59" i="1"/>
  <c r="AG59" i="1" s="1"/>
  <c r="T59" i="1"/>
  <c r="S59" i="1"/>
  <c r="U59" i="1" s="1"/>
  <c r="R59" i="1"/>
  <c r="V59" i="1" s="1"/>
  <c r="BL58" i="1"/>
  <c r="BK58" i="1"/>
  <c r="BM58" i="1" s="1"/>
  <c r="BJ58" i="1"/>
  <c r="BD58" i="1"/>
  <c r="BC58" i="1"/>
  <c r="BF58" i="1" s="1"/>
  <c r="BB58" i="1"/>
  <c r="BE58" i="1" s="1"/>
  <c r="BA58" i="1"/>
  <c r="AZ58" i="1"/>
  <c r="AY58" i="1"/>
  <c r="AU58" i="1"/>
  <c r="AS58" i="1"/>
  <c r="AP58" i="1"/>
  <c r="AO58" i="1"/>
  <c r="AQ58" i="1" s="1"/>
  <c r="AT58" i="1" s="1"/>
  <c r="AN58" i="1"/>
  <c r="AR58" i="1" s="1"/>
  <c r="AJ58" i="1"/>
  <c r="AE58" i="1"/>
  <c r="AD58" i="1"/>
  <c r="AF58" i="1" s="1"/>
  <c r="AC58" i="1"/>
  <c r="AG58" i="1" s="1"/>
  <c r="V58" i="1"/>
  <c r="T58" i="1"/>
  <c r="S58" i="1"/>
  <c r="U58" i="1" s="1"/>
  <c r="R58" i="1"/>
  <c r="BP57" i="1"/>
  <c r="BN57" i="1"/>
  <c r="BQ57" i="1" s="1"/>
  <c r="BM57" i="1"/>
  <c r="BO57" i="1" s="1"/>
  <c r="BL57" i="1"/>
  <c r="BK57" i="1"/>
  <c r="BJ57" i="1"/>
  <c r="BF57" i="1"/>
  <c r="BD57" i="1"/>
  <c r="BA57" i="1"/>
  <c r="AZ57" i="1"/>
  <c r="BB57" i="1" s="1"/>
  <c r="BE57" i="1" s="1"/>
  <c r="AY57" i="1"/>
  <c r="BC57" i="1" s="1"/>
  <c r="AU57" i="1"/>
  <c r="AP57" i="1"/>
  <c r="AO57" i="1"/>
  <c r="AQ57" i="1" s="1"/>
  <c r="AN57" i="1"/>
  <c r="AR57" i="1" s="1"/>
  <c r="AG57" i="1"/>
  <c r="AE57" i="1"/>
  <c r="AD57" i="1"/>
  <c r="AF57" i="1" s="1"/>
  <c r="AC57" i="1"/>
  <c r="X57" i="1"/>
  <c r="W57" i="1"/>
  <c r="V57" i="1"/>
  <c r="Y57" i="1" s="1"/>
  <c r="U57" i="1"/>
  <c r="T57" i="1"/>
  <c r="AA57" i="1" s="1"/>
  <c r="S57" i="1"/>
  <c r="R57" i="1"/>
  <c r="BQ56" i="1"/>
  <c r="BL56" i="1"/>
  <c r="BK56" i="1"/>
  <c r="BM56" i="1" s="1"/>
  <c r="BJ56" i="1"/>
  <c r="BN56" i="1" s="1"/>
  <c r="BF56" i="1"/>
  <c r="BB56" i="1"/>
  <c r="BA56" i="1"/>
  <c r="AZ56" i="1"/>
  <c r="AY56" i="1"/>
  <c r="BC56" i="1" s="1"/>
  <c r="AQ56" i="1"/>
  <c r="AP56" i="1"/>
  <c r="AO56" i="1"/>
  <c r="AN56" i="1"/>
  <c r="AJ56" i="1"/>
  <c r="AH56" i="1"/>
  <c r="AG56" i="1"/>
  <c r="AF56" i="1"/>
  <c r="AI56" i="1" s="1"/>
  <c r="AE56" i="1"/>
  <c r="AD56" i="1"/>
  <c r="AC56" i="1"/>
  <c r="AA56" i="1"/>
  <c r="Y56" i="1"/>
  <c r="W56" i="1"/>
  <c r="T56" i="1"/>
  <c r="S56" i="1"/>
  <c r="U56" i="1" s="1"/>
  <c r="X56" i="1" s="1"/>
  <c r="R56" i="1"/>
  <c r="V56" i="1" s="1"/>
  <c r="BL55" i="1"/>
  <c r="BK55" i="1"/>
  <c r="BM55" i="1" s="1"/>
  <c r="BJ55" i="1"/>
  <c r="BA55" i="1"/>
  <c r="AZ55" i="1"/>
  <c r="BB55" i="1" s="1"/>
  <c r="AY55" i="1"/>
  <c r="AU55" i="1"/>
  <c r="AS55" i="1"/>
  <c r="AR55" i="1"/>
  <c r="AQ55" i="1"/>
  <c r="AT55" i="1" s="1"/>
  <c r="AP55" i="1"/>
  <c r="AO55" i="1"/>
  <c r="AN55" i="1"/>
  <c r="AJ55" i="1"/>
  <c r="AE55" i="1"/>
  <c r="AD55" i="1"/>
  <c r="AF55" i="1" s="1"/>
  <c r="AC55" i="1"/>
  <c r="AG55" i="1" s="1"/>
  <c r="T55" i="1"/>
  <c r="S55" i="1"/>
  <c r="U55" i="1" s="1"/>
  <c r="R55" i="1"/>
  <c r="V55" i="1" s="1"/>
  <c r="Y55" i="1" s="1"/>
  <c r="BN54" i="1"/>
  <c r="BM54" i="1"/>
  <c r="BL54" i="1"/>
  <c r="BK54" i="1"/>
  <c r="BJ54" i="1"/>
  <c r="BF54" i="1"/>
  <c r="BC54" i="1"/>
  <c r="BB54" i="1"/>
  <c r="BA54" i="1"/>
  <c r="AZ54" i="1"/>
  <c r="AY54" i="1"/>
  <c r="AU54" i="1"/>
  <c r="AP54" i="1"/>
  <c r="AO54" i="1"/>
  <c r="AQ54" i="1" s="1"/>
  <c r="AT54" i="1" s="1"/>
  <c r="AW54" i="1" s="1"/>
  <c r="AN54" i="1"/>
  <c r="AR54" i="1" s="1"/>
  <c r="AE54" i="1"/>
  <c r="AD54" i="1"/>
  <c r="AC54" i="1"/>
  <c r="V54" i="1"/>
  <c r="T54" i="1"/>
  <c r="S54" i="1"/>
  <c r="U54" i="1" s="1"/>
  <c r="X54" i="1" s="1"/>
  <c r="R54" i="1"/>
  <c r="BQ53" i="1"/>
  <c r="BO53" i="1"/>
  <c r="BN53" i="1"/>
  <c r="BM53" i="1"/>
  <c r="BP53" i="1" s="1"/>
  <c r="BL53" i="1"/>
  <c r="BK53" i="1"/>
  <c r="BJ53" i="1"/>
  <c r="BF53" i="1"/>
  <c r="BA53" i="1"/>
  <c r="AZ53" i="1"/>
  <c r="BB53" i="1" s="1"/>
  <c r="AY53" i="1"/>
  <c r="BC53" i="1" s="1"/>
  <c r="AU53" i="1"/>
  <c r="AQ53" i="1"/>
  <c r="AP53" i="1"/>
  <c r="AO53" i="1"/>
  <c r="AN53" i="1"/>
  <c r="AR53" i="1" s="1"/>
  <c r="AF53" i="1"/>
  <c r="AE53" i="1"/>
  <c r="AD53" i="1"/>
  <c r="AC53" i="1"/>
  <c r="AG53" i="1" s="1"/>
  <c r="AH53" i="1" s="1"/>
  <c r="U53" i="1"/>
  <c r="T53" i="1"/>
  <c r="S53" i="1"/>
  <c r="R53" i="1"/>
  <c r="BQ52" i="1"/>
  <c r="BO52" i="1"/>
  <c r="BL52" i="1"/>
  <c r="BK52" i="1"/>
  <c r="BM52" i="1" s="1"/>
  <c r="BJ52" i="1"/>
  <c r="BN52" i="1" s="1"/>
  <c r="BB52" i="1"/>
  <c r="BA52" i="1"/>
  <c r="AZ52" i="1"/>
  <c r="AY52" i="1"/>
  <c r="BC52" i="1" s="1"/>
  <c r="AQ52" i="1"/>
  <c r="AP52" i="1"/>
  <c r="AO52" i="1"/>
  <c r="AN52" i="1"/>
  <c r="AR52" i="1" s="1"/>
  <c r="AG52" i="1"/>
  <c r="AI52" i="1" s="1"/>
  <c r="AF52" i="1"/>
  <c r="AE52" i="1"/>
  <c r="AD52" i="1"/>
  <c r="AC52" i="1"/>
  <c r="Z52" i="1"/>
  <c r="X52" i="1"/>
  <c r="V52" i="1"/>
  <c r="T52" i="1"/>
  <c r="S52" i="1"/>
  <c r="U52" i="1" s="1"/>
  <c r="W52" i="1" s="1"/>
  <c r="R52" i="1"/>
  <c r="BL51" i="1"/>
  <c r="BK51" i="1"/>
  <c r="BM51" i="1" s="1"/>
  <c r="BJ51" i="1"/>
  <c r="BH51" i="1"/>
  <c r="BC51" i="1"/>
  <c r="BA51" i="1"/>
  <c r="AZ51" i="1"/>
  <c r="BB51" i="1" s="1"/>
  <c r="BE51" i="1" s="1"/>
  <c r="AY51" i="1"/>
  <c r="AU51" i="1"/>
  <c r="AR51" i="1"/>
  <c r="AP51" i="1"/>
  <c r="AO51" i="1"/>
  <c r="AN51" i="1"/>
  <c r="AE51" i="1"/>
  <c r="AD51" i="1"/>
  <c r="AC51" i="1"/>
  <c r="AG51" i="1" s="1"/>
  <c r="Y51" i="1"/>
  <c r="V51" i="1"/>
  <c r="T51" i="1"/>
  <c r="S51" i="1"/>
  <c r="U51" i="1" s="1"/>
  <c r="R51" i="1"/>
  <c r="BL50" i="1"/>
  <c r="BK50" i="1"/>
  <c r="BJ50" i="1"/>
  <c r="BN50" i="1" s="1"/>
  <c r="BA50" i="1"/>
  <c r="AZ50" i="1"/>
  <c r="BB50" i="1" s="1"/>
  <c r="AY50" i="1"/>
  <c r="BC50" i="1" s="1"/>
  <c r="AQ50" i="1"/>
  <c r="AT50" i="1" s="1"/>
  <c r="AP50" i="1"/>
  <c r="AO50" i="1"/>
  <c r="AN50" i="1"/>
  <c r="AR50" i="1" s="1"/>
  <c r="AU50" i="1" s="1"/>
  <c r="AL50" i="1"/>
  <c r="AJ50" i="1"/>
  <c r="AG50" i="1"/>
  <c r="AE50" i="1"/>
  <c r="AD50" i="1"/>
  <c r="AF50" i="1" s="1"/>
  <c r="AI50" i="1" s="1"/>
  <c r="AC50" i="1"/>
  <c r="Y50" i="1"/>
  <c r="V50" i="1"/>
  <c r="T50" i="1"/>
  <c r="S50" i="1"/>
  <c r="U50" i="1" s="1"/>
  <c r="R50" i="1"/>
  <c r="BM49" i="1"/>
  <c r="BL49" i="1"/>
  <c r="BK49" i="1"/>
  <c r="BJ49" i="1"/>
  <c r="BN49" i="1" s="1"/>
  <c r="BF49" i="1"/>
  <c r="BB49" i="1"/>
  <c r="BE49" i="1" s="1"/>
  <c r="BA49" i="1"/>
  <c r="AZ49" i="1"/>
  <c r="AY49" i="1"/>
  <c r="BC49" i="1" s="1"/>
  <c r="AU49" i="1"/>
  <c r="AS49" i="1"/>
  <c r="AR49" i="1"/>
  <c r="AP49" i="1"/>
  <c r="AV49" i="1" s="1"/>
  <c r="AO49" i="1"/>
  <c r="AQ49" i="1" s="1"/>
  <c r="AT49" i="1" s="1"/>
  <c r="AW49" i="1" s="1"/>
  <c r="AN49" i="1"/>
  <c r="AJ49" i="1"/>
  <c r="AG49" i="1"/>
  <c r="AE49" i="1"/>
  <c r="AD49" i="1"/>
  <c r="AF49" i="1" s="1"/>
  <c r="AC49" i="1"/>
  <c r="T49" i="1"/>
  <c r="S49" i="1"/>
  <c r="U49" i="1" s="1"/>
  <c r="R49" i="1"/>
  <c r="V49" i="1" s="1"/>
  <c r="BQ48" i="1"/>
  <c r="BM48" i="1"/>
  <c r="BL48" i="1"/>
  <c r="BK48" i="1"/>
  <c r="BJ48" i="1"/>
  <c r="BN48" i="1" s="1"/>
  <c r="BD48" i="1"/>
  <c r="BC48" i="1"/>
  <c r="BA48" i="1"/>
  <c r="BG48" i="1" s="1"/>
  <c r="AZ48" i="1"/>
  <c r="BB48" i="1" s="1"/>
  <c r="AY48" i="1"/>
  <c r="AU48" i="1"/>
  <c r="AR48" i="1"/>
  <c r="AV48" i="1" s="1"/>
  <c r="AQ48" i="1"/>
  <c r="AS48" i="1" s="1"/>
  <c r="AP48" i="1"/>
  <c r="AO48" i="1"/>
  <c r="AN48" i="1"/>
  <c r="AE48" i="1"/>
  <c r="AD48" i="1"/>
  <c r="AF48" i="1" s="1"/>
  <c r="AC48" i="1"/>
  <c r="AG48" i="1" s="1"/>
  <c r="AJ48" i="1" s="1"/>
  <c r="U48" i="1"/>
  <c r="T48" i="1"/>
  <c r="S48" i="1"/>
  <c r="R48" i="1"/>
  <c r="V48" i="1" s="1"/>
  <c r="BS47" i="1"/>
  <c r="BQ47" i="1"/>
  <c r="BN47" i="1"/>
  <c r="BL47" i="1"/>
  <c r="BK47" i="1"/>
  <c r="BM47" i="1" s="1"/>
  <c r="BP47" i="1" s="1"/>
  <c r="BJ47" i="1"/>
  <c r="BF47" i="1"/>
  <c r="BC47" i="1"/>
  <c r="BA47" i="1"/>
  <c r="AZ47" i="1"/>
  <c r="BB47" i="1" s="1"/>
  <c r="AY47" i="1"/>
  <c r="AP47" i="1"/>
  <c r="AO47" i="1"/>
  <c r="AQ47" i="1" s="1"/>
  <c r="AN47" i="1"/>
  <c r="AR47" i="1" s="1"/>
  <c r="AU47" i="1" s="1"/>
  <c r="AF47" i="1"/>
  <c r="AE47" i="1"/>
  <c r="AD47" i="1"/>
  <c r="AC47" i="1"/>
  <c r="Y47" i="1"/>
  <c r="V47" i="1"/>
  <c r="T47" i="1"/>
  <c r="S47" i="1"/>
  <c r="U47" i="1" s="1"/>
  <c r="R47" i="1"/>
  <c r="BQ46" i="1"/>
  <c r="BP46" i="1"/>
  <c r="BS46" i="1" s="1"/>
  <c r="BN46" i="1"/>
  <c r="BM46" i="1"/>
  <c r="BO46" i="1" s="1"/>
  <c r="BL46" i="1"/>
  <c r="BR46" i="1" s="1"/>
  <c r="BK46" i="1"/>
  <c r="BJ46" i="1"/>
  <c r="BA46" i="1"/>
  <c r="AZ46" i="1"/>
  <c r="BB46" i="1" s="1"/>
  <c r="AY46" i="1"/>
  <c r="BC46" i="1" s="1"/>
  <c r="BF46" i="1" s="1"/>
  <c r="AP46" i="1"/>
  <c r="AO46" i="1"/>
  <c r="AN46" i="1"/>
  <c r="AL46" i="1"/>
  <c r="AJ46" i="1"/>
  <c r="AG46" i="1"/>
  <c r="AE46" i="1"/>
  <c r="AD46" i="1"/>
  <c r="AF46" i="1" s="1"/>
  <c r="AI46" i="1" s="1"/>
  <c r="AC46" i="1"/>
  <c r="Y46" i="1"/>
  <c r="V46" i="1"/>
  <c r="T46" i="1"/>
  <c r="S46" i="1"/>
  <c r="U46" i="1" s="1"/>
  <c r="R46" i="1"/>
  <c r="BL45" i="1"/>
  <c r="BK45" i="1"/>
  <c r="BM45" i="1" s="1"/>
  <c r="BJ45" i="1"/>
  <c r="BN45" i="1" s="1"/>
  <c r="BQ45" i="1" s="1"/>
  <c r="BB45" i="1"/>
  <c r="BA45" i="1"/>
  <c r="AZ45" i="1"/>
  <c r="AY45" i="1"/>
  <c r="AU45" i="1"/>
  <c r="AR45" i="1"/>
  <c r="AP45" i="1"/>
  <c r="AO45" i="1"/>
  <c r="AQ45" i="1" s="1"/>
  <c r="AN45" i="1"/>
  <c r="AJ45" i="1"/>
  <c r="AI45" i="1"/>
  <c r="AL45" i="1" s="1"/>
  <c r="AG45" i="1"/>
  <c r="AF45" i="1"/>
  <c r="AH45" i="1" s="1"/>
  <c r="AE45" i="1"/>
  <c r="AK45" i="1" s="1"/>
  <c r="AD45" i="1"/>
  <c r="AC45" i="1"/>
  <c r="T45" i="1"/>
  <c r="S45" i="1"/>
  <c r="U45" i="1" s="1"/>
  <c r="R45" i="1"/>
  <c r="V45" i="1" s="1"/>
  <c r="Y45" i="1" s="1"/>
  <c r="BL44" i="1"/>
  <c r="BK44" i="1"/>
  <c r="BJ44" i="1"/>
  <c r="BH44" i="1"/>
  <c r="BF44" i="1"/>
  <c r="BC44" i="1"/>
  <c r="BA44" i="1"/>
  <c r="AZ44" i="1"/>
  <c r="BB44" i="1" s="1"/>
  <c r="BE44" i="1" s="1"/>
  <c r="AY44" i="1"/>
  <c r="AU44" i="1"/>
  <c r="AR44" i="1"/>
  <c r="AP44" i="1"/>
  <c r="AO44" i="1"/>
  <c r="AQ44" i="1" s="1"/>
  <c r="AN44" i="1"/>
  <c r="AE44" i="1"/>
  <c r="AD44" i="1"/>
  <c r="AF44" i="1" s="1"/>
  <c r="AC44" i="1"/>
  <c r="AG44" i="1" s="1"/>
  <c r="AJ44" i="1" s="1"/>
  <c r="Y44" i="1"/>
  <c r="U44" i="1"/>
  <c r="T44" i="1"/>
  <c r="S44" i="1"/>
  <c r="R44" i="1"/>
  <c r="V44" i="1" s="1"/>
  <c r="W44" i="1" s="1"/>
  <c r="BQ43" i="1"/>
  <c r="BN43" i="1"/>
  <c r="BL43" i="1"/>
  <c r="BK43" i="1"/>
  <c r="BJ43" i="1"/>
  <c r="BC43" i="1"/>
  <c r="BB43" i="1"/>
  <c r="BA43" i="1"/>
  <c r="AZ43" i="1"/>
  <c r="AY43" i="1"/>
  <c r="AW43" i="1"/>
  <c r="AT43" i="1"/>
  <c r="AS43" i="1"/>
  <c r="AQ43" i="1"/>
  <c r="AP43" i="1"/>
  <c r="AO43" i="1"/>
  <c r="AN43" i="1"/>
  <c r="AR43" i="1" s="1"/>
  <c r="AU43" i="1" s="1"/>
  <c r="AF43" i="1"/>
  <c r="AE43" i="1"/>
  <c r="AD43" i="1"/>
  <c r="AC43" i="1"/>
  <c r="T43" i="1"/>
  <c r="S43" i="1"/>
  <c r="R43" i="1"/>
  <c r="BQ42" i="1"/>
  <c r="BP42" i="1"/>
  <c r="BN42" i="1"/>
  <c r="BS42" i="1" s="1"/>
  <c r="BM42" i="1"/>
  <c r="BO42" i="1" s="1"/>
  <c r="BL42" i="1"/>
  <c r="BR42" i="1" s="1"/>
  <c r="BK42" i="1"/>
  <c r="BJ42" i="1"/>
  <c r="BE42" i="1"/>
  <c r="BB42" i="1"/>
  <c r="BD42" i="1" s="1"/>
  <c r="BG42" i="1" s="1"/>
  <c r="BA42" i="1"/>
  <c r="AZ42" i="1"/>
  <c r="AY42" i="1"/>
  <c r="BC42" i="1" s="1"/>
  <c r="BF42" i="1" s="1"/>
  <c r="AP42" i="1"/>
  <c r="AO42" i="1"/>
  <c r="AN42" i="1"/>
  <c r="AG42" i="1"/>
  <c r="AE42" i="1"/>
  <c r="AD42" i="1"/>
  <c r="AF42" i="1" s="1"/>
  <c r="AC42" i="1"/>
  <c r="V42" i="1"/>
  <c r="U42" i="1"/>
  <c r="W42" i="1" s="1"/>
  <c r="T42" i="1"/>
  <c r="S42" i="1"/>
  <c r="R42" i="1"/>
  <c r="BM41" i="1"/>
  <c r="BP41" i="1" s="1"/>
  <c r="BL41" i="1"/>
  <c r="BK41" i="1"/>
  <c r="BJ41" i="1"/>
  <c r="BN41" i="1" s="1"/>
  <c r="BA41" i="1"/>
  <c r="AZ41" i="1"/>
  <c r="AY41" i="1"/>
  <c r="AP41" i="1"/>
  <c r="AO41" i="1"/>
  <c r="AQ41" i="1" s="1"/>
  <c r="AN41" i="1"/>
  <c r="AJ41" i="1"/>
  <c r="AG41" i="1"/>
  <c r="AE41" i="1"/>
  <c r="AD41" i="1"/>
  <c r="AF41" i="1" s="1"/>
  <c r="AC41" i="1"/>
  <c r="T41" i="1"/>
  <c r="S41" i="1"/>
  <c r="U41" i="1" s="1"/>
  <c r="R41" i="1"/>
  <c r="V41" i="1" s="1"/>
  <c r="Y41" i="1" s="1"/>
  <c r="BQ40" i="1"/>
  <c r="BM40" i="1"/>
  <c r="BL40" i="1"/>
  <c r="BK40" i="1"/>
  <c r="BJ40" i="1"/>
  <c r="BN40" i="1" s="1"/>
  <c r="BO40" i="1" s="1"/>
  <c r="BF40" i="1"/>
  <c r="BC40" i="1"/>
  <c r="BA40" i="1"/>
  <c r="AZ40" i="1"/>
  <c r="AY40" i="1"/>
  <c r="AR40" i="1"/>
  <c r="AU40" i="1" s="1"/>
  <c r="AP40" i="1"/>
  <c r="AO40" i="1"/>
  <c r="AQ40" i="1" s="1"/>
  <c r="AN40" i="1"/>
  <c r="AJ40" i="1"/>
  <c r="AE40" i="1"/>
  <c r="AD40" i="1"/>
  <c r="AF40" i="1" s="1"/>
  <c r="AC40" i="1"/>
  <c r="AG40" i="1" s="1"/>
  <c r="T40" i="1"/>
  <c r="S40" i="1"/>
  <c r="U40" i="1" s="1"/>
  <c r="R40" i="1"/>
  <c r="BL39" i="1"/>
  <c r="BK39" i="1"/>
  <c r="BM39" i="1" s="1"/>
  <c r="BJ39" i="1"/>
  <c r="BF39" i="1"/>
  <c r="BC39" i="1"/>
  <c r="BB39" i="1"/>
  <c r="BE39" i="1" s="1"/>
  <c r="BH39" i="1" s="1"/>
  <c r="BA39" i="1"/>
  <c r="AZ39" i="1"/>
  <c r="AY39" i="1"/>
  <c r="AQ39" i="1"/>
  <c r="AP39" i="1"/>
  <c r="AO39" i="1"/>
  <c r="AN39" i="1"/>
  <c r="AR39" i="1" s="1"/>
  <c r="AF39" i="1"/>
  <c r="AE39" i="1"/>
  <c r="AD39" i="1"/>
  <c r="AC39" i="1"/>
  <c r="AG39" i="1" s="1"/>
  <c r="V39" i="1"/>
  <c r="U39" i="1"/>
  <c r="X39" i="1" s="1"/>
  <c r="T39" i="1"/>
  <c r="S39" i="1"/>
  <c r="R39" i="1"/>
  <c r="BN38" i="1"/>
  <c r="BL38" i="1"/>
  <c r="BK38" i="1"/>
  <c r="BM38" i="1" s="1"/>
  <c r="BJ38" i="1"/>
  <c r="BF38" i="1"/>
  <c r="BE38" i="1"/>
  <c r="BB38" i="1"/>
  <c r="BD38" i="1" s="1"/>
  <c r="BA38" i="1"/>
  <c r="AZ38" i="1"/>
  <c r="AY38" i="1"/>
  <c r="BC38" i="1" s="1"/>
  <c r="BH38" i="1" s="1"/>
  <c r="AP38" i="1"/>
  <c r="AO38" i="1"/>
  <c r="AN38" i="1"/>
  <c r="AE38" i="1"/>
  <c r="AD38" i="1"/>
  <c r="AC38" i="1"/>
  <c r="V38" i="1"/>
  <c r="U38" i="1"/>
  <c r="T38" i="1"/>
  <c r="S38" i="1"/>
  <c r="R38" i="1"/>
  <c r="BP37" i="1"/>
  <c r="BO37" i="1"/>
  <c r="BR37" i="1" s="1"/>
  <c r="BM37" i="1"/>
  <c r="BL37" i="1"/>
  <c r="BK37" i="1"/>
  <c r="BJ37" i="1"/>
  <c r="BN37" i="1" s="1"/>
  <c r="BS37" i="1" s="1"/>
  <c r="BF37" i="1"/>
  <c r="BD37" i="1"/>
  <c r="BB37" i="1"/>
  <c r="BA37" i="1"/>
  <c r="AZ37" i="1"/>
  <c r="AY37" i="1"/>
  <c r="BC37" i="1" s="1"/>
  <c r="AR37" i="1"/>
  <c r="AQ37" i="1"/>
  <c r="AP37" i="1"/>
  <c r="AO37" i="1"/>
  <c r="AN37" i="1"/>
  <c r="AH37" i="1"/>
  <c r="AG37" i="1"/>
  <c r="AJ37" i="1" s="1"/>
  <c r="AE37" i="1"/>
  <c r="AD37" i="1"/>
  <c r="AF37" i="1" s="1"/>
  <c r="AI37" i="1" s="1"/>
  <c r="AL37" i="1" s="1"/>
  <c r="AC37" i="1"/>
  <c r="Y37" i="1"/>
  <c r="T37" i="1"/>
  <c r="S37" i="1"/>
  <c r="U37" i="1" s="1"/>
  <c r="R37" i="1"/>
  <c r="V37" i="1" s="1"/>
  <c r="BL36" i="1"/>
  <c r="BK36" i="1"/>
  <c r="BM36" i="1" s="1"/>
  <c r="BJ36" i="1"/>
  <c r="BA36" i="1"/>
  <c r="AZ36" i="1"/>
  <c r="BB36" i="1" s="1"/>
  <c r="AY36" i="1"/>
  <c r="AU36" i="1"/>
  <c r="AR36" i="1"/>
  <c r="AQ36" i="1"/>
  <c r="AT36" i="1" s="1"/>
  <c r="AW36" i="1" s="1"/>
  <c r="AP36" i="1"/>
  <c r="AO36" i="1"/>
  <c r="AN36" i="1"/>
  <c r="AF36" i="1"/>
  <c r="AI36" i="1" s="1"/>
  <c r="AE36" i="1"/>
  <c r="AD36" i="1"/>
  <c r="AC36" i="1"/>
  <c r="AG36" i="1" s="1"/>
  <c r="V36" i="1"/>
  <c r="T36" i="1"/>
  <c r="S36" i="1"/>
  <c r="U36" i="1" s="1"/>
  <c r="R36" i="1"/>
  <c r="BN35" i="1"/>
  <c r="BQ35" i="1" s="1"/>
  <c r="BM35" i="1"/>
  <c r="BL35" i="1"/>
  <c r="BK35" i="1"/>
  <c r="BJ35" i="1"/>
  <c r="BA35" i="1"/>
  <c r="AZ35" i="1"/>
  <c r="BB35" i="1" s="1"/>
  <c r="AY35" i="1"/>
  <c r="BC35" i="1" s="1"/>
  <c r="AP35" i="1"/>
  <c r="AQ35" i="1" s="1"/>
  <c r="AO35" i="1"/>
  <c r="AN35" i="1"/>
  <c r="AR35" i="1" s="1"/>
  <c r="AU35" i="1" s="1"/>
  <c r="AG35" i="1"/>
  <c r="AE35" i="1"/>
  <c r="AD35" i="1"/>
  <c r="AF35" i="1" s="1"/>
  <c r="AC35" i="1"/>
  <c r="V35" i="1"/>
  <c r="Y35" i="1" s="1"/>
  <c r="U35" i="1"/>
  <c r="T35" i="1"/>
  <c r="S35" i="1"/>
  <c r="R35" i="1"/>
  <c r="BL34" i="1"/>
  <c r="BK34" i="1"/>
  <c r="BM34" i="1" s="1"/>
  <c r="BJ34" i="1"/>
  <c r="BN34" i="1" s="1"/>
  <c r="BA34" i="1"/>
  <c r="BB34" i="1" s="1"/>
  <c r="AZ34" i="1"/>
  <c r="AY34" i="1"/>
  <c r="BC34" i="1" s="1"/>
  <c r="BF34" i="1" s="1"/>
  <c r="AR34" i="1"/>
  <c r="AP34" i="1"/>
  <c r="AO34" i="1"/>
  <c r="AQ34" i="1" s="1"/>
  <c r="AN34" i="1"/>
  <c r="AG34" i="1"/>
  <c r="AJ34" i="1" s="1"/>
  <c r="AF34" i="1"/>
  <c r="AE34" i="1"/>
  <c r="AD34" i="1"/>
  <c r="AC34" i="1"/>
  <c r="T34" i="1"/>
  <c r="S34" i="1"/>
  <c r="U34" i="1" s="1"/>
  <c r="X34" i="1" s="1"/>
  <c r="R34" i="1"/>
  <c r="V34" i="1" s="1"/>
  <c r="BL33" i="1"/>
  <c r="BM33" i="1" s="1"/>
  <c r="BK33" i="1"/>
  <c r="BJ33" i="1"/>
  <c r="BN33" i="1" s="1"/>
  <c r="BQ33" i="1" s="1"/>
  <c r="BC33" i="1"/>
  <c r="BA33" i="1"/>
  <c r="AZ33" i="1"/>
  <c r="BB33" i="1" s="1"/>
  <c r="AY33" i="1"/>
  <c r="AT33" i="1"/>
  <c r="AR33" i="1"/>
  <c r="AU33" i="1" s="1"/>
  <c r="AQ33" i="1"/>
  <c r="AS33" i="1" s="1"/>
  <c r="AP33" i="1"/>
  <c r="AO33" i="1"/>
  <c r="AN33" i="1"/>
  <c r="AE33" i="1"/>
  <c r="AD33" i="1"/>
  <c r="AF33" i="1" s="1"/>
  <c r="AC33" i="1"/>
  <c r="AG33" i="1" s="1"/>
  <c r="T33" i="1"/>
  <c r="S33" i="1"/>
  <c r="R33" i="1"/>
  <c r="BN32" i="1"/>
  <c r="BL32" i="1"/>
  <c r="BK32" i="1"/>
  <c r="BM32" i="1" s="1"/>
  <c r="BJ32" i="1"/>
  <c r="BE32" i="1"/>
  <c r="BC32" i="1"/>
  <c r="BF32" i="1" s="1"/>
  <c r="BB32" i="1"/>
  <c r="BD32" i="1" s="1"/>
  <c r="BA32" i="1"/>
  <c r="AZ32" i="1"/>
  <c r="AY32" i="1"/>
  <c r="AP32" i="1"/>
  <c r="AO32" i="1"/>
  <c r="AQ32" i="1" s="1"/>
  <c r="AT32" i="1" s="1"/>
  <c r="AN32" i="1"/>
  <c r="AR32" i="1" s="1"/>
  <c r="AE32" i="1"/>
  <c r="AD32" i="1"/>
  <c r="AC32" i="1"/>
  <c r="AG32" i="1" s="1"/>
  <c r="V32" i="1"/>
  <c r="T32" i="1"/>
  <c r="S32" i="1"/>
  <c r="U32" i="1" s="1"/>
  <c r="R32" i="1"/>
  <c r="BN31" i="1"/>
  <c r="BQ31" i="1" s="1"/>
  <c r="BM31" i="1"/>
  <c r="BO31" i="1" s="1"/>
  <c r="BL31" i="1"/>
  <c r="BK31" i="1"/>
  <c r="BJ31" i="1"/>
  <c r="BA31" i="1"/>
  <c r="AZ31" i="1"/>
  <c r="BB31" i="1" s="1"/>
  <c r="AY31" i="1"/>
  <c r="BC31" i="1" s="1"/>
  <c r="AP31" i="1"/>
  <c r="AO31" i="1"/>
  <c r="AN31" i="1"/>
  <c r="AG31" i="1"/>
  <c r="AE31" i="1"/>
  <c r="AD31" i="1"/>
  <c r="AF31" i="1" s="1"/>
  <c r="AC31" i="1"/>
  <c r="X31" i="1"/>
  <c r="V31" i="1"/>
  <c r="Y31" i="1" s="1"/>
  <c r="U31" i="1"/>
  <c r="W31" i="1" s="1"/>
  <c r="T31" i="1"/>
  <c r="S31" i="1"/>
  <c r="R31" i="1"/>
  <c r="BL30" i="1"/>
  <c r="BK30" i="1"/>
  <c r="BM30" i="1" s="1"/>
  <c r="BP30" i="1" s="1"/>
  <c r="BJ30" i="1"/>
  <c r="BN30" i="1" s="1"/>
  <c r="BA30" i="1"/>
  <c r="AZ30" i="1"/>
  <c r="AY30" i="1"/>
  <c r="AR30" i="1"/>
  <c r="AP30" i="1"/>
  <c r="AO30" i="1"/>
  <c r="AQ30" i="1" s="1"/>
  <c r="AN30" i="1"/>
  <c r="AG30" i="1"/>
  <c r="AJ30" i="1" s="1"/>
  <c r="AF30" i="1"/>
  <c r="AH30" i="1" s="1"/>
  <c r="AE30" i="1"/>
  <c r="AD30" i="1"/>
  <c r="AC30" i="1"/>
  <c r="T30" i="1"/>
  <c r="S30" i="1"/>
  <c r="U30" i="1" s="1"/>
  <c r="X30" i="1" s="1"/>
  <c r="R30" i="1"/>
  <c r="V30" i="1" s="1"/>
  <c r="BL29" i="1"/>
  <c r="BK29" i="1"/>
  <c r="BJ29" i="1"/>
  <c r="BN29" i="1" s="1"/>
  <c r="BC29" i="1"/>
  <c r="BA29" i="1"/>
  <c r="AZ29" i="1"/>
  <c r="BB29" i="1" s="1"/>
  <c r="AY29" i="1"/>
  <c r="AR29" i="1"/>
  <c r="AU29" i="1" s="1"/>
  <c r="AQ29" i="1"/>
  <c r="AP29" i="1"/>
  <c r="AO29" i="1"/>
  <c r="AN29" i="1"/>
  <c r="AE29" i="1"/>
  <c r="AD29" i="1"/>
  <c r="AF29" i="1" s="1"/>
  <c r="AC29" i="1"/>
  <c r="AG29" i="1" s="1"/>
  <c r="T29" i="1"/>
  <c r="S29" i="1"/>
  <c r="R29" i="1"/>
  <c r="BN28" i="1"/>
  <c r="BL28" i="1"/>
  <c r="BK28" i="1"/>
  <c r="BM28" i="1" s="1"/>
  <c r="BJ28" i="1"/>
  <c r="BE28" i="1"/>
  <c r="BC28" i="1"/>
  <c r="BF28" i="1" s="1"/>
  <c r="BB28" i="1"/>
  <c r="BD28" i="1" s="1"/>
  <c r="BA28" i="1"/>
  <c r="AZ28" i="1"/>
  <c r="AY28" i="1"/>
  <c r="AV28" i="1"/>
  <c r="AS28" i="1"/>
  <c r="AP28" i="1"/>
  <c r="AO28" i="1"/>
  <c r="AQ28" i="1" s="1"/>
  <c r="AT28" i="1" s="1"/>
  <c r="AN28" i="1"/>
  <c r="AR28" i="1" s="1"/>
  <c r="AE28" i="1"/>
  <c r="AD28" i="1"/>
  <c r="AC28" i="1"/>
  <c r="AG28" i="1" s="1"/>
  <c r="V28" i="1"/>
  <c r="T28" i="1"/>
  <c r="S28" i="1"/>
  <c r="U28" i="1" s="1"/>
  <c r="R28" i="1"/>
  <c r="BN27" i="1"/>
  <c r="BQ27" i="1" s="1"/>
  <c r="BM27" i="1"/>
  <c r="BO27" i="1" s="1"/>
  <c r="BL27" i="1"/>
  <c r="BK27" i="1"/>
  <c r="BJ27" i="1"/>
  <c r="BD27" i="1"/>
  <c r="BG27" i="1" s="1"/>
  <c r="BA27" i="1"/>
  <c r="AZ27" i="1"/>
  <c r="BB27" i="1" s="1"/>
  <c r="BE27" i="1" s="1"/>
  <c r="AY27" i="1"/>
  <c r="BC27" i="1" s="1"/>
  <c r="AP27" i="1"/>
  <c r="AO27" i="1"/>
  <c r="AN27" i="1"/>
  <c r="AG27" i="1"/>
  <c r="AE27" i="1"/>
  <c r="AD27" i="1"/>
  <c r="AF27" i="1" s="1"/>
  <c r="AC27" i="1"/>
  <c r="V27" i="1"/>
  <c r="Y27" i="1" s="1"/>
  <c r="U27" i="1"/>
  <c r="W27" i="1" s="1"/>
  <c r="T27" i="1"/>
  <c r="S27" i="1"/>
  <c r="R27" i="1"/>
  <c r="BL26" i="1"/>
  <c r="BK26" i="1"/>
  <c r="BM26" i="1" s="1"/>
  <c r="BP26" i="1" s="1"/>
  <c r="BJ26" i="1"/>
  <c r="BN26" i="1" s="1"/>
  <c r="BA26" i="1"/>
  <c r="AZ26" i="1"/>
  <c r="AY26" i="1"/>
  <c r="BC26" i="1" s="1"/>
  <c r="AR26" i="1"/>
  <c r="AP26" i="1"/>
  <c r="AO26" i="1"/>
  <c r="AQ26" i="1" s="1"/>
  <c r="AN26" i="1"/>
  <c r="AG26" i="1"/>
  <c r="AF26" i="1"/>
  <c r="AE26" i="1"/>
  <c r="AD26" i="1"/>
  <c r="AC26" i="1"/>
  <c r="T26" i="1"/>
  <c r="S26" i="1"/>
  <c r="U26" i="1" s="1"/>
  <c r="X26" i="1" s="1"/>
  <c r="AA26" i="1" s="1"/>
  <c r="R26" i="1"/>
  <c r="V26" i="1" s="1"/>
  <c r="Y26" i="1" s="1"/>
  <c r="BM25" i="1"/>
  <c r="BL25" i="1"/>
  <c r="BK25" i="1"/>
  <c r="BJ25" i="1"/>
  <c r="BC25" i="1"/>
  <c r="BA25" i="1"/>
  <c r="AZ25" i="1"/>
  <c r="BB25" i="1" s="1"/>
  <c r="AY25" i="1"/>
  <c r="AU25" i="1"/>
  <c r="AR25" i="1"/>
  <c r="AQ25" i="1"/>
  <c r="AP25" i="1"/>
  <c r="AO25" i="1"/>
  <c r="AN25" i="1"/>
  <c r="AE25" i="1"/>
  <c r="AD25" i="1"/>
  <c r="AF25" i="1" s="1"/>
  <c r="AC25" i="1"/>
  <c r="AG25" i="1" s="1"/>
  <c r="Y25" i="1"/>
  <c r="U25" i="1"/>
  <c r="T25" i="1"/>
  <c r="S25" i="1"/>
  <c r="R25" i="1"/>
  <c r="V25" i="1" s="1"/>
  <c r="BL24" i="1"/>
  <c r="BK24" i="1"/>
  <c r="BJ24" i="1"/>
  <c r="BN24" i="1" s="1"/>
  <c r="BF24" i="1"/>
  <c r="BC24" i="1"/>
  <c r="BB24" i="1"/>
  <c r="BA24" i="1"/>
  <c r="AZ24" i="1"/>
  <c r="AY24" i="1"/>
  <c r="AR24" i="1"/>
  <c r="AP24" i="1"/>
  <c r="AO24" i="1"/>
  <c r="AQ24" i="1" s="1"/>
  <c r="AN24" i="1"/>
  <c r="AE24" i="1"/>
  <c r="AD24" i="1"/>
  <c r="AC24" i="1"/>
  <c r="V24" i="1"/>
  <c r="T24" i="1"/>
  <c r="S24" i="1"/>
  <c r="U24" i="1" s="1"/>
  <c r="R24" i="1"/>
  <c r="BQ23" i="1"/>
  <c r="BN23" i="1"/>
  <c r="BL23" i="1"/>
  <c r="BK23" i="1"/>
  <c r="BJ23" i="1"/>
  <c r="BA23" i="1"/>
  <c r="AZ23" i="1"/>
  <c r="BB23" i="1" s="1"/>
  <c r="BE23" i="1" s="1"/>
  <c r="AY23" i="1"/>
  <c r="BC23" i="1" s="1"/>
  <c r="BD23" i="1" s="1"/>
  <c r="BG23" i="1" s="1"/>
  <c r="AQ23" i="1"/>
  <c r="AP23" i="1"/>
  <c r="AO23" i="1"/>
  <c r="AN23" i="1"/>
  <c r="AE23" i="1"/>
  <c r="AD23" i="1"/>
  <c r="AC23" i="1"/>
  <c r="AG23" i="1" s="1"/>
  <c r="U23" i="1"/>
  <c r="T23" i="1"/>
  <c r="S23" i="1"/>
  <c r="R23" i="1"/>
  <c r="BN22" i="1"/>
  <c r="BL22" i="1"/>
  <c r="BK22" i="1"/>
  <c r="BM22" i="1" s="1"/>
  <c r="BO22" i="1" s="1"/>
  <c r="BJ22" i="1"/>
  <c r="BA22" i="1"/>
  <c r="AZ22" i="1"/>
  <c r="AY22" i="1"/>
  <c r="AR22" i="1"/>
  <c r="AP22" i="1"/>
  <c r="AO22" i="1"/>
  <c r="AQ22" i="1" s="1"/>
  <c r="AN22" i="1"/>
  <c r="AE22" i="1"/>
  <c r="AD22" i="1"/>
  <c r="AC22" i="1"/>
  <c r="X22" i="1"/>
  <c r="V22" i="1"/>
  <c r="T22" i="1"/>
  <c r="S22" i="1"/>
  <c r="U22" i="1" s="1"/>
  <c r="R22" i="1"/>
  <c r="BQ21" i="1"/>
  <c r="BM21" i="1"/>
  <c r="BL21" i="1"/>
  <c r="BK21" i="1"/>
  <c r="BJ21" i="1"/>
  <c r="BN21" i="1" s="1"/>
  <c r="BA21" i="1"/>
  <c r="AZ21" i="1"/>
  <c r="BB21" i="1" s="1"/>
  <c r="AY21" i="1"/>
  <c r="BC21" i="1" s="1"/>
  <c r="AQ21" i="1"/>
  <c r="AP21" i="1"/>
  <c r="AO21" i="1"/>
  <c r="AN21" i="1"/>
  <c r="AE21" i="1"/>
  <c r="AD21" i="1"/>
  <c r="AF21" i="1" s="1"/>
  <c r="AC21" i="1"/>
  <c r="AG21" i="1" s="1"/>
  <c r="AJ21" i="1" s="1"/>
  <c r="T21" i="1"/>
  <c r="S21" i="1"/>
  <c r="R21" i="1"/>
  <c r="BL20" i="1"/>
  <c r="BK20" i="1"/>
  <c r="BJ20" i="1"/>
  <c r="BA20" i="1"/>
  <c r="AZ20" i="1"/>
  <c r="AY20" i="1"/>
  <c r="AR20" i="1"/>
  <c r="AP20" i="1"/>
  <c r="AO20" i="1"/>
  <c r="AQ20" i="1" s="1"/>
  <c r="AN20" i="1"/>
  <c r="AF20" i="1"/>
  <c r="AE20" i="1"/>
  <c r="AD20" i="1"/>
  <c r="AC20" i="1"/>
  <c r="U20" i="1"/>
  <c r="X20" i="1" s="1"/>
  <c r="T20" i="1"/>
  <c r="S20" i="1"/>
  <c r="R20" i="1"/>
  <c r="V20" i="1" s="1"/>
  <c r="AA20" i="1" s="1"/>
  <c r="BM19" i="1"/>
  <c r="BL19" i="1"/>
  <c r="BK19" i="1"/>
  <c r="BJ19" i="1"/>
  <c r="BD19" i="1"/>
  <c r="BA19" i="1"/>
  <c r="AZ19" i="1"/>
  <c r="BB19" i="1" s="1"/>
  <c r="AY19" i="1"/>
  <c r="BC19" i="1" s="1"/>
  <c r="AP19" i="1"/>
  <c r="AO19" i="1"/>
  <c r="AN19" i="1"/>
  <c r="AR19" i="1" s="1"/>
  <c r="AG19" i="1"/>
  <c r="AE19" i="1"/>
  <c r="AD19" i="1"/>
  <c r="AC19" i="1"/>
  <c r="V19" i="1"/>
  <c r="T19" i="1"/>
  <c r="S19" i="1"/>
  <c r="R19" i="1"/>
  <c r="BP18" i="1"/>
  <c r="BN18" i="1"/>
  <c r="BL18" i="1"/>
  <c r="BK18" i="1"/>
  <c r="BM18" i="1" s="1"/>
  <c r="BO18" i="1" s="1"/>
  <c r="BR18" i="1" s="1"/>
  <c r="BJ18" i="1"/>
  <c r="BA18" i="1"/>
  <c r="AZ18" i="1"/>
  <c r="BB18" i="1" s="1"/>
  <c r="AY18" i="1"/>
  <c r="AW18" i="1"/>
  <c r="AS18" i="1"/>
  <c r="AR18" i="1"/>
  <c r="AP18" i="1"/>
  <c r="AO18" i="1"/>
  <c r="AQ18" i="1" s="1"/>
  <c r="AT18" i="1" s="1"/>
  <c r="AN18" i="1"/>
  <c r="AJ18" i="1"/>
  <c r="AH18" i="1"/>
  <c r="AG18" i="1"/>
  <c r="AF18" i="1"/>
  <c r="AI18" i="1" s="1"/>
  <c r="AE18" i="1"/>
  <c r="AD18" i="1"/>
  <c r="AC18" i="1"/>
  <c r="Y18" i="1"/>
  <c r="T18" i="1"/>
  <c r="S18" i="1"/>
  <c r="U18" i="1" s="1"/>
  <c r="R18" i="1"/>
  <c r="V18" i="1" s="1"/>
  <c r="BL17" i="1"/>
  <c r="BK17" i="1"/>
  <c r="BJ17" i="1"/>
  <c r="BN17" i="1" s="1"/>
  <c r="BA17" i="1"/>
  <c r="AZ17" i="1"/>
  <c r="AY17" i="1"/>
  <c r="BC17" i="1" s="1"/>
  <c r="AP17" i="1"/>
  <c r="AO17" i="1"/>
  <c r="AN17" i="1"/>
  <c r="AG17" i="1"/>
  <c r="AE17" i="1"/>
  <c r="AD17" i="1"/>
  <c r="AF17" i="1" s="1"/>
  <c r="AC17" i="1"/>
  <c r="Y17" i="1"/>
  <c r="U17" i="1"/>
  <c r="T17" i="1"/>
  <c r="S17" i="1"/>
  <c r="R17" i="1"/>
  <c r="V17" i="1" s="1"/>
  <c r="BN16" i="1"/>
  <c r="BL16" i="1"/>
  <c r="BK16" i="1"/>
  <c r="BM16" i="1" s="1"/>
  <c r="BJ16" i="1"/>
  <c r="BF16" i="1"/>
  <c r="BC16" i="1"/>
  <c r="BB16" i="1"/>
  <c r="BA16" i="1"/>
  <c r="AZ16" i="1"/>
  <c r="AY16" i="1"/>
  <c r="AS16" i="1"/>
  <c r="AP16" i="1"/>
  <c r="AO16" i="1"/>
  <c r="AQ16" i="1" s="1"/>
  <c r="AN16" i="1"/>
  <c r="AR16" i="1" s="1"/>
  <c r="AE16" i="1"/>
  <c r="AD16" i="1"/>
  <c r="AF16" i="1" s="1"/>
  <c r="AC16" i="1"/>
  <c r="AG16" i="1" s="1"/>
  <c r="V16" i="1"/>
  <c r="T16" i="1"/>
  <c r="S16" i="1"/>
  <c r="U16" i="1" s="1"/>
  <c r="W16" i="1" s="1"/>
  <c r="R16" i="1"/>
  <c r="BM15" i="1"/>
  <c r="BP15" i="1" s="1"/>
  <c r="BL15" i="1"/>
  <c r="BK15" i="1"/>
  <c r="BJ15" i="1"/>
  <c r="BN15" i="1" s="1"/>
  <c r="BQ15" i="1" s="1"/>
  <c r="BF15" i="1"/>
  <c r="BA15" i="1"/>
  <c r="AZ15" i="1"/>
  <c r="AY15" i="1"/>
  <c r="BC15" i="1" s="1"/>
  <c r="AV15" i="1"/>
  <c r="AT15" i="1"/>
  <c r="AR15" i="1"/>
  <c r="AP15" i="1"/>
  <c r="AO15" i="1"/>
  <c r="AQ15" i="1" s="1"/>
  <c r="AS15" i="1" s="1"/>
  <c r="AN15" i="1"/>
  <c r="AE15" i="1"/>
  <c r="AD15" i="1"/>
  <c r="AC15" i="1"/>
  <c r="AG15" i="1" s="1"/>
  <c r="Y15" i="1"/>
  <c r="V15" i="1"/>
  <c r="U15" i="1"/>
  <c r="T15" i="1"/>
  <c r="S15" i="1"/>
  <c r="R15" i="1"/>
  <c r="BL14" i="1"/>
  <c r="BK14" i="1"/>
  <c r="BJ14" i="1"/>
  <c r="BN14" i="1" s="1"/>
  <c r="BA14" i="1"/>
  <c r="AZ14" i="1"/>
  <c r="BB14" i="1" s="1"/>
  <c r="AY14" i="1"/>
  <c r="BC14" i="1" s="1"/>
  <c r="AP14" i="1"/>
  <c r="AO14" i="1"/>
  <c r="AQ14" i="1" s="1"/>
  <c r="AN14" i="1"/>
  <c r="AJ14" i="1"/>
  <c r="AF14" i="1"/>
  <c r="AI14" i="1" s="1"/>
  <c r="AE14" i="1"/>
  <c r="AD14" i="1"/>
  <c r="AC14" i="1"/>
  <c r="AG14" i="1" s="1"/>
  <c r="AA14" i="1"/>
  <c r="Y14" i="1"/>
  <c r="W14" i="1"/>
  <c r="V14" i="1"/>
  <c r="T14" i="1"/>
  <c r="Z14" i="1" s="1"/>
  <c r="S14" i="1"/>
  <c r="U14" i="1" s="1"/>
  <c r="X14" i="1" s="1"/>
  <c r="R14" i="1"/>
  <c r="BQ13" i="1"/>
  <c r="BN13" i="1"/>
  <c r="BL13" i="1"/>
  <c r="BK13" i="1"/>
  <c r="BM13" i="1" s="1"/>
  <c r="BJ13" i="1"/>
  <c r="BB13" i="1"/>
  <c r="BE13" i="1" s="1"/>
  <c r="BA13" i="1"/>
  <c r="AZ13" i="1"/>
  <c r="AY13" i="1"/>
  <c r="BC13" i="1" s="1"/>
  <c r="BH13" i="1" s="1"/>
  <c r="AU13" i="1"/>
  <c r="AS13" i="1"/>
  <c r="AQ13" i="1"/>
  <c r="AP13" i="1"/>
  <c r="AV13" i="1" s="1"/>
  <c r="AO13" i="1"/>
  <c r="AN13" i="1"/>
  <c r="AR13" i="1" s="1"/>
  <c r="AL13" i="1"/>
  <c r="AJ13" i="1"/>
  <c r="AH13" i="1"/>
  <c r="AG13" i="1"/>
  <c r="AE13" i="1"/>
  <c r="AD13" i="1"/>
  <c r="AF13" i="1" s="1"/>
  <c r="AI13" i="1" s="1"/>
  <c r="AC13" i="1"/>
  <c r="Y13" i="1"/>
  <c r="V13" i="1"/>
  <c r="U13" i="1"/>
  <c r="T13" i="1"/>
  <c r="S13" i="1"/>
  <c r="R13" i="1"/>
  <c r="BL12" i="1"/>
  <c r="BK12" i="1"/>
  <c r="BM12" i="1" s="1"/>
  <c r="BJ12" i="1"/>
  <c r="BN12" i="1" s="1"/>
  <c r="BB12" i="1"/>
  <c r="BE12" i="1" s="1"/>
  <c r="BA12" i="1"/>
  <c r="AZ12" i="1"/>
  <c r="AY12" i="1"/>
  <c r="BC12" i="1" s="1"/>
  <c r="BF12" i="1" s="1"/>
  <c r="AW12" i="1"/>
  <c r="AU12" i="1"/>
  <c r="AR12" i="1"/>
  <c r="AP12" i="1"/>
  <c r="AO12" i="1"/>
  <c r="AQ12" i="1" s="1"/>
  <c r="AT12" i="1" s="1"/>
  <c r="AN12" i="1"/>
  <c r="AJ12" i="1"/>
  <c r="AG12" i="1"/>
  <c r="AE12" i="1"/>
  <c r="AD12" i="1"/>
  <c r="AF12" i="1" s="1"/>
  <c r="AC12" i="1"/>
  <c r="U12" i="1"/>
  <c r="X12" i="1" s="1"/>
  <c r="AA12" i="1" s="1"/>
  <c r="T12" i="1"/>
  <c r="S12" i="1"/>
  <c r="R12" i="1"/>
  <c r="V12" i="1" s="1"/>
  <c r="BQ11" i="1"/>
  <c r="BM11" i="1"/>
  <c r="BP11" i="1" s="1"/>
  <c r="BL11" i="1"/>
  <c r="BK11" i="1"/>
  <c r="BJ11" i="1"/>
  <c r="BN11" i="1" s="1"/>
  <c r="BF11" i="1"/>
  <c r="BD11" i="1"/>
  <c r="BC11" i="1"/>
  <c r="BA11" i="1"/>
  <c r="AZ11" i="1"/>
  <c r="BB11" i="1" s="1"/>
  <c r="BE11" i="1" s="1"/>
  <c r="BH11" i="1" s="1"/>
  <c r="AY11" i="1"/>
  <c r="AU11" i="1"/>
  <c r="AR11" i="1"/>
  <c r="AP11" i="1"/>
  <c r="AO11" i="1"/>
  <c r="AQ11" i="1" s="1"/>
  <c r="AN11" i="1"/>
  <c r="AF11" i="1"/>
  <c r="AI11" i="1" s="1"/>
  <c r="AE11" i="1"/>
  <c r="AD11" i="1"/>
  <c r="AC11" i="1"/>
  <c r="AG11" i="1" s="1"/>
  <c r="AJ11" i="1" s="1"/>
  <c r="T11" i="1"/>
  <c r="S11" i="1"/>
  <c r="R11" i="1"/>
  <c r="BQ10" i="1"/>
  <c r="BN10" i="1"/>
  <c r="BL10" i="1"/>
  <c r="BK10" i="1"/>
  <c r="BM10" i="1" s="1"/>
  <c r="BJ10" i="1"/>
  <c r="BF10" i="1"/>
  <c r="BE10" i="1"/>
  <c r="BH10" i="1" s="1"/>
  <c r="BC10" i="1"/>
  <c r="BB10" i="1"/>
  <c r="BD10" i="1" s="1"/>
  <c r="BA10" i="1"/>
  <c r="AZ10" i="1"/>
  <c r="AY10" i="1"/>
  <c r="AQ10" i="1"/>
  <c r="AP10" i="1"/>
  <c r="AO10" i="1"/>
  <c r="AN10" i="1"/>
  <c r="AR10" i="1" s="1"/>
  <c r="AE10" i="1"/>
  <c r="AD10" i="1"/>
  <c r="AF10" i="1" s="1"/>
  <c r="AC10" i="1"/>
  <c r="Y10" i="1"/>
  <c r="V10" i="1"/>
  <c r="T10" i="1"/>
  <c r="S10" i="1"/>
  <c r="U10" i="1" s="1"/>
  <c r="R10" i="1"/>
  <c r="BQ9" i="1"/>
  <c r="BP9" i="1"/>
  <c r="BS9" i="1" s="1"/>
  <c r="BN9" i="1"/>
  <c r="BM9" i="1"/>
  <c r="BO9" i="1" s="1"/>
  <c r="BL9" i="1"/>
  <c r="BK9" i="1"/>
  <c r="BJ9" i="1"/>
  <c r="BB9" i="1"/>
  <c r="BA9" i="1"/>
  <c r="AZ9" i="1"/>
  <c r="AY9" i="1"/>
  <c r="BC9" i="1" s="1"/>
  <c r="AP9" i="1"/>
  <c r="AO9" i="1"/>
  <c r="AQ9" i="1" s="1"/>
  <c r="AN9" i="1"/>
  <c r="AJ9" i="1"/>
  <c r="AG9" i="1"/>
  <c r="AE9" i="1"/>
  <c r="AD9" i="1"/>
  <c r="AF9" i="1" s="1"/>
  <c r="AC9" i="1"/>
  <c r="Y9" i="1"/>
  <c r="X9" i="1"/>
  <c r="AA9" i="1" s="1"/>
  <c r="V9" i="1"/>
  <c r="U9" i="1"/>
  <c r="W9" i="1" s="1"/>
  <c r="T9" i="1"/>
  <c r="S9" i="1"/>
  <c r="R9" i="1"/>
  <c r="BM8" i="1"/>
  <c r="BL8" i="1"/>
  <c r="BK8" i="1"/>
  <c r="BJ8" i="1"/>
  <c r="BN8" i="1" s="1"/>
  <c r="BA8" i="1"/>
  <c r="AZ8" i="1"/>
  <c r="BB8" i="1" s="1"/>
  <c r="AY8" i="1"/>
  <c r="AU8" i="1"/>
  <c r="AR8" i="1"/>
  <c r="AP8" i="1"/>
  <c r="AO8" i="1"/>
  <c r="AQ8" i="1" s="1"/>
  <c r="AN8" i="1"/>
  <c r="AJ8" i="1"/>
  <c r="AI8" i="1"/>
  <c r="AL8" i="1" s="1"/>
  <c r="AG8" i="1"/>
  <c r="AF8" i="1"/>
  <c r="AH8" i="1" s="1"/>
  <c r="AE8" i="1"/>
  <c r="AD8" i="1"/>
  <c r="AC8" i="1"/>
  <c r="U8" i="1"/>
  <c r="T8" i="1"/>
  <c r="S8" i="1"/>
  <c r="R8" i="1"/>
  <c r="V8" i="1" s="1"/>
  <c r="BL7" i="1"/>
  <c r="BK7" i="1"/>
  <c r="BM7" i="1" s="1"/>
  <c r="BJ7" i="1"/>
  <c r="BF7" i="1"/>
  <c r="BC7" i="1"/>
  <c r="BA7" i="1"/>
  <c r="AZ7" i="1"/>
  <c r="BB7" i="1" s="1"/>
  <c r="AY7" i="1"/>
  <c r="AU7" i="1"/>
  <c r="AT7" i="1"/>
  <c r="AW7" i="1" s="1"/>
  <c r="AR7" i="1"/>
  <c r="AQ7" i="1"/>
  <c r="AS7" i="1" s="1"/>
  <c r="AP7" i="1"/>
  <c r="AO7" i="1"/>
  <c r="AN7" i="1"/>
  <c r="AF7" i="1"/>
  <c r="AE7" i="1"/>
  <c r="AD7" i="1"/>
  <c r="AC7" i="1"/>
  <c r="AG7" i="1" s="1"/>
  <c r="T7" i="1"/>
  <c r="S7" i="1"/>
  <c r="R7" i="1"/>
  <c r="BL6" i="1"/>
  <c r="BK6" i="1"/>
  <c r="BJ6" i="1"/>
  <c r="BF6" i="1"/>
  <c r="BC6" i="1"/>
  <c r="BB6" i="1"/>
  <c r="BE6" i="1" s="1"/>
  <c r="BA6" i="1"/>
  <c r="AZ6" i="1"/>
  <c r="AY6" i="1"/>
  <c r="AP6" i="1"/>
  <c r="AO6" i="1"/>
  <c r="AQ6" i="1" s="1"/>
  <c r="AN6" i="1"/>
  <c r="AR6" i="1" s="1"/>
  <c r="AE6" i="1"/>
  <c r="AD6" i="1"/>
  <c r="AF6" i="1" s="1"/>
  <c r="AC6" i="1"/>
  <c r="AG6" i="1" s="1"/>
  <c r="V6" i="1"/>
  <c r="T6" i="1"/>
  <c r="S6" i="1"/>
  <c r="U6" i="1" s="1"/>
  <c r="R6" i="1"/>
  <c r="BN5" i="1"/>
  <c r="BQ5" i="1" s="1"/>
  <c r="BL5" i="1"/>
  <c r="BK5" i="1"/>
  <c r="BM5" i="1" s="1"/>
  <c r="BJ5" i="1"/>
  <c r="BF5" i="1"/>
  <c r="BD5" i="1"/>
  <c r="BG5" i="1" s="1"/>
  <c r="BB5" i="1"/>
  <c r="BE5" i="1" s="1"/>
  <c r="BA5" i="1"/>
  <c r="AZ5" i="1"/>
  <c r="AY5" i="1"/>
  <c r="BC5" i="1" s="1"/>
  <c r="AP5" i="1"/>
  <c r="AO5" i="1"/>
  <c r="AN5" i="1"/>
  <c r="AE5" i="1"/>
  <c r="AD5" i="1"/>
  <c r="AC5" i="1"/>
  <c r="Y5" i="1"/>
  <c r="V5" i="1"/>
  <c r="U5" i="1"/>
  <c r="X5" i="1" s="1"/>
  <c r="AA5" i="1" s="1"/>
  <c r="T5" i="1"/>
  <c r="S5" i="1"/>
  <c r="R5" i="1"/>
  <c r="BL4" i="1"/>
  <c r="BK4" i="1"/>
  <c r="BM4" i="1" s="1"/>
  <c r="BJ4" i="1"/>
  <c r="BN4" i="1" s="1"/>
  <c r="BA4" i="1"/>
  <c r="AZ4" i="1"/>
  <c r="BB4" i="1" s="1"/>
  <c r="AY4" i="1"/>
  <c r="BC4" i="1" s="1"/>
  <c r="AR4" i="1"/>
  <c r="AU4" i="1" s="1"/>
  <c r="AP4" i="1"/>
  <c r="AO4" i="1"/>
  <c r="AQ4" i="1" s="1"/>
  <c r="AN4" i="1"/>
  <c r="AJ4" i="1"/>
  <c r="AG4" i="1"/>
  <c r="AE4" i="1"/>
  <c r="AD4" i="1"/>
  <c r="AF4" i="1" s="1"/>
  <c r="AC4" i="1"/>
  <c r="Y4" i="1"/>
  <c r="U4" i="1"/>
  <c r="X4" i="1" s="1"/>
  <c r="T4" i="1"/>
  <c r="S4" i="1"/>
  <c r="R4" i="1"/>
  <c r="V4" i="1" s="1"/>
  <c r="BL3" i="1"/>
  <c r="BK3" i="1"/>
  <c r="BJ3" i="1"/>
  <c r="BA3" i="1"/>
  <c r="AZ3" i="1"/>
  <c r="AY3" i="1"/>
  <c r="AU3" i="1"/>
  <c r="AR3" i="1"/>
  <c r="AQ3" i="1"/>
  <c r="AT3" i="1" s="1"/>
  <c r="AP3" i="1"/>
  <c r="AO3" i="1"/>
  <c r="AN3" i="1"/>
  <c r="AE3" i="1"/>
  <c r="AD3" i="1"/>
  <c r="AF3" i="1" s="1"/>
  <c r="AC3" i="1"/>
  <c r="AG3" i="1" s="1"/>
  <c r="T3" i="1"/>
  <c r="S3" i="1"/>
  <c r="U3" i="1" s="1"/>
  <c r="R3" i="1"/>
  <c r="V3" i="1" s="1"/>
  <c r="BN2" i="1"/>
  <c r="BL2" i="1"/>
  <c r="BK2" i="1"/>
  <c r="BM2" i="1" s="1"/>
  <c r="BJ2" i="1"/>
  <c r="BF2" i="1"/>
  <c r="BC2" i="1"/>
  <c r="BA2" i="1"/>
  <c r="AZ2" i="1"/>
  <c r="BB2" i="1" s="1"/>
  <c r="AY2" i="1"/>
  <c r="AU2" i="1"/>
  <c r="AS2" i="1"/>
  <c r="AV2" i="1" s="1"/>
  <c r="AQ2" i="1"/>
  <c r="AT2" i="1" s="1"/>
  <c r="AP2" i="1"/>
  <c r="AO2" i="1"/>
  <c r="AN2" i="1"/>
  <c r="AR2" i="1" s="1"/>
  <c r="AW2" i="1" s="1"/>
  <c r="AE2" i="1"/>
  <c r="AD2" i="1"/>
  <c r="AC2" i="1"/>
  <c r="T2" i="1"/>
  <c r="S2" i="1"/>
  <c r="R2" i="1"/>
  <c r="BL96" i="5"/>
  <c r="BK96" i="5"/>
  <c r="BJ96" i="5"/>
  <c r="BC96" i="5"/>
  <c r="BB96" i="5"/>
  <c r="BA96" i="5"/>
  <c r="AZ96" i="5"/>
  <c r="AY96" i="5"/>
  <c r="AT96" i="5"/>
  <c r="AS96" i="5"/>
  <c r="AR96" i="5"/>
  <c r="AQ96" i="5"/>
  <c r="AP96" i="5"/>
  <c r="AO96" i="5"/>
  <c r="AN96" i="5"/>
  <c r="AE96" i="5"/>
  <c r="AF96" i="5" s="1"/>
  <c r="AD96" i="5"/>
  <c r="AC96" i="5"/>
  <c r="AG96" i="5" s="1"/>
  <c r="AJ96" i="5" s="1"/>
  <c r="T96" i="5"/>
  <c r="S96" i="5"/>
  <c r="R96" i="5"/>
  <c r="BN95" i="5"/>
  <c r="BL95" i="5"/>
  <c r="BK95" i="5"/>
  <c r="BM95" i="5" s="1"/>
  <c r="BJ95" i="5"/>
  <c r="BE95" i="5"/>
  <c r="BC95" i="5"/>
  <c r="BB95" i="5"/>
  <c r="BD95" i="5" s="1"/>
  <c r="BA95" i="5"/>
  <c r="AZ95" i="5"/>
  <c r="AY95" i="5"/>
  <c r="AP95" i="5"/>
  <c r="AO95" i="5"/>
  <c r="AQ95" i="5" s="1"/>
  <c r="AN95" i="5"/>
  <c r="AR95" i="5" s="1"/>
  <c r="AU95" i="5" s="1"/>
  <c r="AE95" i="5"/>
  <c r="AD95" i="5"/>
  <c r="AC95" i="5"/>
  <c r="V95" i="5"/>
  <c r="T95" i="5"/>
  <c r="S95" i="5"/>
  <c r="U95" i="5" s="1"/>
  <c r="R95" i="5"/>
  <c r="BP94" i="5"/>
  <c r="BN94" i="5"/>
  <c r="BM94" i="5"/>
  <c r="BO94" i="5" s="1"/>
  <c r="BL94" i="5"/>
  <c r="BK94" i="5"/>
  <c r="BJ94" i="5"/>
  <c r="BA94" i="5"/>
  <c r="BB94" i="5" s="1"/>
  <c r="AZ94" i="5"/>
  <c r="AY94" i="5"/>
  <c r="BC94" i="5" s="1"/>
  <c r="BF94" i="5" s="1"/>
  <c r="AP94" i="5"/>
  <c r="AO94" i="5"/>
  <c r="AQ94" i="5" s="1"/>
  <c r="AN94" i="5"/>
  <c r="AR94" i="5" s="1"/>
  <c r="AG94" i="5"/>
  <c r="AE94" i="5"/>
  <c r="AD94" i="5"/>
  <c r="AF94" i="5" s="1"/>
  <c r="AC94" i="5"/>
  <c r="X94" i="5"/>
  <c r="V94" i="5"/>
  <c r="U94" i="5"/>
  <c r="W94" i="5" s="1"/>
  <c r="T94" i="5"/>
  <c r="AA94" i="5" s="1"/>
  <c r="S94" i="5"/>
  <c r="R94" i="5"/>
  <c r="BL93" i="5"/>
  <c r="BM93" i="5" s="1"/>
  <c r="BK93" i="5"/>
  <c r="BJ93" i="5"/>
  <c r="BN93" i="5" s="1"/>
  <c r="BQ93" i="5" s="1"/>
  <c r="BA93" i="5"/>
  <c r="AZ93" i="5"/>
  <c r="BB93" i="5" s="1"/>
  <c r="AY93" i="5"/>
  <c r="BC93" i="5" s="1"/>
  <c r="AR93" i="5"/>
  <c r="AP93" i="5"/>
  <c r="AO93" i="5"/>
  <c r="AQ93" i="5" s="1"/>
  <c r="AN93" i="5"/>
  <c r="AI93" i="5"/>
  <c r="AG93" i="5"/>
  <c r="AF93" i="5"/>
  <c r="AH93" i="5" s="1"/>
  <c r="AE93" i="5"/>
  <c r="AL93" i="5" s="1"/>
  <c r="AD93" i="5"/>
  <c r="AC93" i="5"/>
  <c r="T93" i="5"/>
  <c r="U93" i="5" s="1"/>
  <c r="S93" i="5"/>
  <c r="R93" i="5"/>
  <c r="V93" i="5" s="1"/>
  <c r="Y93" i="5" s="1"/>
  <c r="BL92" i="5"/>
  <c r="BK92" i="5"/>
  <c r="BM92" i="5" s="1"/>
  <c r="BJ92" i="5"/>
  <c r="BC92" i="5"/>
  <c r="BA92" i="5"/>
  <c r="AZ92" i="5"/>
  <c r="BB92" i="5" s="1"/>
  <c r="AY92" i="5"/>
  <c r="AT92" i="5"/>
  <c r="AR92" i="5"/>
  <c r="AQ92" i="5"/>
  <c r="AS92" i="5" s="1"/>
  <c r="AP92" i="5"/>
  <c r="AO92" i="5"/>
  <c r="AN92" i="5"/>
  <c r="AE92" i="5"/>
  <c r="AD92" i="5"/>
  <c r="AF92" i="5" s="1"/>
  <c r="AC92" i="5"/>
  <c r="AG92" i="5" s="1"/>
  <c r="T92" i="5"/>
  <c r="S92" i="5"/>
  <c r="R92" i="5"/>
  <c r="BN91" i="5"/>
  <c r="BL91" i="5"/>
  <c r="BK91" i="5"/>
  <c r="BM91" i="5" s="1"/>
  <c r="BJ91" i="5"/>
  <c r="BE91" i="5"/>
  <c r="BC91" i="5"/>
  <c r="BB91" i="5"/>
  <c r="BD91" i="5" s="1"/>
  <c r="BA91" i="5"/>
  <c r="AZ91" i="5"/>
  <c r="AY91" i="5"/>
  <c r="AP91" i="5"/>
  <c r="AQ91" i="5" s="1"/>
  <c r="AO91" i="5"/>
  <c r="AN91" i="5"/>
  <c r="AR91" i="5" s="1"/>
  <c r="AE91" i="5"/>
  <c r="AD91" i="5"/>
  <c r="AF91" i="5" s="1"/>
  <c r="AC91" i="5"/>
  <c r="AG91" i="5" s="1"/>
  <c r="V91" i="5"/>
  <c r="T91" i="5"/>
  <c r="S91" i="5"/>
  <c r="U91" i="5" s="1"/>
  <c r="R91" i="5"/>
  <c r="BP90" i="5"/>
  <c r="BN90" i="5"/>
  <c r="BM90" i="5"/>
  <c r="BO90" i="5" s="1"/>
  <c r="BL90" i="5"/>
  <c r="BK90" i="5"/>
  <c r="BJ90" i="5"/>
  <c r="BA90" i="5"/>
  <c r="BB90" i="5" s="1"/>
  <c r="AZ90" i="5"/>
  <c r="AY90" i="5"/>
  <c r="BC90" i="5" s="1"/>
  <c r="BF90" i="5" s="1"/>
  <c r="AP90" i="5"/>
  <c r="AO90" i="5"/>
  <c r="AN90" i="5"/>
  <c r="AR90" i="5" s="1"/>
  <c r="AG90" i="5"/>
  <c r="AE90" i="5"/>
  <c r="AD90" i="5"/>
  <c r="AF90" i="5" s="1"/>
  <c r="AC90" i="5"/>
  <c r="X90" i="5"/>
  <c r="V90" i="5"/>
  <c r="U90" i="5"/>
  <c r="W90" i="5" s="1"/>
  <c r="T90" i="5"/>
  <c r="AA90" i="5" s="1"/>
  <c r="S90" i="5"/>
  <c r="R90" i="5"/>
  <c r="BL89" i="5"/>
  <c r="BK89" i="5"/>
  <c r="BM89" i="5" s="1"/>
  <c r="BJ89" i="5"/>
  <c r="BN89" i="5" s="1"/>
  <c r="BQ89" i="5" s="1"/>
  <c r="BA89" i="5"/>
  <c r="AZ89" i="5"/>
  <c r="BB89" i="5" s="1"/>
  <c r="AY89" i="5"/>
  <c r="AR89" i="5"/>
  <c r="AP89" i="5"/>
  <c r="AO89" i="5"/>
  <c r="AQ89" i="5" s="1"/>
  <c r="AN89" i="5"/>
  <c r="AI89" i="5"/>
  <c r="AG89" i="5"/>
  <c r="AF89" i="5"/>
  <c r="AH89" i="5" s="1"/>
  <c r="AE89" i="5"/>
  <c r="AD89" i="5"/>
  <c r="AC89" i="5"/>
  <c r="T89" i="5"/>
  <c r="S89" i="5"/>
  <c r="U89" i="5" s="1"/>
  <c r="R89" i="5"/>
  <c r="V89" i="5" s="1"/>
  <c r="Y89" i="5" s="1"/>
  <c r="BL88" i="5"/>
  <c r="BK88" i="5"/>
  <c r="BJ88" i="5"/>
  <c r="BC88" i="5"/>
  <c r="BA88" i="5"/>
  <c r="AZ88" i="5"/>
  <c r="BB88" i="5" s="1"/>
  <c r="AY88" i="5"/>
  <c r="AT88" i="5"/>
  <c r="AR88" i="5"/>
  <c r="AQ88" i="5"/>
  <c r="AS88" i="5" s="1"/>
  <c r="AP88" i="5"/>
  <c r="AW88" i="5" s="1"/>
  <c r="AO88" i="5"/>
  <c r="AN88" i="5"/>
  <c r="AE88" i="5"/>
  <c r="AD88" i="5"/>
  <c r="AF88" i="5" s="1"/>
  <c r="AC88" i="5"/>
  <c r="AG88" i="5" s="1"/>
  <c r="AJ88" i="5" s="1"/>
  <c r="T88" i="5"/>
  <c r="S88" i="5"/>
  <c r="U88" i="5" s="1"/>
  <c r="R88" i="5"/>
  <c r="V88" i="5" s="1"/>
  <c r="BN87" i="5"/>
  <c r="BL87" i="5"/>
  <c r="BK87" i="5"/>
  <c r="BM87" i="5" s="1"/>
  <c r="BJ87" i="5"/>
  <c r="BE87" i="5"/>
  <c r="BC87" i="5"/>
  <c r="BB87" i="5"/>
  <c r="BD87" i="5" s="1"/>
  <c r="BA87" i="5"/>
  <c r="BH87" i="5" s="1"/>
  <c r="AZ87" i="5"/>
  <c r="AY87" i="5"/>
  <c r="AP87" i="5"/>
  <c r="AQ87" i="5" s="1"/>
  <c r="AO87" i="5"/>
  <c r="AN87" i="5"/>
  <c r="AR87" i="5" s="1"/>
  <c r="AU87" i="5" s="1"/>
  <c r="AE87" i="5"/>
  <c r="AD87" i="5"/>
  <c r="AF87" i="5" s="1"/>
  <c r="AC87" i="5"/>
  <c r="AG87" i="5" s="1"/>
  <c r="V87" i="5"/>
  <c r="T87" i="5"/>
  <c r="S87" i="5"/>
  <c r="U87" i="5" s="1"/>
  <c r="R87" i="5"/>
  <c r="BN86" i="5"/>
  <c r="BM86" i="5"/>
  <c r="BL86" i="5"/>
  <c r="BK86" i="5"/>
  <c r="BJ86" i="5"/>
  <c r="BA86" i="5"/>
  <c r="AZ86" i="5"/>
  <c r="BB86" i="5" s="1"/>
  <c r="AY86" i="5"/>
  <c r="BC86" i="5" s="1"/>
  <c r="AP86" i="5"/>
  <c r="AO86" i="5"/>
  <c r="AN86" i="5"/>
  <c r="AE86" i="5"/>
  <c r="AD86" i="5"/>
  <c r="AC86" i="5"/>
  <c r="X86" i="5"/>
  <c r="V86" i="5"/>
  <c r="U86" i="5"/>
  <c r="W86" i="5" s="1"/>
  <c r="T86" i="5"/>
  <c r="S86" i="5"/>
  <c r="R86" i="5"/>
  <c r="BO85" i="5"/>
  <c r="BR85" i="5" s="1"/>
  <c r="BL85" i="5"/>
  <c r="BK85" i="5"/>
  <c r="BM85" i="5" s="1"/>
  <c r="BP85" i="5" s="1"/>
  <c r="BJ85" i="5"/>
  <c r="BN85" i="5" s="1"/>
  <c r="BQ85" i="5" s="1"/>
  <c r="BA85" i="5"/>
  <c r="AZ85" i="5"/>
  <c r="AY85" i="5"/>
  <c r="AR85" i="5"/>
  <c r="AP85" i="5"/>
  <c r="AO85" i="5"/>
  <c r="AQ85" i="5" s="1"/>
  <c r="AN85" i="5"/>
  <c r="AI85" i="5"/>
  <c r="AG85" i="5"/>
  <c r="AF85" i="5"/>
  <c r="AH85" i="5" s="1"/>
  <c r="AE85" i="5"/>
  <c r="AD85" i="5"/>
  <c r="AC85" i="5"/>
  <c r="X85" i="5"/>
  <c r="T85" i="5"/>
  <c r="S85" i="5"/>
  <c r="U85" i="5" s="1"/>
  <c r="W85" i="5" s="1"/>
  <c r="Z85" i="5" s="1"/>
  <c r="R85" i="5"/>
  <c r="V85" i="5" s="1"/>
  <c r="Y85" i="5" s="1"/>
  <c r="BL84" i="5"/>
  <c r="BK84" i="5"/>
  <c r="BM84" i="5" s="1"/>
  <c r="BJ84" i="5"/>
  <c r="BN84" i="5" s="1"/>
  <c r="BC84" i="5"/>
  <c r="BA84" i="5"/>
  <c r="AZ84" i="5"/>
  <c r="BB84" i="5" s="1"/>
  <c r="AY84" i="5"/>
  <c r="AR84" i="5"/>
  <c r="AQ84" i="5"/>
  <c r="AP84" i="5"/>
  <c r="AO84" i="5"/>
  <c r="AN84" i="5"/>
  <c r="AE84" i="5"/>
  <c r="AD84" i="5"/>
  <c r="AF84" i="5" s="1"/>
  <c r="AC84" i="5"/>
  <c r="AG84" i="5" s="1"/>
  <c r="AJ84" i="5" s="1"/>
  <c r="T84" i="5"/>
  <c r="S84" i="5"/>
  <c r="R84" i="5"/>
  <c r="BL83" i="5"/>
  <c r="BK83" i="5"/>
  <c r="BJ83" i="5"/>
  <c r="BC83" i="5"/>
  <c r="BB83" i="5"/>
  <c r="BA83" i="5"/>
  <c r="AZ83" i="5"/>
  <c r="AY83" i="5"/>
  <c r="AS83" i="5"/>
  <c r="AP83" i="5"/>
  <c r="AQ83" i="5" s="1"/>
  <c r="AT83" i="5" s="1"/>
  <c r="AO83" i="5"/>
  <c r="AN83" i="5"/>
  <c r="AR83" i="5" s="1"/>
  <c r="AE83" i="5"/>
  <c r="AD83" i="5"/>
  <c r="AF83" i="5" s="1"/>
  <c r="AC83" i="5"/>
  <c r="AG83" i="5" s="1"/>
  <c r="V83" i="5"/>
  <c r="T83" i="5"/>
  <c r="S83" i="5"/>
  <c r="R83" i="5"/>
  <c r="BN82" i="5"/>
  <c r="BM82" i="5"/>
  <c r="BL82" i="5"/>
  <c r="BK82" i="5"/>
  <c r="BJ82" i="5"/>
  <c r="BF82" i="5"/>
  <c r="BE82" i="5"/>
  <c r="BA82" i="5"/>
  <c r="AZ82" i="5"/>
  <c r="BB82" i="5" s="1"/>
  <c r="BD82" i="5" s="1"/>
  <c r="AY82" i="5"/>
  <c r="BC82" i="5" s="1"/>
  <c r="BG82" i="5" s="1"/>
  <c r="AP82" i="5"/>
  <c r="AO82" i="5"/>
  <c r="AN82" i="5"/>
  <c r="AG82" i="5"/>
  <c r="AE82" i="5"/>
  <c r="AD82" i="5"/>
  <c r="AF82" i="5" s="1"/>
  <c r="AC82" i="5"/>
  <c r="W82" i="5"/>
  <c r="V82" i="5"/>
  <c r="U82" i="5"/>
  <c r="X82" i="5" s="1"/>
  <c r="T82" i="5"/>
  <c r="S82" i="5"/>
  <c r="R82" i="5"/>
  <c r="BR81" i="5"/>
  <c r="BP81" i="5"/>
  <c r="BL81" i="5"/>
  <c r="BM81" i="5" s="1"/>
  <c r="BO81" i="5" s="1"/>
  <c r="BK81" i="5"/>
  <c r="BJ81" i="5"/>
  <c r="BN81" i="5" s="1"/>
  <c r="BQ81" i="5" s="1"/>
  <c r="BA81" i="5"/>
  <c r="AZ81" i="5"/>
  <c r="AY81" i="5"/>
  <c r="AP81" i="5"/>
  <c r="AO81" i="5"/>
  <c r="AN81" i="5"/>
  <c r="AH81" i="5"/>
  <c r="AG81" i="5"/>
  <c r="AF81" i="5"/>
  <c r="AI81" i="5" s="1"/>
  <c r="AE81" i="5"/>
  <c r="AL81" i="5" s="1"/>
  <c r="AD81" i="5"/>
  <c r="AC81" i="5"/>
  <c r="T81" i="5"/>
  <c r="U81" i="5" s="1"/>
  <c r="S81" i="5"/>
  <c r="R81" i="5"/>
  <c r="V81" i="5" s="1"/>
  <c r="BL80" i="5"/>
  <c r="BK80" i="5"/>
  <c r="BJ80" i="5"/>
  <c r="BC80" i="5"/>
  <c r="BA80" i="5"/>
  <c r="AZ80" i="5"/>
  <c r="BB80" i="5" s="1"/>
  <c r="AY80" i="5"/>
  <c r="AR80" i="5"/>
  <c r="AQ80" i="5"/>
  <c r="AP80" i="5"/>
  <c r="AO80" i="5"/>
  <c r="AN80" i="5"/>
  <c r="AH80" i="5"/>
  <c r="AE80" i="5"/>
  <c r="AD80" i="5"/>
  <c r="AF80" i="5" s="1"/>
  <c r="AC80" i="5"/>
  <c r="AG80" i="5" s="1"/>
  <c r="T80" i="5"/>
  <c r="S80" i="5"/>
  <c r="R80" i="5"/>
  <c r="V80" i="5" s="1"/>
  <c r="BL79" i="5"/>
  <c r="BK79" i="5"/>
  <c r="BJ79" i="5"/>
  <c r="BA79" i="5"/>
  <c r="AZ79" i="5"/>
  <c r="AY79" i="5"/>
  <c r="AR79" i="5"/>
  <c r="AP79" i="5"/>
  <c r="AO79" i="5"/>
  <c r="AQ79" i="5" s="1"/>
  <c r="AN79" i="5"/>
  <c r="AK79" i="5"/>
  <c r="AF79" i="5"/>
  <c r="AH79" i="5" s="1"/>
  <c r="AE79" i="5"/>
  <c r="AD79" i="5"/>
  <c r="AC79" i="5"/>
  <c r="AG79" i="5" s="1"/>
  <c r="V79" i="5"/>
  <c r="T79" i="5"/>
  <c r="S79" i="5"/>
  <c r="U79" i="5" s="1"/>
  <c r="R79" i="5"/>
  <c r="BN78" i="5"/>
  <c r="BQ78" i="5" s="1"/>
  <c r="BL78" i="5"/>
  <c r="BK78" i="5"/>
  <c r="BJ78" i="5"/>
  <c r="BA78" i="5"/>
  <c r="BF78" i="5" s="1"/>
  <c r="AZ78" i="5"/>
  <c r="BB78" i="5" s="1"/>
  <c r="AY78" i="5"/>
  <c r="BC78" i="5" s="1"/>
  <c r="AP78" i="5"/>
  <c r="AO78" i="5"/>
  <c r="AN78" i="5"/>
  <c r="AR78" i="5" s="1"/>
  <c r="AE78" i="5"/>
  <c r="AD78" i="5"/>
  <c r="AC78" i="5"/>
  <c r="AG78" i="5" s="1"/>
  <c r="T78" i="5"/>
  <c r="S78" i="5"/>
  <c r="R78" i="5"/>
  <c r="BN77" i="5"/>
  <c r="BL77" i="5"/>
  <c r="BK77" i="5"/>
  <c r="BM77" i="5" s="1"/>
  <c r="BJ77" i="5"/>
  <c r="BB77" i="5"/>
  <c r="BD77" i="5" s="1"/>
  <c r="BG77" i="5" s="1"/>
  <c r="BA77" i="5"/>
  <c r="AZ77" i="5"/>
  <c r="AY77" i="5"/>
  <c r="BC77" i="5" s="1"/>
  <c r="AR77" i="5"/>
  <c r="AP77" i="5"/>
  <c r="AO77" i="5"/>
  <c r="AQ77" i="5" s="1"/>
  <c r="AT77" i="5" s="1"/>
  <c r="AN77" i="5"/>
  <c r="AJ77" i="5"/>
  <c r="AG77" i="5"/>
  <c r="AE77" i="5"/>
  <c r="AD77" i="5"/>
  <c r="AC77" i="5"/>
  <c r="X77" i="5"/>
  <c r="T77" i="5"/>
  <c r="S77" i="5"/>
  <c r="U77" i="5" s="1"/>
  <c r="R77" i="5"/>
  <c r="V77" i="5" s="1"/>
  <c r="BL76" i="5"/>
  <c r="BK76" i="5"/>
  <c r="BJ76" i="5"/>
  <c r="BN76" i="5" s="1"/>
  <c r="BA76" i="5"/>
  <c r="AZ76" i="5"/>
  <c r="AY76" i="5"/>
  <c r="BC76" i="5" s="1"/>
  <c r="AR76" i="5"/>
  <c r="AP76" i="5"/>
  <c r="AU76" i="5" s="1"/>
  <c r="AO76" i="5"/>
  <c r="AN76" i="5"/>
  <c r="AG76" i="5"/>
  <c r="AE76" i="5"/>
  <c r="AD76" i="5"/>
  <c r="AF76" i="5" s="1"/>
  <c r="AC76" i="5"/>
  <c r="U76" i="5"/>
  <c r="T76" i="5"/>
  <c r="S76" i="5"/>
  <c r="R76" i="5"/>
  <c r="V76" i="5" s="1"/>
  <c r="BN75" i="5"/>
  <c r="BL75" i="5"/>
  <c r="BK75" i="5"/>
  <c r="BM75" i="5" s="1"/>
  <c r="BJ75" i="5"/>
  <c r="BF75" i="5"/>
  <c r="BC75" i="5"/>
  <c r="BA75" i="5"/>
  <c r="AZ75" i="5"/>
  <c r="AY75" i="5"/>
  <c r="AR75" i="5"/>
  <c r="AP75" i="5"/>
  <c r="AO75" i="5"/>
  <c r="AN75" i="5"/>
  <c r="AF75" i="5"/>
  <c r="AE75" i="5"/>
  <c r="AD75" i="5"/>
  <c r="AC75" i="5"/>
  <c r="T75" i="5"/>
  <c r="S75" i="5"/>
  <c r="R75" i="5"/>
  <c r="V75" i="5" s="1"/>
  <c r="BN74" i="5"/>
  <c r="BQ74" i="5" s="1"/>
  <c r="BL74" i="5"/>
  <c r="BK74" i="5"/>
  <c r="BJ74" i="5"/>
  <c r="BA74" i="5"/>
  <c r="AZ74" i="5"/>
  <c r="AY74" i="5"/>
  <c r="BC74" i="5" s="1"/>
  <c r="AQ74" i="5"/>
  <c r="AP74" i="5"/>
  <c r="AO74" i="5"/>
  <c r="AN74" i="5"/>
  <c r="AR74" i="5" s="1"/>
  <c r="AE74" i="5"/>
  <c r="AD74" i="5"/>
  <c r="AC74" i="5"/>
  <c r="AG74" i="5" s="1"/>
  <c r="Y74" i="5"/>
  <c r="V74" i="5"/>
  <c r="T74" i="5"/>
  <c r="S74" i="5"/>
  <c r="R74" i="5"/>
  <c r="BN73" i="5"/>
  <c r="BL73" i="5"/>
  <c r="BK73" i="5"/>
  <c r="BJ73" i="5"/>
  <c r="BB73" i="5"/>
  <c r="BA73" i="5"/>
  <c r="AZ73" i="5"/>
  <c r="AY73" i="5"/>
  <c r="AP73" i="5"/>
  <c r="AO73" i="5"/>
  <c r="AN73" i="5"/>
  <c r="AG73" i="5"/>
  <c r="AE73" i="5"/>
  <c r="AD73" i="5"/>
  <c r="AC73" i="5"/>
  <c r="T73" i="5"/>
  <c r="S73" i="5"/>
  <c r="R73" i="5"/>
  <c r="BN72" i="5"/>
  <c r="BL72" i="5"/>
  <c r="BK72" i="5"/>
  <c r="BJ72" i="5"/>
  <c r="BA72" i="5"/>
  <c r="AZ72" i="5"/>
  <c r="AY72" i="5"/>
  <c r="AR72" i="5"/>
  <c r="AP72" i="5"/>
  <c r="AO72" i="5"/>
  <c r="AN72" i="5"/>
  <c r="AE72" i="5"/>
  <c r="AD72" i="5"/>
  <c r="AC72" i="5"/>
  <c r="V72" i="5"/>
  <c r="T72" i="5"/>
  <c r="S72" i="5"/>
  <c r="R72" i="5"/>
  <c r="BL71" i="5"/>
  <c r="BK71" i="5"/>
  <c r="BJ71" i="5"/>
  <c r="BC71" i="5"/>
  <c r="BA71" i="5"/>
  <c r="AZ71" i="5"/>
  <c r="AY71" i="5"/>
  <c r="AP71" i="5"/>
  <c r="AO71" i="5"/>
  <c r="AN71" i="5"/>
  <c r="AG71" i="5"/>
  <c r="AE71" i="5"/>
  <c r="AD71" i="5"/>
  <c r="AC71" i="5"/>
  <c r="T71" i="5"/>
  <c r="S71" i="5"/>
  <c r="R71" i="5"/>
  <c r="BN70" i="5"/>
  <c r="BL70" i="5"/>
  <c r="BK70" i="5"/>
  <c r="BJ70" i="5"/>
  <c r="BA70" i="5"/>
  <c r="AZ70" i="5"/>
  <c r="AY70" i="5"/>
  <c r="AR70" i="5"/>
  <c r="AP70" i="5"/>
  <c r="AO70" i="5"/>
  <c r="AN70" i="5"/>
  <c r="AE70" i="5"/>
  <c r="AD70" i="5"/>
  <c r="AC70" i="5"/>
  <c r="V70" i="5"/>
  <c r="T70" i="5"/>
  <c r="S70" i="5"/>
  <c r="R70" i="5"/>
  <c r="BL69" i="5"/>
  <c r="BK69" i="5"/>
  <c r="BJ69" i="5"/>
  <c r="BC69" i="5"/>
  <c r="BA69" i="5"/>
  <c r="AZ69" i="5"/>
  <c r="AY69" i="5"/>
  <c r="AP69" i="5"/>
  <c r="AO69" i="5"/>
  <c r="AN69" i="5"/>
  <c r="AF69" i="5"/>
  <c r="AE69" i="5"/>
  <c r="AD69" i="5"/>
  <c r="AC69" i="5"/>
  <c r="AG69" i="5" s="1"/>
  <c r="AH69" i="5" s="1"/>
  <c r="Y69" i="5"/>
  <c r="V69" i="5"/>
  <c r="T69" i="5"/>
  <c r="S69" i="5"/>
  <c r="U69" i="5" s="1"/>
  <c r="X69" i="5" s="1"/>
  <c r="R69" i="5"/>
  <c r="BQ68" i="5"/>
  <c r="BN68" i="5"/>
  <c r="BL68" i="5"/>
  <c r="BK68" i="5"/>
  <c r="BM68" i="5" s="1"/>
  <c r="BJ68" i="5"/>
  <c r="BA68" i="5"/>
  <c r="AZ68" i="5"/>
  <c r="BB68" i="5" s="1"/>
  <c r="AY68" i="5"/>
  <c r="BC68" i="5" s="1"/>
  <c r="AQ68" i="5"/>
  <c r="AT68" i="5" s="1"/>
  <c r="AP68" i="5"/>
  <c r="AW68" i="5" s="1"/>
  <c r="AO68" i="5"/>
  <c r="AN68" i="5"/>
  <c r="AR68" i="5" s="1"/>
  <c r="AJ68" i="5"/>
  <c r="AH68" i="5"/>
  <c r="AG68" i="5"/>
  <c r="AE68" i="5"/>
  <c r="AD68" i="5"/>
  <c r="AF68" i="5" s="1"/>
  <c r="AI68" i="5" s="1"/>
  <c r="AC68" i="5"/>
  <c r="Y68" i="5"/>
  <c r="V68" i="5"/>
  <c r="T68" i="5"/>
  <c r="S68" i="5"/>
  <c r="U68" i="5" s="1"/>
  <c r="R68" i="5"/>
  <c r="BM67" i="5"/>
  <c r="BL67" i="5"/>
  <c r="BK67" i="5"/>
  <c r="BJ67" i="5"/>
  <c r="BN67" i="5" s="1"/>
  <c r="BD67" i="5"/>
  <c r="BB67" i="5"/>
  <c r="BE67" i="5" s="1"/>
  <c r="BA67" i="5"/>
  <c r="AZ67" i="5"/>
  <c r="AY67" i="5"/>
  <c r="BC67" i="5" s="1"/>
  <c r="AU67" i="5"/>
  <c r="AR67" i="5"/>
  <c r="AP67" i="5"/>
  <c r="AO67" i="5"/>
  <c r="AQ67" i="5" s="1"/>
  <c r="AN67" i="5"/>
  <c r="AJ67" i="5"/>
  <c r="AG67" i="5"/>
  <c r="AE67" i="5"/>
  <c r="AD67" i="5"/>
  <c r="AF67" i="5" s="1"/>
  <c r="AC67" i="5"/>
  <c r="T67" i="5"/>
  <c r="S67" i="5"/>
  <c r="U67" i="5" s="1"/>
  <c r="R67" i="5"/>
  <c r="V67" i="5" s="1"/>
  <c r="BM66" i="5"/>
  <c r="BP66" i="5" s="1"/>
  <c r="BL66" i="5"/>
  <c r="BS66" i="5" s="1"/>
  <c r="BK66" i="5"/>
  <c r="BJ66" i="5"/>
  <c r="BN66" i="5" s="1"/>
  <c r="BF66" i="5"/>
  <c r="BD66" i="5"/>
  <c r="BC66" i="5"/>
  <c r="BA66" i="5"/>
  <c r="BB66" i="5" s="1"/>
  <c r="BE66" i="5" s="1"/>
  <c r="AZ66" i="5"/>
  <c r="AY66" i="5"/>
  <c r="AU66" i="5"/>
  <c r="AR66" i="5"/>
  <c r="AP66" i="5"/>
  <c r="AO66" i="5"/>
  <c r="AQ66" i="5" s="1"/>
  <c r="AN66" i="5"/>
  <c r="AF66" i="5"/>
  <c r="AE66" i="5"/>
  <c r="AD66" i="5"/>
  <c r="AC66" i="5"/>
  <c r="AG66" i="5" s="1"/>
  <c r="W66" i="5"/>
  <c r="U66" i="5"/>
  <c r="T66" i="5"/>
  <c r="S66" i="5"/>
  <c r="R66" i="5"/>
  <c r="V66" i="5" s="1"/>
  <c r="BQ65" i="5"/>
  <c r="BN65" i="5"/>
  <c r="BL65" i="5"/>
  <c r="BM65" i="5" s="1"/>
  <c r="BK65" i="5"/>
  <c r="BJ65" i="5"/>
  <c r="BF65" i="5"/>
  <c r="BC65" i="5"/>
  <c r="BA65" i="5"/>
  <c r="AZ65" i="5"/>
  <c r="BB65" i="5" s="1"/>
  <c r="BD65" i="5" s="1"/>
  <c r="AY65" i="5"/>
  <c r="AQ65" i="5"/>
  <c r="AP65" i="5"/>
  <c r="AO65" i="5"/>
  <c r="AN65" i="5"/>
  <c r="AR65" i="5" s="1"/>
  <c r="AU65" i="5" s="1"/>
  <c r="AF65" i="5"/>
  <c r="AE65" i="5"/>
  <c r="AD65" i="5"/>
  <c r="AC65" i="5"/>
  <c r="AG65" i="5" s="1"/>
  <c r="AH65" i="5" s="1"/>
  <c r="Y65" i="5"/>
  <c r="V65" i="5"/>
  <c r="T65" i="5"/>
  <c r="U65" i="5" s="1"/>
  <c r="S65" i="5"/>
  <c r="R65" i="5"/>
  <c r="BQ64" i="5"/>
  <c r="BN64" i="5"/>
  <c r="BL64" i="5"/>
  <c r="BK64" i="5"/>
  <c r="BM64" i="5" s="1"/>
  <c r="BO64" i="5" s="1"/>
  <c r="BJ64" i="5"/>
  <c r="BB64" i="5"/>
  <c r="BA64" i="5"/>
  <c r="AZ64" i="5"/>
  <c r="AY64" i="5"/>
  <c r="BC64" i="5" s="1"/>
  <c r="BF64" i="5" s="1"/>
  <c r="AS64" i="5"/>
  <c r="AQ64" i="5"/>
  <c r="AP64" i="5"/>
  <c r="AO64" i="5"/>
  <c r="AN64" i="5"/>
  <c r="AR64" i="5" s="1"/>
  <c r="AJ64" i="5"/>
  <c r="AG64" i="5"/>
  <c r="AE64" i="5"/>
  <c r="AF64" i="5" s="1"/>
  <c r="AD64" i="5"/>
  <c r="AC64" i="5"/>
  <c r="Y64" i="5"/>
  <c r="V64" i="5"/>
  <c r="T64" i="5"/>
  <c r="S64" i="5"/>
  <c r="U64" i="5" s="1"/>
  <c r="W64" i="5" s="1"/>
  <c r="R64" i="5"/>
  <c r="BM63" i="5"/>
  <c r="BL63" i="5"/>
  <c r="BK63" i="5"/>
  <c r="BJ63" i="5"/>
  <c r="BN63" i="5" s="1"/>
  <c r="BQ63" i="5" s="1"/>
  <c r="BB63" i="5"/>
  <c r="BA63" i="5"/>
  <c r="AZ63" i="5"/>
  <c r="AY63" i="5"/>
  <c r="BC63" i="5" s="1"/>
  <c r="BD63" i="5" s="1"/>
  <c r="AU63" i="5"/>
  <c r="AR63" i="5"/>
  <c r="AP63" i="5"/>
  <c r="AQ63" i="5" s="1"/>
  <c r="AO63" i="5"/>
  <c r="AN63" i="5"/>
  <c r="AJ63" i="5"/>
  <c r="AI63" i="5"/>
  <c r="AL63" i="5" s="1"/>
  <c r="AG63" i="5"/>
  <c r="AE63" i="5"/>
  <c r="AD63" i="5"/>
  <c r="AF63" i="5" s="1"/>
  <c r="AH63" i="5" s="1"/>
  <c r="AC63" i="5"/>
  <c r="U63" i="5"/>
  <c r="T63" i="5"/>
  <c r="S63" i="5"/>
  <c r="R63" i="5"/>
  <c r="V63" i="5" s="1"/>
  <c r="BL62" i="5"/>
  <c r="BK62" i="5"/>
  <c r="BJ62" i="5"/>
  <c r="BC62" i="5"/>
  <c r="BF62" i="5" s="1"/>
  <c r="BA62" i="5"/>
  <c r="AZ62" i="5"/>
  <c r="AY62" i="5"/>
  <c r="AR62" i="5"/>
  <c r="AP62" i="5"/>
  <c r="AO62" i="5"/>
  <c r="AQ62" i="5" s="1"/>
  <c r="AN62" i="5"/>
  <c r="AE62" i="5"/>
  <c r="AD62" i="5"/>
  <c r="AF62" i="5" s="1"/>
  <c r="AC62" i="5"/>
  <c r="AG62" i="5" s="1"/>
  <c r="AJ62" i="5" s="1"/>
  <c r="U62" i="5"/>
  <c r="T62" i="5"/>
  <c r="S62" i="5"/>
  <c r="R62" i="5"/>
  <c r="V62" i="5" s="1"/>
  <c r="BL61" i="5"/>
  <c r="BK61" i="5"/>
  <c r="BJ61" i="5"/>
  <c r="BF61" i="5"/>
  <c r="BC61" i="5"/>
  <c r="BA61" i="5"/>
  <c r="AZ61" i="5"/>
  <c r="BB61" i="5" s="1"/>
  <c r="AY61" i="5"/>
  <c r="AP61" i="5"/>
  <c r="AO61" i="5"/>
  <c r="AQ61" i="5" s="1"/>
  <c r="AN61" i="5"/>
  <c r="AR61" i="5" s="1"/>
  <c r="AE61" i="5"/>
  <c r="AD61" i="5"/>
  <c r="AC61" i="5"/>
  <c r="V61" i="5"/>
  <c r="Y61" i="5" s="1"/>
  <c r="T61" i="5"/>
  <c r="S61" i="5"/>
  <c r="R61" i="5"/>
  <c r="BL60" i="5"/>
  <c r="BK60" i="5"/>
  <c r="BM60" i="5" s="1"/>
  <c r="BJ60" i="5"/>
  <c r="BF60" i="5"/>
  <c r="BB60" i="5"/>
  <c r="BA60" i="5"/>
  <c r="AZ60" i="5"/>
  <c r="AY60" i="5"/>
  <c r="BC60" i="5" s="1"/>
  <c r="AP60" i="5"/>
  <c r="AO60" i="5"/>
  <c r="AQ60" i="5" s="1"/>
  <c r="AN60" i="5"/>
  <c r="AR60" i="5" s="1"/>
  <c r="AF60" i="5"/>
  <c r="AE60" i="5"/>
  <c r="AD60" i="5"/>
  <c r="AC60" i="5"/>
  <c r="V60" i="5"/>
  <c r="T60" i="5"/>
  <c r="S60" i="5"/>
  <c r="U60" i="5" s="1"/>
  <c r="R60" i="5"/>
  <c r="BM59" i="5"/>
  <c r="BL59" i="5"/>
  <c r="BK59" i="5"/>
  <c r="BJ59" i="5"/>
  <c r="BN59" i="5" s="1"/>
  <c r="BQ59" i="5" s="1"/>
  <c r="BG59" i="5"/>
  <c r="BD59" i="5"/>
  <c r="BA59" i="5"/>
  <c r="AZ59" i="5"/>
  <c r="BB59" i="5" s="1"/>
  <c r="AY59" i="5"/>
  <c r="BC59" i="5" s="1"/>
  <c r="AR59" i="5"/>
  <c r="AQ59" i="5"/>
  <c r="AP59" i="5"/>
  <c r="AO59" i="5"/>
  <c r="AN59" i="5"/>
  <c r="AG59" i="5"/>
  <c r="AE59" i="5"/>
  <c r="AJ59" i="5" s="1"/>
  <c r="AD59" i="5"/>
  <c r="AF59" i="5" s="1"/>
  <c r="AH59" i="5" s="1"/>
  <c r="AC59" i="5"/>
  <c r="U59" i="5"/>
  <c r="T59" i="5"/>
  <c r="S59" i="5"/>
  <c r="R59" i="5"/>
  <c r="V59" i="5" s="1"/>
  <c r="X59" i="5" s="1"/>
  <c r="BL58" i="5"/>
  <c r="BK58" i="5"/>
  <c r="BJ58" i="5"/>
  <c r="BC58" i="5"/>
  <c r="BF58" i="5" s="1"/>
  <c r="BB58" i="5"/>
  <c r="BA58" i="5"/>
  <c r="AZ58" i="5"/>
  <c r="AY58" i="5"/>
  <c r="AR58" i="5"/>
  <c r="AP58" i="5"/>
  <c r="AO58" i="5"/>
  <c r="AQ58" i="5" s="1"/>
  <c r="AN58" i="5"/>
  <c r="AF58" i="5"/>
  <c r="AH58" i="5" s="1"/>
  <c r="AK58" i="5" s="1"/>
  <c r="AE58" i="5"/>
  <c r="AD58" i="5"/>
  <c r="AC58" i="5"/>
  <c r="AG58" i="5" s="1"/>
  <c r="AJ58" i="5" s="1"/>
  <c r="T58" i="5"/>
  <c r="S58" i="5"/>
  <c r="U58" i="5" s="1"/>
  <c r="R58" i="5"/>
  <c r="V58" i="5" s="1"/>
  <c r="BL57" i="5"/>
  <c r="BK57" i="5"/>
  <c r="BJ57" i="5"/>
  <c r="BE57" i="5"/>
  <c r="BH57" i="5" s="1"/>
  <c r="BD57" i="5"/>
  <c r="BC57" i="5"/>
  <c r="BA57" i="5"/>
  <c r="BF57" i="5" s="1"/>
  <c r="AZ57" i="5"/>
  <c r="BB57" i="5" s="1"/>
  <c r="AY57" i="5"/>
  <c r="AV57" i="5"/>
  <c r="AU57" i="5"/>
  <c r="AQ57" i="5"/>
  <c r="AS57" i="5" s="1"/>
  <c r="AP57" i="5"/>
  <c r="AO57" i="5"/>
  <c r="AN57" i="5"/>
  <c r="AR57" i="5" s="1"/>
  <c r="AE57" i="5"/>
  <c r="AD57" i="5"/>
  <c r="AC57" i="5"/>
  <c r="T57" i="5"/>
  <c r="S57" i="5"/>
  <c r="R57" i="5"/>
  <c r="BN56" i="5"/>
  <c r="BL56" i="5"/>
  <c r="BK56" i="5"/>
  <c r="BM56" i="5" s="1"/>
  <c r="BJ56" i="5"/>
  <c r="BB56" i="5"/>
  <c r="BA56" i="5"/>
  <c r="AZ56" i="5"/>
  <c r="AY56" i="5"/>
  <c r="BC56" i="5" s="1"/>
  <c r="BF56" i="5" s="1"/>
  <c r="AP56" i="5"/>
  <c r="AO56" i="5"/>
  <c r="AQ56" i="5" s="1"/>
  <c r="AN56" i="5"/>
  <c r="AR56" i="5" s="1"/>
  <c r="AE56" i="5"/>
  <c r="AD56" i="5"/>
  <c r="AC56" i="5"/>
  <c r="V56" i="5"/>
  <c r="T56" i="5"/>
  <c r="S56" i="5"/>
  <c r="U56" i="5" s="1"/>
  <c r="R56" i="5"/>
  <c r="BM55" i="5"/>
  <c r="BL55" i="5"/>
  <c r="BK55" i="5"/>
  <c r="BJ55" i="5"/>
  <c r="BN55" i="5" s="1"/>
  <c r="BA55" i="5"/>
  <c r="AZ55" i="5"/>
  <c r="AY55" i="5"/>
  <c r="BC55" i="5" s="1"/>
  <c r="AR55" i="5"/>
  <c r="AU55" i="5" s="1"/>
  <c r="AQ55" i="5"/>
  <c r="AP55" i="5"/>
  <c r="AO55" i="5"/>
  <c r="AN55" i="5"/>
  <c r="AI55" i="5"/>
  <c r="AH55" i="5"/>
  <c r="AG55" i="5"/>
  <c r="AE55" i="5"/>
  <c r="AJ55" i="5" s="1"/>
  <c r="AD55" i="5"/>
  <c r="AF55" i="5" s="1"/>
  <c r="AC55" i="5"/>
  <c r="Z55" i="5"/>
  <c r="X55" i="5"/>
  <c r="U55" i="5"/>
  <c r="W55" i="5" s="1"/>
  <c r="T55" i="5"/>
  <c r="AA55" i="5" s="1"/>
  <c r="S55" i="5"/>
  <c r="R55" i="5"/>
  <c r="V55" i="5" s="1"/>
  <c r="Y55" i="5" s="1"/>
  <c r="BL54" i="5"/>
  <c r="BK54" i="5"/>
  <c r="BJ54" i="5"/>
  <c r="BA54" i="5"/>
  <c r="AZ54" i="5"/>
  <c r="AY54" i="5"/>
  <c r="AT54" i="5"/>
  <c r="AW54" i="5" s="1"/>
  <c r="AS54" i="5"/>
  <c r="AR54" i="5"/>
  <c r="AP54" i="5"/>
  <c r="AU54" i="5" s="1"/>
  <c r="AO54" i="5"/>
  <c r="AQ54" i="5" s="1"/>
  <c r="AN54" i="5"/>
  <c r="AF54" i="5"/>
  <c r="AH54" i="5" s="1"/>
  <c r="AK54" i="5" s="1"/>
  <c r="AE54" i="5"/>
  <c r="AD54" i="5"/>
  <c r="AC54" i="5"/>
  <c r="AG54" i="5" s="1"/>
  <c r="AJ54" i="5" s="1"/>
  <c r="T54" i="5"/>
  <c r="S54" i="5"/>
  <c r="U54" i="5" s="1"/>
  <c r="R54" i="5"/>
  <c r="BN53" i="5"/>
  <c r="BL53" i="5"/>
  <c r="BK53" i="5"/>
  <c r="BJ53" i="5"/>
  <c r="BC53" i="5"/>
  <c r="BA53" i="5"/>
  <c r="AZ53" i="5"/>
  <c r="BB53" i="5" s="1"/>
  <c r="AY53" i="5"/>
  <c r="AQ53" i="5"/>
  <c r="AP53" i="5"/>
  <c r="AO53" i="5"/>
  <c r="AN53" i="5"/>
  <c r="AR53" i="5" s="1"/>
  <c r="AE53" i="5"/>
  <c r="AD53" i="5"/>
  <c r="AF53" i="5" s="1"/>
  <c r="AC53" i="5"/>
  <c r="AG53" i="5" s="1"/>
  <c r="T53" i="5"/>
  <c r="S53" i="5"/>
  <c r="R53" i="5"/>
  <c r="BP52" i="5"/>
  <c r="BN52" i="5"/>
  <c r="BL52" i="5"/>
  <c r="BQ52" i="5" s="1"/>
  <c r="BK52" i="5"/>
  <c r="BM52" i="5" s="1"/>
  <c r="BO52" i="5" s="1"/>
  <c r="BJ52" i="5"/>
  <c r="BE52" i="5"/>
  <c r="BB52" i="5"/>
  <c r="BA52" i="5"/>
  <c r="AZ52" i="5"/>
  <c r="AY52" i="5"/>
  <c r="BC52" i="5" s="1"/>
  <c r="AP52" i="5"/>
  <c r="AO52" i="5"/>
  <c r="AN52" i="5"/>
  <c r="AR52" i="5" s="1"/>
  <c r="AJ52" i="5"/>
  <c r="AG52" i="5"/>
  <c r="AF52" i="5"/>
  <c r="AE52" i="5"/>
  <c r="AD52" i="5"/>
  <c r="AC52" i="5"/>
  <c r="X52" i="5"/>
  <c r="W52" i="5"/>
  <c r="V52" i="5"/>
  <c r="T52" i="5"/>
  <c r="S52" i="5"/>
  <c r="U52" i="5" s="1"/>
  <c r="R52" i="5"/>
  <c r="BM51" i="5"/>
  <c r="BL51" i="5"/>
  <c r="BK51" i="5"/>
  <c r="BJ51" i="5"/>
  <c r="BN51" i="5" s="1"/>
  <c r="BQ51" i="5" s="1"/>
  <c r="BA51" i="5"/>
  <c r="AZ51" i="5"/>
  <c r="BB51" i="5" s="1"/>
  <c r="AY51" i="5"/>
  <c r="BC51" i="5" s="1"/>
  <c r="AP51" i="5"/>
  <c r="AO51" i="5"/>
  <c r="AN51" i="5"/>
  <c r="AH51" i="5"/>
  <c r="AG51" i="5"/>
  <c r="AE51" i="5"/>
  <c r="AJ51" i="5" s="1"/>
  <c r="AD51" i="5"/>
  <c r="AF51" i="5" s="1"/>
  <c r="AI51" i="5" s="1"/>
  <c r="AL51" i="5" s="1"/>
  <c r="AC51" i="5"/>
  <c r="U51" i="5"/>
  <c r="T51" i="5"/>
  <c r="S51" i="5"/>
  <c r="R51" i="5"/>
  <c r="V51" i="5" s="1"/>
  <c r="BL50" i="5"/>
  <c r="BK50" i="5"/>
  <c r="BJ50" i="5"/>
  <c r="BA50" i="5"/>
  <c r="AZ50" i="5"/>
  <c r="AY50" i="5"/>
  <c r="AP50" i="5"/>
  <c r="AU50" i="5" s="1"/>
  <c r="AO50" i="5"/>
  <c r="AQ50" i="5" s="1"/>
  <c r="AN50" i="5"/>
  <c r="AR50" i="5" s="1"/>
  <c r="AE50" i="5"/>
  <c r="AD50" i="5"/>
  <c r="AC50" i="5"/>
  <c r="AG50" i="5" s="1"/>
  <c r="V50" i="5"/>
  <c r="T50" i="5"/>
  <c r="S50" i="5"/>
  <c r="U50" i="5" s="1"/>
  <c r="R50" i="5"/>
  <c r="BL49" i="5"/>
  <c r="BK49" i="5"/>
  <c r="BJ49" i="5"/>
  <c r="BG49" i="5"/>
  <c r="BE49" i="5"/>
  <c r="BA49" i="5"/>
  <c r="AZ49" i="5"/>
  <c r="BB49" i="5" s="1"/>
  <c r="AY49" i="5"/>
  <c r="BC49" i="5" s="1"/>
  <c r="BD49" i="5" s="1"/>
  <c r="AP49" i="5"/>
  <c r="AO49" i="5"/>
  <c r="AN49" i="5"/>
  <c r="AE49" i="5"/>
  <c r="AD49" i="5"/>
  <c r="AC49" i="5"/>
  <c r="T49" i="5"/>
  <c r="S49" i="5"/>
  <c r="R49" i="5"/>
  <c r="V49" i="5" s="1"/>
  <c r="BL48" i="5"/>
  <c r="BK48" i="5"/>
  <c r="BJ48" i="5"/>
  <c r="BN48" i="5" s="1"/>
  <c r="BA48" i="5"/>
  <c r="AZ48" i="5"/>
  <c r="AY48" i="5"/>
  <c r="AP48" i="5"/>
  <c r="AO48" i="5"/>
  <c r="AN48" i="5"/>
  <c r="AE48" i="5"/>
  <c r="AD48" i="5"/>
  <c r="AC48" i="5"/>
  <c r="AG48" i="5" s="1"/>
  <c r="T48" i="5"/>
  <c r="S48" i="5"/>
  <c r="R48" i="5"/>
  <c r="V48" i="5" s="1"/>
  <c r="BL47" i="5"/>
  <c r="BK47" i="5"/>
  <c r="BJ47" i="5"/>
  <c r="BA47" i="5"/>
  <c r="AZ47" i="5"/>
  <c r="AY47" i="5"/>
  <c r="AV47" i="5"/>
  <c r="AU47" i="5"/>
  <c r="AQ47" i="5"/>
  <c r="AS47" i="5" s="1"/>
  <c r="AP47" i="5"/>
  <c r="AO47" i="5"/>
  <c r="AN47" i="5"/>
  <c r="AR47" i="5" s="1"/>
  <c r="AE47" i="5"/>
  <c r="AD47" i="5"/>
  <c r="AC47" i="5"/>
  <c r="AG47" i="5" s="1"/>
  <c r="W47" i="5"/>
  <c r="V47" i="5"/>
  <c r="Y47" i="5" s="1"/>
  <c r="U47" i="5"/>
  <c r="T47" i="5"/>
  <c r="S47" i="5"/>
  <c r="R47" i="5"/>
  <c r="BP46" i="5"/>
  <c r="BS46" i="5" s="1"/>
  <c r="BO46" i="5"/>
  <c r="BN46" i="5"/>
  <c r="BQ46" i="5" s="1"/>
  <c r="BL46" i="5"/>
  <c r="BK46" i="5"/>
  <c r="BM46" i="5" s="1"/>
  <c r="BJ46" i="5"/>
  <c r="BH46" i="5"/>
  <c r="BF46" i="5"/>
  <c r="BE46" i="5"/>
  <c r="BA46" i="5"/>
  <c r="AZ46" i="5"/>
  <c r="BB46" i="5" s="1"/>
  <c r="BD46" i="5" s="1"/>
  <c r="BG46" i="5" s="1"/>
  <c r="AY46" i="5"/>
  <c r="BC46" i="5" s="1"/>
  <c r="AW46" i="5"/>
  <c r="AQ46" i="5"/>
  <c r="AT46" i="5" s="1"/>
  <c r="AP46" i="5"/>
  <c r="AO46" i="5"/>
  <c r="AN46" i="5"/>
  <c r="AR46" i="5" s="1"/>
  <c r="AF46" i="5"/>
  <c r="AE46" i="5"/>
  <c r="AD46" i="5"/>
  <c r="AC46" i="5"/>
  <c r="V46" i="5"/>
  <c r="T46" i="5"/>
  <c r="S46" i="5"/>
  <c r="U46" i="5" s="1"/>
  <c r="R46" i="5"/>
  <c r="BQ45" i="5"/>
  <c r="BM45" i="5"/>
  <c r="BL45" i="5"/>
  <c r="BK45" i="5"/>
  <c r="BJ45" i="5"/>
  <c r="BN45" i="5" s="1"/>
  <c r="BA45" i="5"/>
  <c r="AZ45" i="5"/>
  <c r="BB45" i="5" s="1"/>
  <c r="AY45" i="5"/>
  <c r="AQ45" i="5"/>
  <c r="AP45" i="5"/>
  <c r="AO45" i="5"/>
  <c r="AN45" i="5"/>
  <c r="AG45" i="5"/>
  <c r="AE45" i="5"/>
  <c r="AD45" i="5"/>
  <c r="AF45" i="5" s="1"/>
  <c r="AC45" i="5"/>
  <c r="U45" i="5"/>
  <c r="T45" i="5"/>
  <c r="S45" i="5"/>
  <c r="R45" i="5"/>
  <c r="V45" i="5" s="1"/>
  <c r="BL44" i="5"/>
  <c r="BK44" i="5"/>
  <c r="BJ44" i="5"/>
  <c r="BN44" i="5" s="1"/>
  <c r="BF44" i="5"/>
  <c r="BC44" i="5"/>
  <c r="BB44" i="5"/>
  <c r="BE44" i="5" s="1"/>
  <c r="BA44" i="5"/>
  <c r="AZ44" i="5"/>
  <c r="AY44" i="5"/>
  <c r="AU44" i="5"/>
  <c r="AR44" i="5"/>
  <c r="AP44" i="5"/>
  <c r="AO44" i="5"/>
  <c r="AQ44" i="5" s="1"/>
  <c r="AN44" i="5"/>
  <c r="AJ44" i="5"/>
  <c r="AE44" i="5"/>
  <c r="AD44" i="5"/>
  <c r="AF44" i="5" s="1"/>
  <c r="AC44" i="5"/>
  <c r="AG44" i="5" s="1"/>
  <c r="T44" i="5"/>
  <c r="S44" i="5"/>
  <c r="R44" i="5"/>
  <c r="V44" i="5" s="1"/>
  <c r="BO43" i="5"/>
  <c r="BN43" i="5"/>
  <c r="BQ43" i="5" s="1"/>
  <c r="BM43" i="5"/>
  <c r="BL43" i="5"/>
  <c r="BK43" i="5"/>
  <c r="BJ43" i="5"/>
  <c r="BH43" i="5"/>
  <c r="BE43" i="5"/>
  <c r="BD43" i="5"/>
  <c r="BC43" i="5"/>
  <c r="BF43" i="5" s="1"/>
  <c r="BA43" i="5"/>
  <c r="AZ43" i="5"/>
  <c r="BB43" i="5" s="1"/>
  <c r="AY43" i="5"/>
  <c r="AU43" i="5"/>
  <c r="AP43" i="5"/>
  <c r="AO43" i="5"/>
  <c r="AQ43" i="5" s="1"/>
  <c r="AS43" i="5" s="1"/>
  <c r="AV43" i="5" s="1"/>
  <c r="AN43" i="5"/>
  <c r="AR43" i="5" s="1"/>
  <c r="AL43" i="5"/>
  <c r="AF43" i="5"/>
  <c r="AI43" i="5" s="1"/>
  <c r="AE43" i="5"/>
  <c r="AD43" i="5"/>
  <c r="AC43" i="5"/>
  <c r="AG43" i="5" s="1"/>
  <c r="T43" i="5"/>
  <c r="S43" i="5"/>
  <c r="R43" i="5"/>
  <c r="BP42" i="5"/>
  <c r="BN42" i="5"/>
  <c r="BL42" i="5"/>
  <c r="BR42" i="5" s="1"/>
  <c r="BK42" i="5"/>
  <c r="BM42" i="5" s="1"/>
  <c r="BO42" i="5" s="1"/>
  <c r="BJ42" i="5"/>
  <c r="BF42" i="5"/>
  <c r="BB42" i="5"/>
  <c r="BA42" i="5"/>
  <c r="AZ42" i="5"/>
  <c r="AY42" i="5"/>
  <c r="BC42" i="5" s="1"/>
  <c r="AP42" i="5"/>
  <c r="AO42" i="5"/>
  <c r="AN42" i="5"/>
  <c r="AF42" i="5"/>
  <c r="AE42" i="5"/>
  <c r="AD42" i="5"/>
  <c r="AC42" i="5"/>
  <c r="V42" i="5"/>
  <c r="T42" i="5"/>
  <c r="S42" i="5"/>
  <c r="U42" i="5" s="1"/>
  <c r="R42" i="5"/>
  <c r="BL41" i="5"/>
  <c r="BK41" i="5"/>
  <c r="BM41" i="5" s="1"/>
  <c r="BJ41" i="5"/>
  <c r="BN41" i="5" s="1"/>
  <c r="BA41" i="5"/>
  <c r="AZ41" i="5"/>
  <c r="AY41" i="5"/>
  <c r="AU41" i="5"/>
  <c r="AR41" i="5"/>
  <c r="AQ41" i="5"/>
  <c r="AT41" i="5" s="1"/>
  <c r="AP41" i="5"/>
  <c r="AO41" i="5"/>
  <c r="AN41" i="5"/>
  <c r="AJ41" i="5"/>
  <c r="AG41" i="5"/>
  <c r="AE41" i="5"/>
  <c r="AD41" i="5"/>
  <c r="AF41" i="5" s="1"/>
  <c r="AC41" i="5"/>
  <c r="Y41" i="5"/>
  <c r="T41" i="5"/>
  <c r="S41" i="5"/>
  <c r="U41" i="5" s="1"/>
  <c r="R41" i="5"/>
  <c r="V41" i="5" s="1"/>
  <c r="BL40" i="5"/>
  <c r="BK40" i="5"/>
  <c r="BJ40" i="5"/>
  <c r="BN40" i="5" s="1"/>
  <c r="BC40" i="5"/>
  <c r="BF40" i="5" s="1"/>
  <c r="BB40" i="5"/>
  <c r="BA40" i="5"/>
  <c r="AZ40" i="5"/>
  <c r="AY40" i="5"/>
  <c r="AW40" i="5"/>
  <c r="AT40" i="5"/>
  <c r="AS40" i="5"/>
  <c r="AR40" i="5"/>
  <c r="AU40" i="5" s="1"/>
  <c r="AP40" i="5"/>
  <c r="AO40" i="5"/>
  <c r="AQ40" i="5" s="1"/>
  <c r="AN40" i="5"/>
  <c r="AJ40" i="5"/>
  <c r="AI40" i="5"/>
  <c r="AL40" i="5" s="1"/>
  <c r="AE40" i="5"/>
  <c r="AD40" i="5"/>
  <c r="AF40" i="5" s="1"/>
  <c r="AH40" i="5" s="1"/>
  <c r="AK40" i="5" s="1"/>
  <c r="AC40" i="5"/>
  <c r="AG40" i="5" s="1"/>
  <c r="W40" i="5"/>
  <c r="U40" i="5"/>
  <c r="T40" i="5"/>
  <c r="Z40" i="5" s="1"/>
  <c r="S40" i="5"/>
  <c r="R40" i="5"/>
  <c r="V40" i="5" s="1"/>
  <c r="BL39" i="5"/>
  <c r="BK39" i="5"/>
  <c r="BJ39" i="5"/>
  <c r="BH39" i="5"/>
  <c r="BE39" i="5"/>
  <c r="BC39" i="5"/>
  <c r="BF39" i="5" s="1"/>
  <c r="BA39" i="5"/>
  <c r="AZ39" i="5"/>
  <c r="BB39" i="5" s="1"/>
  <c r="AY39" i="5"/>
  <c r="AU39" i="5"/>
  <c r="AQ39" i="5"/>
  <c r="AP39" i="5"/>
  <c r="AO39" i="5"/>
  <c r="AN39" i="5"/>
  <c r="AR39" i="5" s="1"/>
  <c r="AE39" i="5"/>
  <c r="AD39" i="5"/>
  <c r="AC39" i="5"/>
  <c r="U39" i="5"/>
  <c r="T39" i="5"/>
  <c r="S39" i="5"/>
  <c r="R39" i="5"/>
  <c r="BN38" i="5"/>
  <c r="BL38" i="5"/>
  <c r="BK38" i="5"/>
  <c r="BM38" i="5" s="1"/>
  <c r="BO38" i="5" s="1"/>
  <c r="BJ38" i="5"/>
  <c r="BF38" i="5"/>
  <c r="BA38" i="5"/>
  <c r="AZ38" i="5"/>
  <c r="BB38" i="5" s="1"/>
  <c r="AY38" i="5"/>
  <c r="BC38" i="5" s="1"/>
  <c r="AP38" i="5"/>
  <c r="AO38" i="5"/>
  <c r="AN38" i="5"/>
  <c r="AJ38" i="5"/>
  <c r="AG38" i="5"/>
  <c r="AF38" i="5"/>
  <c r="AE38" i="5"/>
  <c r="AD38" i="5"/>
  <c r="AC38" i="5"/>
  <c r="Y38" i="5"/>
  <c r="V38" i="5"/>
  <c r="T38" i="5"/>
  <c r="S38" i="5"/>
  <c r="U38" i="5" s="1"/>
  <c r="R38" i="5"/>
  <c r="BQ37" i="5"/>
  <c r="BM37" i="5"/>
  <c r="BL37" i="5"/>
  <c r="BK37" i="5"/>
  <c r="BJ37" i="5"/>
  <c r="BN37" i="5" s="1"/>
  <c r="BA37" i="5"/>
  <c r="AZ37" i="5"/>
  <c r="AY37" i="5"/>
  <c r="AR37" i="5"/>
  <c r="AU37" i="5" s="1"/>
  <c r="AQ37" i="5"/>
  <c r="AP37" i="5"/>
  <c r="AO37" i="5"/>
  <c r="AN37" i="5"/>
  <c r="AI37" i="5"/>
  <c r="AL37" i="5" s="1"/>
  <c r="AG37" i="5"/>
  <c r="AJ37" i="5" s="1"/>
  <c r="AE37" i="5"/>
  <c r="AD37" i="5"/>
  <c r="AF37" i="5" s="1"/>
  <c r="AH37" i="5" s="1"/>
  <c r="AC37" i="5"/>
  <c r="AA37" i="5"/>
  <c r="Y37" i="5"/>
  <c r="X37" i="5"/>
  <c r="T37" i="5"/>
  <c r="S37" i="5"/>
  <c r="U37" i="5" s="1"/>
  <c r="W37" i="5" s="1"/>
  <c r="Z37" i="5" s="1"/>
  <c r="R37" i="5"/>
  <c r="V37" i="5" s="1"/>
  <c r="BO36" i="5"/>
  <c r="BM36" i="5"/>
  <c r="BP36" i="5" s="1"/>
  <c r="BS36" i="5" s="1"/>
  <c r="BL36" i="5"/>
  <c r="BK36" i="5"/>
  <c r="BJ36" i="5"/>
  <c r="BN36" i="5" s="1"/>
  <c r="BB36" i="5"/>
  <c r="BA36" i="5"/>
  <c r="AZ36" i="5"/>
  <c r="AY36" i="5"/>
  <c r="AT36" i="5"/>
  <c r="AW36" i="5" s="1"/>
  <c r="AR36" i="5"/>
  <c r="AU36" i="5" s="1"/>
  <c r="AP36" i="5"/>
  <c r="AO36" i="5"/>
  <c r="AQ36" i="5" s="1"/>
  <c r="AS36" i="5" s="1"/>
  <c r="AN36" i="5"/>
  <c r="AJ36" i="5"/>
  <c r="AF36" i="5"/>
  <c r="AE36" i="5"/>
  <c r="AD36" i="5"/>
  <c r="AC36" i="5"/>
  <c r="AG36" i="5" s="1"/>
  <c r="T36" i="5"/>
  <c r="S36" i="5"/>
  <c r="R36" i="5"/>
  <c r="BM35" i="5"/>
  <c r="BL35" i="5"/>
  <c r="BK35" i="5"/>
  <c r="BJ35" i="5"/>
  <c r="BE35" i="5"/>
  <c r="BC35" i="5"/>
  <c r="BA35" i="5"/>
  <c r="AZ35" i="5"/>
  <c r="BB35" i="5" s="1"/>
  <c r="AY35" i="5"/>
  <c r="AP35" i="5"/>
  <c r="AO35" i="5"/>
  <c r="AQ35" i="5" s="1"/>
  <c r="AN35" i="5"/>
  <c r="AR35" i="5" s="1"/>
  <c r="AU35" i="5" s="1"/>
  <c r="AE35" i="5"/>
  <c r="AD35" i="5"/>
  <c r="AF35" i="5" s="1"/>
  <c r="AC35" i="5"/>
  <c r="AG35" i="5" s="1"/>
  <c r="Y35" i="5"/>
  <c r="W35" i="5"/>
  <c r="V35" i="5"/>
  <c r="U35" i="5"/>
  <c r="X35" i="5" s="1"/>
  <c r="T35" i="5"/>
  <c r="S35" i="5"/>
  <c r="R35" i="5"/>
  <c r="BP34" i="5"/>
  <c r="BN34" i="5"/>
  <c r="BL34" i="5"/>
  <c r="BK34" i="5"/>
  <c r="BM34" i="5" s="1"/>
  <c r="BJ34" i="5"/>
  <c r="BF34" i="5"/>
  <c r="BB34" i="5"/>
  <c r="BA34" i="5"/>
  <c r="AZ34" i="5"/>
  <c r="AY34" i="5"/>
  <c r="BC34" i="5" s="1"/>
  <c r="AP34" i="5"/>
  <c r="AO34" i="5"/>
  <c r="AN34" i="5"/>
  <c r="AR34" i="5" s="1"/>
  <c r="AG34" i="5"/>
  <c r="AJ34" i="5" s="1"/>
  <c r="AF34" i="5"/>
  <c r="AE34" i="5"/>
  <c r="AD34" i="5"/>
  <c r="AC34" i="5"/>
  <c r="AA34" i="5"/>
  <c r="X34" i="5"/>
  <c r="V34" i="5"/>
  <c r="Y34" i="5" s="1"/>
  <c r="T34" i="5"/>
  <c r="S34" i="5"/>
  <c r="U34" i="5" s="1"/>
  <c r="R34" i="5"/>
  <c r="BQ33" i="5"/>
  <c r="BP33" i="5"/>
  <c r="BS33" i="5" s="1"/>
  <c r="BM33" i="5"/>
  <c r="BO33" i="5" s="1"/>
  <c r="BR33" i="5" s="1"/>
  <c r="BL33" i="5"/>
  <c r="BK33" i="5"/>
  <c r="BJ33" i="5"/>
  <c r="BN33" i="5" s="1"/>
  <c r="BB33" i="5"/>
  <c r="BA33" i="5"/>
  <c r="AZ33" i="5"/>
  <c r="AY33" i="5"/>
  <c r="AP33" i="5"/>
  <c r="AO33" i="5"/>
  <c r="AN33" i="5"/>
  <c r="AG33" i="5"/>
  <c r="AJ33" i="5" s="1"/>
  <c r="AE33" i="5"/>
  <c r="AD33" i="5"/>
  <c r="AF33" i="5" s="1"/>
  <c r="AC33" i="5"/>
  <c r="Y33" i="5"/>
  <c r="U33" i="5"/>
  <c r="T33" i="5"/>
  <c r="S33" i="5"/>
  <c r="R33" i="5"/>
  <c r="V33" i="5" s="1"/>
  <c r="BL32" i="5"/>
  <c r="BK32" i="5"/>
  <c r="BM32" i="5" s="1"/>
  <c r="BJ32" i="5"/>
  <c r="BN32" i="5" s="1"/>
  <c r="BB32" i="5"/>
  <c r="BA32" i="5"/>
  <c r="AZ32" i="5"/>
  <c r="AY32" i="5"/>
  <c r="AT32" i="5"/>
  <c r="AR32" i="5"/>
  <c r="AU32" i="5" s="1"/>
  <c r="AP32" i="5"/>
  <c r="AO32" i="5"/>
  <c r="AQ32" i="5" s="1"/>
  <c r="AN32" i="5"/>
  <c r="AJ32" i="5"/>
  <c r="AE32" i="5"/>
  <c r="AD32" i="5"/>
  <c r="AF32" i="5" s="1"/>
  <c r="AC32" i="5"/>
  <c r="AG32" i="5" s="1"/>
  <c r="T32" i="5"/>
  <c r="S32" i="5"/>
  <c r="U32" i="5" s="1"/>
  <c r="R32" i="5"/>
  <c r="BQ31" i="5"/>
  <c r="BO31" i="5"/>
  <c r="BN31" i="5"/>
  <c r="BM31" i="5"/>
  <c r="BP31" i="5" s="1"/>
  <c r="BL31" i="5"/>
  <c r="BK31" i="5"/>
  <c r="BJ31" i="5"/>
  <c r="BF31" i="5"/>
  <c r="BE31" i="5"/>
  <c r="BC31" i="5"/>
  <c r="BH31" i="5" s="1"/>
  <c r="BA31" i="5"/>
  <c r="AZ31" i="5"/>
  <c r="BB31" i="5" s="1"/>
  <c r="AY31" i="5"/>
  <c r="AU31" i="5"/>
  <c r="AQ31" i="5"/>
  <c r="AP31" i="5"/>
  <c r="AO31" i="5"/>
  <c r="AN31" i="5"/>
  <c r="AR31" i="5" s="1"/>
  <c r="AE31" i="5"/>
  <c r="AD31" i="5"/>
  <c r="AC31" i="5"/>
  <c r="W31" i="5"/>
  <c r="V31" i="5"/>
  <c r="Y31" i="5" s="1"/>
  <c r="U31" i="5"/>
  <c r="X31" i="5" s="1"/>
  <c r="T31" i="5"/>
  <c r="S31" i="5"/>
  <c r="R31" i="5"/>
  <c r="BN30" i="5"/>
  <c r="BQ30" i="5" s="1"/>
  <c r="BL30" i="5"/>
  <c r="BK30" i="5"/>
  <c r="BM30" i="5" s="1"/>
  <c r="BP30" i="5" s="1"/>
  <c r="BS30" i="5" s="1"/>
  <c r="BJ30" i="5"/>
  <c r="BF30" i="5"/>
  <c r="BC30" i="5"/>
  <c r="BB30" i="5"/>
  <c r="BA30" i="5"/>
  <c r="AZ30" i="5"/>
  <c r="AY30" i="5"/>
  <c r="AP30" i="5"/>
  <c r="AO30" i="5"/>
  <c r="AN30" i="5"/>
  <c r="AG30" i="5"/>
  <c r="AE30" i="5"/>
  <c r="AJ30" i="5" s="1"/>
  <c r="AD30" i="5"/>
  <c r="AC30" i="5"/>
  <c r="T30" i="5"/>
  <c r="S30" i="5"/>
  <c r="R30" i="5"/>
  <c r="BM29" i="5"/>
  <c r="BL29" i="5"/>
  <c r="BK29" i="5"/>
  <c r="BJ29" i="5"/>
  <c r="BN29" i="5" s="1"/>
  <c r="BA29" i="5"/>
  <c r="AZ29" i="5"/>
  <c r="BB29" i="5" s="1"/>
  <c r="AY29" i="5"/>
  <c r="BC29" i="5" s="1"/>
  <c r="AU29" i="5"/>
  <c r="AQ29" i="5"/>
  <c r="AP29" i="5"/>
  <c r="AO29" i="5"/>
  <c r="AN29" i="5"/>
  <c r="AR29" i="5" s="1"/>
  <c r="AJ29" i="5"/>
  <c r="AI29" i="5"/>
  <c r="AG29" i="5"/>
  <c r="AL29" i="5" s="1"/>
  <c r="AE29" i="5"/>
  <c r="AD29" i="5"/>
  <c r="AF29" i="5" s="1"/>
  <c r="AC29" i="5"/>
  <c r="Y29" i="5"/>
  <c r="V29" i="5"/>
  <c r="T29" i="5"/>
  <c r="S29" i="5"/>
  <c r="U29" i="5" s="1"/>
  <c r="R29" i="5"/>
  <c r="BL28" i="5"/>
  <c r="BK28" i="5"/>
  <c r="BJ28" i="5"/>
  <c r="BA28" i="5"/>
  <c r="AZ28" i="5"/>
  <c r="AY28" i="5"/>
  <c r="BC28" i="5" s="1"/>
  <c r="AP28" i="5"/>
  <c r="AO28" i="5"/>
  <c r="AN28" i="5"/>
  <c r="AK28" i="5"/>
  <c r="AI28" i="5"/>
  <c r="AF28" i="5"/>
  <c r="AH28" i="5" s="1"/>
  <c r="AE28" i="5"/>
  <c r="AD28" i="5"/>
  <c r="AC28" i="5"/>
  <c r="AG28" i="5" s="1"/>
  <c r="AJ28" i="5" s="1"/>
  <c r="U28" i="5"/>
  <c r="T28" i="5"/>
  <c r="Y28" i="5" s="1"/>
  <c r="S28" i="5"/>
  <c r="R28" i="5"/>
  <c r="V28" i="5" s="1"/>
  <c r="BM27" i="5"/>
  <c r="BL27" i="5"/>
  <c r="BK27" i="5"/>
  <c r="BJ27" i="5"/>
  <c r="BN27" i="5" s="1"/>
  <c r="BA27" i="5"/>
  <c r="AZ27" i="5"/>
  <c r="BB27" i="5" s="1"/>
  <c r="AY27" i="5"/>
  <c r="AQ27" i="5"/>
  <c r="AP27" i="5"/>
  <c r="AO27" i="5"/>
  <c r="AN27" i="5"/>
  <c r="AR27" i="5" s="1"/>
  <c r="AF27" i="5"/>
  <c r="AE27" i="5"/>
  <c r="AD27" i="5"/>
  <c r="AC27" i="5"/>
  <c r="T27" i="5"/>
  <c r="S27" i="5"/>
  <c r="R27" i="5"/>
  <c r="BN26" i="5"/>
  <c r="BL26" i="5"/>
  <c r="BK26" i="5"/>
  <c r="BM26" i="5" s="1"/>
  <c r="BJ26" i="5"/>
  <c r="BA26" i="5"/>
  <c r="AZ26" i="5"/>
  <c r="BB26" i="5" s="1"/>
  <c r="AY26" i="5"/>
  <c r="BC26" i="5" s="1"/>
  <c r="AP26" i="5"/>
  <c r="AO26" i="5"/>
  <c r="AN26" i="5"/>
  <c r="AR26" i="5" s="1"/>
  <c r="AG26" i="5"/>
  <c r="AE26" i="5"/>
  <c r="AD26" i="5"/>
  <c r="AC26" i="5"/>
  <c r="AA26" i="5"/>
  <c r="X26" i="5"/>
  <c r="V26" i="5"/>
  <c r="W26" i="5" s="1"/>
  <c r="T26" i="5"/>
  <c r="S26" i="5"/>
  <c r="U26" i="5" s="1"/>
  <c r="R26" i="5"/>
  <c r="BQ25" i="5"/>
  <c r="BM25" i="5"/>
  <c r="BL25" i="5"/>
  <c r="BK25" i="5"/>
  <c r="BJ25" i="5"/>
  <c r="BN25" i="5" s="1"/>
  <c r="BA25" i="5"/>
  <c r="AZ25" i="5"/>
  <c r="AY25" i="5"/>
  <c r="AR25" i="5"/>
  <c r="AU25" i="5" s="1"/>
  <c r="AQ25" i="5"/>
  <c r="AP25" i="5"/>
  <c r="AO25" i="5"/>
  <c r="AN25" i="5"/>
  <c r="AG25" i="5"/>
  <c r="AE25" i="5"/>
  <c r="AJ25" i="5" s="1"/>
  <c r="AD25" i="5"/>
  <c r="AC25" i="5"/>
  <c r="Y25" i="5"/>
  <c r="V25" i="5"/>
  <c r="U25" i="5"/>
  <c r="T25" i="5"/>
  <c r="S25" i="5"/>
  <c r="R25" i="5"/>
  <c r="BN24" i="5"/>
  <c r="BM24" i="5"/>
  <c r="BP24" i="5" s="1"/>
  <c r="BL24" i="5"/>
  <c r="BK24" i="5"/>
  <c r="BJ24" i="5"/>
  <c r="BC24" i="5"/>
  <c r="BF24" i="5" s="1"/>
  <c r="BA24" i="5"/>
  <c r="AZ24" i="5"/>
  <c r="AY24" i="5"/>
  <c r="AP24" i="5"/>
  <c r="AO24" i="5"/>
  <c r="AQ24" i="5" s="1"/>
  <c r="AN24" i="5"/>
  <c r="AR24" i="5" s="1"/>
  <c r="AU24" i="5" s="1"/>
  <c r="AJ24" i="5"/>
  <c r="AG24" i="5"/>
  <c r="AE24" i="5"/>
  <c r="AD24" i="5"/>
  <c r="AF24" i="5" s="1"/>
  <c r="AC24" i="5"/>
  <c r="T24" i="5"/>
  <c r="S24" i="5"/>
  <c r="R24" i="5"/>
  <c r="V24" i="5" s="1"/>
  <c r="BL23" i="5"/>
  <c r="BK23" i="5"/>
  <c r="BM23" i="5" s="1"/>
  <c r="BJ23" i="5"/>
  <c r="BN23" i="5" s="1"/>
  <c r="BB23" i="5"/>
  <c r="BA23" i="5"/>
  <c r="AZ23" i="5"/>
  <c r="AY23" i="5"/>
  <c r="BC23" i="5" s="1"/>
  <c r="AR23" i="5"/>
  <c r="AU23" i="5" s="1"/>
  <c r="AP23" i="5"/>
  <c r="AQ23" i="5" s="1"/>
  <c r="AT23" i="5" s="1"/>
  <c r="AO23" i="5"/>
  <c r="AN23" i="5"/>
  <c r="AJ23" i="5"/>
  <c r="AG23" i="5"/>
  <c r="AE23" i="5"/>
  <c r="AD23" i="5"/>
  <c r="AF23" i="5" s="1"/>
  <c r="AC23" i="5"/>
  <c r="T23" i="5"/>
  <c r="S23" i="5"/>
  <c r="U23" i="5" s="1"/>
  <c r="R23" i="5"/>
  <c r="V23" i="5" s="1"/>
  <c r="BM22" i="5"/>
  <c r="BL22" i="5"/>
  <c r="BK22" i="5"/>
  <c r="BJ22" i="5"/>
  <c r="BN22" i="5" s="1"/>
  <c r="BD22" i="5"/>
  <c r="BC22" i="5"/>
  <c r="BF22" i="5" s="1"/>
  <c r="BA22" i="5"/>
  <c r="BB22" i="5" s="1"/>
  <c r="BE22" i="5" s="1"/>
  <c r="AZ22" i="5"/>
  <c r="AY22" i="5"/>
  <c r="AU22" i="5"/>
  <c r="AR22" i="5"/>
  <c r="AP22" i="5"/>
  <c r="AO22" i="5"/>
  <c r="AQ22" i="5" s="1"/>
  <c r="AN22" i="5"/>
  <c r="AE22" i="5"/>
  <c r="AD22" i="5"/>
  <c r="AF22" i="5" s="1"/>
  <c r="AC22" i="5"/>
  <c r="AG22" i="5" s="1"/>
  <c r="U22" i="5"/>
  <c r="T22" i="5"/>
  <c r="S22" i="5"/>
  <c r="R22" i="5"/>
  <c r="V22" i="5" s="1"/>
  <c r="BN21" i="5"/>
  <c r="BQ21" i="5" s="1"/>
  <c r="BL21" i="5"/>
  <c r="BM21" i="5" s="1"/>
  <c r="BP21" i="5" s="1"/>
  <c r="BK21" i="5"/>
  <c r="BJ21" i="5"/>
  <c r="BF21" i="5"/>
  <c r="BE21" i="5"/>
  <c r="BH21" i="5" s="1"/>
  <c r="BC21" i="5"/>
  <c r="BA21" i="5"/>
  <c r="AZ21" i="5"/>
  <c r="BB21" i="5" s="1"/>
  <c r="BD21" i="5" s="1"/>
  <c r="AY21" i="5"/>
  <c r="AP21" i="5"/>
  <c r="AO21" i="5"/>
  <c r="AQ21" i="5" s="1"/>
  <c r="AN21" i="5"/>
  <c r="AR21" i="5" s="1"/>
  <c r="AU21" i="5" s="1"/>
  <c r="AE21" i="5"/>
  <c r="AD21" i="5"/>
  <c r="AC21" i="5"/>
  <c r="AG21" i="5" s="1"/>
  <c r="V21" i="5"/>
  <c r="Y21" i="5" s="1"/>
  <c r="T21" i="5"/>
  <c r="U21" i="5" s="1"/>
  <c r="X21" i="5" s="1"/>
  <c r="S21" i="5"/>
  <c r="R21" i="5"/>
  <c r="BQ20" i="5"/>
  <c r="BP20" i="5"/>
  <c r="BS20" i="5" s="1"/>
  <c r="BN20" i="5"/>
  <c r="BL20" i="5"/>
  <c r="BR20" i="5" s="1"/>
  <c r="BK20" i="5"/>
  <c r="BM20" i="5" s="1"/>
  <c r="BO20" i="5" s="1"/>
  <c r="BJ20" i="5"/>
  <c r="BA20" i="5"/>
  <c r="AZ20" i="5"/>
  <c r="BB20" i="5" s="1"/>
  <c r="AY20" i="5"/>
  <c r="BC20" i="5" s="1"/>
  <c r="BF20" i="5" s="1"/>
  <c r="AQ20" i="5"/>
  <c r="AP20" i="5"/>
  <c r="AO20" i="5"/>
  <c r="AN20" i="5"/>
  <c r="AG20" i="5"/>
  <c r="AJ20" i="5" s="1"/>
  <c r="AE20" i="5"/>
  <c r="AF20" i="5" s="1"/>
  <c r="AI20" i="5" s="1"/>
  <c r="AD20" i="5"/>
  <c r="AC20" i="5"/>
  <c r="Y20" i="5"/>
  <c r="X20" i="5"/>
  <c r="AA20" i="5" s="1"/>
  <c r="V20" i="5"/>
  <c r="T20" i="5"/>
  <c r="S20" i="5"/>
  <c r="U20" i="5" s="1"/>
  <c r="W20" i="5" s="1"/>
  <c r="R20" i="5"/>
  <c r="BL19" i="5"/>
  <c r="BK19" i="5"/>
  <c r="BM19" i="5" s="1"/>
  <c r="BJ19" i="5"/>
  <c r="BN19" i="5" s="1"/>
  <c r="BQ19" i="5" s="1"/>
  <c r="BA19" i="5"/>
  <c r="AZ19" i="5"/>
  <c r="AY19" i="5"/>
  <c r="BC19" i="5" s="1"/>
  <c r="AR19" i="5"/>
  <c r="AU19" i="5" s="1"/>
  <c r="AP19" i="5"/>
  <c r="AQ19" i="5" s="1"/>
  <c r="AT19" i="5" s="1"/>
  <c r="AO19" i="5"/>
  <c r="AN19" i="5"/>
  <c r="AJ19" i="5"/>
  <c r="AI19" i="5"/>
  <c r="AL19" i="5" s="1"/>
  <c r="AG19" i="5"/>
  <c r="AE19" i="5"/>
  <c r="AK19" i="5" s="1"/>
  <c r="AD19" i="5"/>
  <c r="AF19" i="5" s="1"/>
  <c r="AH19" i="5" s="1"/>
  <c r="AC19" i="5"/>
  <c r="T19" i="5"/>
  <c r="S19" i="5"/>
  <c r="U19" i="5" s="1"/>
  <c r="R19" i="5"/>
  <c r="V19" i="5" s="1"/>
  <c r="Y19" i="5" s="1"/>
  <c r="BM18" i="5"/>
  <c r="BL18" i="5"/>
  <c r="BK18" i="5"/>
  <c r="BJ18" i="5"/>
  <c r="BC18" i="5"/>
  <c r="BF18" i="5" s="1"/>
  <c r="BA18" i="5"/>
  <c r="BB18" i="5" s="1"/>
  <c r="BE18" i="5" s="1"/>
  <c r="AZ18" i="5"/>
  <c r="AY18" i="5"/>
  <c r="AU18" i="5"/>
  <c r="AT18" i="5"/>
  <c r="AW18" i="5" s="1"/>
  <c r="AR18" i="5"/>
  <c r="AP18" i="5"/>
  <c r="AO18" i="5"/>
  <c r="AQ18" i="5" s="1"/>
  <c r="AS18" i="5" s="1"/>
  <c r="AN18" i="5"/>
  <c r="AE18" i="5"/>
  <c r="AD18" i="5"/>
  <c r="AF18" i="5" s="1"/>
  <c r="AC18" i="5"/>
  <c r="AG18" i="5" s="1"/>
  <c r="AJ18" i="5" s="1"/>
  <c r="T18" i="5"/>
  <c r="S18" i="5"/>
  <c r="R18" i="5"/>
  <c r="V18" i="5" s="1"/>
  <c r="BN17" i="5"/>
  <c r="BQ17" i="5" s="1"/>
  <c r="BL17" i="5"/>
  <c r="BM17" i="5" s="1"/>
  <c r="BP17" i="5" s="1"/>
  <c r="BK17" i="5"/>
  <c r="BJ17" i="5"/>
  <c r="BF17" i="5"/>
  <c r="BE17" i="5"/>
  <c r="BH17" i="5" s="1"/>
  <c r="BC17" i="5"/>
  <c r="BA17" i="5"/>
  <c r="BG17" i="5" s="1"/>
  <c r="AZ17" i="5"/>
  <c r="BB17" i="5" s="1"/>
  <c r="BD17" i="5" s="1"/>
  <c r="AY17" i="5"/>
  <c r="AP17" i="5"/>
  <c r="AO17" i="5"/>
  <c r="AQ17" i="5" s="1"/>
  <c r="AN17" i="5"/>
  <c r="AR17" i="5" s="1"/>
  <c r="AU17" i="5" s="1"/>
  <c r="AF17" i="5"/>
  <c r="AE17" i="5"/>
  <c r="AD17" i="5"/>
  <c r="AC17" i="5"/>
  <c r="V17" i="5"/>
  <c r="Y17" i="5" s="1"/>
  <c r="T17" i="5"/>
  <c r="U17" i="5" s="1"/>
  <c r="X17" i="5" s="1"/>
  <c r="S17" i="5"/>
  <c r="R17" i="5"/>
  <c r="BQ16" i="5"/>
  <c r="BP16" i="5"/>
  <c r="BS16" i="5" s="1"/>
  <c r="BN16" i="5"/>
  <c r="BL16" i="5"/>
  <c r="BK16" i="5"/>
  <c r="BM16" i="5" s="1"/>
  <c r="BO16" i="5" s="1"/>
  <c r="BJ16" i="5"/>
  <c r="BA16" i="5"/>
  <c r="AZ16" i="5"/>
  <c r="BB16" i="5" s="1"/>
  <c r="AY16" i="5"/>
  <c r="BC16" i="5" s="1"/>
  <c r="BF16" i="5" s="1"/>
  <c r="AP16" i="5"/>
  <c r="AO16" i="5"/>
  <c r="AN16" i="5"/>
  <c r="AR16" i="5" s="1"/>
  <c r="AG16" i="5"/>
  <c r="AJ16" i="5" s="1"/>
  <c r="AE16" i="5"/>
  <c r="AF16" i="5" s="1"/>
  <c r="AI16" i="5" s="1"/>
  <c r="AD16" i="5"/>
  <c r="AC16" i="5"/>
  <c r="Y16" i="5"/>
  <c r="X16" i="5"/>
  <c r="AA16" i="5" s="1"/>
  <c r="V16" i="5"/>
  <c r="T16" i="5"/>
  <c r="Z16" i="5" s="1"/>
  <c r="S16" i="5"/>
  <c r="U16" i="5" s="1"/>
  <c r="W16" i="5" s="1"/>
  <c r="R16" i="5"/>
  <c r="BL15" i="5"/>
  <c r="BK15" i="5"/>
  <c r="BM15" i="5" s="1"/>
  <c r="BJ15" i="5"/>
  <c r="BN15" i="5" s="1"/>
  <c r="BQ15" i="5" s="1"/>
  <c r="BB15" i="5"/>
  <c r="BA15" i="5"/>
  <c r="AZ15" i="5"/>
  <c r="AY15" i="5"/>
  <c r="AR15" i="5"/>
  <c r="AU15" i="5" s="1"/>
  <c r="AP15" i="5"/>
  <c r="AQ15" i="5" s="1"/>
  <c r="AT15" i="5" s="1"/>
  <c r="AO15" i="5"/>
  <c r="AN15" i="5"/>
  <c r="AJ15" i="5"/>
  <c r="AI15" i="5"/>
  <c r="AL15" i="5" s="1"/>
  <c r="AG15" i="5"/>
  <c r="AE15" i="5"/>
  <c r="AD15" i="5"/>
  <c r="AF15" i="5" s="1"/>
  <c r="AH15" i="5" s="1"/>
  <c r="AC15" i="5"/>
  <c r="T15" i="5"/>
  <c r="S15" i="5"/>
  <c r="U15" i="5" s="1"/>
  <c r="R15" i="5"/>
  <c r="V15" i="5" s="1"/>
  <c r="Y15" i="5" s="1"/>
  <c r="BL14" i="5"/>
  <c r="BK14" i="5"/>
  <c r="BJ14" i="5"/>
  <c r="BN14" i="5" s="1"/>
  <c r="BC14" i="5"/>
  <c r="BF14" i="5" s="1"/>
  <c r="BA14" i="5"/>
  <c r="BB14" i="5" s="1"/>
  <c r="BE14" i="5" s="1"/>
  <c r="AZ14" i="5"/>
  <c r="AY14" i="5"/>
  <c r="AU14" i="5"/>
  <c r="AR14" i="5"/>
  <c r="AP14" i="5"/>
  <c r="AO14" i="5"/>
  <c r="AQ14" i="5" s="1"/>
  <c r="AS14" i="5" s="1"/>
  <c r="AN14" i="5"/>
  <c r="AF14" i="5"/>
  <c r="AE14" i="5"/>
  <c r="AD14" i="5"/>
  <c r="AC14" i="5"/>
  <c r="AG14" i="5" s="1"/>
  <c r="AJ14" i="5" s="1"/>
  <c r="U14" i="5"/>
  <c r="T14" i="5"/>
  <c r="S14" i="5"/>
  <c r="R14" i="5"/>
  <c r="V14" i="5" s="1"/>
  <c r="W14" i="5" s="1"/>
  <c r="BN13" i="5"/>
  <c r="BQ13" i="5" s="1"/>
  <c r="BL13" i="5"/>
  <c r="BM13" i="5" s="1"/>
  <c r="BP13" i="5" s="1"/>
  <c r="BK13" i="5"/>
  <c r="BJ13" i="5"/>
  <c r="BF13" i="5"/>
  <c r="BC13" i="5"/>
  <c r="BA13" i="5"/>
  <c r="AZ13" i="5"/>
  <c r="BB13" i="5" s="1"/>
  <c r="BD13" i="5" s="1"/>
  <c r="AY13" i="5"/>
  <c r="AQ13" i="5"/>
  <c r="AP13" i="5"/>
  <c r="AO13" i="5"/>
  <c r="AN13" i="5"/>
  <c r="AR13" i="5" s="1"/>
  <c r="AU13" i="5" s="1"/>
  <c r="AF13" i="5"/>
  <c r="AE13" i="5"/>
  <c r="AD13" i="5"/>
  <c r="AC13" i="5"/>
  <c r="AG13" i="5" s="1"/>
  <c r="AH13" i="5" s="1"/>
  <c r="V13" i="5"/>
  <c r="Y13" i="5" s="1"/>
  <c r="T13" i="5"/>
  <c r="U13" i="5" s="1"/>
  <c r="X13" i="5" s="1"/>
  <c r="S13" i="5"/>
  <c r="R13" i="5"/>
  <c r="BQ12" i="5"/>
  <c r="BN12" i="5"/>
  <c r="BL12" i="5"/>
  <c r="BK12" i="5"/>
  <c r="BM12" i="5" s="1"/>
  <c r="BO12" i="5" s="1"/>
  <c r="BJ12" i="5"/>
  <c r="BB12" i="5"/>
  <c r="BA12" i="5"/>
  <c r="AZ12" i="5"/>
  <c r="AY12" i="5"/>
  <c r="BC12" i="5" s="1"/>
  <c r="BF12" i="5" s="1"/>
  <c r="AQ12" i="5"/>
  <c r="AP12" i="5"/>
  <c r="AO12" i="5"/>
  <c r="AN12" i="5"/>
  <c r="AR12" i="5" s="1"/>
  <c r="AS12" i="5" s="1"/>
  <c r="AG12" i="5"/>
  <c r="AJ12" i="5" s="1"/>
  <c r="AE12" i="5"/>
  <c r="AF12" i="5" s="1"/>
  <c r="AI12" i="5" s="1"/>
  <c r="AD12" i="5"/>
  <c r="AC12" i="5"/>
  <c r="Y12" i="5"/>
  <c r="V12" i="5"/>
  <c r="T12" i="5"/>
  <c r="S12" i="5"/>
  <c r="U12" i="5" s="1"/>
  <c r="W12" i="5" s="1"/>
  <c r="R12" i="5"/>
  <c r="BM11" i="5"/>
  <c r="BL11" i="5"/>
  <c r="BK11" i="5"/>
  <c r="BJ11" i="5"/>
  <c r="BN11" i="5" s="1"/>
  <c r="BQ11" i="5" s="1"/>
  <c r="BB11" i="5"/>
  <c r="BA11" i="5"/>
  <c r="AZ11" i="5"/>
  <c r="AY11" i="5"/>
  <c r="BC11" i="5" s="1"/>
  <c r="BD11" i="5" s="1"/>
  <c r="AR11" i="5"/>
  <c r="AU11" i="5" s="1"/>
  <c r="AP11" i="5"/>
  <c r="AQ11" i="5" s="1"/>
  <c r="AT11" i="5" s="1"/>
  <c r="AO11" i="5"/>
  <c r="AN11" i="5"/>
  <c r="AJ11" i="5"/>
  <c r="AG11" i="5"/>
  <c r="AE11" i="5"/>
  <c r="AD11" i="5"/>
  <c r="AF11" i="5" s="1"/>
  <c r="AH11" i="5" s="1"/>
  <c r="AC11" i="5"/>
  <c r="U11" i="5"/>
  <c r="T11" i="5"/>
  <c r="S11" i="5"/>
  <c r="R11" i="5"/>
  <c r="V11" i="5" s="1"/>
  <c r="Y11" i="5" s="1"/>
  <c r="BM10" i="5"/>
  <c r="BL10" i="5"/>
  <c r="BK10" i="5"/>
  <c r="BJ10" i="5"/>
  <c r="BN10" i="5" s="1"/>
  <c r="BO10" i="5" s="1"/>
  <c r="BC10" i="5"/>
  <c r="BF10" i="5" s="1"/>
  <c r="BA10" i="5"/>
  <c r="BB10" i="5" s="1"/>
  <c r="BE10" i="5" s="1"/>
  <c r="AZ10" i="5"/>
  <c r="AY10" i="5"/>
  <c r="AU10" i="5"/>
  <c r="AR10" i="5"/>
  <c r="AP10" i="5"/>
  <c r="AO10" i="5"/>
  <c r="AQ10" i="5" s="1"/>
  <c r="AS10" i="5" s="1"/>
  <c r="AN10" i="5"/>
  <c r="AF10" i="5"/>
  <c r="AE10" i="5"/>
  <c r="AD10" i="5"/>
  <c r="AC10" i="5"/>
  <c r="AG10" i="5" s="1"/>
  <c r="AJ10" i="5" s="1"/>
  <c r="U10" i="5"/>
  <c r="T10" i="5"/>
  <c r="S10" i="5"/>
  <c r="R10" i="5"/>
  <c r="V10" i="5" s="1"/>
  <c r="W10" i="5" s="1"/>
  <c r="BN9" i="5"/>
  <c r="BQ9" i="5" s="1"/>
  <c r="BL9" i="5"/>
  <c r="BM9" i="5" s="1"/>
  <c r="BP9" i="5" s="1"/>
  <c r="BK9" i="5"/>
  <c r="BJ9" i="5"/>
  <c r="BF9" i="5"/>
  <c r="BC9" i="5"/>
  <c r="BA9" i="5"/>
  <c r="AZ9" i="5"/>
  <c r="BB9" i="5" s="1"/>
  <c r="BD9" i="5" s="1"/>
  <c r="AY9" i="5"/>
  <c r="AP9" i="5"/>
  <c r="AO9" i="5"/>
  <c r="AQ9" i="5" s="1"/>
  <c r="AN9" i="5"/>
  <c r="AR9" i="5" s="1"/>
  <c r="AU9" i="5" s="1"/>
  <c r="AE9" i="5"/>
  <c r="AF9" i="5" s="1"/>
  <c r="AD9" i="5"/>
  <c r="AC9" i="5"/>
  <c r="Y9" i="5"/>
  <c r="V9" i="5"/>
  <c r="T9" i="5"/>
  <c r="S9" i="5"/>
  <c r="R9" i="5"/>
  <c r="BN8" i="5"/>
  <c r="BL8" i="5"/>
  <c r="BK8" i="5"/>
  <c r="BM8" i="5" s="1"/>
  <c r="BJ8" i="5"/>
  <c r="BB8" i="5"/>
  <c r="BD8" i="5" s="1"/>
  <c r="BG8" i="5" s="1"/>
  <c r="BA8" i="5"/>
  <c r="AZ8" i="5"/>
  <c r="AY8" i="5"/>
  <c r="BC8" i="5" s="1"/>
  <c r="BF8" i="5" s="1"/>
  <c r="AP8" i="5"/>
  <c r="AO8" i="5"/>
  <c r="AN8" i="5"/>
  <c r="AR8" i="5" s="1"/>
  <c r="AE8" i="5"/>
  <c r="AD8" i="5"/>
  <c r="AC8" i="5"/>
  <c r="Y8" i="5"/>
  <c r="V8" i="5"/>
  <c r="T8" i="5"/>
  <c r="S8" i="5"/>
  <c r="U8" i="5" s="1"/>
  <c r="W8" i="5" s="1"/>
  <c r="R8" i="5"/>
  <c r="BM7" i="5"/>
  <c r="BL7" i="5"/>
  <c r="BK7" i="5"/>
  <c r="BJ7" i="5"/>
  <c r="BN7" i="5" s="1"/>
  <c r="BQ7" i="5" s="1"/>
  <c r="BA7" i="5"/>
  <c r="AZ7" i="5"/>
  <c r="AY7" i="5"/>
  <c r="AP7" i="5"/>
  <c r="AO7" i="5"/>
  <c r="AN7" i="5"/>
  <c r="AG7" i="5"/>
  <c r="AE7" i="5"/>
  <c r="AD7" i="5"/>
  <c r="AF7" i="5" s="1"/>
  <c r="AI7" i="5" s="1"/>
  <c r="AC7" i="5"/>
  <c r="T7" i="5"/>
  <c r="S7" i="5"/>
  <c r="U7" i="5" s="1"/>
  <c r="R7" i="5"/>
  <c r="V7" i="5" s="1"/>
  <c r="Y7" i="5" s="1"/>
  <c r="BM6" i="5"/>
  <c r="BL6" i="5"/>
  <c r="BK6" i="5"/>
  <c r="BJ6" i="5"/>
  <c r="BN6" i="5" s="1"/>
  <c r="BA6" i="5"/>
  <c r="AZ6" i="5"/>
  <c r="AY6" i="5"/>
  <c r="AU6" i="5"/>
  <c r="AR6" i="5"/>
  <c r="AP6" i="5"/>
  <c r="AO6" i="5"/>
  <c r="AQ6" i="5" s="1"/>
  <c r="AS6" i="5" s="1"/>
  <c r="AN6" i="5"/>
  <c r="AE6" i="5"/>
  <c r="AD6" i="5"/>
  <c r="AF6" i="5" s="1"/>
  <c r="AC6" i="5"/>
  <c r="AG6" i="5" s="1"/>
  <c r="AJ6" i="5" s="1"/>
  <c r="T6" i="5"/>
  <c r="S6" i="5"/>
  <c r="R6" i="5"/>
  <c r="BQ5" i="5"/>
  <c r="BN5" i="5"/>
  <c r="BL5" i="5"/>
  <c r="BK5" i="5"/>
  <c r="BJ5" i="5"/>
  <c r="BC5" i="5"/>
  <c r="BA5" i="5"/>
  <c r="AZ5" i="5"/>
  <c r="BB5" i="5" s="1"/>
  <c r="AY5" i="5"/>
  <c r="AQ5" i="5"/>
  <c r="AS5" i="5" s="1"/>
  <c r="AV5" i="5" s="1"/>
  <c r="AP5" i="5"/>
  <c r="AO5" i="5"/>
  <c r="AN5" i="5"/>
  <c r="AR5" i="5" s="1"/>
  <c r="AU5" i="5" s="1"/>
  <c r="AE5" i="5"/>
  <c r="AD5" i="5"/>
  <c r="AC5" i="5"/>
  <c r="AG5" i="5" s="1"/>
  <c r="T5" i="5"/>
  <c r="S5" i="5"/>
  <c r="R5" i="5"/>
  <c r="BQ4" i="5"/>
  <c r="BN4" i="5"/>
  <c r="BL4" i="5"/>
  <c r="BK4" i="5"/>
  <c r="BM4" i="5" s="1"/>
  <c r="BO4" i="5" s="1"/>
  <c r="BJ4" i="5"/>
  <c r="BB4" i="5"/>
  <c r="BA4" i="5"/>
  <c r="AZ4" i="5"/>
  <c r="AY4" i="5"/>
  <c r="BC4" i="5" s="1"/>
  <c r="BF4" i="5" s="1"/>
  <c r="AP4" i="5"/>
  <c r="AO4" i="5"/>
  <c r="AN4" i="5"/>
  <c r="AE4" i="5"/>
  <c r="AD4" i="5"/>
  <c r="AC4" i="5"/>
  <c r="V4" i="5"/>
  <c r="T4" i="5"/>
  <c r="S4" i="5"/>
  <c r="U4" i="5" s="1"/>
  <c r="X4" i="5" s="1"/>
  <c r="R4" i="5"/>
  <c r="BL3" i="5"/>
  <c r="BK3" i="5"/>
  <c r="BM3" i="5" s="1"/>
  <c r="BJ3" i="5"/>
  <c r="BN3" i="5" s="1"/>
  <c r="BQ3" i="5" s="1"/>
  <c r="BB3" i="5"/>
  <c r="BA3" i="5"/>
  <c r="AZ3" i="5"/>
  <c r="AY3" i="5"/>
  <c r="BC3" i="5" s="1"/>
  <c r="AP3" i="5"/>
  <c r="AO3" i="5"/>
  <c r="AN3" i="5"/>
  <c r="AJ3" i="5"/>
  <c r="AG3" i="5"/>
  <c r="AE3" i="5"/>
  <c r="AD3" i="5"/>
  <c r="AF3" i="5" s="1"/>
  <c r="AH3" i="5" s="1"/>
  <c r="AC3" i="5"/>
  <c r="T3" i="5"/>
  <c r="S3" i="5"/>
  <c r="U3" i="5" s="1"/>
  <c r="R3" i="5"/>
  <c r="V3" i="5" s="1"/>
  <c r="Y3" i="5" s="1"/>
  <c r="BL2" i="5"/>
  <c r="BM2" i="5" s="1"/>
  <c r="BK2" i="5"/>
  <c r="BJ2" i="5"/>
  <c r="BF2" i="5"/>
  <c r="BC2" i="5"/>
  <c r="BA2" i="5"/>
  <c r="AZ2" i="5"/>
  <c r="AY2" i="5"/>
  <c r="AR2" i="5"/>
  <c r="AP2" i="5"/>
  <c r="AO2" i="5"/>
  <c r="AQ2" i="5" s="1"/>
  <c r="AN2" i="5"/>
  <c r="AF2" i="5"/>
  <c r="AH2" i="5" s="1"/>
  <c r="AK2" i="5" s="1"/>
  <c r="AE2" i="5"/>
  <c r="AD2" i="5"/>
  <c r="AC2" i="5"/>
  <c r="AG2" i="5" s="1"/>
  <c r="AJ2" i="5" s="1"/>
  <c r="T2" i="5"/>
  <c r="S2" i="5"/>
  <c r="R2" i="5"/>
  <c r="V2" i="5" s="1"/>
  <c r="R88" i="4"/>
  <c r="V88" i="4" s="1"/>
  <c r="S88" i="4"/>
  <c r="U88" i="4" s="1"/>
  <c r="T88" i="4"/>
  <c r="AC88" i="4"/>
  <c r="AG88" i="4" s="1"/>
  <c r="AJ88" i="4" s="1"/>
  <c r="AD88" i="4"/>
  <c r="AE88" i="4"/>
  <c r="AN88" i="4"/>
  <c r="AR88" i="4" s="1"/>
  <c r="AO88" i="4"/>
  <c r="AP88" i="4"/>
  <c r="AQ88" i="4"/>
  <c r="AY88" i="4"/>
  <c r="AZ88" i="4"/>
  <c r="BB88" i="4" s="1"/>
  <c r="BA88" i="4"/>
  <c r="BC88" i="4" s="1"/>
  <c r="BJ88" i="4"/>
  <c r="BK88" i="4"/>
  <c r="BM88" i="4" s="1"/>
  <c r="BL88" i="4"/>
  <c r="BN88" i="4"/>
  <c r="BQ88" i="4"/>
  <c r="R89" i="4"/>
  <c r="V89" i="4" s="1"/>
  <c r="Y89" i="4" s="1"/>
  <c r="S89" i="4"/>
  <c r="T89" i="4"/>
  <c r="AC89" i="4"/>
  <c r="AG89" i="4" s="1"/>
  <c r="AD89" i="4"/>
  <c r="AE89" i="4"/>
  <c r="AJ89" i="4" s="1"/>
  <c r="AF89" i="4"/>
  <c r="AN89" i="4"/>
  <c r="AO89" i="4"/>
  <c r="AQ89" i="4" s="1"/>
  <c r="AP89" i="4"/>
  <c r="AR89" i="4" s="1"/>
  <c r="AY89" i="4"/>
  <c r="AZ89" i="4"/>
  <c r="BB89" i="4" s="1"/>
  <c r="BA89" i="4"/>
  <c r="BC89" i="4"/>
  <c r="BF89" i="4"/>
  <c r="BJ89" i="4"/>
  <c r="BN89" i="4" s="1"/>
  <c r="BQ89" i="4" s="1"/>
  <c r="BK89" i="4"/>
  <c r="BL89" i="4"/>
  <c r="R90" i="4"/>
  <c r="V90" i="4" s="1"/>
  <c r="S90" i="4"/>
  <c r="T90" i="4"/>
  <c r="Y90" i="4" s="1"/>
  <c r="U90" i="4"/>
  <c r="W90" i="4" s="1"/>
  <c r="AC90" i="4"/>
  <c r="AD90" i="4"/>
  <c r="AF90" i="4" s="1"/>
  <c r="AE90" i="4"/>
  <c r="AG90" i="4" s="1"/>
  <c r="AN90" i="4"/>
  <c r="AO90" i="4"/>
  <c r="AQ90" i="4" s="1"/>
  <c r="AP90" i="4"/>
  <c r="AR90" i="4"/>
  <c r="AU90" i="4"/>
  <c r="AY90" i="4"/>
  <c r="BC90" i="4" s="1"/>
  <c r="BF90" i="4" s="1"/>
  <c r="AZ90" i="4"/>
  <c r="BA90" i="4"/>
  <c r="BJ90" i="4"/>
  <c r="BN90" i="4" s="1"/>
  <c r="BK90" i="4"/>
  <c r="BL90" i="4"/>
  <c r="BQ90" i="4" s="1"/>
  <c r="BM90" i="4"/>
  <c r="BO90" i="4" s="1"/>
  <c r="R91" i="4"/>
  <c r="S91" i="4"/>
  <c r="U91" i="4" s="1"/>
  <c r="T91" i="4"/>
  <c r="V91" i="4" s="1"/>
  <c r="AC91" i="4"/>
  <c r="AD91" i="4"/>
  <c r="AF91" i="4" s="1"/>
  <c r="AE91" i="4"/>
  <c r="AG91" i="4"/>
  <c r="AJ91" i="4"/>
  <c r="AN91" i="4"/>
  <c r="AR91" i="4" s="1"/>
  <c r="AU91" i="4" s="1"/>
  <c r="AO91" i="4"/>
  <c r="AP91" i="4"/>
  <c r="AY91" i="4"/>
  <c r="BC91" i="4" s="1"/>
  <c r="AZ91" i="4"/>
  <c r="BA91" i="4"/>
  <c r="BF91" i="4" s="1"/>
  <c r="BB91" i="4"/>
  <c r="BD91" i="4" s="1"/>
  <c r="BJ91" i="4"/>
  <c r="BK91" i="4"/>
  <c r="BM91" i="4" s="1"/>
  <c r="BL91" i="4"/>
  <c r="BN91" i="4" s="1"/>
  <c r="R92" i="4"/>
  <c r="S92" i="4"/>
  <c r="U92" i="4" s="1"/>
  <c r="T92" i="4"/>
  <c r="V92" i="4"/>
  <c r="Y92" i="4"/>
  <c r="AC92" i="4"/>
  <c r="AG92" i="4" s="1"/>
  <c r="AJ92" i="4" s="1"/>
  <c r="AD92" i="4"/>
  <c r="AE92" i="4"/>
  <c r="AN92" i="4"/>
  <c r="AR92" i="4" s="1"/>
  <c r="AO92" i="4"/>
  <c r="AP92" i="4"/>
  <c r="AU92" i="4" s="1"/>
  <c r="AQ92" i="4"/>
  <c r="AS92" i="4" s="1"/>
  <c r="AY92" i="4"/>
  <c r="AZ92" i="4"/>
  <c r="BB92" i="4" s="1"/>
  <c r="BA92" i="4"/>
  <c r="BC92" i="4" s="1"/>
  <c r="BJ92" i="4"/>
  <c r="BK92" i="4"/>
  <c r="BM92" i="4" s="1"/>
  <c r="BL92" i="4"/>
  <c r="BN92" i="4"/>
  <c r="BQ92" i="4"/>
  <c r="R93" i="4"/>
  <c r="V93" i="4" s="1"/>
  <c r="S93" i="4"/>
  <c r="T93" i="4"/>
  <c r="Y93" i="4" s="1"/>
  <c r="AC93" i="4"/>
  <c r="AG93" i="4" s="1"/>
  <c r="AD93" i="4"/>
  <c r="AE93" i="4"/>
  <c r="AF93" i="4"/>
  <c r="AH93" i="4" s="1"/>
  <c r="AN93" i="4"/>
  <c r="AO93" i="4"/>
  <c r="AQ93" i="4" s="1"/>
  <c r="AP93" i="4"/>
  <c r="AR93" i="4" s="1"/>
  <c r="AY93" i="4"/>
  <c r="AZ93" i="4"/>
  <c r="BB93" i="4" s="1"/>
  <c r="BA93" i="4"/>
  <c r="BC93" i="4"/>
  <c r="BF93" i="4"/>
  <c r="BJ93" i="4"/>
  <c r="BN93" i="4" s="1"/>
  <c r="BK93" i="4"/>
  <c r="BL93" i="4"/>
  <c r="BQ93" i="4" s="1"/>
  <c r="R94" i="4"/>
  <c r="V94" i="4" s="1"/>
  <c r="S94" i="4"/>
  <c r="T94" i="4"/>
  <c r="U94" i="4"/>
  <c r="AC94" i="4"/>
  <c r="AD94" i="4"/>
  <c r="AF94" i="4" s="1"/>
  <c r="AE94" i="4"/>
  <c r="AG94" i="4" s="1"/>
  <c r="AN94" i="4"/>
  <c r="AO94" i="4"/>
  <c r="AQ94" i="4" s="1"/>
  <c r="AP94" i="4"/>
  <c r="AR94" i="4"/>
  <c r="AU94" i="4"/>
  <c r="AY94" i="4"/>
  <c r="BC94" i="4" s="1"/>
  <c r="AZ94" i="4"/>
  <c r="BA94" i="4"/>
  <c r="BF94" i="4" s="1"/>
  <c r="BJ94" i="4"/>
  <c r="BN94" i="4" s="1"/>
  <c r="BK94" i="4"/>
  <c r="BL94" i="4"/>
  <c r="BM94" i="4"/>
  <c r="R95" i="4"/>
  <c r="S95" i="4"/>
  <c r="U95" i="4" s="1"/>
  <c r="T95" i="4"/>
  <c r="V95" i="4" s="1"/>
  <c r="AC95" i="4"/>
  <c r="AD95" i="4"/>
  <c r="AF95" i="4" s="1"/>
  <c r="AE95" i="4"/>
  <c r="AG95" i="4"/>
  <c r="AJ95" i="4"/>
  <c r="AN95" i="4"/>
  <c r="AR95" i="4" s="1"/>
  <c r="AO95" i="4"/>
  <c r="AP95" i="4"/>
  <c r="AU95" i="4" s="1"/>
  <c r="AY95" i="4"/>
  <c r="BC95" i="4" s="1"/>
  <c r="AZ95" i="4"/>
  <c r="BA95" i="4"/>
  <c r="BF95" i="4" s="1"/>
  <c r="BB95" i="4"/>
  <c r="BJ95" i="4"/>
  <c r="BK95" i="4"/>
  <c r="BM95" i="4" s="1"/>
  <c r="BL95" i="4"/>
  <c r="BN95" i="4" s="1"/>
  <c r="R96" i="4"/>
  <c r="S96" i="4"/>
  <c r="U96" i="4" s="1"/>
  <c r="T96" i="4"/>
  <c r="V96" i="4"/>
  <c r="Y96" i="4"/>
  <c r="AC96" i="4"/>
  <c r="AG96" i="4" s="1"/>
  <c r="AD96" i="4"/>
  <c r="AE96" i="4"/>
  <c r="AJ96" i="4" s="1"/>
  <c r="AN96" i="4"/>
  <c r="AR96" i="4" s="1"/>
  <c r="AO96" i="4"/>
  <c r="AP96" i="4"/>
  <c r="AU96" i="4" s="1"/>
  <c r="AQ96" i="4"/>
  <c r="AS96" i="4" s="1"/>
  <c r="AY96" i="4"/>
  <c r="AZ96" i="4"/>
  <c r="BB96" i="4" s="1"/>
  <c r="BA96" i="4"/>
  <c r="BC96" i="4" s="1"/>
  <c r="BJ96" i="4"/>
  <c r="BK96" i="4"/>
  <c r="BM96" i="4" s="1"/>
  <c r="BL96" i="4"/>
  <c r="BN96" i="4"/>
  <c r="BQ96" i="4"/>
  <c r="BL87" i="4"/>
  <c r="BK87" i="4"/>
  <c r="BJ87" i="4"/>
  <c r="BN87" i="4" s="1"/>
  <c r="BC87" i="4"/>
  <c r="BF87" i="4" s="1"/>
  <c r="BA87" i="4"/>
  <c r="AZ87" i="4"/>
  <c r="BB87" i="4" s="1"/>
  <c r="AY87" i="4"/>
  <c r="AR87" i="4"/>
  <c r="AP87" i="4"/>
  <c r="AO87" i="4"/>
  <c r="AQ87" i="4" s="1"/>
  <c r="AN87" i="4"/>
  <c r="AI87" i="4"/>
  <c r="AF87" i="4"/>
  <c r="AE87" i="4"/>
  <c r="AD87" i="4"/>
  <c r="AC87" i="4"/>
  <c r="AG87" i="4" s="1"/>
  <c r="T87" i="4"/>
  <c r="S87" i="4"/>
  <c r="U87" i="4" s="1"/>
  <c r="R87" i="4"/>
  <c r="BL86" i="4"/>
  <c r="BK86" i="4"/>
  <c r="BM86" i="4" s="1"/>
  <c r="BJ86" i="4"/>
  <c r="BC86" i="4"/>
  <c r="BA86" i="4"/>
  <c r="AZ86" i="4"/>
  <c r="BB86" i="4" s="1"/>
  <c r="BD86" i="4" s="1"/>
  <c r="AY86" i="4"/>
  <c r="AT86" i="4"/>
  <c r="AS86" i="4"/>
  <c r="AQ86" i="4"/>
  <c r="AP86" i="4"/>
  <c r="AO86" i="4"/>
  <c r="AN86" i="4"/>
  <c r="AR86" i="4" s="1"/>
  <c r="AE86" i="4"/>
  <c r="AD86" i="4"/>
  <c r="AC86" i="4"/>
  <c r="V86" i="4"/>
  <c r="Y86" i="4" s="1"/>
  <c r="T86" i="4"/>
  <c r="S86" i="4"/>
  <c r="U86" i="4" s="1"/>
  <c r="R86" i="4"/>
  <c r="BN85" i="4"/>
  <c r="BM85" i="4"/>
  <c r="BO85" i="4" s="1"/>
  <c r="BL85" i="4"/>
  <c r="BR85" i="4" s="1"/>
  <c r="BK85" i="4"/>
  <c r="BJ85" i="4"/>
  <c r="BB85" i="4"/>
  <c r="BE85" i="4" s="1"/>
  <c r="BA85" i="4"/>
  <c r="BF85" i="4" s="1"/>
  <c r="AZ85" i="4"/>
  <c r="AY85" i="4"/>
  <c r="BC85" i="4" s="1"/>
  <c r="AU85" i="4"/>
  <c r="AP85" i="4"/>
  <c r="AO85" i="4"/>
  <c r="AN85" i="4"/>
  <c r="AR85" i="4" s="1"/>
  <c r="AE85" i="4"/>
  <c r="AD85" i="4"/>
  <c r="AC85" i="4"/>
  <c r="V85" i="4"/>
  <c r="T85" i="4"/>
  <c r="S85" i="4"/>
  <c r="U85" i="4" s="1"/>
  <c r="R85" i="4"/>
  <c r="BM84" i="4"/>
  <c r="BL84" i="4"/>
  <c r="BK84" i="4"/>
  <c r="BJ84" i="4"/>
  <c r="BN84" i="4" s="1"/>
  <c r="BA84" i="4"/>
  <c r="AZ84" i="4"/>
  <c r="AY84" i="4"/>
  <c r="AU84" i="4"/>
  <c r="AR84" i="4"/>
  <c r="AP84" i="4"/>
  <c r="AO84" i="4"/>
  <c r="AQ84" i="4" s="1"/>
  <c r="AN84" i="4"/>
  <c r="AG84" i="4"/>
  <c r="AF84" i="4"/>
  <c r="AE84" i="4"/>
  <c r="AD84" i="4"/>
  <c r="AC84" i="4"/>
  <c r="U84" i="4"/>
  <c r="W84" i="4" s="1"/>
  <c r="Z84" i="4" s="1"/>
  <c r="T84" i="4"/>
  <c r="Y84" i="4" s="1"/>
  <c r="S84" i="4"/>
  <c r="R84" i="4"/>
  <c r="V84" i="4" s="1"/>
  <c r="BL83" i="4"/>
  <c r="BK83" i="4"/>
  <c r="BJ83" i="4"/>
  <c r="BN83" i="4" s="1"/>
  <c r="BQ83" i="4" s="1"/>
  <c r="BA83" i="4"/>
  <c r="AZ83" i="4"/>
  <c r="BB83" i="4" s="1"/>
  <c r="AY83" i="4"/>
  <c r="AW83" i="4"/>
  <c r="AT83" i="4"/>
  <c r="AR83" i="4"/>
  <c r="AP83" i="4"/>
  <c r="AO83" i="4"/>
  <c r="AQ83" i="4" s="1"/>
  <c r="AS83" i="4" s="1"/>
  <c r="AN83" i="4"/>
  <c r="AI83" i="4"/>
  <c r="AH83" i="4"/>
  <c r="AF83" i="4"/>
  <c r="AE83" i="4"/>
  <c r="AD83" i="4"/>
  <c r="AC83" i="4"/>
  <c r="AG83" i="4" s="1"/>
  <c r="AK83" i="4" s="1"/>
  <c r="T83" i="4"/>
  <c r="S83" i="4"/>
  <c r="R83" i="4"/>
  <c r="BN82" i="4"/>
  <c r="BQ82" i="4" s="1"/>
  <c r="BL82" i="4"/>
  <c r="BK82" i="4"/>
  <c r="BM82" i="4" s="1"/>
  <c r="BJ82" i="4"/>
  <c r="BC82" i="4"/>
  <c r="BB82" i="4"/>
  <c r="BD82" i="4" s="1"/>
  <c r="BA82" i="4"/>
  <c r="BG82" i="4" s="1"/>
  <c r="AZ82" i="4"/>
  <c r="AY82" i="4"/>
  <c r="AQ82" i="4"/>
  <c r="AT82" i="4" s="1"/>
  <c r="AP82" i="4"/>
  <c r="AU82" i="4" s="1"/>
  <c r="AO82" i="4"/>
  <c r="AN82" i="4"/>
  <c r="AR82" i="4" s="1"/>
  <c r="AJ82" i="4"/>
  <c r="AE82" i="4"/>
  <c r="AD82" i="4"/>
  <c r="AC82" i="4"/>
  <c r="AG82" i="4" s="1"/>
  <c r="V82" i="4"/>
  <c r="T82" i="4"/>
  <c r="S82" i="4"/>
  <c r="R82" i="4"/>
  <c r="BN81" i="4"/>
  <c r="BL81" i="4"/>
  <c r="BK81" i="4"/>
  <c r="BM81" i="4" s="1"/>
  <c r="BJ81" i="4"/>
  <c r="BB81" i="4"/>
  <c r="BA81" i="4"/>
  <c r="AZ81" i="4"/>
  <c r="AY81" i="4"/>
  <c r="BC81" i="4" s="1"/>
  <c r="AP81" i="4"/>
  <c r="AO81" i="4"/>
  <c r="AN81" i="4"/>
  <c r="AJ81" i="4"/>
  <c r="AG81" i="4"/>
  <c r="AE81" i="4"/>
  <c r="AD81" i="4"/>
  <c r="AF81" i="4" s="1"/>
  <c r="AC81" i="4"/>
  <c r="V81" i="4"/>
  <c r="U81" i="4"/>
  <c r="T81" i="4"/>
  <c r="S81" i="4"/>
  <c r="R81" i="4"/>
  <c r="BM80" i="4"/>
  <c r="BO80" i="4" s="1"/>
  <c r="BR80" i="4" s="1"/>
  <c r="BL80" i="4"/>
  <c r="BQ80" i="4" s="1"/>
  <c r="BK80" i="4"/>
  <c r="BJ80" i="4"/>
  <c r="BN80" i="4" s="1"/>
  <c r="BA80" i="4"/>
  <c r="AZ80" i="4"/>
  <c r="AY80" i="4"/>
  <c r="BC80" i="4" s="1"/>
  <c r="BF80" i="4" s="1"/>
  <c r="AP80" i="4"/>
  <c r="AO80" i="4"/>
  <c r="AQ80" i="4" s="1"/>
  <c r="AN80" i="4"/>
  <c r="AG80" i="4"/>
  <c r="AE80" i="4"/>
  <c r="AD80" i="4"/>
  <c r="AF80" i="4" s="1"/>
  <c r="AH80" i="4" s="1"/>
  <c r="AC80" i="4"/>
  <c r="X80" i="4"/>
  <c r="W80" i="4"/>
  <c r="U80" i="4"/>
  <c r="T80" i="4"/>
  <c r="S80" i="4"/>
  <c r="R80" i="4"/>
  <c r="V80" i="4" s="1"/>
  <c r="BL79" i="4"/>
  <c r="BK79" i="4"/>
  <c r="BJ79" i="4"/>
  <c r="BF79" i="4"/>
  <c r="BC79" i="4"/>
  <c r="BA79" i="4"/>
  <c r="AZ79" i="4"/>
  <c r="BB79" i="4" s="1"/>
  <c r="AY79" i="4"/>
  <c r="AR79" i="4"/>
  <c r="AQ79" i="4"/>
  <c r="AP79" i="4"/>
  <c r="AO79" i="4"/>
  <c r="AN79" i="4"/>
  <c r="AF79" i="4"/>
  <c r="AI79" i="4" s="1"/>
  <c r="AE79" i="4"/>
  <c r="AJ79" i="4" s="1"/>
  <c r="AD79" i="4"/>
  <c r="AC79" i="4"/>
  <c r="AG79" i="4" s="1"/>
  <c r="T79" i="4"/>
  <c r="S79" i="4"/>
  <c r="R79" i="4"/>
  <c r="V79" i="4" s="1"/>
  <c r="BL78" i="4"/>
  <c r="BK78" i="4"/>
  <c r="BJ78" i="4"/>
  <c r="BC78" i="4"/>
  <c r="BA78" i="4"/>
  <c r="BG78" i="4" s="1"/>
  <c r="AZ78" i="4"/>
  <c r="BB78" i="4" s="1"/>
  <c r="BD78" i="4" s="1"/>
  <c r="AY78" i="4"/>
  <c r="AS78" i="4"/>
  <c r="AQ78" i="4"/>
  <c r="AP78" i="4"/>
  <c r="AO78" i="4"/>
  <c r="AN78" i="4"/>
  <c r="AR78" i="4" s="1"/>
  <c r="AE78" i="4"/>
  <c r="AD78" i="4"/>
  <c r="AC78" i="4"/>
  <c r="Y78" i="4"/>
  <c r="V78" i="4"/>
  <c r="T78" i="4"/>
  <c r="S78" i="4"/>
  <c r="U78" i="4" s="1"/>
  <c r="R78" i="4"/>
  <c r="BN77" i="4"/>
  <c r="BM77" i="4"/>
  <c r="BL77" i="4"/>
  <c r="BK77" i="4"/>
  <c r="BJ77" i="4"/>
  <c r="BE77" i="4"/>
  <c r="BC77" i="4"/>
  <c r="BB77" i="4"/>
  <c r="BA77" i="4"/>
  <c r="AZ77" i="4"/>
  <c r="AY77" i="4"/>
  <c r="AP77" i="4"/>
  <c r="AO77" i="4"/>
  <c r="AN77" i="4"/>
  <c r="AE77" i="4"/>
  <c r="AD77" i="4"/>
  <c r="AF77" i="4" s="1"/>
  <c r="AC77" i="4"/>
  <c r="V77" i="4"/>
  <c r="U77" i="4"/>
  <c r="T77" i="4"/>
  <c r="S77" i="4"/>
  <c r="R77" i="4"/>
  <c r="BM76" i="4"/>
  <c r="BL76" i="4"/>
  <c r="BK76" i="4"/>
  <c r="BJ76" i="4"/>
  <c r="BN76" i="4" s="1"/>
  <c r="BA76" i="4"/>
  <c r="AZ76" i="4"/>
  <c r="AY76" i="4"/>
  <c r="AP76" i="4"/>
  <c r="AO76" i="4"/>
  <c r="AN76" i="4"/>
  <c r="AE76" i="4"/>
  <c r="AD76" i="4"/>
  <c r="AC76" i="4"/>
  <c r="AG76" i="4" s="1"/>
  <c r="T76" i="4"/>
  <c r="S76" i="4"/>
  <c r="R76" i="4"/>
  <c r="BL75" i="4"/>
  <c r="BK75" i="4"/>
  <c r="BJ75" i="4"/>
  <c r="BA75" i="4"/>
  <c r="AZ75" i="4"/>
  <c r="AY75" i="4"/>
  <c r="AP75" i="4"/>
  <c r="AO75" i="4"/>
  <c r="AN75" i="4"/>
  <c r="AR75" i="4" s="1"/>
  <c r="AE75" i="4"/>
  <c r="AD75" i="4"/>
  <c r="AC75" i="4"/>
  <c r="AG75" i="4" s="1"/>
  <c r="T75" i="4"/>
  <c r="S75" i="4"/>
  <c r="R75" i="4"/>
  <c r="BL74" i="4"/>
  <c r="BK74" i="4"/>
  <c r="BJ74" i="4"/>
  <c r="BA74" i="4"/>
  <c r="AZ74" i="4"/>
  <c r="AY74" i="4"/>
  <c r="BC74" i="4" s="1"/>
  <c r="AP74" i="4"/>
  <c r="AO74" i="4"/>
  <c r="AN74" i="4"/>
  <c r="AE74" i="4"/>
  <c r="AD74" i="4"/>
  <c r="AC74" i="4"/>
  <c r="T74" i="4"/>
  <c r="S74" i="4"/>
  <c r="U74" i="4" s="1"/>
  <c r="R74" i="4"/>
  <c r="BL73" i="4"/>
  <c r="BK73" i="4"/>
  <c r="BJ73" i="4"/>
  <c r="BN73" i="4" s="1"/>
  <c r="BA73" i="4"/>
  <c r="AZ73" i="4"/>
  <c r="AY73" i="4"/>
  <c r="BC73" i="4" s="1"/>
  <c r="AP73" i="4"/>
  <c r="AO73" i="4"/>
  <c r="AN73" i="4"/>
  <c r="AE73" i="4"/>
  <c r="AD73" i="4"/>
  <c r="AC73" i="4"/>
  <c r="T73" i="4"/>
  <c r="S73" i="4"/>
  <c r="U73" i="4" s="1"/>
  <c r="R73" i="4"/>
  <c r="V73" i="4" s="1"/>
  <c r="BM72" i="4"/>
  <c r="BL72" i="4"/>
  <c r="BK72" i="4"/>
  <c r="BJ72" i="4"/>
  <c r="BF72" i="4"/>
  <c r="BC72" i="4"/>
  <c r="BA72" i="4"/>
  <c r="AZ72" i="4"/>
  <c r="AY72" i="4"/>
  <c r="AP72" i="4"/>
  <c r="AO72" i="4"/>
  <c r="AN72" i="4"/>
  <c r="AE72" i="4"/>
  <c r="AD72" i="4"/>
  <c r="AF72" i="4" s="1"/>
  <c r="AC72" i="4"/>
  <c r="AG72" i="4" s="1"/>
  <c r="T72" i="4"/>
  <c r="S72" i="4"/>
  <c r="U72" i="4" s="1"/>
  <c r="R72" i="4"/>
  <c r="V72" i="4" s="1"/>
  <c r="BN71" i="4"/>
  <c r="BM71" i="4"/>
  <c r="BL71" i="4"/>
  <c r="BK71" i="4"/>
  <c r="BJ71" i="4"/>
  <c r="BF71" i="4"/>
  <c r="BC71" i="4"/>
  <c r="BA71" i="4"/>
  <c r="AZ71" i="4"/>
  <c r="AY71" i="4"/>
  <c r="AQ71" i="4"/>
  <c r="AP71" i="4"/>
  <c r="AO71" i="4"/>
  <c r="AN71" i="4"/>
  <c r="AR71" i="4" s="1"/>
  <c r="AE71" i="4"/>
  <c r="AD71" i="4"/>
  <c r="AF71" i="4" s="1"/>
  <c r="AC71" i="4"/>
  <c r="AG71" i="4" s="1"/>
  <c r="T71" i="4"/>
  <c r="S71" i="4"/>
  <c r="R71" i="4"/>
  <c r="V71" i="4" s="1"/>
  <c r="BN70" i="4"/>
  <c r="BL70" i="4"/>
  <c r="BM70" i="4" s="1"/>
  <c r="BK70" i="4"/>
  <c r="BJ70" i="4"/>
  <c r="BC70" i="4"/>
  <c r="BA70" i="4"/>
  <c r="AZ70" i="4"/>
  <c r="AY70" i="4"/>
  <c r="AQ70" i="4"/>
  <c r="AP70" i="4"/>
  <c r="AO70" i="4"/>
  <c r="AN70" i="4"/>
  <c r="AR70" i="4" s="1"/>
  <c r="AJ70" i="4"/>
  <c r="AE70" i="4"/>
  <c r="AD70" i="4"/>
  <c r="AF70" i="4" s="1"/>
  <c r="AI70" i="4" s="1"/>
  <c r="AC70" i="4"/>
  <c r="AG70" i="4" s="1"/>
  <c r="Y70" i="4"/>
  <c r="T70" i="4"/>
  <c r="S70" i="4"/>
  <c r="U70" i="4" s="1"/>
  <c r="R70" i="4"/>
  <c r="V70" i="4" s="1"/>
  <c r="BO69" i="4"/>
  <c r="BN69" i="4"/>
  <c r="BL69" i="4"/>
  <c r="BK69" i="4"/>
  <c r="BM69" i="4" s="1"/>
  <c r="BP69" i="4" s="1"/>
  <c r="BS69" i="4" s="1"/>
  <c r="BJ69" i="4"/>
  <c r="BE69" i="4"/>
  <c r="BB69" i="4"/>
  <c r="BA69" i="4"/>
  <c r="AZ69" i="4"/>
  <c r="AY69" i="4"/>
  <c r="BC69" i="4" s="1"/>
  <c r="AP69" i="4"/>
  <c r="AO69" i="4"/>
  <c r="AQ69" i="4" s="1"/>
  <c r="AN69" i="4"/>
  <c r="AE69" i="4"/>
  <c r="AJ69" i="4" s="1"/>
  <c r="AD69" i="4"/>
  <c r="AF69" i="4" s="1"/>
  <c r="AC69" i="4"/>
  <c r="AG69" i="4" s="1"/>
  <c r="T69" i="4"/>
  <c r="S69" i="4"/>
  <c r="U69" i="4" s="1"/>
  <c r="R69" i="4"/>
  <c r="BM68" i="4"/>
  <c r="BL68" i="4"/>
  <c r="BK68" i="4"/>
  <c r="BJ68" i="4"/>
  <c r="BN68" i="4" s="1"/>
  <c r="BA68" i="4"/>
  <c r="AZ68" i="4"/>
  <c r="AY68" i="4"/>
  <c r="AP68" i="4"/>
  <c r="AO68" i="4"/>
  <c r="AN68" i="4"/>
  <c r="AR68" i="4" s="1"/>
  <c r="AE68" i="4"/>
  <c r="AD68" i="4"/>
  <c r="AC68" i="4"/>
  <c r="U68" i="4"/>
  <c r="X68" i="4" s="1"/>
  <c r="T68" i="4"/>
  <c r="S68" i="4"/>
  <c r="R68" i="4"/>
  <c r="V68" i="4" s="1"/>
  <c r="Y68" i="4" s="1"/>
  <c r="BN67" i="4"/>
  <c r="BL67" i="4"/>
  <c r="BK67" i="4"/>
  <c r="BM67" i="4" s="1"/>
  <c r="BJ67" i="4"/>
  <c r="BA67" i="4"/>
  <c r="AZ67" i="4"/>
  <c r="AY67" i="4"/>
  <c r="AR67" i="4"/>
  <c r="AQ67" i="4"/>
  <c r="AP67" i="4"/>
  <c r="AO67" i="4"/>
  <c r="AN67" i="4"/>
  <c r="AG67" i="4"/>
  <c r="AE67" i="4"/>
  <c r="AD67" i="4"/>
  <c r="AC67" i="4"/>
  <c r="X67" i="4"/>
  <c r="T67" i="4"/>
  <c r="S67" i="4"/>
  <c r="U67" i="4" s="1"/>
  <c r="R67" i="4"/>
  <c r="V67" i="4" s="1"/>
  <c r="BQ66" i="4"/>
  <c r="BL66" i="4"/>
  <c r="BK66" i="4"/>
  <c r="BM66" i="4" s="1"/>
  <c r="BJ66" i="4"/>
  <c r="BN66" i="4" s="1"/>
  <c r="BA66" i="4"/>
  <c r="AZ66" i="4"/>
  <c r="AY66" i="4"/>
  <c r="BC66" i="4" s="1"/>
  <c r="AQ66" i="4"/>
  <c r="AP66" i="4"/>
  <c r="AO66" i="4"/>
  <c r="AN66" i="4"/>
  <c r="AR66" i="4" s="1"/>
  <c r="AE66" i="4"/>
  <c r="AD66" i="4"/>
  <c r="AC66" i="4"/>
  <c r="V66" i="4"/>
  <c r="T66" i="4"/>
  <c r="U66" i="4" s="1"/>
  <c r="S66" i="4"/>
  <c r="R66" i="4"/>
  <c r="BP65" i="4"/>
  <c r="BL65" i="4"/>
  <c r="BK65" i="4"/>
  <c r="BM65" i="4" s="1"/>
  <c r="BJ65" i="4"/>
  <c r="BN65" i="4" s="1"/>
  <c r="BB65" i="4"/>
  <c r="BA65" i="4"/>
  <c r="BF65" i="4" s="1"/>
  <c r="AZ65" i="4"/>
  <c r="AY65" i="4"/>
  <c r="BC65" i="4" s="1"/>
  <c r="AP65" i="4"/>
  <c r="AO65" i="4"/>
  <c r="AN65" i="4"/>
  <c r="AG65" i="4"/>
  <c r="AE65" i="4"/>
  <c r="AF65" i="4" s="1"/>
  <c r="AD65" i="4"/>
  <c r="AC65" i="4"/>
  <c r="T65" i="4"/>
  <c r="S65" i="4"/>
  <c r="U65" i="4" s="1"/>
  <c r="R65" i="4"/>
  <c r="V65" i="4" s="1"/>
  <c r="BM64" i="4"/>
  <c r="BL64" i="4"/>
  <c r="BK64" i="4"/>
  <c r="BJ64" i="4"/>
  <c r="BN64" i="4" s="1"/>
  <c r="BA64" i="4"/>
  <c r="AZ64" i="4"/>
  <c r="AY64" i="4"/>
  <c r="AR64" i="4"/>
  <c r="AU64" i="4" s="1"/>
  <c r="AP64" i="4"/>
  <c r="AQ64" i="4" s="1"/>
  <c r="AO64" i="4"/>
  <c r="AN64" i="4"/>
  <c r="AE64" i="4"/>
  <c r="AD64" i="4"/>
  <c r="AC64" i="4"/>
  <c r="V64" i="4"/>
  <c r="U64" i="4"/>
  <c r="T64" i="4"/>
  <c r="S64" i="4"/>
  <c r="R64" i="4"/>
  <c r="BL63" i="4"/>
  <c r="BK63" i="4"/>
  <c r="BJ63" i="4"/>
  <c r="BC63" i="4"/>
  <c r="BF63" i="4" s="1"/>
  <c r="BA63" i="4"/>
  <c r="BB63" i="4" s="1"/>
  <c r="AZ63" i="4"/>
  <c r="AY63" i="4"/>
  <c r="AP63" i="4"/>
  <c r="AO63" i="4"/>
  <c r="AN63" i="4"/>
  <c r="AR63" i="4" s="1"/>
  <c r="AF63" i="4"/>
  <c r="AE63" i="4"/>
  <c r="AJ63" i="4" s="1"/>
  <c r="AD63" i="4"/>
  <c r="AC63" i="4"/>
  <c r="AG63" i="4" s="1"/>
  <c r="T63" i="4"/>
  <c r="S63" i="4"/>
  <c r="R63" i="4"/>
  <c r="BN62" i="4"/>
  <c r="BQ62" i="4" s="1"/>
  <c r="BL62" i="4"/>
  <c r="BM62" i="4" s="1"/>
  <c r="BK62" i="4"/>
  <c r="BJ62" i="4"/>
  <c r="BA62" i="4"/>
  <c r="AZ62" i="4"/>
  <c r="AY62" i="4"/>
  <c r="BC62" i="4" s="1"/>
  <c r="AQ62" i="4"/>
  <c r="AP62" i="4"/>
  <c r="AO62" i="4"/>
  <c r="AN62" i="4"/>
  <c r="AR62" i="4" s="1"/>
  <c r="AE62" i="4"/>
  <c r="AD62" i="4"/>
  <c r="AC62" i="4"/>
  <c r="V62" i="4"/>
  <c r="T62" i="4"/>
  <c r="U62" i="4" s="1"/>
  <c r="S62" i="4"/>
  <c r="R62" i="4"/>
  <c r="BL61" i="4"/>
  <c r="BK61" i="4"/>
  <c r="BM61" i="4" s="1"/>
  <c r="BJ61" i="4"/>
  <c r="BN61" i="4" s="1"/>
  <c r="BC61" i="4"/>
  <c r="BB61" i="4"/>
  <c r="BA61" i="4"/>
  <c r="AZ61" i="4"/>
  <c r="AY61" i="4"/>
  <c r="AP61" i="4"/>
  <c r="AO61" i="4"/>
  <c r="AN61" i="4"/>
  <c r="AE61" i="4"/>
  <c r="AF61" i="4" s="1"/>
  <c r="AD61" i="4"/>
  <c r="AC61" i="4"/>
  <c r="AG61" i="4" s="1"/>
  <c r="AJ61" i="4" s="1"/>
  <c r="T61" i="4"/>
  <c r="S61" i="4"/>
  <c r="U61" i="4" s="1"/>
  <c r="R61" i="4"/>
  <c r="V61" i="4" s="1"/>
  <c r="BN60" i="4"/>
  <c r="BL60" i="4"/>
  <c r="BK60" i="4"/>
  <c r="BJ60" i="4"/>
  <c r="BA60" i="4"/>
  <c r="AZ60" i="4"/>
  <c r="AY60" i="4"/>
  <c r="AR60" i="4"/>
  <c r="AP60" i="4"/>
  <c r="AQ60" i="4" s="1"/>
  <c r="AO60" i="4"/>
  <c r="AN60" i="4"/>
  <c r="AE60" i="4"/>
  <c r="AD60" i="4"/>
  <c r="AF60" i="4" s="1"/>
  <c r="AC60" i="4"/>
  <c r="U60" i="4"/>
  <c r="T60" i="4"/>
  <c r="S60" i="4"/>
  <c r="R60" i="4"/>
  <c r="V60" i="4" s="1"/>
  <c r="BN59" i="4"/>
  <c r="BL59" i="4"/>
  <c r="BK59" i="4"/>
  <c r="BJ59" i="4"/>
  <c r="BE59" i="4"/>
  <c r="BA59" i="4"/>
  <c r="BB59" i="4" s="1"/>
  <c r="AZ59" i="4"/>
  <c r="AY59" i="4"/>
  <c r="BC59" i="4" s="1"/>
  <c r="AP59" i="4"/>
  <c r="AO59" i="4"/>
  <c r="AN59" i="4"/>
  <c r="AR59" i="4" s="1"/>
  <c r="AE59" i="4"/>
  <c r="AD59" i="4"/>
  <c r="AF59" i="4" s="1"/>
  <c r="AC59" i="4"/>
  <c r="AG59" i="4" s="1"/>
  <c r="V59" i="4"/>
  <c r="T59" i="4"/>
  <c r="S59" i="4"/>
  <c r="R59" i="4"/>
  <c r="BQ58" i="4"/>
  <c r="BL58" i="4"/>
  <c r="BM58" i="4" s="1"/>
  <c r="BP58" i="4" s="1"/>
  <c r="BK58" i="4"/>
  <c r="BJ58" i="4"/>
  <c r="BN58" i="4" s="1"/>
  <c r="BE58" i="4"/>
  <c r="BA58" i="4"/>
  <c r="AZ58" i="4"/>
  <c r="BB58" i="4" s="1"/>
  <c r="AY58" i="4"/>
  <c r="BC58" i="4" s="1"/>
  <c r="AR58" i="4"/>
  <c r="AP58" i="4"/>
  <c r="AO58" i="4"/>
  <c r="AN58" i="4"/>
  <c r="AF58" i="4"/>
  <c r="AE58" i="4"/>
  <c r="AD58" i="4"/>
  <c r="AC58" i="4"/>
  <c r="V58" i="4"/>
  <c r="T58" i="4"/>
  <c r="U58" i="4" s="1"/>
  <c r="W58" i="4" s="1"/>
  <c r="S58" i="4"/>
  <c r="R58" i="4"/>
  <c r="BL57" i="4"/>
  <c r="BK57" i="4"/>
  <c r="BJ57" i="4"/>
  <c r="BC57" i="4"/>
  <c r="BB57" i="4"/>
  <c r="BA57" i="4"/>
  <c r="AZ57" i="4"/>
  <c r="AY57" i="4"/>
  <c r="AP57" i="4"/>
  <c r="AO57" i="4"/>
  <c r="AN57" i="4"/>
  <c r="AJ57" i="4"/>
  <c r="AE57" i="4"/>
  <c r="AF57" i="4" s="1"/>
  <c r="AD57" i="4"/>
  <c r="AC57" i="4"/>
  <c r="AG57" i="4" s="1"/>
  <c r="T57" i="4"/>
  <c r="S57" i="4"/>
  <c r="U57" i="4" s="1"/>
  <c r="R57" i="4"/>
  <c r="BL56" i="4"/>
  <c r="BK56" i="4"/>
  <c r="BM56" i="4" s="1"/>
  <c r="BJ56" i="4"/>
  <c r="BN56" i="4" s="1"/>
  <c r="BC56" i="4"/>
  <c r="BB56" i="4"/>
  <c r="BE56" i="4" s="1"/>
  <c r="BA56" i="4"/>
  <c r="AZ56" i="4"/>
  <c r="AY56" i="4"/>
  <c r="AT56" i="4"/>
  <c r="AR56" i="4"/>
  <c r="AP56" i="4"/>
  <c r="AQ56" i="4" s="1"/>
  <c r="AO56" i="4"/>
  <c r="AN56" i="4"/>
  <c r="AE56" i="4"/>
  <c r="AD56" i="4"/>
  <c r="AC56" i="4"/>
  <c r="T56" i="4"/>
  <c r="S56" i="4"/>
  <c r="R56" i="4"/>
  <c r="BN55" i="4"/>
  <c r="BL55" i="4"/>
  <c r="BK55" i="4"/>
  <c r="BJ55" i="4"/>
  <c r="BA55" i="4"/>
  <c r="AZ55" i="4"/>
  <c r="AY55" i="4"/>
  <c r="BC55" i="4" s="1"/>
  <c r="AP55" i="4"/>
  <c r="AO55" i="4"/>
  <c r="AN55" i="4"/>
  <c r="AE55" i="4"/>
  <c r="AD55" i="4"/>
  <c r="AC55" i="4"/>
  <c r="V55" i="4"/>
  <c r="T55" i="4"/>
  <c r="S55" i="4"/>
  <c r="R55" i="4"/>
  <c r="BQ54" i="4"/>
  <c r="BL54" i="4"/>
  <c r="BK54" i="4"/>
  <c r="BJ54" i="4"/>
  <c r="BN54" i="4" s="1"/>
  <c r="BA54" i="4"/>
  <c r="AZ54" i="4"/>
  <c r="AY54" i="4"/>
  <c r="BC54" i="4" s="1"/>
  <c r="AP54" i="4"/>
  <c r="AO54" i="4"/>
  <c r="AN54" i="4"/>
  <c r="AG54" i="4"/>
  <c r="AE54" i="4"/>
  <c r="AD54" i="4"/>
  <c r="AC54" i="4"/>
  <c r="Y54" i="4"/>
  <c r="U54" i="4"/>
  <c r="T54" i="4"/>
  <c r="S54" i="4"/>
  <c r="R54" i="4"/>
  <c r="V54" i="4" s="1"/>
  <c r="BQ53" i="4"/>
  <c r="BO53" i="4"/>
  <c r="BL53" i="4"/>
  <c r="BK53" i="4"/>
  <c r="BM53" i="4" s="1"/>
  <c r="BP53" i="4" s="1"/>
  <c r="BS53" i="4" s="1"/>
  <c r="BJ53" i="4"/>
  <c r="BN53" i="4" s="1"/>
  <c r="BA53" i="4"/>
  <c r="AZ53" i="4"/>
  <c r="BB53" i="4" s="1"/>
  <c r="AY53" i="4"/>
  <c r="AP53" i="4"/>
  <c r="AO53" i="4"/>
  <c r="AN53" i="4"/>
  <c r="AR53" i="4" s="1"/>
  <c r="AJ53" i="4"/>
  <c r="AG53" i="4"/>
  <c r="AF53" i="4"/>
  <c r="AE53" i="4"/>
  <c r="AD53" i="4"/>
  <c r="AC53" i="4"/>
  <c r="T53" i="4"/>
  <c r="S53" i="4"/>
  <c r="R53" i="4"/>
  <c r="V53" i="4" s="1"/>
  <c r="BM52" i="4"/>
  <c r="BL52" i="4"/>
  <c r="BK52" i="4"/>
  <c r="BJ52" i="4"/>
  <c r="BN52" i="4" s="1"/>
  <c r="BA52" i="4"/>
  <c r="AZ52" i="4"/>
  <c r="AY52" i="4"/>
  <c r="AQ52" i="4"/>
  <c r="AP52" i="4"/>
  <c r="AO52" i="4"/>
  <c r="AN52" i="4"/>
  <c r="AR52" i="4" s="1"/>
  <c r="AS52" i="4" s="1"/>
  <c r="AJ52" i="4"/>
  <c r="AE52" i="4"/>
  <c r="AD52" i="4"/>
  <c r="AF52" i="4" s="1"/>
  <c r="AI52" i="4" s="1"/>
  <c r="AC52" i="4"/>
  <c r="AG52" i="4" s="1"/>
  <c r="AL52" i="4" s="1"/>
  <c r="T52" i="4"/>
  <c r="S52" i="4"/>
  <c r="U52" i="4" s="1"/>
  <c r="R52" i="4"/>
  <c r="BL51" i="4"/>
  <c r="BK51" i="4"/>
  <c r="BJ51" i="4"/>
  <c r="BN51" i="4" s="1"/>
  <c r="BC51" i="4"/>
  <c r="BA51" i="4"/>
  <c r="AZ51" i="4"/>
  <c r="BB51" i="4" s="1"/>
  <c r="AY51" i="4"/>
  <c r="AP51" i="4"/>
  <c r="AO51" i="4"/>
  <c r="AN51" i="4"/>
  <c r="AI51" i="4"/>
  <c r="AE51" i="4"/>
  <c r="AD51" i="4"/>
  <c r="AF51" i="4" s="1"/>
  <c r="AC51" i="4"/>
  <c r="AG51" i="4" s="1"/>
  <c r="T51" i="4"/>
  <c r="S51" i="4"/>
  <c r="R51" i="4"/>
  <c r="V51" i="4" s="1"/>
  <c r="BL50" i="4"/>
  <c r="BK50" i="4"/>
  <c r="BJ50" i="4"/>
  <c r="BN50" i="4" s="1"/>
  <c r="BC50" i="4"/>
  <c r="BA50" i="4"/>
  <c r="AZ50" i="4"/>
  <c r="AY50" i="4"/>
  <c r="AR50" i="4"/>
  <c r="AP50" i="4"/>
  <c r="AO50" i="4"/>
  <c r="AQ50" i="4" s="1"/>
  <c r="AN50" i="4"/>
  <c r="AE50" i="4"/>
  <c r="AD50" i="4"/>
  <c r="AC50" i="4"/>
  <c r="AG50" i="4" s="1"/>
  <c r="V50" i="4"/>
  <c r="T50" i="4"/>
  <c r="S50" i="4"/>
  <c r="R50" i="4"/>
  <c r="BL49" i="4"/>
  <c r="BK49" i="4"/>
  <c r="BJ49" i="4"/>
  <c r="BA49" i="4"/>
  <c r="AZ49" i="4"/>
  <c r="BB49" i="4" s="1"/>
  <c r="AY49" i="4"/>
  <c r="BC49" i="4" s="1"/>
  <c r="AP49" i="4"/>
  <c r="AO49" i="4"/>
  <c r="AN49" i="4"/>
  <c r="AE49" i="4"/>
  <c r="AD49" i="4"/>
  <c r="AC49" i="4"/>
  <c r="AG49" i="4" s="1"/>
  <c r="T49" i="4"/>
  <c r="S49" i="4"/>
  <c r="U49" i="4" s="1"/>
  <c r="R49" i="4"/>
  <c r="BN48" i="4"/>
  <c r="BL48" i="4"/>
  <c r="BK48" i="4"/>
  <c r="BM48" i="4" s="1"/>
  <c r="BJ48" i="4"/>
  <c r="BA48" i="4"/>
  <c r="AZ48" i="4"/>
  <c r="AY48" i="4"/>
  <c r="AP48" i="4"/>
  <c r="AO48" i="4"/>
  <c r="AQ48" i="4" s="1"/>
  <c r="AN48" i="4"/>
  <c r="AE48" i="4"/>
  <c r="AD48" i="4"/>
  <c r="AC48" i="4"/>
  <c r="T48" i="4"/>
  <c r="Y48" i="4" s="1"/>
  <c r="S48" i="4"/>
  <c r="U48" i="4" s="1"/>
  <c r="R48" i="4"/>
  <c r="V48" i="4" s="1"/>
  <c r="BL47" i="4"/>
  <c r="BK47" i="4"/>
  <c r="BJ47" i="4"/>
  <c r="BA47" i="4"/>
  <c r="AZ47" i="4"/>
  <c r="AY47" i="4"/>
  <c r="BC47" i="4" s="1"/>
  <c r="AR47" i="4"/>
  <c r="AP47" i="4"/>
  <c r="AO47" i="4"/>
  <c r="AQ47" i="4" s="1"/>
  <c r="AN47" i="4"/>
  <c r="AG47" i="4"/>
  <c r="AE47" i="4"/>
  <c r="AJ47" i="4" s="1"/>
  <c r="AD47" i="4"/>
  <c r="AF47" i="4" s="1"/>
  <c r="AC47" i="4"/>
  <c r="U47" i="4"/>
  <c r="T47" i="4"/>
  <c r="S47" i="4"/>
  <c r="R47" i="4"/>
  <c r="BN46" i="4"/>
  <c r="BL46" i="4"/>
  <c r="BK46" i="4"/>
  <c r="BM46" i="4" s="1"/>
  <c r="BJ46" i="4"/>
  <c r="BC46" i="4"/>
  <c r="BF46" i="4" s="1"/>
  <c r="BA46" i="4"/>
  <c r="AZ46" i="4"/>
  <c r="BB46" i="4" s="1"/>
  <c r="AY46" i="4"/>
  <c r="AP46" i="4"/>
  <c r="AO46" i="4"/>
  <c r="AQ46" i="4" s="1"/>
  <c r="AN46" i="4"/>
  <c r="AR46" i="4" s="1"/>
  <c r="AF46" i="4"/>
  <c r="AE46" i="4"/>
  <c r="AD46" i="4"/>
  <c r="AC46" i="4"/>
  <c r="AG46" i="4" s="1"/>
  <c r="AI46" i="4" s="1"/>
  <c r="T46" i="4"/>
  <c r="S46" i="4"/>
  <c r="R46" i="4"/>
  <c r="BL45" i="4"/>
  <c r="BK45" i="4"/>
  <c r="BJ45" i="4"/>
  <c r="BC45" i="4"/>
  <c r="BA45" i="4"/>
  <c r="AZ45" i="4"/>
  <c r="BB45" i="4" s="1"/>
  <c r="AY45" i="4"/>
  <c r="AP45" i="4"/>
  <c r="AO45" i="4"/>
  <c r="AN45" i="4"/>
  <c r="AE45" i="4"/>
  <c r="AD45" i="4"/>
  <c r="AF45" i="4" s="1"/>
  <c r="AC45" i="4"/>
  <c r="AG45" i="4" s="1"/>
  <c r="V45" i="4"/>
  <c r="Y45" i="4" s="1"/>
  <c r="T45" i="4"/>
  <c r="S45" i="4"/>
  <c r="R45" i="4"/>
  <c r="BL44" i="4"/>
  <c r="BK44" i="4"/>
  <c r="BJ44" i="4"/>
  <c r="BB44" i="4"/>
  <c r="BD44" i="4" s="1"/>
  <c r="BA44" i="4"/>
  <c r="AZ44" i="4"/>
  <c r="AY44" i="4"/>
  <c r="BC44" i="4" s="1"/>
  <c r="AP44" i="4"/>
  <c r="AO44" i="4"/>
  <c r="AN44" i="4"/>
  <c r="AR44" i="4" s="1"/>
  <c r="AG44" i="4"/>
  <c r="AE44" i="4"/>
  <c r="AD44" i="4"/>
  <c r="AF44" i="4" s="1"/>
  <c r="AC44" i="4"/>
  <c r="T44" i="4"/>
  <c r="S44" i="4"/>
  <c r="R44" i="4"/>
  <c r="V44" i="4" s="1"/>
  <c r="BN43" i="4"/>
  <c r="BL43" i="4"/>
  <c r="BK43" i="4"/>
  <c r="BJ43" i="4"/>
  <c r="BD43" i="4"/>
  <c r="BA43" i="4"/>
  <c r="AZ43" i="4"/>
  <c r="BB43" i="4" s="1"/>
  <c r="BE43" i="4" s="1"/>
  <c r="AY43" i="4"/>
  <c r="BC43" i="4" s="1"/>
  <c r="BG43" i="4" s="1"/>
  <c r="AU43" i="4"/>
  <c r="AR43" i="4"/>
  <c r="AP43" i="4"/>
  <c r="AO43" i="4"/>
  <c r="AN43" i="4"/>
  <c r="AE43" i="4"/>
  <c r="AD43" i="4"/>
  <c r="AC43" i="4"/>
  <c r="T43" i="4"/>
  <c r="S43" i="4"/>
  <c r="R43" i="4"/>
  <c r="BL42" i="4"/>
  <c r="BK42" i="4"/>
  <c r="BJ42" i="4"/>
  <c r="BA42" i="4"/>
  <c r="AZ42" i="4"/>
  <c r="AY42" i="4"/>
  <c r="BC42" i="4" s="1"/>
  <c r="AR42" i="4"/>
  <c r="AP42" i="4"/>
  <c r="AO42" i="4"/>
  <c r="AQ42" i="4" s="1"/>
  <c r="AN42" i="4"/>
  <c r="AE42" i="4"/>
  <c r="AD42" i="4"/>
  <c r="AC42" i="4"/>
  <c r="T42" i="4"/>
  <c r="S42" i="4"/>
  <c r="R42" i="4"/>
  <c r="V42" i="4" s="1"/>
  <c r="BL41" i="4"/>
  <c r="BK41" i="4"/>
  <c r="BJ41" i="4"/>
  <c r="BN41" i="4" s="1"/>
  <c r="BC41" i="4"/>
  <c r="BA41" i="4"/>
  <c r="AZ41" i="4"/>
  <c r="BB41" i="4" s="1"/>
  <c r="AY41" i="4"/>
  <c r="AP41" i="4"/>
  <c r="AO41" i="4"/>
  <c r="AN41" i="4"/>
  <c r="AE41" i="4"/>
  <c r="AD41" i="4"/>
  <c r="AC41" i="4"/>
  <c r="U41" i="4"/>
  <c r="T41" i="4"/>
  <c r="Y41" i="4" s="1"/>
  <c r="S41" i="4"/>
  <c r="R41" i="4"/>
  <c r="V41" i="4" s="1"/>
  <c r="BL40" i="4"/>
  <c r="BK40" i="4"/>
  <c r="BJ40" i="4"/>
  <c r="BN40" i="4" s="1"/>
  <c r="BA40" i="4"/>
  <c r="AZ40" i="4"/>
  <c r="AY40" i="4"/>
  <c r="AP40" i="4"/>
  <c r="AO40" i="4"/>
  <c r="AQ40" i="4" s="1"/>
  <c r="AN40" i="4"/>
  <c r="AF40" i="4"/>
  <c r="AE40" i="4"/>
  <c r="AD40" i="4"/>
  <c r="AC40" i="4"/>
  <c r="AG40" i="4" s="1"/>
  <c r="T40" i="4"/>
  <c r="S40" i="4"/>
  <c r="R40" i="4"/>
  <c r="V40" i="4" s="1"/>
  <c r="BN39" i="4"/>
  <c r="BL39" i="4"/>
  <c r="BK39" i="4"/>
  <c r="BM39" i="4" s="1"/>
  <c r="BJ39" i="4"/>
  <c r="BA39" i="4"/>
  <c r="AZ39" i="4"/>
  <c r="BB39" i="4" s="1"/>
  <c r="AY39" i="4"/>
  <c r="AR39" i="4"/>
  <c r="AQ39" i="4"/>
  <c r="AP39" i="4"/>
  <c r="AO39" i="4"/>
  <c r="AN39" i="4"/>
  <c r="AE39" i="4"/>
  <c r="AD39" i="4"/>
  <c r="AC39" i="4"/>
  <c r="T39" i="4"/>
  <c r="S39" i="4"/>
  <c r="R39" i="4"/>
  <c r="BL38" i="4"/>
  <c r="BK38" i="4"/>
  <c r="BJ38" i="4"/>
  <c r="BE38" i="4"/>
  <c r="BC38" i="4"/>
  <c r="BB38" i="4"/>
  <c r="BD38" i="4" s="1"/>
  <c r="BA38" i="4"/>
  <c r="BF38" i="4" s="1"/>
  <c r="AZ38" i="4"/>
  <c r="AY38" i="4"/>
  <c r="AP38" i="4"/>
  <c r="AO38" i="4"/>
  <c r="AN38" i="4"/>
  <c r="AR38" i="4" s="1"/>
  <c r="AG38" i="4"/>
  <c r="AJ38" i="4" s="1"/>
  <c r="AE38" i="4"/>
  <c r="AD38" i="4"/>
  <c r="AF38" i="4" s="1"/>
  <c r="AC38" i="4"/>
  <c r="V38" i="4"/>
  <c r="T38" i="4"/>
  <c r="S38" i="4"/>
  <c r="U38" i="4" s="1"/>
  <c r="R38" i="4"/>
  <c r="BM37" i="4"/>
  <c r="BL37" i="4"/>
  <c r="BK37" i="4"/>
  <c r="BJ37" i="4"/>
  <c r="BN37" i="4" s="1"/>
  <c r="BA37" i="4"/>
  <c r="AZ37" i="4"/>
  <c r="AY37" i="4"/>
  <c r="BC37" i="4" s="1"/>
  <c r="AU37" i="4"/>
  <c r="AP37" i="4"/>
  <c r="AO37" i="4"/>
  <c r="AN37" i="4"/>
  <c r="AR37" i="4" s="1"/>
  <c r="AE37" i="4"/>
  <c r="AD37" i="4"/>
  <c r="AC37" i="4"/>
  <c r="V37" i="4"/>
  <c r="U37" i="4"/>
  <c r="T37" i="4"/>
  <c r="S37" i="4"/>
  <c r="R37" i="4"/>
  <c r="BL36" i="4"/>
  <c r="BK36" i="4"/>
  <c r="BJ36" i="4"/>
  <c r="BC36" i="4"/>
  <c r="BA36" i="4"/>
  <c r="AZ36" i="4"/>
  <c r="BB36" i="4" s="1"/>
  <c r="AY36" i="4"/>
  <c r="AR36" i="4"/>
  <c r="AP36" i="4"/>
  <c r="AO36" i="4"/>
  <c r="AQ36" i="4" s="1"/>
  <c r="AN36" i="4"/>
  <c r="AG36" i="4"/>
  <c r="AF36" i="4"/>
  <c r="AE36" i="4"/>
  <c r="AD36" i="4"/>
  <c r="AC36" i="4"/>
  <c r="T36" i="4"/>
  <c r="S36" i="4"/>
  <c r="R36" i="4"/>
  <c r="BL35" i="4"/>
  <c r="BK35" i="4"/>
  <c r="BM35" i="4" s="1"/>
  <c r="BJ35" i="4"/>
  <c r="BN35" i="4" s="1"/>
  <c r="BQ35" i="4" s="1"/>
  <c r="BA35" i="4"/>
  <c r="AZ35" i="4"/>
  <c r="AY35" i="4"/>
  <c r="AT35" i="4"/>
  <c r="AQ35" i="4"/>
  <c r="AS35" i="4" s="1"/>
  <c r="AP35" i="4"/>
  <c r="AO35" i="4"/>
  <c r="AN35" i="4"/>
  <c r="AR35" i="4" s="1"/>
  <c r="AE35" i="4"/>
  <c r="AD35" i="4"/>
  <c r="AC35" i="4"/>
  <c r="T35" i="4"/>
  <c r="S35" i="4"/>
  <c r="U35" i="4" s="1"/>
  <c r="R35" i="4"/>
  <c r="BN34" i="4"/>
  <c r="BL34" i="4"/>
  <c r="BK34" i="4"/>
  <c r="BM34" i="4" s="1"/>
  <c r="BJ34" i="4"/>
  <c r="BC34" i="4"/>
  <c r="BB34" i="4"/>
  <c r="BA34" i="4"/>
  <c r="AZ34" i="4"/>
  <c r="AY34" i="4"/>
  <c r="AR34" i="4"/>
  <c r="AP34" i="4"/>
  <c r="AO34" i="4"/>
  <c r="AN34" i="4"/>
  <c r="AE34" i="4"/>
  <c r="AD34" i="4"/>
  <c r="AC34" i="4"/>
  <c r="AG34" i="4" s="1"/>
  <c r="T34" i="4"/>
  <c r="S34" i="4"/>
  <c r="R34" i="4"/>
  <c r="BN33" i="4"/>
  <c r="BL33" i="4"/>
  <c r="BK33" i="4"/>
  <c r="BM33" i="4" s="1"/>
  <c r="BJ33" i="4"/>
  <c r="BA33" i="4"/>
  <c r="AZ33" i="4"/>
  <c r="AY33" i="4"/>
  <c r="AP33" i="4"/>
  <c r="AO33" i="4"/>
  <c r="AN33" i="4"/>
  <c r="AR33" i="4" s="1"/>
  <c r="AE33" i="4"/>
  <c r="AD33" i="4"/>
  <c r="AC33" i="4"/>
  <c r="V33" i="4"/>
  <c r="T33" i="4"/>
  <c r="S33" i="4"/>
  <c r="U33" i="4" s="1"/>
  <c r="R33" i="4"/>
  <c r="BL32" i="4"/>
  <c r="BK32" i="4"/>
  <c r="BJ32" i="4"/>
  <c r="BA32" i="4"/>
  <c r="AZ32" i="4"/>
  <c r="AY32" i="4"/>
  <c r="BC32" i="4" s="1"/>
  <c r="AP32" i="4"/>
  <c r="AO32" i="4"/>
  <c r="AN32" i="4"/>
  <c r="AG32" i="4"/>
  <c r="AE32" i="4"/>
  <c r="AD32" i="4"/>
  <c r="AF32" i="4" s="1"/>
  <c r="AC32" i="4"/>
  <c r="T32" i="4"/>
  <c r="S32" i="4"/>
  <c r="R32" i="4"/>
  <c r="V32" i="4" s="1"/>
  <c r="BL31" i="4"/>
  <c r="BK31" i="4"/>
  <c r="BJ31" i="4"/>
  <c r="BN31" i="4" s="1"/>
  <c r="BA31" i="4"/>
  <c r="AZ31" i="4"/>
  <c r="AY31" i="4"/>
  <c r="AR31" i="4"/>
  <c r="AP31" i="4"/>
  <c r="AO31" i="4"/>
  <c r="AQ31" i="4" s="1"/>
  <c r="AN31" i="4"/>
  <c r="AE31" i="4"/>
  <c r="AD31" i="4"/>
  <c r="AC31" i="4"/>
  <c r="AG31" i="4" s="1"/>
  <c r="T31" i="4"/>
  <c r="S31" i="4"/>
  <c r="R31" i="4"/>
  <c r="V31" i="4" s="1"/>
  <c r="BL30" i="4"/>
  <c r="BK30" i="4"/>
  <c r="BJ30" i="4"/>
  <c r="BC30" i="4"/>
  <c r="BA30" i="4"/>
  <c r="AZ30" i="4"/>
  <c r="BB30" i="4" s="1"/>
  <c r="AY30" i="4"/>
  <c r="AP30" i="4"/>
  <c r="AO30" i="4"/>
  <c r="AN30" i="4"/>
  <c r="AR30" i="4" s="1"/>
  <c r="AE30" i="4"/>
  <c r="AD30" i="4"/>
  <c r="AC30" i="4"/>
  <c r="AG30" i="4" s="1"/>
  <c r="T30" i="4"/>
  <c r="S30" i="4"/>
  <c r="R30" i="4"/>
  <c r="BN29" i="4"/>
  <c r="BL29" i="4"/>
  <c r="BK29" i="4"/>
  <c r="BM29" i="4" s="1"/>
  <c r="BJ29" i="4"/>
  <c r="BA29" i="4"/>
  <c r="AZ29" i="4"/>
  <c r="AY29" i="4"/>
  <c r="BC29" i="4" s="1"/>
  <c r="AP29" i="4"/>
  <c r="AO29" i="4"/>
  <c r="AN29" i="4"/>
  <c r="AR29" i="4" s="1"/>
  <c r="AE29" i="4"/>
  <c r="AD29" i="4"/>
  <c r="AC29" i="4"/>
  <c r="T29" i="4"/>
  <c r="S29" i="4"/>
  <c r="U29" i="4" s="1"/>
  <c r="R29" i="4"/>
  <c r="V29" i="4" s="1"/>
  <c r="BL28" i="4"/>
  <c r="BK28" i="4"/>
  <c r="BJ28" i="4"/>
  <c r="BN28" i="4" s="1"/>
  <c r="BA28" i="4"/>
  <c r="AZ28" i="4"/>
  <c r="AY28" i="4"/>
  <c r="BC28" i="4" s="1"/>
  <c r="AR28" i="4"/>
  <c r="AP28" i="4"/>
  <c r="AO28" i="4"/>
  <c r="AN28" i="4"/>
  <c r="AG28" i="4"/>
  <c r="AE28" i="4"/>
  <c r="AD28" i="4"/>
  <c r="AF28" i="4" s="1"/>
  <c r="AC28" i="4"/>
  <c r="T28" i="4"/>
  <c r="S28" i="4"/>
  <c r="R28" i="4"/>
  <c r="BN27" i="4"/>
  <c r="BL27" i="4"/>
  <c r="BK27" i="4"/>
  <c r="BJ27" i="4"/>
  <c r="BA27" i="4"/>
  <c r="AZ27" i="4"/>
  <c r="AY27" i="4"/>
  <c r="AP27" i="4"/>
  <c r="AU27" i="4" s="1"/>
  <c r="AO27" i="4"/>
  <c r="AQ27" i="4" s="1"/>
  <c r="AN27" i="4"/>
  <c r="AR27" i="4" s="1"/>
  <c r="AE27" i="4"/>
  <c r="AD27" i="4"/>
  <c r="AC27" i="4"/>
  <c r="T27" i="4"/>
  <c r="S27" i="4"/>
  <c r="R27" i="4"/>
  <c r="V27" i="4" s="1"/>
  <c r="BL26" i="4"/>
  <c r="BK26" i="4"/>
  <c r="BM26" i="4" s="1"/>
  <c r="BJ26" i="4"/>
  <c r="BC26" i="4"/>
  <c r="BE26" i="4" s="1"/>
  <c r="BA26" i="4"/>
  <c r="AZ26" i="4"/>
  <c r="BB26" i="4" s="1"/>
  <c r="AY26" i="4"/>
  <c r="AP26" i="4"/>
  <c r="AO26" i="4"/>
  <c r="AN26" i="4"/>
  <c r="AE26" i="4"/>
  <c r="AD26" i="4"/>
  <c r="AF26" i="4" s="1"/>
  <c r="AC26" i="4"/>
  <c r="AG26" i="4" s="1"/>
  <c r="T26" i="4"/>
  <c r="S26" i="4"/>
  <c r="R26" i="4"/>
  <c r="BP25" i="4"/>
  <c r="BL25" i="4"/>
  <c r="BK25" i="4"/>
  <c r="BM25" i="4" s="1"/>
  <c r="BJ25" i="4"/>
  <c r="BN25" i="4" s="1"/>
  <c r="BA25" i="4"/>
  <c r="AZ25" i="4"/>
  <c r="AY25" i="4"/>
  <c r="AP25" i="4"/>
  <c r="AO25" i="4"/>
  <c r="AN25" i="4"/>
  <c r="AG25" i="4"/>
  <c r="AE25" i="4"/>
  <c r="AD25" i="4"/>
  <c r="AF25" i="4" s="1"/>
  <c r="AC25" i="4"/>
  <c r="T25" i="4"/>
  <c r="S25" i="4"/>
  <c r="U25" i="4" s="1"/>
  <c r="R25" i="4"/>
  <c r="V25" i="4" s="1"/>
  <c r="BL24" i="4"/>
  <c r="BK24" i="4"/>
  <c r="BJ24" i="4"/>
  <c r="BC24" i="4"/>
  <c r="BA24" i="4"/>
  <c r="AZ24" i="4"/>
  <c r="BB24" i="4" s="1"/>
  <c r="AY24" i="4"/>
  <c r="AT24" i="4"/>
  <c r="AR24" i="4"/>
  <c r="AP24" i="4"/>
  <c r="AO24" i="4"/>
  <c r="AQ24" i="4" s="1"/>
  <c r="AN24" i="4"/>
  <c r="AI24" i="4"/>
  <c r="AG24" i="4"/>
  <c r="AK24" i="4" s="1"/>
  <c r="AE24" i="4"/>
  <c r="AJ24" i="4" s="1"/>
  <c r="AD24" i="4"/>
  <c r="AF24" i="4" s="1"/>
  <c r="AH24" i="4" s="1"/>
  <c r="AC24" i="4"/>
  <c r="T24" i="4"/>
  <c r="S24" i="4"/>
  <c r="R24" i="4"/>
  <c r="V24" i="4" s="1"/>
  <c r="BL23" i="4"/>
  <c r="BK23" i="4"/>
  <c r="BM23" i="4" s="1"/>
  <c r="BJ23" i="4"/>
  <c r="BN23" i="4" s="1"/>
  <c r="BC23" i="4"/>
  <c r="BA23" i="4"/>
  <c r="AZ23" i="4"/>
  <c r="BB23" i="4" s="1"/>
  <c r="BD23" i="4" s="1"/>
  <c r="AY23" i="4"/>
  <c r="AR23" i="4"/>
  <c r="AP23" i="4"/>
  <c r="AO23" i="4"/>
  <c r="AQ23" i="4" s="1"/>
  <c r="AN23" i="4"/>
  <c r="AE23" i="4"/>
  <c r="AD23" i="4"/>
  <c r="AC23" i="4"/>
  <c r="AG23" i="4" s="1"/>
  <c r="V23" i="4"/>
  <c r="T23" i="4"/>
  <c r="S23" i="4"/>
  <c r="U23" i="4" s="1"/>
  <c r="R23" i="4"/>
  <c r="BL22" i="4"/>
  <c r="BK22" i="4"/>
  <c r="BJ22" i="4"/>
  <c r="BA22" i="4"/>
  <c r="AZ22" i="4"/>
  <c r="BB22" i="4" s="1"/>
  <c r="AY22" i="4"/>
  <c r="BC22" i="4" s="1"/>
  <c r="AP22" i="4"/>
  <c r="AO22" i="4"/>
  <c r="AN22" i="4"/>
  <c r="AR22" i="4" s="1"/>
  <c r="AE22" i="4"/>
  <c r="AD22" i="4"/>
  <c r="AC22" i="4"/>
  <c r="AG22" i="4" s="1"/>
  <c r="V22" i="4"/>
  <c r="T22" i="4"/>
  <c r="S22" i="4"/>
  <c r="R22" i="4"/>
  <c r="BR21" i="4"/>
  <c r="BN21" i="4"/>
  <c r="BL21" i="4"/>
  <c r="BK21" i="4"/>
  <c r="BM21" i="4" s="1"/>
  <c r="BO21" i="4" s="1"/>
  <c r="BJ21" i="4"/>
  <c r="BC21" i="4"/>
  <c r="BA21" i="4"/>
  <c r="AZ21" i="4"/>
  <c r="AY21" i="4"/>
  <c r="AP21" i="4"/>
  <c r="AO21" i="4"/>
  <c r="AQ21" i="4" s="1"/>
  <c r="AN21" i="4"/>
  <c r="AR21" i="4" s="1"/>
  <c r="AG21" i="4"/>
  <c r="AE21" i="4"/>
  <c r="AD21" i="4"/>
  <c r="AC21" i="4"/>
  <c r="Z21" i="4"/>
  <c r="V21" i="4"/>
  <c r="T21" i="4"/>
  <c r="S21" i="4"/>
  <c r="U21" i="4" s="1"/>
  <c r="W21" i="4" s="1"/>
  <c r="R21" i="4"/>
  <c r="BN20" i="4"/>
  <c r="BL20" i="4"/>
  <c r="BK20" i="4"/>
  <c r="BJ20" i="4"/>
  <c r="BA20" i="4"/>
  <c r="AZ20" i="4"/>
  <c r="AY20" i="4"/>
  <c r="BC20" i="4" s="1"/>
  <c r="AP20" i="4"/>
  <c r="AO20" i="4"/>
  <c r="AQ20" i="4" s="1"/>
  <c r="AN20" i="4"/>
  <c r="AR20" i="4" s="1"/>
  <c r="AU20" i="4" s="1"/>
  <c r="AE20" i="4"/>
  <c r="AD20" i="4"/>
  <c r="AF20" i="4" s="1"/>
  <c r="AC20" i="4"/>
  <c r="AG20" i="4" s="1"/>
  <c r="U20" i="4"/>
  <c r="T20" i="4"/>
  <c r="S20" i="4"/>
  <c r="R20" i="4"/>
  <c r="V20" i="4" s="1"/>
  <c r="BL19" i="4"/>
  <c r="BK19" i="4"/>
  <c r="BJ19" i="4"/>
  <c r="BF19" i="4"/>
  <c r="BC19" i="4"/>
  <c r="BG19" i="4" s="1"/>
  <c r="BA19" i="4"/>
  <c r="AZ19" i="4"/>
  <c r="BB19" i="4" s="1"/>
  <c r="BD19" i="4" s="1"/>
  <c r="AY19" i="4"/>
  <c r="AP19" i="4"/>
  <c r="AO19" i="4"/>
  <c r="AN19" i="4"/>
  <c r="AR19" i="4" s="1"/>
  <c r="AG19" i="4"/>
  <c r="AF19" i="4"/>
  <c r="AE19" i="4"/>
  <c r="AD19" i="4"/>
  <c r="AC19" i="4"/>
  <c r="T19" i="4"/>
  <c r="S19" i="4"/>
  <c r="R19" i="4"/>
  <c r="V19" i="4" s="1"/>
  <c r="BL18" i="4"/>
  <c r="BK18" i="4"/>
  <c r="BM18" i="4" s="1"/>
  <c r="BJ18" i="4"/>
  <c r="BN18" i="4" s="1"/>
  <c r="BQ18" i="4" s="1"/>
  <c r="BA18" i="4"/>
  <c r="AZ18" i="4"/>
  <c r="BB18" i="4" s="1"/>
  <c r="AY18" i="4"/>
  <c r="BC18" i="4" s="1"/>
  <c r="AQ18" i="4"/>
  <c r="AP18" i="4"/>
  <c r="AO18" i="4"/>
  <c r="AN18" i="4"/>
  <c r="AR18" i="4" s="1"/>
  <c r="AE18" i="4"/>
  <c r="AD18" i="4"/>
  <c r="AC18" i="4"/>
  <c r="Y18" i="4"/>
  <c r="V18" i="4"/>
  <c r="Z18" i="4" s="1"/>
  <c r="T18" i="4"/>
  <c r="S18" i="4"/>
  <c r="U18" i="4" s="1"/>
  <c r="W18" i="4" s="1"/>
  <c r="R18" i="4"/>
  <c r="BL17" i="4"/>
  <c r="BK17" i="4"/>
  <c r="BJ17" i="4"/>
  <c r="BN17" i="4" s="1"/>
  <c r="BC17" i="4"/>
  <c r="BB17" i="4"/>
  <c r="BA17" i="4"/>
  <c r="AZ17" i="4"/>
  <c r="AY17" i="4"/>
  <c r="AP17" i="4"/>
  <c r="AO17" i="4"/>
  <c r="AN17" i="4"/>
  <c r="AR17" i="4" s="1"/>
  <c r="AE17" i="4"/>
  <c r="AD17" i="4"/>
  <c r="AF17" i="4" s="1"/>
  <c r="AC17" i="4"/>
  <c r="AG17" i="4" s="1"/>
  <c r="AJ17" i="4" s="1"/>
  <c r="V17" i="4"/>
  <c r="T17" i="4"/>
  <c r="S17" i="4"/>
  <c r="U17" i="4" s="1"/>
  <c r="R17" i="4"/>
  <c r="BN16" i="4"/>
  <c r="BL16" i="4"/>
  <c r="BK16" i="4"/>
  <c r="BJ16" i="4"/>
  <c r="BA16" i="4"/>
  <c r="AZ16" i="4"/>
  <c r="BB16" i="4" s="1"/>
  <c r="AY16" i="4"/>
  <c r="BC16" i="4" s="1"/>
  <c r="AP16" i="4"/>
  <c r="AO16" i="4"/>
  <c r="AQ16" i="4" s="1"/>
  <c r="AN16" i="4"/>
  <c r="AR16" i="4" s="1"/>
  <c r="AG16" i="4"/>
  <c r="AE16" i="4"/>
  <c r="AD16" i="4"/>
  <c r="AF16" i="4" s="1"/>
  <c r="AC16" i="4"/>
  <c r="V16" i="4"/>
  <c r="T16" i="4"/>
  <c r="S16" i="4"/>
  <c r="R16" i="4"/>
  <c r="BL15" i="4"/>
  <c r="BK15" i="4"/>
  <c r="BM15" i="4" s="1"/>
  <c r="BJ15" i="4"/>
  <c r="BN15" i="4" s="1"/>
  <c r="BA15" i="4"/>
  <c r="AZ15" i="4"/>
  <c r="BB15" i="4" s="1"/>
  <c r="AY15" i="4"/>
  <c r="BC15" i="4" s="1"/>
  <c r="AP15" i="4"/>
  <c r="AO15" i="4"/>
  <c r="AQ15" i="4" s="1"/>
  <c r="AN15" i="4"/>
  <c r="AE15" i="4"/>
  <c r="AD15" i="4"/>
  <c r="AC15" i="4"/>
  <c r="T15" i="4"/>
  <c r="S15" i="4"/>
  <c r="U15" i="4" s="1"/>
  <c r="R15" i="4"/>
  <c r="BL14" i="4"/>
  <c r="BK14" i="4"/>
  <c r="BM14" i="4" s="1"/>
  <c r="BJ14" i="4"/>
  <c r="BN14" i="4" s="1"/>
  <c r="BA14" i="4"/>
  <c r="AZ14" i="4"/>
  <c r="BB14" i="4" s="1"/>
  <c r="AY14" i="4"/>
  <c r="AP14" i="4"/>
  <c r="AO14" i="4"/>
  <c r="AN14" i="4"/>
  <c r="AE14" i="4"/>
  <c r="AD14" i="4"/>
  <c r="AF14" i="4" s="1"/>
  <c r="AC14" i="4"/>
  <c r="T14" i="4"/>
  <c r="S14" i="4"/>
  <c r="U14" i="4" s="1"/>
  <c r="R14" i="4"/>
  <c r="BL13" i="4"/>
  <c r="BK13" i="4"/>
  <c r="BM13" i="4" s="1"/>
  <c r="BJ13" i="4"/>
  <c r="BA13" i="4"/>
  <c r="AZ13" i="4"/>
  <c r="AY13" i="4"/>
  <c r="AP13" i="4"/>
  <c r="AO13" i="4"/>
  <c r="AQ13" i="4" s="1"/>
  <c r="AN13" i="4"/>
  <c r="AE13" i="4"/>
  <c r="AD13" i="4"/>
  <c r="AF13" i="4" s="1"/>
  <c r="AC13" i="4"/>
  <c r="T13" i="4"/>
  <c r="S13" i="4"/>
  <c r="U13" i="4" s="1"/>
  <c r="R13" i="4"/>
  <c r="BL12" i="4"/>
  <c r="BK12" i="4"/>
  <c r="BJ12" i="4"/>
  <c r="BA12" i="4"/>
  <c r="AZ12" i="4"/>
  <c r="BB12" i="4" s="1"/>
  <c r="AY12" i="4"/>
  <c r="AP12" i="4"/>
  <c r="AO12" i="4"/>
  <c r="AQ12" i="4" s="1"/>
  <c r="AN12" i="4"/>
  <c r="AE12" i="4"/>
  <c r="AD12" i="4"/>
  <c r="AF12" i="4" s="1"/>
  <c r="AC12" i="4"/>
  <c r="T12" i="4"/>
  <c r="S12" i="4"/>
  <c r="R12" i="4"/>
  <c r="BL11" i="4"/>
  <c r="BK11" i="4"/>
  <c r="BM11" i="4" s="1"/>
  <c r="BJ11" i="4"/>
  <c r="BA11" i="4"/>
  <c r="AZ11" i="4"/>
  <c r="BB11" i="4" s="1"/>
  <c r="AY11" i="4"/>
  <c r="AP11" i="4"/>
  <c r="AO11" i="4"/>
  <c r="AQ11" i="4" s="1"/>
  <c r="AN11" i="4"/>
  <c r="AE11" i="4"/>
  <c r="AD11" i="4"/>
  <c r="AC11" i="4"/>
  <c r="T11" i="4"/>
  <c r="S11" i="4"/>
  <c r="U11" i="4" s="1"/>
  <c r="R11" i="4"/>
  <c r="BL10" i="4"/>
  <c r="BK10" i="4"/>
  <c r="BM10" i="4" s="1"/>
  <c r="BJ10" i="4"/>
  <c r="BF10" i="4"/>
  <c r="BC10" i="4"/>
  <c r="BB10" i="4"/>
  <c r="BA10" i="4"/>
  <c r="AZ10" i="4"/>
  <c r="AY10" i="4"/>
  <c r="AP10" i="4"/>
  <c r="AO10" i="4"/>
  <c r="AQ10" i="4" s="1"/>
  <c r="AN10" i="4"/>
  <c r="AR10" i="4" s="1"/>
  <c r="AJ10" i="4"/>
  <c r="AF10" i="4"/>
  <c r="AI10" i="4" s="1"/>
  <c r="AE10" i="4"/>
  <c r="AL10" i="4" s="1"/>
  <c r="AD10" i="4"/>
  <c r="AC10" i="4"/>
  <c r="AG10" i="4" s="1"/>
  <c r="T10" i="4"/>
  <c r="S10" i="4"/>
  <c r="U10" i="4" s="1"/>
  <c r="R10" i="4"/>
  <c r="BQ9" i="4"/>
  <c r="BN9" i="4"/>
  <c r="BM9" i="4"/>
  <c r="BL9" i="4"/>
  <c r="BK9" i="4"/>
  <c r="BJ9" i="4"/>
  <c r="BA9" i="4"/>
  <c r="AZ9" i="4"/>
  <c r="BB9" i="4" s="1"/>
  <c r="AY9" i="4"/>
  <c r="BC9" i="4" s="1"/>
  <c r="AQ9" i="4"/>
  <c r="AP9" i="4"/>
  <c r="AO9" i="4"/>
  <c r="AN9" i="4"/>
  <c r="AR9" i="4" s="1"/>
  <c r="AE9" i="4"/>
  <c r="AD9" i="4"/>
  <c r="AF9" i="4" s="1"/>
  <c r="AC9" i="4"/>
  <c r="Y9" i="4"/>
  <c r="V9" i="4"/>
  <c r="U9" i="4"/>
  <c r="T9" i="4"/>
  <c r="S9" i="4"/>
  <c r="R9" i="4"/>
  <c r="BO8" i="4"/>
  <c r="BL8" i="4"/>
  <c r="BK8" i="4"/>
  <c r="BM8" i="4" s="1"/>
  <c r="BJ8" i="4"/>
  <c r="BN8" i="4" s="1"/>
  <c r="BB8" i="4"/>
  <c r="BA8" i="4"/>
  <c r="AZ8" i="4"/>
  <c r="AY8" i="4"/>
  <c r="BC8" i="4" s="1"/>
  <c r="AP8" i="4"/>
  <c r="AO8" i="4"/>
  <c r="AQ8" i="4" s="1"/>
  <c r="AN8" i="4"/>
  <c r="AJ8" i="4"/>
  <c r="AG8" i="4"/>
  <c r="AF8" i="4"/>
  <c r="AE8" i="4"/>
  <c r="AD8" i="4"/>
  <c r="AC8" i="4"/>
  <c r="T8" i="4"/>
  <c r="S8" i="4"/>
  <c r="U8" i="4" s="1"/>
  <c r="X8" i="4" s="1"/>
  <c r="R8" i="4"/>
  <c r="V8" i="4" s="1"/>
  <c r="BM7" i="4"/>
  <c r="BP7" i="4" s="1"/>
  <c r="BL7" i="4"/>
  <c r="BK7" i="4"/>
  <c r="BJ7" i="4"/>
  <c r="BN7" i="4" s="1"/>
  <c r="BQ7" i="4" s="1"/>
  <c r="BA7" i="4"/>
  <c r="AZ7" i="4"/>
  <c r="BB7" i="4" s="1"/>
  <c r="AY7" i="4"/>
  <c r="AU7" i="4"/>
  <c r="AR7" i="4"/>
  <c r="AQ7" i="4"/>
  <c r="AP7" i="4"/>
  <c r="AO7" i="4"/>
  <c r="AN7" i="4"/>
  <c r="AE7" i="4"/>
  <c r="AJ7" i="4" s="1"/>
  <c r="AD7" i="4"/>
  <c r="AF7" i="4" s="1"/>
  <c r="AI7" i="4" s="1"/>
  <c r="AC7" i="4"/>
  <c r="AG7" i="4" s="1"/>
  <c r="U7" i="4"/>
  <c r="X7" i="4" s="1"/>
  <c r="T7" i="4"/>
  <c r="S7" i="4"/>
  <c r="R7" i="4"/>
  <c r="V7" i="4" s="1"/>
  <c r="BL6" i="4"/>
  <c r="BK6" i="4"/>
  <c r="BM6" i="4" s="1"/>
  <c r="BJ6" i="4"/>
  <c r="BF6" i="4"/>
  <c r="BC6" i="4"/>
  <c r="BB6" i="4"/>
  <c r="BA6" i="4"/>
  <c r="AZ6" i="4"/>
  <c r="AY6" i="4"/>
  <c r="AP6" i="4"/>
  <c r="AU6" i="4" s="1"/>
  <c r="AO6" i="4"/>
  <c r="AQ6" i="4" s="1"/>
  <c r="AT6" i="4" s="1"/>
  <c r="AN6" i="4"/>
  <c r="AR6" i="4" s="1"/>
  <c r="AJ6" i="4"/>
  <c r="AF6" i="4"/>
  <c r="AI6" i="4" s="1"/>
  <c r="AE6" i="4"/>
  <c r="AD6" i="4"/>
  <c r="AC6" i="4"/>
  <c r="AG6" i="4" s="1"/>
  <c r="T6" i="4"/>
  <c r="S6" i="4"/>
  <c r="U6" i="4" s="1"/>
  <c r="R6" i="4"/>
  <c r="BQ5" i="4"/>
  <c r="BN5" i="4"/>
  <c r="BM5" i="4"/>
  <c r="BL5" i="4"/>
  <c r="BK5" i="4"/>
  <c r="BJ5" i="4"/>
  <c r="BA5" i="4"/>
  <c r="BF5" i="4" s="1"/>
  <c r="AZ5" i="4"/>
  <c r="BB5" i="4" s="1"/>
  <c r="BE5" i="4" s="1"/>
  <c r="AY5" i="4"/>
  <c r="BC5" i="4" s="1"/>
  <c r="AU5" i="4"/>
  <c r="AQ5" i="4"/>
  <c r="AT5" i="4" s="1"/>
  <c r="AP5" i="4"/>
  <c r="AO5" i="4"/>
  <c r="AN5" i="4"/>
  <c r="AR5" i="4" s="1"/>
  <c r="AE5" i="4"/>
  <c r="AD5" i="4"/>
  <c r="AF5" i="4" s="1"/>
  <c r="AC5" i="4"/>
  <c r="Y5" i="4"/>
  <c r="V5" i="4"/>
  <c r="U5" i="4"/>
  <c r="T5" i="4"/>
  <c r="S5" i="4"/>
  <c r="R5" i="4"/>
  <c r="BO4" i="4"/>
  <c r="BL4" i="4"/>
  <c r="BQ4" i="4" s="1"/>
  <c r="BK4" i="4"/>
  <c r="BM4" i="4" s="1"/>
  <c r="BP4" i="4" s="1"/>
  <c r="BJ4" i="4"/>
  <c r="BN4" i="4" s="1"/>
  <c r="BB4" i="4"/>
  <c r="BA4" i="4"/>
  <c r="AZ4" i="4"/>
  <c r="AY4" i="4"/>
  <c r="BC4" i="4" s="1"/>
  <c r="AP4" i="4"/>
  <c r="AO4" i="4"/>
  <c r="AQ4" i="4" s="1"/>
  <c r="AN4" i="4"/>
  <c r="AJ4" i="4"/>
  <c r="AG4" i="4"/>
  <c r="AF4" i="4"/>
  <c r="AE4" i="4"/>
  <c r="AD4" i="4"/>
  <c r="AC4" i="4"/>
  <c r="T4" i="4"/>
  <c r="S4" i="4"/>
  <c r="U4" i="4" s="1"/>
  <c r="R4" i="4"/>
  <c r="V4" i="4" s="1"/>
  <c r="BQ3" i="4"/>
  <c r="BM3" i="4"/>
  <c r="BP3" i="4" s="1"/>
  <c r="BL3" i="4"/>
  <c r="BS3" i="4" s="1"/>
  <c r="BK3" i="4"/>
  <c r="BJ3" i="4"/>
  <c r="BN3" i="4" s="1"/>
  <c r="BA3" i="4"/>
  <c r="AZ3" i="4"/>
  <c r="BB3" i="4" s="1"/>
  <c r="AY3" i="4"/>
  <c r="AU3" i="4"/>
  <c r="AR3" i="4"/>
  <c r="AQ3" i="4"/>
  <c r="AP3" i="4"/>
  <c r="AO3" i="4"/>
  <c r="AN3" i="4"/>
  <c r="AE3" i="4"/>
  <c r="AD3" i="4"/>
  <c r="AF3" i="4" s="1"/>
  <c r="AC3" i="4"/>
  <c r="AG3" i="4" s="1"/>
  <c r="U3" i="4"/>
  <c r="T3" i="4"/>
  <c r="S3" i="4"/>
  <c r="R3" i="4"/>
  <c r="V3" i="4" s="1"/>
  <c r="BL2" i="4"/>
  <c r="BK2" i="4"/>
  <c r="BM2" i="4" s="1"/>
  <c r="BJ2" i="4"/>
  <c r="BF2" i="4"/>
  <c r="BC2" i="4"/>
  <c r="BB2" i="4"/>
  <c r="BA2" i="4"/>
  <c r="AZ2" i="4"/>
  <c r="AY2" i="4"/>
  <c r="AW2" i="4"/>
  <c r="AP2" i="4"/>
  <c r="AU2" i="4" s="1"/>
  <c r="AO2" i="4"/>
  <c r="AQ2" i="4" s="1"/>
  <c r="AT2" i="4" s="1"/>
  <c r="AN2" i="4"/>
  <c r="AR2" i="4" s="1"/>
  <c r="AJ2" i="4"/>
  <c r="AF2" i="4"/>
  <c r="AE2" i="4"/>
  <c r="AD2" i="4"/>
  <c r="AC2" i="4"/>
  <c r="AG2" i="4" s="1"/>
  <c r="T2" i="4"/>
  <c r="S2" i="4"/>
  <c r="U2" i="4" s="1"/>
  <c r="R2" i="4"/>
  <c r="R94" i="3"/>
  <c r="S94" i="3"/>
  <c r="T94" i="3"/>
  <c r="AC94" i="3"/>
  <c r="AD94" i="3"/>
  <c r="AF94" i="3" s="1"/>
  <c r="AE94" i="3"/>
  <c r="AJ94" i="3" s="1"/>
  <c r="AG94" i="3"/>
  <c r="AN94" i="3"/>
  <c r="AR94" i="3" s="1"/>
  <c r="AO94" i="3"/>
  <c r="AP94" i="3"/>
  <c r="AQ94" i="3"/>
  <c r="AY94" i="3"/>
  <c r="BC94" i="3" s="1"/>
  <c r="AZ94" i="3"/>
  <c r="BB94" i="3" s="1"/>
  <c r="BA94" i="3"/>
  <c r="BJ94" i="3"/>
  <c r="BK94" i="3"/>
  <c r="BL94" i="3"/>
  <c r="BM94" i="3"/>
  <c r="R95" i="3"/>
  <c r="S95" i="3"/>
  <c r="U95" i="3" s="1"/>
  <c r="T95" i="3"/>
  <c r="Y95" i="3" s="1"/>
  <c r="V95" i="3"/>
  <c r="AC95" i="3"/>
  <c r="AG95" i="3" s="1"/>
  <c r="AD95" i="3"/>
  <c r="AE95" i="3"/>
  <c r="AF95" i="3"/>
  <c r="AN95" i="3"/>
  <c r="AR95" i="3" s="1"/>
  <c r="AO95" i="3"/>
  <c r="AQ95" i="3" s="1"/>
  <c r="AP95" i="3"/>
  <c r="AY95" i="3"/>
  <c r="AZ95" i="3"/>
  <c r="BA95" i="3"/>
  <c r="BB95" i="3"/>
  <c r="BJ95" i="3"/>
  <c r="BK95" i="3"/>
  <c r="BM95" i="3" s="1"/>
  <c r="BL95" i="3"/>
  <c r="BQ95" i="3" s="1"/>
  <c r="BN95" i="3"/>
  <c r="BL93" i="3"/>
  <c r="BK93" i="3"/>
  <c r="BM93" i="3" s="1"/>
  <c r="BJ93" i="3"/>
  <c r="BN93" i="3" s="1"/>
  <c r="BF93" i="3"/>
  <c r="BC93" i="3"/>
  <c r="BA93" i="3"/>
  <c r="AZ93" i="3"/>
  <c r="AY93" i="3"/>
  <c r="AP93" i="3"/>
  <c r="AO93" i="3"/>
  <c r="AQ93" i="3" s="1"/>
  <c r="AN93" i="3"/>
  <c r="AR93" i="3" s="1"/>
  <c r="AJ93" i="3"/>
  <c r="AI93" i="3"/>
  <c r="AF93" i="3"/>
  <c r="AH93" i="3" s="1"/>
  <c r="AE93" i="3"/>
  <c r="AK93" i="3" s="1"/>
  <c r="AD93" i="3"/>
  <c r="AC93" i="3"/>
  <c r="AG93" i="3" s="1"/>
  <c r="V93" i="3"/>
  <c r="T93" i="3"/>
  <c r="S93" i="3"/>
  <c r="R93" i="3"/>
  <c r="BL92" i="3"/>
  <c r="BK92" i="3"/>
  <c r="BJ92" i="3"/>
  <c r="BC92" i="3"/>
  <c r="BA92" i="3"/>
  <c r="AZ92" i="3"/>
  <c r="BB92" i="3" s="1"/>
  <c r="AY92" i="3"/>
  <c r="AP92" i="3"/>
  <c r="AO92" i="3"/>
  <c r="AN92" i="3"/>
  <c r="AG92" i="3"/>
  <c r="AE92" i="3"/>
  <c r="AD92" i="3"/>
  <c r="AF92" i="3" s="1"/>
  <c r="AC92" i="3"/>
  <c r="T92" i="3"/>
  <c r="S92" i="3"/>
  <c r="R92" i="3"/>
  <c r="BL91" i="3"/>
  <c r="BQ91" i="3" s="1"/>
  <c r="BK91" i="3"/>
  <c r="BM91" i="3" s="1"/>
  <c r="BP91" i="3" s="1"/>
  <c r="BS91" i="3" s="1"/>
  <c r="BJ91" i="3"/>
  <c r="BN91" i="3" s="1"/>
  <c r="BA91" i="3"/>
  <c r="AZ91" i="3"/>
  <c r="AY91" i="3"/>
  <c r="AV91" i="3"/>
  <c r="AP91" i="3"/>
  <c r="AO91" i="3"/>
  <c r="AQ91" i="3" s="1"/>
  <c r="AN91" i="3"/>
  <c r="AR91" i="3" s="1"/>
  <c r="AS91" i="3" s="1"/>
  <c r="AI91" i="3"/>
  <c r="AG91" i="3"/>
  <c r="AJ91" i="3" s="1"/>
  <c r="AF91" i="3"/>
  <c r="AE91" i="3"/>
  <c r="AD91" i="3"/>
  <c r="AC91" i="3"/>
  <c r="X91" i="3"/>
  <c r="AA91" i="3" s="1"/>
  <c r="W91" i="3"/>
  <c r="V91" i="3"/>
  <c r="T91" i="3"/>
  <c r="S91" i="3"/>
  <c r="U91" i="3" s="1"/>
  <c r="R91" i="3"/>
  <c r="BM90" i="3"/>
  <c r="BL90" i="3"/>
  <c r="BK90" i="3"/>
  <c r="BJ90" i="3"/>
  <c r="BC90" i="3"/>
  <c r="BA90" i="3"/>
  <c r="AZ90" i="3"/>
  <c r="AY90" i="3"/>
  <c r="AR90" i="3"/>
  <c r="AP90" i="3"/>
  <c r="AO90" i="3"/>
  <c r="AN90" i="3"/>
  <c r="AH90" i="3"/>
  <c r="AE90" i="3"/>
  <c r="AJ90" i="3" s="1"/>
  <c r="AD90" i="3"/>
  <c r="AF90" i="3" s="1"/>
  <c r="AC90" i="3"/>
  <c r="AG90" i="3" s="1"/>
  <c r="U90" i="3"/>
  <c r="T90" i="3"/>
  <c r="S90" i="3"/>
  <c r="R90" i="3"/>
  <c r="V90" i="3" s="1"/>
  <c r="BL89" i="3"/>
  <c r="BK89" i="3"/>
  <c r="BJ89" i="3"/>
  <c r="BA89" i="3"/>
  <c r="AZ89" i="3"/>
  <c r="AY89" i="3"/>
  <c r="AP89" i="3"/>
  <c r="AO89" i="3"/>
  <c r="AQ89" i="3" s="1"/>
  <c r="AN89" i="3"/>
  <c r="AR89" i="3" s="1"/>
  <c r="AJ89" i="3"/>
  <c r="AE89" i="3"/>
  <c r="AD89" i="3"/>
  <c r="AC89" i="3"/>
  <c r="AG89" i="3" s="1"/>
  <c r="W89" i="3"/>
  <c r="V89" i="3"/>
  <c r="T89" i="3"/>
  <c r="S89" i="3"/>
  <c r="U89" i="3" s="1"/>
  <c r="R89" i="3"/>
  <c r="BL88" i="3"/>
  <c r="BK88" i="3"/>
  <c r="BJ88" i="3"/>
  <c r="BC88" i="3"/>
  <c r="BA88" i="3"/>
  <c r="BF88" i="3" s="1"/>
  <c r="AZ88" i="3"/>
  <c r="BB88" i="3" s="1"/>
  <c r="AY88" i="3"/>
  <c r="AQ88" i="3"/>
  <c r="AP88" i="3"/>
  <c r="AO88" i="3"/>
  <c r="AN88" i="3"/>
  <c r="AE88" i="3"/>
  <c r="AD88" i="3"/>
  <c r="AF88" i="3" s="1"/>
  <c r="AC88" i="3"/>
  <c r="AG88" i="3" s="1"/>
  <c r="V88" i="3"/>
  <c r="Y88" i="3" s="1"/>
  <c r="U88" i="3"/>
  <c r="T88" i="3"/>
  <c r="S88" i="3"/>
  <c r="R88" i="3"/>
  <c r="BN87" i="3"/>
  <c r="BL87" i="3"/>
  <c r="BK87" i="3"/>
  <c r="BM87" i="3" s="1"/>
  <c r="BJ87" i="3"/>
  <c r="BA87" i="3"/>
  <c r="AZ87" i="3"/>
  <c r="AY87" i="3"/>
  <c r="AP87" i="3"/>
  <c r="AO87" i="3"/>
  <c r="AQ87" i="3" s="1"/>
  <c r="AN87" i="3"/>
  <c r="AR87" i="3" s="1"/>
  <c r="AI87" i="3"/>
  <c r="AG87" i="3"/>
  <c r="AJ87" i="3" s="1"/>
  <c r="AF87" i="3"/>
  <c r="AE87" i="3"/>
  <c r="AD87" i="3"/>
  <c r="AC87" i="3"/>
  <c r="W87" i="3"/>
  <c r="T87" i="3"/>
  <c r="S87" i="3"/>
  <c r="U87" i="3" s="1"/>
  <c r="R87" i="3"/>
  <c r="V87" i="3" s="1"/>
  <c r="Z87" i="3" s="1"/>
  <c r="BQ86" i="3"/>
  <c r="BP86" i="3"/>
  <c r="BM86" i="3"/>
  <c r="BO86" i="3" s="1"/>
  <c r="BL86" i="3"/>
  <c r="BR86" i="3" s="1"/>
  <c r="BK86" i="3"/>
  <c r="BJ86" i="3"/>
  <c r="BN86" i="3" s="1"/>
  <c r="BC86" i="3"/>
  <c r="BA86" i="3"/>
  <c r="AZ86" i="3"/>
  <c r="AY86" i="3"/>
  <c r="AP86" i="3"/>
  <c r="AO86" i="3"/>
  <c r="AN86" i="3"/>
  <c r="AI86" i="3"/>
  <c r="AG86" i="3"/>
  <c r="AE86" i="3"/>
  <c r="AJ86" i="3" s="1"/>
  <c r="AD86" i="3"/>
  <c r="AF86" i="3" s="1"/>
  <c r="AH86" i="3" s="1"/>
  <c r="AC86" i="3"/>
  <c r="T86" i="3"/>
  <c r="S86" i="3"/>
  <c r="R86" i="3"/>
  <c r="V86" i="3" s="1"/>
  <c r="BL85" i="3"/>
  <c r="BK85" i="3"/>
  <c r="BM85" i="3" s="1"/>
  <c r="BJ85" i="3"/>
  <c r="BN85" i="3" s="1"/>
  <c r="BA85" i="3"/>
  <c r="AZ85" i="3"/>
  <c r="AY85" i="3"/>
  <c r="AP85" i="3"/>
  <c r="AO85" i="3"/>
  <c r="AQ85" i="3" s="1"/>
  <c r="AN85" i="3"/>
  <c r="AR85" i="3" s="1"/>
  <c r="AE85" i="3"/>
  <c r="AD85" i="3"/>
  <c r="AC85" i="3"/>
  <c r="W85" i="3"/>
  <c r="T85" i="3"/>
  <c r="S85" i="3"/>
  <c r="U85" i="3" s="1"/>
  <c r="R85" i="3"/>
  <c r="V85" i="3" s="1"/>
  <c r="BN84" i="3"/>
  <c r="BM84" i="3"/>
  <c r="BO84" i="3" s="1"/>
  <c r="BL84" i="3"/>
  <c r="BK84" i="3"/>
  <c r="BJ84" i="3"/>
  <c r="BE84" i="3"/>
  <c r="BH84" i="3" s="1"/>
  <c r="BC84" i="3"/>
  <c r="BA84" i="3"/>
  <c r="AZ84" i="3"/>
  <c r="BB84" i="3" s="1"/>
  <c r="AY84" i="3"/>
  <c r="AQ84" i="3"/>
  <c r="AP84" i="3"/>
  <c r="AO84" i="3"/>
  <c r="AN84" i="3"/>
  <c r="AG84" i="3"/>
  <c r="AE84" i="3"/>
  <c r="AD84" i="3"/>
  <c r="AF84" i="3" s="1"/>
  <c r="AC84" i="3"/>
  <c r="T84" i="3"/>
  <c r="S84" i="3"/>
  <c r="R84" i="3"/>
  <c r="BL83" i="3"/>
  <c r="BK83" i="3"/>
  <c r="BM83" i="3" s="1"/>
  <c r="BP83" i="3" s="1"/>
  <c r="BJ83" i="3"/>
  <c r="BN83" i="3" s="1"/>
  <c r="BB83" i="3"/>
  <c r="BA83" i="3"/>
  <c r="AZ83" i="3"/>
  <c r="AY83" i="3"/>
  <c r="BC83" i="3" s="1"/>
  <c r="AP83" i="3"/>
  <c r="AO83" i="3"/>
  <c r="AN83" i="3"/>
  <c r="AR83" i="3" s="1"/>
  <c r="AE83" i="3"/>
  <c r="AD83" i="3"/>
  <c r="AC83" i="3"/>
  <c r="X83" i="3"/>
  <c r="T83" i="3"/>
  <c r="S83" i="3"/>
  <c r="U83" i="3" s="1"/>
  <c r="R83" i="3"/>
  <c r="V83" i="3" s="1"/>
  <c r="AA83" i="3" s="1"/>
  <c r="BQ82" i="3"/>
  <c r="BL82" i="3"/>
  <c r="BK82" i="3"/>
  <c r="BJ82" i="3"/>
  <c r="BN82" i="3" s="1"/>
  <c r="BD82" i="3"/>
  <c r="BG82" i="3" s="1"/>
  <c r="BC82" i="3"/>
  <c r="BA82" i="3"/>
  <c r="AZ82" i="3"/>
  <c r="BB82" i="3" s="1"/>
  <c r="AY82" i="3"/>
  <c r="AP82" i="3"/>
  <c r="AO82" i="3"/>
  <c r="AN82" i="3"/>
  <c r="AG82" i="3"/>
  <c r="AE82" i="3"/>
  <c r="AD82" i="3"/>
  <c r="AF82" i="3" s="1"/>
  <c r="AC82" i="3"/>
  <c r="U82" i="3"/>
  <c r="T82" i="3"/>
  <c r="S82" i="3"/>
  <c r="R82" i="3"/>
  <c r="BL81" i="3"/>
  <c r="BK81" i="3"/>
  <c r="BM81" i="3" s="1"/>
  <c r="BJ81" i="3"/>
  <c r="BC81" i="3"/>
  <c r="BF81" i="3" s="1"/>
  <c r="BB81" i="3"/>
  <c r="BA81" i="3"/>
  <c r="AZ81" i="3"/>
  <c r="AY81" i="3"/>
  <c r="AR81" i="3"/>
  <c r="AP81" i="3"/>
  <c r="AO81" i="3"/>
  <c r="AQ81" i="3" s="1"/>
  <c r="AN81" i="3"/>
  <c r="AE81" i="3"/>
  <c r="AD81" i="3"/>
  <c r="AC81" i="3"/>
  <c r="T81" i="3"/>
  <c r="S81" i="3"/>
  <c r="U81" i="3" s="1"/>
  <c r="R81" i="3"/>
  <c r="BQ80" i="3"/>
  <c r="BN80" i="3"/>
  <c r="BL80" i="3"/>
  <c r="BK80" i="3"/>
  <c r="BJ80" i="3"/>
  <c r="BA80" i="3"/>
  <c r="AZ80" i="3"/>
  <c r="BB80" i="3" s="1"/>
  <c r="AY80" i="3"/>
  <c r="BC80" i="3" s="1"/>
  <c r="AR80" i="3"/>
  <c r="AU80" i="3" s="1"/>
  <c r="AP80" i="3"/>
  <c r="AO80" i="3"/>
  <c r="AN80" i="3"/>
  <c r="AI80" i="3"/>
  <c r="AE80" i="3"/>
  <c r="AD80" i="3"/>
  <c r="AF80" i="3" s="1"/>
  <c r="AC80" i="3"/>
  <c r="AG80" i="3" s="1"/>
  <c r="Y80" i="3"/>
  <c r="T80" i="3"/>
  <c r="S80" i="3"/>
  <c r="R80" i="3"/>
  <c r="V80" i="3" s="1"/>
  <c r="BO79" i="3"/>
  <c r="BL79" i="3"/>
  <c r="BK79" i="3"/>
  <c r="BM79" i="3" s="1"/>
  <c r="BJ79" i="3"/>
  <c r="BN79" i="3" s="1"/>
  <c r="BC79" i="3"/>
  <c r="BF79" i="3" s="1"/>
  <c r="BA79" i="3"/>
  <c r="AZ79" i="3"/>
  <c r="AY79" i="3"/>
  <c r="AP79" i="3"/>
  <c r="AO79" i="3"/>
  <c r="AQ79" i="3" s="1"/>
  <c r="AN79" i="3"/>
  <c r="AR79" i="3" s="1"/>
  <c r="AE79" i="3"/>
  <c r="AD79" i="3"/>
  <c r="AC79" i="3"/>
  <c r="AG79" i="3" s="1"/>
  <c r="AJ79" i="3" s="1"/>
  <c r="T79" i="3"/>
  <c r="S79" i="3"/>
  <c r="R79" i="3"/>
  <c r="V79" i="3" s="1"/>
  <c r="BN78" i="3"/>
  <c r="BQ78" i="3" s="1"/>
  <c r="BL78" i="3"/>
  <c r="BK78" i="3"/>
  <c r="BJ78" i="3"/>
  <c r="BA78" i="3"/>
  <c r="AZ78" i="3"/>
  <c r="AY78" i="3"/>
  <c r="BC78" i="3" s="1"/>
  <c r="AU78" i="3"/>
  <c r="AP78" i="3"/>
  <c r="AO78" i="3"/>
  <c r="AN78" i="3"/>
  <c r="AR78" i="3" s="1"/>
  <c r="AE78" i="3"/>
  <c r="AD78" i="3"/>
  <c r="AC78" i="3"/>
  <c r="AG78" i="3" s="1"/>
  <c r="V78" i="3"/>
  <c r="Y78" i="3" s="1"/>
  <c r="T78" i="3"/>
  <c r="S78" i="3"/>
  <c r="R78" i="3"/>
  <c r="BL77" i="3"/>
  <c r="BQ77" i="3" s="1"/>
  <c r="BK77" i="3"/>
  <c r="BJ77" i="3"/>
  <c r="BN77" i="3" s="1"/>
  <c r="BF77" i="3"/>
  <c r="BA77" i="3"/>
  <c r="AZ77" i="3"/>
  <c r="AY77" i="3"/>
  <c r="BC77" i="3" s="1"/>
  <c r="AP77" i="3"/>
  <c r="AO77" i="3"/>
  <c r="AN77" i="3"/>
  <c r="AR77" i="3" s="1"/>
  <c r="AG77" i="3"/>
  <c r="AE77" i="3"/>
  <c r="AD77" i="3"/>
  <c r="AC77" i="3"/>
  <c r="T77" i="3"/>
  <c r="S77" i="3"/>
  <c r="R77" i="3"/>
  <c r="BL76" i="3"/>
  <c r="BK76" i="3"/>
  <c r="BJ76" i="3"/>
  <c r="BN76" i="3" s="1"/>
  <c r="BA76" i="3"/>
  <c r="AZ76" i="3"/>
  <c r="AY76" i="3"/>
  <c r="AR76" i="3"/>
  <c r="AP76" i="3"/>
  <c r="AO76" i="3"/>
  <c r="AN76" i="3"/>
  <c r="AH76" i="3"/>
  <c r="AE76" i="3"/>
  <c r="AD76" i="3"/>
  <c r="AF76" i="3" s="1"/>
  <c r="AC76" i="3"/>
  <c r="AG76" i="3" s="1"/>
  <c r="T76" i="3"/>
  <c r="S76" i="3"/>
  <c r="R76" i="3"/>
  <c r="BL75" i="3"/>
  <c r="BK75" i="3"/>
  <c r="BJ75" i="3"/>
  <c r="BA75" i="3"/>
  <c r="AZ75" i="3"/>
  <c r="AY75" i="3"/>
  <c r="AP75" i="3"/>
  <c r="AO75" i="3"/>
  <c r="AQ75" i="3" s="1"/>
  <c r="AN75" i="3"/>
  <c r="AR75" i="3" s="1"/>
  <c r="AG75" i="3"/>
  <c r="AE75" i="3"/>
  <c r="AD75" i="3"/>
  <c r="AC75" i="3"/>
  <c r="T75" i="3"/>
  <c r="S75" i="3"/>
  <c r="U75" i="3" s="1"/>
  <c r="R75" i="3"/>
  <c r="V75" i="3" s="1"/>
  <c r="W75" i="3" s="1"/>
  <c r="BL74" i="3"/>
  <c r="BK74" i="3"/>
  <c r="BJ74" i="3"/>
  <c r="BN74" i="3" s="1"/>
  <c r="BA74" i="3"/>
  <c r="AZ74" i="3"/>
  <c r="AY74" i="3"/>
  <c r="AP74" i="3"/>
  <c r="AO74" i="3"/>
  <c r="AN74" i="3"/>
  <c r="AR74" i="3" s="1"/>
  <c r="AE74" i="3"/>
  <c r="AD74" i="3"/>
  <c r="AF74" i="3" s="1"/>
  <c r="AC74" i="3"/>
  <c r="T74" i="3"/>
  <c r="S74" i="3"/>
  <c r="R74" i="3"/>
  <c r="BL73" i="3"/>
  <c r="BK73" i="3"/>
  <c r="BM73" i="3" s="1"/>
  <c r="BP73" i="3" s="1"/>
  <c r="BS73" i="3" s="1"/>
  <c r="BJ73" i="3"/>
  <c r="BN73" i="3" s="1"/>
  <c r="BA73" i="3"/>
  <c r="AZ73" i="3"/>
  <c r="AY73" i="3"/>
  <c r="BC73" i="3" s="1"/>
  <c r="AS73" i="3"/>
  <c r="AP73" i="3"/>
  <c r="AW73" i="3" s="1"/>
  <c r="AO73" i="3"/>
  <c r="AQ73" i="3" s="1"/>
  <c r="AT73" i="3" s="1"/>
  <c r="AN73" i="3"/>
  <c r="AR73" i="3" s="1"/>
  <c r="AE73" i="3"/>
  <c r="AD73" i="3"/>
  <c r="AC73" i="3"/>
  <c r="AG73" i="3" s="1"/>
  <c r="T73" i="3"/>
  <c r="S73" i="3"/>
  <c r="R73" i="3"/>
  <c r="BL72" i="3"/>
  <c r="BK72" i="3"/>
  <c r="BJ72" i="3"/>
  <c r="BN72" i="3" s="1"/>
  <c r="BC72" i="3"/>
  <c r="BB72" i="3"/>
  <c r="BA72" i="3"/>
  <c r="AZ72" i="3"/>
  <c r="AY72" i="3"/>
  <c r="AT72" i="3"/>
  <c r="AR72" i="3"/>
  <c r="AV72" i="3" s="1"/>
  <c r="AQ72" i="3"/>
  <c r="AS72" i="3" s="1"/>
  <c r="AP72" i="3"/>
  <c r="AO72" i="3"/>
  <c r="AN72" i="3"/>
  <c r="AE72" i="3"/>
  <c r="AD72" i="3"/>
  <c r="AC72" i="3"/>
  <c r="AG72" i="3" s="1"/>
  <c r="T72" i="3"/>
  <c r="S72" i="3"/>
  <c r="R72" i="3"/>
  <c r="BN71" i="3"/>
  <c r="BM71" i="3"/>
  <c r="BL71" i="3"/>
  <c r="BK71" i="3"/>
  <c r="BJ71" i="3"/>
  <c r="BC71" i="3"/>
  <c r="BB71" i="3"/>
  <c r="BA71" i="3"/>
  <c r="AZ71" i="3"/>
  <c r="AY71" i="3"/>
  <c r="AP71" i="3"/>
  <c r="AO71" i="3"/>
  <c r="AN71" i="3"/>
  <c r="AR71" i="3" s="1"/>
  <c r="AE71" i="3"/>
  <c r="AD71" i="3"/>
  <c r="AC71" i="3"/>
  <c r="X71" i="3"/>
  <c r="T71" i="3"/>
  <c r="V71" i="3" s="1"/>
  <c r="S71" i="3"/>
  <c r="U71" i="3" s="1"/>
  <c r="W71" i="3" s="1"/>
  <c r="R71" i="3"/>
  <c r="BM70" i="3"/>
  <c r="BP70" i="3" s="1"/>
  <c r="BL70" i="3"/>
  <c r="BK70" i="3"/>
  <c r="BJ70" i="3"/>
  <c r="BN70" i="3" s="1"/>
  <c r="BO70" i="3" s="1"/>
  <c r="BF70" i="3"/>
  <c r="BA70" i="3"/>
  <c r="AZ70" i="3"/>
  <c r="AY70" i="3"/>
  <c r="BC70" i="3" s="1"/>
  <c r="AR70" i="3"/>
  <c r="AP70" i="3"/>
  <c r="AO70" i="3"/>
  <c r="AQ70" i="3" s="1"/>
  <c r="AN70" i="3"/>
  <c r="AF70" i="3"/>
  <c r="AE70" i="3"/>
  <c r="AD70" i="3"/>
  <c r="AC70" i="3"/>
  <c r="U70" i="3"/>
  <c r="X70" i="3" s="1"/>
  <c r="T70" i="3"/>
  <c r="S70" i="3"/>
  <c r="R70" i="3"/>
  <c r="V70" i="3" s="1"/>
  <c r="BL69" i="3"/>
  <c r="BK69" i="3"/>
  <c r="BJ69" i="3"/>
  <c r="BF69" i="3"/>
  <c r="BC69" i="3"/>
  <c r="BA69" i="3"/>
  <c r="AZ69" i="3"/>
  <c r="BB69" i="3" s="1"/>
  <c r="AY69" i="3"/>
  <c r="AQ69" i="3"/>
  <c r="AP69" i="3"/>
  <c r="AR69" i="3" s="1"/>
  <c r="AO69" i="3"/>
  <c r="AN69" i="3"/>
  <c r="AF69" i="3"/>
  <c r="AE69" i="3"/>
  <c r="AD69" i="3"/>
  <c r="AC69" i="3"/>
  <c r="AG69" i="3" s="1"/>
  <c r="T69" i="3"/>
  <c r="S69" i="3"/>
  <c r="R69" i="3"/>
  <c r="V69" i="3" s="1"/>
  <c r="BN68" i="3"/>
  <c r="BL68" i="3"/>
  <c r="BK68" i="3"/>
  <c r="BJ68" i="3"/>
  <c r="BE68" i="3"/>
  <c r="BC68" i="3"/>
  <c r="BA68" i="3"/>
  <c r="BH68" i="3" s="1"/>
  <c r="AZ68" i="3"/>
  <c r="BB68" i="3" s="1"/>
  <c r="BD68" i="3" s="1"/>
  <c r="AY68" i="3"/>
  <c r="AR68" i="3"/>
  <c r="AQ68" i="3"/>
  <c r="AP68" i="3"/>
  <c r="AO68" i="3"/>
  <c r="AN68" i="3"/>
  <c r="AE68" i="3"/>
  <c r="AD68" i="3"/>
  <c r="AC68" i="3"/>
  <c r="AG68" i="3" s="1"/>
  <c r="T68" i="3"/>
  <c r="S68" i="3"/>
  <c r="R68" i="3"/>
  <c r="V68" i="3" s="1"/>
  <c r="BL67" i="3"/>
  <c r="BK67" i="3"/>
  <c r="BM67" i="3" s="1"/>
  <c r="BJ67" i="3"/>
  <c r="BE67" i="3"/>
  <c r="BC67" i="3"/>
  <c r="BB67" i="3"/>
  <c r="BD67" i="3" s="1"/>
  <c r="BG67" i="3" s="1"/>
  <c r="BA67" i="3"/>
  <c r="AZ67" i="3"/>
  <c r="AY67" i="3"/>
  <c r="AP67" i="3"/>
  <c r="AO67" i="3"/>
  <c r="AN67" i="3"/>
  <c r="AR67" i="3" s="1"/>
  <c r="AG67" i="3"/>
  <c r="AE67" i="3"/>
  <c r="AD67" i="3"/>
  <c r="AC67" i="3"/>
  <c r="V67" i="3"/>
  <c r="T67" i="3"/>
  <c r="S67" i="3"/>
  <c r="U67" i="3" s="1"/>
  <c r="R67" i="3"/>
  <c r="BM66" i="3"/>
  <c r="BL66" i="3"/>
  <c r="BK66" i="3"/>
  <c r="BJ66" i="3"/>
  <c r="BN66" i="3" s="1"/>
  <c r="BA66" i="3"/>
  <c r="AZ66" i="3"/>
  <c r="AY66" i="3"/>
  <c r="BC66" i="3" s="1"/>
  <c r="AP66" i="3"/>
  <c r="AO66" i="3"/>
  <c r="AQ66" i="3" s="1"/>
  <c r="AN66" i="3"/>
  <c r="AR66" i="3" s="1"/>
  <c r="AU66" i="3" s="1"/>
  <c r="AG66" i="3"/>
  <c r="AF66" i="3"/>
  <c r="AH66" i="3" s="1"/>
  <c r="AE66" i="3"/>
  <c r="AD66" i="3"/>
  <c r="AC66" i="3"/>
  <c r="X66" i="3"/>
  <c r="V66" i="3"/>
  <c r="U66" i="3"/>
  <c r="W66" i="3" s="1"/>
  <c r="T66" i="3"/>
  <c r="S66" i="3"/>
  <c r="R66" i="3"/>
  <c r="BL65" i="3"/>
  <c r="BK65" i="3"/>
  <c r="BJ65" i="3"/>
  <c r="BF65" i="3"/>
  <c r="BA65" i="3"/>
  <c r="BC65" i="3" s="1"/>
  <c r="AZ65" i="3"/>
  <c r="BB65" i="3" s="1"/>
  <c r="AY65" i="3"/>
  <c r="AQ65" i="3"/>
  <c r="AP65" i="3"/>
  <c r="AO65" i="3"/>
  <c r="AN65" i="3"/>
  <c r="AF65" i="3"/>
  <c r="AI65" i="3" s="1"/>
  <c r="AE65" i="3"/>
  <c r="AD65" i="3"/>
  <c r="AC65" i="3"/>
  <c r="AG65" i="3" s="1"/>
  <c r="T65" i="3"/>
  <c r="S65" i="3"/>
  <c r="R65" i="3"/>
  <c r="V65" i="3" s="1"/>
  <c r="Y65" i="3" s="1"/>
  <c r="BL64" i="3"/>
  <c r="BK64" i="3"/>
  <c r="BM64" i="3" s="1"/>
  <c r="BJ64" i="3"/>
  <c r="BN64" i="3" s="1"/>
  <c r="BC64" i="3"/>
  <c r="BB64" i="3"/>
  <c r="BD64" i="3" s="1"/>
  <c r="BA64" i="3"/>
  <c r="AZ64" i="3"/>
  <c r="AY64" i="3"/>
  <c r="AT64" i="3"/>
  <c r="AR64" i="3"/>
  <c r="AQ64" i="3"/>
  <c r="AS64" i="3" s="1"/>
  <c r="AP64" i="3"/>
  <c r="AO64" i="3"/>
  <c r="AN64" i="3"/>
  <c r="AJ64" i="3"/>
  <c r="AG64" i="3"/>
  <c r="AI64" i="3" s="1"/>
  <c r="AF64" i="3"/>
  <c r="AE64" i="3"/>
  <c r="AD64" i="3"/>
  <c r="AC64" i="3"/>
  <c r="T64" i="3"/>
  <c r="S64" i="3"/>
  <c r="R64" i="3"/>
  <c r="V64" i="3" s="1"/>
  <c r="BL63" i="3"/>
  <c r="BK63" i="3"/>
  <c r="BM63" i="3" s="1"/>
  <c r="BJ63" i="3"/>
  <c r="BN63" i="3" s="1"/>
  <c r="BA63" i="3"/>
  <c r="AZ63" i="3"/>
  <c r="AY63" i="3"/>
  <c r="AQ63" i="3"/>
  <c r="AP63" i="3"/>
  <c r="AO63" i="3"/>
  <c r="AN63" i="3"/>
  <c r="AR63" i="3" s="1"/>
  <c r="AE63" i="3"/>
  <c r="AG63" i="3" s="1"/>
  <c r="AH63" i="3" s="1"/>
  <c r="AD63" i="3"/>
  <c r="AF63" i="3" s="1"/>
  <c r="AC63" i="3"/>
  <c r="T63" i="3"/>
  <c r="V63" i="3" s="1"/>
  <c r="S63" i="3"/>
  <c r="R63" i="3"/>
  <c r="BP62" i="3"/>
  <c r="BN62" i="3"/>
  <c r="BS62" i="3" s="1"/>
  <c r="BM62" i="3"/>
  <c r="BO62" i="3" s="1"/>
  <c r="BL62" i="3"/>
  <c r="BR62" i="3" s="1"/>
  <c r="BK62" i="3"/>
  <c r="BJ62" i="3"/>
  <c r="BF62" i="3"/>
  <c r="BC62" i="3"/>
  <c r="BE62" i="3" s="1"/>
  <c r="BB62" i="3"/>
  <c r="BA62" i="3"/>
  <c r="AZ62" i="3"/>
  <c r="AY62" i="3"/>
  <c r="AP62" i="3"/>
  <c r="AO62" i="3"/>
  <c r="AN62" i="3"/>
  <c r="AR62" i="3" s="1"/>
  <c r="AE62" i="3"/>
  <c r="AD62" i="3"/>
  <c r="AF62" i="3" s="1"/>
  <c r="AC62" i="3"/>
  <c r="AG62" i="3" s="1"/>
  <c r="T62" i="3"/>
  <c r="S62" i="3"/>
  <c r="R62" i="3"/>
  <c r="BM61" i="3"/>
  <c r="BL61" i="3"/>
  <c r="BK61" i="3"/>
  <c r="BJ61" i="3"/>
  <c r="BN61" i="3" s="1"/>
  <c r="BA61" i="3"/>
  <c r="BC61" i="3" s="1"/>
  <c r="BD61" i="3" s="1"/>
  <c r="AZ61" i="3"/>
  <c r="BB61" i="3" s="1"/>
  <c r="AY61" i="3"/>
  <c r="AP61" i="3"/>
  <c r="AR61" i="3" s="1"/>
  <c r="AO61" i="3"/>
  <c r="AN61" i="3"/>
  <c r="AI61" i="3"/>
  <c r="AG61" i="3"/>
  <c r="AL61" i="3" s="1"/>
  <c r="AF61" i="3"/>
  <c r="AH61" i="3" s="1"/>
  <c r="AE61" i="3"/>
  <c r="AK61" i="3" s="1"/>
  <c r="AD61" i="3"/>
  <c r="AC61" i="3"/>
  <c r="Y61" i="3"/>
  <c r="V61" i="3"/>
  <c r="X61" i="3" s="1"/>
  <c r="U61" i="3"/>
  <c r="T61" i="3"/>
  <c r="S61" i="3"/>
  <c r="R61" i="3"/>
  <c r="BL60" i="3"/>
  <c r="BK60" i="3"/>
  <c r="BJ60" i="3"/>
  <c r="BN60" i="3" s="1"/>
  <c r="BA60" i="3"/>
  <c r="AZ60" i="3"/>
  <c r="BB60" i="3" s="1"/>
  <c r="AY60" i="3"/>
  <c r="BC60" i="3" s="1"/>
  <c r="AP60" i="3"/>
  <c r="AO60" i="3"/>
  <c r="AN60" i="3"/>
  <c r="AR60" i="3" s="1"/>
  <c r="AF60" i="3"/>
  <c r="AE60" i="3"/>
  <c r="AJ60" i="3" s="1"/>
  <c r="AD60" i="3"/>
  <c r="AC60" i="3"/>
  <c r="AG60" i="3" s="1"/>
  <c r="T60" i="3"/>
  <c r="V60" i="3" s="1"/>
  <c r="S60" i="3"/>
  <c r="U60" i="3" s="1"/>
  <c r="X60" i="3" s="1"/>
  <c r="R60" i="3"/>
  <c r="BL59" i="3"/>
  <c r="BK59" i="3"/>
  <c r="BJ59" i="3"/>
  <c r="BE59" i="3"/>
  <c r="BC59" i="3"/>
  <c r="BB59" i="3"/>
  <c r="BD59" i="3" s="1"/>
  <c r="BA59" i="3"/>
  <c r="BG59" i="3" s="1"/>
  <c r="AZ59" i="3"/>
  <c r="AY59" i="3"/>
  <c r="AR59" i="3"/>
  <c r="AQ59" i="3"/>
  <c r="AP59" i="3"/>
  <c r="AO59" i="3"/>
  <c r="AN59" i="3"/>
  <c r="AE59" i="3"/>
  <c r="AD59" i="3"/>
  <c r="AC59" i="3"/>
  <c r="AG59" i="3" s="1"/>
  <c r="Y59" i="3"/>
  <c r="T59" i="3"/>
  <c r="S59" i="3"/>
  <c r="U59" i="3" s="1"/>
  <c r="R59" i="3"/>
  <c r="V59" i="3" s="1"/>
  <c r="BL58" i="3"/>
  <c r="BK58" i="3"/>
  <c r="BM58" i="3" s="1"/>
  <c r="BJ58" i="3"/>
  <c r="BN58" i="3" s="1"/>
  <c r="BB58" i="3"/>
  <c r="BA58" i="3"/>
  <c r="BF58" i="3" s="1"/>
  <c r="AZ58" i="3"/>
  <c r="AY58" i="3"/>
  <c r="BC58" i="3" s="1"/>
  <c r="AP58" i="3"/>
  <c r="AR58" i="3" s="1"/>
  <c r="AO58" i="3"/>
  <c r="AQ58" i="3" s="1"/>
  <c r="AN58" i="3"/>
  <c r="AE58" i="3"/>
  <c r="AD58" i="3"/>
  <c r="AC58" i="3"/>
  <c r="V58" i="3"/>
  <c r="U58" i="3"/>
  <c r="T58" i="3"/>
  <c r="S58" i="3"/>
  <c r="R58" i="3"/>
  <c r="BN57" i="3"/>
  <c r="BM57" i="3"/>
  <c r="BL57" i="3"/>
  <c r="BK57" i="3"/>
  <c r="BJ57" i="3"/>
  <c r="BA57" i="3"/>
  <c r="AZ57" i="3"/>
  <c r="AY57" i="3"/>
  <c r="BC57" i="3" s="1"/>
  <c r="AP57" i="3"/>
  <c r="AO57" i="3"/>
  <c r="AQ57" i="3" s="1"/>
  <c r="AN57" i="3"/>
  <c r="AR57" i="3" s="1"/>
  <c r="AE57" i="3"/>
  <c r="AD57" i="3"/>
  <c r="AF57" i="3" s="1"/>
  <c r="AC57" i="3"/>
  <c r="U57" i="3"/>
  <c r="T57" i="3"/>
  <c r="S57" i="3"/>
  <c r="R57" i="3"/>
  <c r="V57" i="3" s="1"/>
  <c r="BL56" i="3"/>
  <c r="BN56" i="3" s="1"/>
  <c r="BO56" i="3" s="1"/>
  <c r="BK56" i="3"/>
  <c r="BM56" i="3" s="1"/>
  <c r="BJ56" i="3"/>
  <c r="BA56" i="3"/>
  <c r="AZ56" i="3"/>
  <c r="AY56" i="3"/>
  <c r="AR56" i="3"/>
  <c r="AQ56" i="3"/>
  <c r="AS56" i="3" s="1"/>
  <c r="AP56" i="3"/>
  <c r="AO56" i="3"/>
  <c r="AN56" i="3"/>
  <c r="AG56" i="3"/>
  <c r="AF56" i="3"/>
  <c r="AE56" i="3"/>
  <c r="AD56" i="3"/>
  <c r="AC56" i="3"/>
  <c r="T56" i="3"/>
  <c r="S56" i="3"/>
  <c r="R56" i="3"/>
  <c r="V56" i="3" s="1"/>
  <c r="BL55" i="3"/>
  <c r="BK55" i="3"/>
  <c r="BM55" i="3" s="1"/>
  <c r="BJ55" i="3"/>
  <c r="BN55" i="3" s="1"/>
  <c r="BA55" i="3"/>
  <c r="AZ55" i="3"/>
  <c r="AY55" i="3"/>
  <c r="AQ55" i="3"/>
  <c r="AP55" i="3"/>
  <c r="AO55" i="3"/>
  <c r="AN55" i="3"/>
  <c r="AR55" i="3" s="1"/>
  <c r="AE55" i="3"/>
  <c r="AD55" i="3"/>
  <c r="AC55" i="3"/>
  <c r="T55" i="3"/>
  <c r="S55" i="3"/>
  <c r="R55" i="3"/>
  <c r="BP54" i="3"/>
  <c r="BN54" i="3"/>
  <c r="BM54" i="3"/>
  <c r="BO54" i="3" s="1"/>
  <c r="BL54" i="3"/>
  <c r="BK54" i="3"/>
  <c r="BJ54" i="3"/>
  <c r="BC54" i="3"/>
  <c r="BB54" i="3"/>
  <c r="BA54" i="3"/>
  <c r="AZ54" i="3"/>
  <c r="AY54" i="3"/>
  <c r="AP54" i="3"/>
  <c r="AO54" i="3"/>
  <c r="AN54" i="3"/>
  <c r="AR54" i="3" s="1"/>
  <c r="AE54" i="3"/>
  <c r="AD54" i="3"/>
  <c r="AF54" i="3" s="1"/>
  <c r="AC54" i="3"/>
  <c r="AG54" i="3" s="1"/>
  <c r="T54" i="3"/>
  <c r="S54" i="3"/>
  <c r="R54" i="3"/>
  <c r="BM53" i="3"/>
  <c r="BL53" i="3"/>
  <c r="BQ53" i="3" s="1"/>
  <c r="BK53" i="3"/>
  <c r="BJ53" i="3"/>
  <c r="BN53" i="3" s="1"/>
  <c r="BA53" i="3"/>
  <c r="AZ53" i="3"/>
  <c r="BB53" i="3" s="1"/>
  <c r="AY53" i="3"/>
  <c r="AP53" i="3"/>
  <c r="AO53" i="3"/>
  <c r="AN53" i="3"/>
  <c r="AG53" i="3"/>
  <c r="AF53" i="3"/>
  <c r="AE53" i="3"/>
  <c r="AD53" i="3"/>
  <c r="AC53" i="3"/>
  <c r="Y53" i="3"/>
  <c r="W53" i="3"/>
  <c r="V53" i="3"/>
  <c r="U53" i="3"/>
  <c r="T53" i="3"/>
  <c r="S53" i="3"/>
  <c r="R53" i="3"/>
  <c r="BL52" i="3"/>
  <c r="BK52" i="3"/>
  <c r="BJ52" i="3"/>
  <c r="BN52" i="3" s="1"/>
  <c r="BF52" i="3"/>
  <c r="BA52" i="3"/>
  <c r="AZ52" i="3"/>
  <c r="BB52" i="3" s="1"/>
  <c r="AY52" i="3"/>
  <c r="BC52" i="3" s="1"/>
  <c r="AP52" i="3"/>
  <c r="AO52" i="3"/>
  <c r="AN52" i="3"/>
  <c r="AR52" i="3" s="1"/>
  <c r="AE52" i="3"/>
  <c r="AD52" i="3"/>
  <c r="AC52" i="3"/>
  <c r="T52" i="3"/>
  <c r="S52" i="3"/>
  <c r="U52" i="3" s="1"/>
  <c r="R52" i="3"/>
  <c r="BL51" i="3"/>
  <c r="BK51" i="3"/>
  <c r="BJ51" i="3"/>
  <c r="BE51" i="3"/>
  <c r="BC51" i="3"/>
  <c r="BB51" i="3"/>
  <c r="BA51" i="3"/>
  <c r="AZ51" i="3"/>
  <c r="AY51" i="3"/>
  <c r="AU51" i="3"/>
  <c r="AT51" i="3"/>
  <c r="AR51" i="3"/>
  <c r="AQ51" i="3"/>
  <c r="AP51" i="3"/>
  <c r="AO51" i="3"/>
  <c r="AN51" i="3"/>
  <c r="AE51" i="3"/>
  <c r="AD51" i="3"/>
  <c r="AC51" i="3"/>
  <c r="AG51" i="3" s="1"/>
  <c r="AJ51" i="3" s="1"/>
  <c r="Y51" i="3"/>
  <c r="T51" i="3"/>
  <c r="S51" i="3"/>
  <c r="U51" i="3" s="1"/>
  <c r="R51" i="3"/>
  <c r="V51" i="3" s="1"/>
  <c r="BL50" i="3"/>
  <c r="BK50" i="3"/>
  <c r="BM50" i="3" s="1"/>
  <c r="BJ50" i="3"/>
  <c r="BN50" i="3" s="1"/>
  <c r="BB50" i="3"/>
  <c r="BA50" i="3"/>
  <c r="AZ50" i="3"/>
  <c r="AY50" i="3"/>
  <c r="BC50" i="3" s="1"/>
  <c r="AP50" i="3"/>
  <c r="AO50" i="3"/>
  <c r="AN50" i="3"/>
  <c r="AF50" i="3"/>
  <c r="AE50" i="3"/>
  <c r="AG50" i="3" s="1"/>
  <c r="AD50" i="3"/>
  <c r="AC50" i="3"/>
  <c r="W50" i="3"/>
  <c r="V50" i="3"/>
  <c r="U50" i="3"/>
  <c r="X50" i="3" s="1"/>
  <c r="T50" i="3"/>
  <c r="Z50" i="3" s="1"/>
  <c r="S50" i="3"/>
  <c r="R50" i="3"/>
  <c r="BQ49" i="3"/>
  <c r="BP49" i="3"/>
  <c r="BO49" i="3"/>
  <c r="BN49" i="3"/>
  <c r="BM49" i="3"/>
  <c r="BL49" i="3"/>
  <c r="BK49" i="3"/>
  <c r="BJ49" i="3"/>
  <c r="BF49" i="3"/>
  <c r="BA49" i="3"/>
  <c r="AZ49" i="3"/>
  <c r="AY49" i="3"/>
  <c r="BC49" i="3" s="1"/>
  <c r="AP49" i="3"/>
  <c r="AO49" i="3"/>
  <c r="AQ49" i="3" s="1"/>
  <c r="AN49" i="3"/>
  <c r="AR49" i="3" s="1"/>
  <c r="AU49" i="3" s="1"/>
  <c r="AE49" i="3"/>
  <c r="AD49" i="3"/>
  <c r="AF49" i="3" s="1"/>
  <c r="AC49" i="3"/>
  <c r="T49" i="3"/>
  <c r="S49" i="3"/>
  <c r="R49" i="3"/>
  <c r="V49" i="3" s="1"/>
  <c r="BN48" i="3"/>
  <c r="BL48" i="3"/>
  <c r="BK48" i="3"/>
  <c r="BM48" i="3" s="1"/>
  <c r="BJ48" i="3"/>
  <c r="BA48" i="3"/>
  <c r="AZ48" i="3"/>
  <c r="AY48" i="3"/>
  <c r="AR48" i="3"/>
  <c r="AQ48" i="3"/>
  <c r="AP48" i="3"/>
  <c r="AO48" i="3"/>
  <c r="AN48" i="3"/>
  <c r="AG48" i="3"/>
  <c r="AF48" i="3"/>
  <c r="AE48" i="3"/>
  <c r="AD48" i="3"/>
  <c r="AC48" i="3"/>
  <c r="T48" i="3"/>
  <c r="S48" i="3"/>
  <c r="R48" i="3"/>
  <c r="V48" i="3" s="1"/>
  <c r="BL47" i="3"/>
  <c r="BK47" i="3"/>
  <c r="BM47" i="3" s="1"/>
  <c r="BJ47" i="3"/>
  <c r="BN47" i="3" s="1"/>
  <c r="BA47" i="3"/>
  <c r="AZ47" i="3"/>
  <c r="BB47" i="3" s="1"/>
  <c r="AY47" i="3"/>
  <c r="BC47" i="3" s="1"/>
  <c r="AS47" i="3"/>
  <c r="AV47" i="3" s="1"/>
  <c r="AQ47" i="3"/>
  <c r="AT47" i="3" s="1"/>
  <c r="AP47" i="3"/>
  <c r="AO47" i="3"/>
  <c r="AN47" i="3"/>
  <c r="AR47" i="3" s="1"/>
  <c r="AE47" i="3"/>
  <c r="AD47" i="3"/>
  <c r="AC47" i="3"/>
  <c r="T47" i="3"/>
  <c r="S47" i="3"/>
  <c r="R47" i="3"/>
  <c r="BM46" i="3"/>
  <c r="BO46" i="3" s="1"/>
  <c r="BL46" i="3"/>
  <c r="BK46" i="3"/>
  <c r="BJ46" i="3"/>
  <c r="BN46" i="3" s="1"/>
  <c r="BE46" i="3"/>
  <c r="BC46" i="3"/>
  <c r="BB46" i="3"/>
  <c r="BD46" i="3" s="1"/>
  <c r="BA46" i="3"/>
  <c r="AZ46" i="3"/>
  <c r="AY46" i="3"/>
  <c r="AP46" i="3"/>
  <c r="AO46" i="3"/>
  <c r="AN46" i="3"/>
  <c r="AE46" i="3"/>
  <c r="AD46" i="3"/>
  <c r="AF46" i="3" s="1"/>
  <c r="AC46" i="3"/>
  <c r="AG46" i="3" s="1"/>
  <c r="T46" i="3"/>
  <c r="S46" i="3"/>
  <c r="R46" i="3"/>
  <c r="BL45" i="3"/>
  <c r="BK45" i="3"/>
  <c r="BJ45" i="3"/>
  <c r="BN45" i="3" s="1"/>
  <c r="BA45" i="3"/>
  <c r="AZ45" i="3"/>
  <c r="BB45" i="3" s="1"/>
  <c r="AY45" i="3"/>
  <c r="BC45" i="3" s="1"/>
  <c r="BF45" i="3" s="1"/>
  <c r="AR45" i="3"/>
  <c r="AP45" i="3"/>
  <c r="AO45" i="3"/>
  <c r="AQ45" i="3" s="1"/>
  <c r="AN45" i="3"/>
  <c r="AE45" i="3"/>
  <c r="AD45" i="3"/>
  <c r="AC45" i="3"/>
  <c r="Y45" i="3"/>
  <c r="X45" i="3"/>
  <c r="W45" i="3"/>
  <c r="V45" i="3"/>
  <c r="U45" i="3"/>
  <c r="T45" i="3"/>
  <c r="S45" i="3"/>
  <c r="R45" i="3"/>
  <c r="BL44" i="3"/>
  <c r="BK44" i="3"/>
  <c r="BJ44" i="3"/>
  <c r="BF44" i="3"/>
  <c r="BE44" i="3"/>
  <c r="BH44" i="3" s="1"/>
  <c r="BA44" i="3"/>
  <c r="AZ44" i="3"/>
  <c r="BB44" i="3" s="1"/>
  <c r="BD44" i="3" s="1"/>
  <c r="BG44" i="3" s="1"/>
  <c r="AY44" i="3"/>
  <c r="BC44" i="3" s="1"/>
  <c r="AT44" i="3"/>
  <c r="AR44" i="3"/>
  <c r="AW44" i="3" s="1"/>
  <c r="AP44" i="3"/>
  <c r="AO44" i="3"/>
  <c r="AQ44" i="3" s="1"/>
  <c r="AN44" i="3"/>
  <c r="AF44" i="3"/>
  <c r="AE44" i="3"/>
  <c r="AD44" i="3"/>
  <c r="AC44" i="3"/>
  <c r="AG44" i="3" s="1"/>
  <c r="AJ44" i="3" s="1"/>
  <c r="T44" i="3"/>
  <c r="S44" i="3"/>
  <c r="R44" i="3"/>
  <c r="BL43" i="3"/>
  <c r="BK43" i="3"/>
  <c r="BJ43" i="3"/>
  <c r="BA43" i="3"/>
  <c r="AZ43" i="3"/>
  <c r="AY43" i="3"/>
  <c r="AT43" i="3"/>
  <c r="AR43" i="3"/>
  <c r="AQ43" i="3"/>
  <c r="AS43" i="3" s="1"/>
  <c r="AP43" i="3"/>
  <c r="AO43" i="3"/>
  <c r="AN43" i="3"/>
  <c r="AE43" i="3"/>
  <c r="AD43" i="3"/>
  <c r="AC43" i="3"/>
  <c r="T43" i="3"/>
  <c r="S43" i="3"/>
  <c r="U43" i="3" s="1"/>
  <c r="R43" i="3"/>
  <c r="V43" i="3" s="1"/>
  <c r="BL42" i="3"/>
  <c r="BK42" i="3"/>
  <c r="BM42" i="3" s="1"/>
  <c r="BJ42" i="3"/>
  <c r="BN42" i="3" s="1"/>
  <c r="BA42" i="3"/>
  <c r="AZ42" i="3"/>
  <c r="AY42" i="3"/>
  <c r="BC42" i="3" s="1"/>
  <c r="AR42" i="3"/>
  <c r="AP42" i="3"/>
  <c r="AO42" i="3"/>
  <c r="AQ42" i="3" s="1"/>
  <c r="AN42" i="3"/>
  <c r="AE42" i="3"/>
  <c r="AD42" i="3"/>
  <c r="AF42" i="3" s="1"/>
  <c r="AC42" i="3"/>
  <c r="V42" i="3"/>
  <c r="T42" i="3"/>
  <c r="S42" i="3"/>
  <c r="R42" i="3"/>
  <c r="BP41" i="3"/>
  <c r="BO41" i="3"/>
  <c r="BN41" i="3"/>
  <c r="BM41" i="3"/>
  <c r="BL41" i="3"/>
  <c r="BK41" i="3"/>
  <c r="BJ41" i="3"/>
  <c r="BA41" i="3"/>
  <c r="AZ41" i="3"/>
  <c r="AY41" i="3"/>
  <c r="AU41" i="3"/>
  <c r="AT41" i="3"/>
  <c r="AW41" i="3" s="1"/>
  <c r="AQ41" i="3"/>
  <c r="AP41" i="3"/>
  <c r="AO41" i="3"/>
  <c r="AN41" i="3"/>
  <c r="AR41" i="3" s="1"/>
  <c r="AL41" i="3"/>
  <c r="AI41" i="3"/>
  <c r="AG41" i="3"/>
  <c r="AE41" i="3"/>
  <c r="AD41" i="3"/>
  <c r="AF41" i="3" s="1"/>
  <c r="AH41" i="3" s="1"/>
  <c r="AC41" i="3"/>
  <c r="T41" i="3"/>
  <c r="S41" i="3"/>
  <c r="R41" i="3"/>
  <c r="BL40" i="3"/>
  <c r="BK40" i="3"/>
  <c r="BM40" i="3" s="1"/>
  <c r="BJ40" i="3"/>
  <c r="BB40" i="3"/>
  <c r="BA40" i="3"/>
  <c r="AZ40" i="3"/>
  <c r="AY40" i="3"/>
  <c r="AQ40" i="3"/>
  <c r="AP40" i="3"/>
  <c r="AO40" i="3"/>
  <c r="AN40" i="3"/>
  <c r="AR40" i="3" s="1"/>
  <c r="AI40" i="3"/>
  <c r="AG40" i="3"/>
  <c r="AF40" i="3"/>
  <c r="AH40" i="3" s="1"/>
  <c r="AE40" i="3"/>
  <c r="AD40" i="3"/>
  <c r="AC40" i="3"/>
  <c r="T40" i="3"/>
  <c r="S40" i="3"/>
  <c r="U40" i="3" s="1"/>
  <c r="R40" i="3"/>
  <c r="BM39" i="3"/>
  <c r="BL39" i="3"/>
  <c r="BK39" i="3"/>
  <c r="BJ39" i="3"/>
  <c r="BN39" i="3" s="1"/>
  <c r="BA39" i="3"/>
  <c r="AZ39" i="3"/>
  <c r="BB39" i="3" s="1"/>
  <c r="AY39" i="3"/>
  <c r="BC39" i="3" s="1"/>
  <c r="AQ39" i="3"/>
  <c r="AP39" i="3"/>
  <c r="AO39" i="3"/>
  <c r="AN39" i="3"/>
  <c r="AR39" i="3" s="1"/>
  <c r="AG39" i="3"/>
  <c r="AE39" i="3"/>
  <c r="AD39" i="3"/>
  <c r="AF39" i="3" s="1"/>
  <c r="AC39" i="3"/>
  <c r="V39" i="3"/>
  <c r="U39" i="3"/>
  <c r="W39" i="3" s="1"/>
  <c r="T39" i="3"/>
  <c r="S39" i="3"/>
  <c r="R39" i="3"/>
  <c r="BL38" i="3"/>
  <c r="BK38" i="3"/>
  <c r="BJ38" i="3"/>
  <c r="BB38" i="3"/>
  <c r="BA38" i="3"/>
  <c r="AZ38" i="3"/>
  <c r="AY38" i="3"/>
  <c r="BC38" i="3" s="1"/>
  <c r="AU38" i="3"/>
  <c r="AR38" i="3"/>
  <c r="AP38" i="3"/>
  <c r="AO38" i="3"/>
  <c r="AQ38" i="3" s="1"/>
  <c r="AS38" i="3" s="1"/>
  <c r="AN38" i="3"/>
  <c r="AF38" i="3"/>
  <c r="AE38" i="3"/>
  <c r="AD38" i="3"/>
  <c r="AC38" i="3"/>
  <c r="AG38" i="3" s="1"/>
  <c r="AJ38" i="3" s="1"/>
  <c r="U38" i="3"/>
  <c r="T38" i="3"/>
  <c r="S38" i="3"/>
  <c r="R38" i="3"/>
  <c r="BM37" i="3"/>
  <c r="BP37" i="3" s="1"/>
  <c r="BL37" i="3"/>
  <c r="BK37" i="3"/>
  <c r="BJ37" i="3"/>
  <c r="BN37" i="3" s="1"/>
  <c r="BC37" i="3"/>
  <c r="BF37" i="3" s="1"/>
  <c r="BA37" i="3"/>
  <c r="AZ37" i="3"/>
  <c r="BB37" i="3" s="1"/>
  <c r="AY37" i="3"/>
  <c r="AT37" i="3"/>
  <c r="AS37" i="3"/>
  <c r="AV37" i="3" s="1"/>
  <c r="AQ37" i="3"/>
  <c r="AP37" i="3"/>
  <c r="AO37" i="3"/>
  <c r="AN37" i="3"/>
  <c r="AR37" i="3" s="1"/>
  <c r="AH37" i="3"/>
  <c r="AE37" i="3"/>
  <c r="AD37" i="3"/>
  <c r="AF37" i="3" s="1"/>
  <c r="AC37" i="3"/>
  <c r="AG37" i="3" s="1"/>
  <c r="T37" i="3"/>
  <c r="S37" i="3"/>
  <c r="R37" i="3"/>
  <c r="BS36" i="3"/>
  <c r="BO36" i="3"/>
  <c r="BN36" i="3"/>
  <c r="BQ36" i="3" s="1"/>
  <c r="BM36" i="3"/>
  <c r="BP36" i="3" s="1"/>
  <c r="BL36" i="3"/>
  <c r="BK36" i="3"/>
  <c r="BJ36" i="3"/>
  <c r="BG36" i="3"/>
  <c r="BB36" i="3"/>
  <c r="BD36" i="3" s="1"/>
  <c r="BA36" i="3"/>
  <c r="AZ36" i="3"/>
  <c r="AY36" i="3"/>
  <c r="BC36" i="3" s="1"/>
  <c r="AP36" i="3"/>
  <c r="AO36" i="3"/>
  <c r="AN36" i="3"/>
  <c r="AJ36" i="3"/>
  <c r="AG36" i="3"/>
  <c r="AE36" i="3"/>
  <c r="AD36" i="3"/>
  <c r="AF36" i="3" s="1"/>
  <c r="AC36" i="3"/>
  <c r="Y36" i="3"/>
  <c r="X36" i="3"/>
  <c r="V36" i="3"/>
  <c r="T36" i="3"/>
  <c r="S36" i="3"/>
  <c r="U36" i="3" s="1"/>
  <c r="W36" i="3" s="1"/>
  <c r="R36" i="3"/>
  <c r="BM35" i="3"/>
  <c r="BO35" i="3" s="1"/>
  <c r="BL35" i="3"/>
  <c r="BK35" i="3"/>
  <c r="BJ35" i="3"/>
  <c r="BN35" i="3" s="1"/>
  <c r="BQ35" i="3" s="1"/>
  <c r="BA35" i="3"/>
  <c r="AZ35" i="3"/>
  <c r="AY35" i="3"/>
  <c r="AP35" i="3"/>
  <c r="AO35" i="3"/>
  <c r="AN35" i="3"/>
  <c r="AG35" i="3"/>
  <c r="AJ35" i="3" s="1"/>
  <c r="AE35" i="3"/>
  <c r="AD35" i="3"/>
  <c r="AF35" i="3" s="1"/>
  <c r="AC35" i="3"/>
  <c r="X35" i="3"/>
  <c r="T35" i="3"/>
  <c r="S35" i="3"/>
  <c r="U35" i="3" s="1"/>
  <c r="W35" i="3" s="1"/>
  <c r="Z35" i="3" s="1"/>
  <c r="R35" i="3"/>
  <c r="V35" i="3" s="1"/>
  <c r="Y35" i="3" s="1"/>
  <c r="BL34" i="3"/>
  <c r="BK34" i="3"/>
  <c r="BJ34" i="3"/>
  <c r="BC34" i="3"/>
  <c r="BA34" i="3"/>
  <c r="AZ34" i="3"/>
  <c r="BB34" i="3" s="1"/>
  <c r="BD34" i="3" s="1"/>
  <c r="AY34" i="3"/>
  <c r="AU34" i="3"/>
  <c r="AT34" i="3"/>
  <c r="AW34" i="3" s="1"/>
  <c r="AR34" i="3"/>
  <c r="AQ34" i="3"/>
  <c r="AS34" i="3" s="1"/>
  <c r="AP34" i="3"/>
  <c r="AO34" i="3"/>
  <c r="AN34" i="3"/>
  <c r="AG34" i="3"/>
  <c r="AF34" i="3"/>
  <c r="AE34" i="3"/>
  <c r="AD34" i="3"/>
  <c r="AC34" i="3"/>
  <c r="U34" i="3"/>
  <c r="T34" i="3"/>
  <c r="S34" i="3"/>
  <c r="R34" i="3"/>
  <c r="V34" i="3" s="1"/>
  <c r="BN33" i="3"/>
  <c r="BL33" i="3"/>
  <c r="BK33" i="3"/>
  <c r="BM33" i="3" s="1"/>
  <c r="BJ33" i="3"/>
  <c r="BA33" i="3"/>
  <c r="AZ33" i="3"/>
  <c r="AY33" i="3"/>
  <c r="AU33" i="3"/>
  <c r="AR33" i="3"/>
  <c r="AP33" i="3"/>
  <c r="AO33" i="3"/>
  <c r="AQ33" i="3" s="1"/>
  <c r="AT33" i="3" s="1"/>
  <c r="AW33" i="3" s="1"/>
  <c r="AN33" i="3"/>
  <c r="AF33" i="3"/>
  <c r="AE33" i="3"/>
  <c r="AD33" i="3"/>
  <c r="AC33" i="3"/>
  <c r="AG33" i="3" s="1"/>
  <c r="AJ33" i="3" s="1"/>
  <c r="Y33" i="3"/>
  <c r="V33" i="3"/>
  <c r="U33" i="3"/>
  <c r="T33" i="3"/>
  <c r="S33" i="3"/>
  <c r="R33" i="3"/>
  <c r="BL32" i="3"/>
  <c r="BK32" i="3"/>
  <c r="BJ32" i="3"/>
  <c r="BC32" i="3"/>
  <c r="BF32" i="3" s="1"/>
  <c r="BA32" i="3"/>
  <c r="AZ32" i="3"/>
  <c r="BB32" i="3" s="1"/>
  <c r="AY32" i="3"/>
  <c r="AR32" i="3"/>
  <c r="AP32" i="3"/>
  <c r="AO32" i="3"/>
  <c r="AQ32" i="3" s="1"/>
  <c r="AN32" i="3"/>
  <c r="AE32" i="3"/>
  <c r="AD32" i="3"/>
  <c r="AF32" i="3" s="1"/>
  <c r="AC32" i="3"/>
  <c r="V32" i="3"/>
  <c r="Y32" i="3" s="1"/>
  <c r="T32" i="3"/>
  <c r="S32" i="3"/>
  <c r="R32" i="3"/>
  <c r="BL31" i="3"/>
  <c r="BK31" i="3"/>
  <c r="BJ31" i="3"/>
  <c r="BE31" i="3"/>
  <c r="BC31" i="3"/>
  <c r="BH31" i="3" s="1"/>
  <c r="BB31" i="3"/>
  <c r="BD31" i="3" s="1"/>
  <c r="BG31" i="3" s="1"/>
  <c r="BA31" i="3"/>
  <c r="AZ31" i="3"/>
  <c r="AY31" i="3"/>
  <c r="AQ31" i="3"/>
  <c r="AP31" i="3"/>
  <c r="AO31" i="3"/>
  <c r="AN31" i="3"/>
  <c r="AF31" i="3"/>
  <c r="AE31" i="3"/>
  <c r="AD31" i="3"/>
  <c r="AC31" i="3"/>
  <c r="V31" i="3"/>
  <c r="T31" i="3"/>
  <c r="S31" i="3"/>
  <c r="R31" i="3"/>
  <c r="BQ30" i="3"/>
  <c r="BN30" i="3"/>
  <c r="BM30" i="3"/>
  <c r="BL30" i="3"/>
  <c r="BK30" i="3"/>
  <c r="BJ30" i="3"/>
  <c r="BG30" i="3"/>
  <c r="BD30" i="3"/>
  <c r="BB30" i="3"/>
  <c r="BE30" i="3" s="1"/>
  <c r="BA30" i="3"/>
  <c r="BH30" i="3" s="1"/>
  <c r="AZ30" i="3"/>
  <c r="AY30" i="3"/>
  <c r="BC30" i="3" s="1"/>
  <c r="AU30" i="3"/>
  <c r="AR30" i="3"/>
  <c r="AQ30" i="3"/>
  <c r="AP30" i="3"/>
  <c r="AO30" i="3"/>
  <c r="AN30" i="3"/>
  <c r="AJ30" i="3"/>
  <c r="AG30" i="3"/>
  <c r="AE30" i="3"/>
  <c r="AD30" i="3"/>
  <c r="AC30" i="3"/>
  <c r="V30" i="3"/>
  <c r="Y30" i="3" s="1"/>
  <c r="T30" i="3"/>
  <c r="S30" i="3"/>
  <c r="U30" i="3" s="1"/>
  <c r="R30" i="3"/>
  <c r="BL29" i="3"/>
  <c r="BK29" i="3"/>
  <c r="BM29" i="3" s="1"/>
  <c r="BJ29" i="3"/>
  <c r="BN29" i="3" s="1"/>
  <c r="BC29" i="3"/>
  <c r="BF29" i="3" s="1"/>
  <c r="BB29" i="3"/>
  <c r="BA29" i="3"/>
  <c r="AZ29" i="3"/>
  <c r="AY29" i="3"/>
  <c r="AW29" i="3"/>
  <c r="AU29" i="3"/>
  <c r="AT29" i="3"/>
  <c r="AS29" i="3"/>
  <c r="AR29" i="3"/>
  <c r="AP29" i="3"/>
  <c r="AO29" i="3"/>
  <c r="AQ29" i="3" s="1"/>
  <c r="AN29" i="3"/>
  <c r="AF29" i="3"/>
  <c r="AE29" i="3"/>
  <c r="AD29" i="3"/>
  <c r="AC29" i="3"/>
  <c r="AG29" i="3" s="1"/>
  <c r="T29" i="3"/>
  <c r="S29" i="3"/>
  <c r="R29" i="3"/>
  <c r="V29" i="3" s="1"/>
  <c r="BL28" i="3"/>
  <c r="BK28" i="3"/>
  <c r="BJ28" i="3"/>
  <c r="BN28" i="3" s="1"/>
  <c r="BQ28" i="3" s="1"/>
  <c r="BA28" i="3"/>
  <c r="AZ28" i="3"/>
  <c r="AY28" i="3"/>
  <c r="AP28" i="3"/>
  <c r="AO28" i="3"/>
  <c r="AQ28" i="3" s="1"/>
  <c r="AN28" i="3"/>
  <c r="AR28" i="3" s="1"/>
  <c r="AE28" i="3"/>
  <c r="AD28" i="3"/>
  <c r="AF28" i="3" s="1"/>
  <c r="AC28" i="3"/>
  <c r="AG28" i="3" s="1"/>
  <c r="U28" i="3"/>
  <c r="T28" i="3"/>
  <c r="S28" i="3"/>
  <c r="R28" i="3"/>
  <c r="V28" i="3" s="1"/>
  <c r="BQ27" i="3"/>
  <c r="BN27" i="3"/>
  <c r="BL27" i="3"/>
  <c r="BK27" i="3"/>
  <c r="BM27" i="3" s="1"/>
  <c r="BJ27" i="3"/>
  <c r="BA27" i="3"/>
  <c r="AZ27" i="3"/>
  <c r="BB27" i="3" s="1"/>
  <c r="AY27" i="3"/>
  <c r="BC27" i="3" s="1"/>
  <c r="AP27" i="3"/>
  <c r="AO27" i="3"/>
  <c r="AN27" i="3"/>
  <c r="AE27" i="3"/>
  <c r="AD27" i="3"/>
  <c r="AC27" i="3"/>
  <c r="T27" i="3"/>
  <c r="S27" i="3"/>
  <c r="R27" i="3"/>
  <c r="BM26" i="3"/>
  <c r="BL26" i="3"/>
  <c r="BK26" i="3"/>
  <c r="BJ26" i="3"/>
  <c r="BN26" i="3" s="1"/>
  <c r="BB26" i="3"/>
  <c r="BA26" i="3"/>
  <c r="AZ26" i="3"/>
  <c r="AY26" i="3"/>
  <c r="BC26" i="3" s="1"/>
  <c r="AQ26" i="3"/>
  <c r="AP26" i="3"/>
  <c r="AO26" i="3"/>
  <c r="AN26" i="3"/>
  <c r="AR26" i="3" s="1"/>
  <c r="AG26" i="3"/>
  <c r="AE26" i="3"/>
  <c r="AL26" i="3" s="1"/>
  <c r="AD26" i="3"/>
  <c r="AF26" i="3" s="1"/>
  <c r="AI26" i="3" s="1"/>
  <c r="AC26" i="3"/>
  <c r="V26" i="3"/>
  <c r="T26" i="3"/>
  <c r="S26" i="3"/>
  <c r="U26" i="3" s="1"/>
  <c r="R26" i="3"/>
  <c r="BL25" i="3"/>
  <c r="BK25" i="3"/>
  <c r="BJ25" i="3"/>
  <c r="BF25" i="3"/>
  <c r="BC25" i="3"/>
  <c r="BA25" i="3"/>
  <c r="AZ25" i="3"/>
  <c r="BB25" i="3" s="1"/>
  <c r="AY25" i="3"/>
  <c r="AP25" i="3"/>
  <c r="AO25" i="3"/>
  <c r="AQ25" i="3" s="1"/>
  <c r="AN25" i="3"/>
  <c r="AR25" i="3" s="1"/>
  <c r="AF25" i="3"/>
  <c r="AE25" i="3"/>
  <c r="AJ25" i="3" s="1"/>
  <c r="AD25" i="3"/>
  <c r="AC25" i="3"/>
  <c r="AG25" i="3" s="1"/>
  <c r="T25" i="3"/>
  <c r="V25" i="3" s="1"/>
  <c r="S25" i="3"/>
  <c r="R25" i="3"/>
  <c r="BQ24" i="3"/>
  <c r="BN24" i="3"/>
  <c r="BL24" i="3"/>
  <c r="BK24" i="3"/>
  <c r="BM24" i="3" s="1"/>
  <c r="BJ24" i="3"/>
  <c r="BA24" i="3"/>
  <c r="AZ24" i="3"/>
  <c r="BB24" i="3" s="1"/>
  <c r="AY24" i="3"/>
  <c r="BC24" i="3" s="1"/>
  <c r="AQ24" i="3"/>
  <c r="AP24" i="3"/>
  <c r="AO24" i="3"/>
  <c r="AN24" i="3"/>
  <c r="AR24" i="3" s="1"/>
  <c r="AE24" i="3"/>
  <c r="AG24" i="3" s="1"/>
  <c r="AD24" i="3"/>
  <c r="AC24" i="3"/>
  <c r="Y24" i="3"/>
  <c r="V24" i="3"/>
  <c r="T24" i="3"/>
  <c r="S24" i="3"/>
  <c r="U24" i="3" s="1"/>
  <c r="R24" i="3"/>
  <c r="BL23" i="3"/>
  <c r="BK23" i="3"/>
  <c r="BM23" i="3" s="1"/>
  <c r="BJ23" i="3"/>
  <c r="BN23" i="3" s="1"/>
  <c r="BB23" i="3"/>
  <c r="BA23" i="3"/>
  <c r="AZ23" i="3"/>
  <c r="AY23" i="3"/>
  <c r="BC23" i="3" s="1"/>
  <c r="AP23" i="3"/>
  <c r="AR23" i="3" s="1"/>
  <c r="AO23" i="3"/>
  <c r="AN23" i="3"/>
  <c r="AJ23" i="3"/>
  <c r="AG23" i="3"/>
  <c r="AE23" i="3"/>
  <c r="AD23" i="3"/>
  <c r="AF23" i="3" s="1"/>
  <c r="AC23" i="3"/>
  <c r="T23" i="3"/>
  <c r="S23" i="3"/>
  <c r="U23" i="3" s="1"/>
  <c r="R23" i="3"/>
  <c r="V23" i="3" s="1"/>
  <c r="BM22" i="3"/>
  <c r="BL22" i="3"/>
  <c r="BQ22" i="3" s="1"/>
  <c r="BK22" i="3"/>
  <c r="BJ22" i="3"/>
  <c r="BN22" i="3" s="1"/>
  <c r="BA22" i="3"/>
  <c r="BC22" i="3" s="1"/>
  <c r="AZ22" i="3"/>
  <c r="AY22" i="3"/>
  <c r="AU22" i="3"/>
  <c r="AR22" i="3"/>
  <c r="AP22" i="3"/>
  <c r="AO22" i="3"/>
  <c r="AQ22" i="3" s="1"/>
  <c r="AN22" i="3"/>
  <c r="AE22" i="3"/>
  <c r="AD22" i="3"/>
  <c r="AF22" i="3" s="1"/>
  <c r="AC22" i="3"/>
  <c r="AG22" i="3" s="1"/>
  <c r="U22" i="3"/>
  <c r="T22" i="3"/>
  <c r="Y22" i="3" s="1"/>
  <c r="S22" i="3"/>
  <c r="R22" i="3"/>
  <c r="V22" i="3" s="1"/>
  <c r="BL21" i="3"/>
  <c r="BN21" i="3" s="1"/>
  <c r="BK21" i="3"/>
  <c r="BJ21" i="3"/>
  <c r="BF21" i="3"/>
  <c r="BC21" i="3"/>
  <c r="BA21" i="3"/>
  <c r="AZ21" i="3"/>
  <c r="BB21" i="3" s="1"/>
  <c r="AY21" i="3"/>
  <c r="AP21" i="3"/>
  <c r="AO21" i="3"/>
  <c r="AQ21" i="3" s="1"/>
  <c r="AS21" i="3" s="1"/>
  <c r="AN21" i="3"/>
  <c r="AR21" i="3" s="1"/>
  <c r="AF21" i="3"/>
  <c r="AE21" i="3"/>
  <c r="AJ21" i="3" s="1"/>
  <c r="AD21" i="3"/>
  <c r="AC21" i="3"/>
  <c r="AG21" i="3" s="1"/>
  <c r="T21" i="3"/>
  <c r="S21" i="3"/>
  <c r="R21" i="3"/>
  <c r="BQ20" i="3"/>
  <c r="BN20" i="3"/>
  <c r="BL20" i="3"/>
  <c r="BK20" i="3"/>
  <c r="BM20" i="3" s="1"/>
  <c r="BJ20" i="3"/>
  <c r="BH20" i="3"/>
  <c r="BE20" i="3"/>
  <c r="BA20" i="3"/>
  <c r="AZ20" i="3"/>
  <c r="BB20" i="3" s="1"/>
  <c r="BD20" i="3" s="1"/>
  <c r="AY20" i="3"/>
  <c r="BC20" i="3" s="1"/>
  <c r="AQ20" i="3"/>
  <c r="AP20" i="3"/>
  <c r="AO20" i="3"/>
  <c r="AN20" i="3"/>
  <c r="AR20" i="3" s="1"/>
  <c r="AE20" i="3"/>
  <c r="AD20" i="3"/>
  <c r="AC20" i="3"/>
  <c r="Y20" i="3"/>
  <c r="V20" i="3"/>
  <c r="T20" i="3"/>
  <c r="S20" i="3"/>
  <c r="U20" i="3" s="1"/>
  <c r="R20" i="3"/>
  <c r="BL19" i="3"/>
  <c r="BK19" i="3"/>
  <c r="BM19" i="3" s="1"/>
  <c r="BO19" i="3" s="1"/>
  <c r="BJ19" i="3"/>
  <c r="BN19" i="3" s="1"/>
  <c r="BB19" i="3"/>
  <c r="BA19" i="3"/>
  <c r="BF19" i="3" s="1"/>
  <c r="AZ19" i="3"/>
  <c r="AY19" i="3"/>
  <c r="BC19" i="3" s="1"/>
  <c r="AP19" i="3"/>
  <c r="AO19" i="3"/>
  <c r="AN19" i="3"/>
  <c r="AJ19" i="3"/>
  <c r="AG19" i="3"/>
  <c r="AE19" i="3"/>
  <c r="AD19" i="3"/>
  <c r="AF19" i="3" s="1"/>
  <c r="AC19" i="3"/>
  <c r="T19" i="3"/>
  <c r="S19" i="3"/>
  <c r="U19" i="3" s="1"/>
  <c r="W19" i="3" s="1"/>
  <c r="R19" i="3"/>
  <c r="V19" i="3" s="1"/>
  <c r="BM18" i="3"/>
  <c r="BL18" i="3"/>
  <c r="BQ18" i="3" s="1"/>
  <c r="BK18" i="3"/>
  <c r="BJ18" i="3"/>
  <c r="BN18" i="3" s="1"/>
  <c r="BA18" i="3"/>
  <c r="AZ18" i="3"/>
  <c r="AY18" i="3"/>
  <c r="AR18" i="3"/>
  <c r="AP18" i="3"/>
  <c r="AO18" i="3"/>
  <c r="AQ18" i="3" s="1"/>
  <c r="AN18" i="3"/>
  <c r="AL18" i="3"/>
  <c r="AI18" i="3"/>
  <c r="AE18" i="3"/>
  <c r="AD18" i="3"/>
  <c r="AF18" i="3" s="1"/>
  <c r="AC18" i="3"/>
  <c r="AG18" i="3" s="1"/>
  <c r="U18" i="3"/>
  <c r="T18" i="3"/>
  <c r="Y18" i="3" s="1"/>
  <c r="S18" i="3"/>
  <c r="R18" i="3"/>
  <c r="V18" i="3" s="1"/>
  <c r="BL17" i="3"/>
  <c r="BK17" i="3"/>
  <c r="BJ17" i="3"/>
  <c r="BC17" i="3"/>
  <c r="BF17" i="3" s="1"/>
  <c r="BA17" i="3"/>
  <c r="AZ17" i="3"/>
  <c r="BB17" i="3" s="1"/>
  <c r="AY17" i="3"/>
  <c r="AP17" i="3"/>
  <c r="AO17" i="3"/>
  <c r="AQ17" i="3" s="1"/>
  <c r="AS17" i="3" s="1"/>
  <c r="AN17" i="3"/>
  <c r="AR17" i="3" s="1"/>
  <c r="AF17" i="3"/>
  <c r="AE17" i="3"/>
  <c r="AJ17" i="3" s="1"/>
  <c r="AD17" i="3"/>
  <c r="AC17" i="3"/>
  <c r="AG17" i="3" s="1"/>
  <c r="U17" i="3"/>
  <c r="T17" i="3"/>
  <c r="S17" i="3"/>
  <c r="R17" i="3"/>
  <c r="BQ16" i="3"/>
  <c r="BN16" i="3"/>
  <c r="BL16" i="3"/>
  <c r="BK16" i="3"/>
  <c r="BM16" i="3" s="1"/>
  <c r="BP16" i="3" s="1"/>
  <c r="BJ16" i="3"/>
  <c r="BA16" i="3"/>
  <c r="AZ16" i="3"/>
  <c r="BB16" i="3" s="1"/>
  <c r="AY16" i="3"/>
  <c r="BC16" i="3" s="1"/>
  <c r="AP16" i="3"/>
  <c r="AU16" i="3" s="1"/>
  <c r="AO16" i="3"/>
  <c r="AQ16" i="3" s="1"/>
  <c r="AN16" i="3"/>
  <c r="AR16" i="3" s="1"/>
  <c r="AF16" i="3"/>
  <c r="AE16" i="3"/>
  <c r="AD16" i="3"/>
  <c r="AC16" i="3"/>
  <c r="Y16" i="3"/>
  <c r="V16" i="3"/>
  <c r="T16" i="3"/>
  <c r="S16" i="3"/>
  <c r="U16" i="3" s="1"/>
  <c r="X16" i="3" s="1"/>
  <c r="R16" i="3"/>
  <c r="BS15" i="3"/>
  <c r="BQ15" i="3"/>
  <c r="BP15" i="3"/>
  <c r="BL15" i="3"/>
  <c r="BK15" i="3"/>
  <c r="BM15" i="3" s="1"/>
  <c r="BO15" i="3" s="1"/>
  <c r="BJ15" i="3"/>
  <c r="BN15" i="3" s="1"/>
  <c r="BB15" i="3"/>
  <c r="BA15" i="3"/>
  <c r="AZ15" i="3"/>
  <c r="AY15" i="3"/>
  <c r="BC15" i="3" s="1"/>
  <c r="AP15" i="3"/>
  <c r="AO15" i="3"/>
  <c r="AN15" i="3"/>
  <c r="AG15" i="3"/>
  <c r="AE15" i="3"/>
  <c r="AD15" i="3"/>
  <c r="AF15" i="3" s="1"/>
  <c r="AC15" i="3"/>
  <c r="Y15" i="3"/>
  <c r="T15" i="3"/>
  <c r="S15" i="3"/>
  <c r="U15" i="3" s="1"/>
  <c r="W15" i="3" s="1"/>
  <c r="R15" i="3"/>
  <c r="V15" i="3" s="1"/>
  <c r="BR14" i="3"/>
  <c r="BO14" i="3"/>
  <c r="BM14" i="3"/>
  <c r="BP14" i="3" s="1"/>
  <c r="BL14" i="3"/>
  <c r="BK14" i="3"/>
  <c r="BJ14" i="3"/>
  <c r="BN14" i="3" s="1"/>
  <c r="BS14" i="3" s="1"/>
  <c r="BB14" i="3"/>
  <c r="BA14" i="3"/>
  <c r="AZ14" i="3"/>
  <c r="AY14" i="3"/>
  <c r="AU14" i="3"/>
  <c r="AR14" i="3"/>
  <c r="AP14" i="3"/>
  <c r="AO14" i="3"/>
  <c r="AQ14" i="3" s="1"/>
  <c r="AT14" i="3" s="1"/>
  <c r="AW14" i="3" s="1"/>
  <c r="AN14" i="3"/>
  <c r="AE14" i="3"/>
  <c r="AD14" i="3"/>
  <c r="AF14" i="3" s="1"/>
  <c r="AC14" i="3"/>
  <c r="AG14" i="3" s="1"/>
  <c r="U14" i="3"/>
  <c r="T14" i="3"/>
  <c r="S14" i="3"/>
  <c r="R14" i="3"/>
  <c r="V14" i="3" s="1"/>
  <c r="BL13" i="3"/>
  <c r="BK13" i="3"/>
  <c r="BJ13" i="3"/>
  <c r="BH13" i="3"/>
  <c r="BF13" i="3"/>
  <c r="BE13" i="3"/>
  <c r="BD13" i="3"/>
  <c r="BC13" i="3"/>
  <c r="BA13" i="3"/>
  <c r="BG13" i="3" s="1"/>
  <c r="AZ13" i="3"/>
  <c r="BB13" i="3" s="1"/>
  <c r="AY13" i="3"/>
  <c r="AW13" i="3"/>
  <c r="AV13" i="3"/>
  <c r="AU13" i="3"/>
  <c r="AT13" i="3"/>
  <c r="AQ13" i="3"/>
  <c r="AS13" i="3" s="1"/>
  <c r="AP13" i="3"/>
  <c r="AO13" i="3"/>
  <c r="AN13" i="3"/>
  <c r="AR13" i="3" s="1"/>
  <c r="AE13" i="3"/>
  <c r="AD13" i="3"/>
  <c r="AF13" i="3" s="1"/>
  <c r="AC13" i="3"/>
  <c r="W13" i="3"/>
  <c r="V13" i="3"/>
  <c r="U13" i="3"/>
  <c r="T13" i="3"/>
  <c r="Y13" i="3" s="1"/>
  <c r="S13" i="3"/>
  <c r="R13" i="3"/>
  <c r="BP12" i="3"/>
  <c r="BO12" i="3"/>
  <c r="BN12" i="3"/>
  <c r="BS12" i="3" s="1"/>
  <c r="BL12" i="3"/>
  <c r="BK12" i="3"/>
  <c r="BM12" i="3" s="1"/>
  <c r="BJ12" i="3"/>
  <c r="BF12" i="3"/>
  <c r="BE12" i="3"/>
  <c r="BB12" i="3"/>
  <c r="BD12" i="3" s="1"/>
  <c r="BA12" i="3"/>
  <c r="AZ12" i="3"/>
  <c r="AY12" i="3"/>
  <c r="BC12" i="3" s="1"/>
  <c r="BH12" i="3" s="1"/>
  <c r="AQ12" i="3"/>
  <c r="AP12" i="3"/>
  <c r="AO12" i="3"/>
  <c r="AN12" i="3"/>
  <c r="AF12" i="3"/>
  <c r="AE12" i="3"/>
  <c r="AD12" i="3"/>
  <c r="AC12" i="3"/>
  <c r="V12" i="3"/>
  <c r="T12" i="3"/>
  <c r="S12" i="3"/>
  <c r="U12" i="3" s="1"/>
  <c r="X12" i="3" s="1"/>
  <c r="R12" i="3"/>
  <c r="BM11" i="3"/>
  <c r="BO11" i="3" s="1"/>
  <c r="BR11" i="3" s="1"/>
  <c r="BL11" i="3"/>
  <c r="BK11" i="3"/>
  <c r="BJ11" i="3"/>
  <c r="BN11" i="3" s="1"/>
  <c r="BA11" i="3"/>
  <c r="AZ11" i="3"/>
  <c r="BB11" i="3" s="1"/>
  <c r="AY11" i="3"/>
  <c r="AR11" i="3"/>
  <c r="AU11" i="3" s="1"/>
  <c r="AQ11" i="3"/>
  <c r="AP11" i="3"/>
  <c r="AO11" i="3"/>
  <c r="AN11" i="3"/>
  <c r="AJ11" i="3"/>
  <c r="AG11" i="3"/>
  <c r="AE11" i="3"/>
  <c r="AD11" i="3"/>
  <c r="AF11" i="3" s="1"/>
  <c r="AI11" i="3" s="1"/>
  <c r="AL11" i="3" s="1"/>
  <c r="AC11" i="3"/>
  <c r="T11" i="3"/>
  <c r="S11" i="3"/>
  <c r="U11" i="3" s="1"/>
  <c r="R11" i="3"/>
  <c r="V11" i="3" s="1"/>
  <c r="BM10" i="3"/>
  <c r="BL10" i="3"/>
  <c r="BK10" i="3"/>
  <c r="BJ10" i="3"/>
  <c r="BN10" i="3" s="1"/>
  <c r="BA10" i="3"/>
  <c r="AZ10" i="3"/>
  <c r="AY10" i="3"/>
  <c r="AW10" i="3"/>
  <c r="AU10" i="3"/>
  <c r="AT10" i="3"/>
  <c r="AS10" i="3"/>
  <c r="AR10" i="3"/>
  <c r="AP10" i="3"/>
  <c r="AV10" i="3" s="1"/>
  <c r="AO10" i="3"/>
  <c r="AQ10" i="3" s="1"/>
  <c r="AN10" i="3"/>
  <c r="AL10" i="3"/>
  <c r="AK10" i="3"/>
  <c r="AJ10" i="3"/>
  <c r="AI10" i="3"/>
  <c r="AF10" i="3"/>
  <c r="AH10" i="3" s="1"/>
  <c r="AE10" i="3"/>
  <c r="AD10" i="3"/>
  <c r="AC10" i="3"/>
  <c r="AG10" i="3" s="1"/>
  <c r="T10" i="3"/>
  <c r="S10" i="3"/>
  <c r="U10" i="3" s="1"/>
  <c r="R10" i="3"/>
  <c r="BO9" i="3"/>
  <c r="BN9" i="3"/>
  <c r="BM9" i="3"/>
  <c r="BL9" i="3"/>
  <c r="BQ9" i="3" s="1"/>
  <c r="BK9" i="3"/>
  <c r="BJ9" i="3"/>
  <c r="BE9" i="3"/>
  <c r="BD9" i="3"/>
  <c r="BC9" i="3"/>
  <c r="BH9" i="3" s="1"/>
  <c r="BA9" i="3"/>
  <c r="AZ9" i="3"/>
  <c r="BB9" i="3" s="1"/>
  <c r="AY9" i="3"/>
  <c r="AU9" i="3"/>
  <c r="AT9" i="3"/>
  <c r="AQ9" i="3"/>
  <c r="AS9" i="3" s="1"/>
  <c r="AP9" i="3"/>
  <c r="AO9" i="3"/>
  <c r="AN9" i="3"/>
  <c r="AR9" i="3" s="1"/>
  <c r="AW9" i="3" s="1"/>
  <c r="AF9" i="3"/>
  <c r="AE9" i="3"/>
  <c r="AD9" i="3"/>
  <c r="AC9" i="3"/>
  <c r="U9" i="3"/>
  <c r="T9" i="3"/>
  <c r="S9" i="3"/>
  <c r="R9" i="3"/>
  <c r="BN8" i="3"/>
  <c r="BS8" i="3" s="1"/>
  <c r="BL8" i="3"/>
  <c r="BK8" i="3"/>
  <c r="BM8" i="3" s="1"/>
  <c r="BP8" i="3" s="1"/>
  <c r="BJ8" i="3"/>
  <c r="BB8" i="3"/>
  <c r="BD8" i="3" s="1"/>
  <c r="BG8" i="3" s="1"/>
  <c r="BA8" i="3"/>
  <c r="AZ8" i="3"/>
  <c r="AY8" i="3"/>
  <c r="BC8" i="3" s="1"/>
  <c r="AP8" i="3"/>
  <c r="AO8" i="3"/>
  <c r="AQ8" i="3" s="1"/>
  <c r="AN8" i="3"/>
  <c r="AG8" i="3"/>
  <c r="AJ8" i="3" s="1"/>
  <c r="AF8" i="3"/>
  <c r="AE8" i="3"/>
  <c r="AD8" i="3"/>
  <c r="AC8" i="3"/>
  <c r="Y8" i="3"/>
  <c r="V8" i="3"/>
  <c r="T8" i="3"/>
  <c r="S8" i="3"/>
  <c r="U8" i="3" s="1"/>
  <c r="X8" i="3" s="1"/>
  <c r="AA8" i="3" s="1"/>
  <c r="R8" i="3"/>
  <c r="BL7" i="3"/>
  <c r="BK7" i="3"/>
  <c r="BM7" i="3" s="1"/>
  <c r="BJ7" i="3"/>
  <c r="BN7" i="3" s="1"/>
  <c r="BB7" i="3"/>
  <c r="BA7" i="3"/>
  <c r="AZ7" i="3"/>
  <c r="AY7" i="3"/>
  <c r="BC7" i="3" s="1"/>
  <c r="AP7" i="3"/>
  <c r="AO7" i="3"/>
  <c r="AN7" i="3"/>
  <c r="AL7" i="3"/>
  <c r="AJ7" i="3"/>
  <c r="AI7" i="3"/>
  <c r="AH7" i="3"/>
  <c r="AG7" i="3"/>
  <c r="AE7" i="3"/>
  <c r="AK7" i="3" s="1"/>
  <c r="AD7" i="3"/>
  <c r="AF7" i="3" s="1"/>
  <c r="AC7" i="3"/>
  <c r="AA7" i="3"/>
  <c r="Z7" i="3"/>
  <c r="Y7" i="3"/>
  <c r="X7" i="3"/>
  <c r="U7" i="3"/>
  <c r="W7" i="3" s="1"/>
  <c r="T7" i="3"/>
  <c r="S7" i="3"/>
  <c r="R7" i="3"/>
  <c r="V7" i="3" s="1"/>
  <c r="BL6" i="3"/>
  <c r="BK6" i="3"/>
  <c r="BM6" i="3" s="1"/>
  <c r="BJ6" i="3"/>
  <c r="BD6" i="3"/>
  <c r="BC6" i="3"/>
  <c r="BB6" i="3"/>
  <c r="BA6" i="3"/>
  <c r="BF6" i="3" s="1"/>
  <c r="AZ6" i="3"/>
  <c r="AY6" i="3"/>
  <c r="AT6" i="3"/>
  <c r="AS6" i="3"/>
  <c r="AR6" i="3"/>
  <c r="AW6" i="3" s="1"/>
  <c r="AP6" i="3"/>
  <c r="AO6" i="3"/>
  <c r="AQ6" i="3" s="1"/>
  <c r="AN6" i="3"/>
  <c r="AJ6" i="3"/>
  <c r="AI6" i="3"/>
  <c r="AF6" i="3"/>
  <c r="AH6" i="3" s="1"/>
  <c r="AE6" i="3"/>
  <c r="AD6" i="3"/>
  <c r="AC6" i="3"/>
  <c r="AG6" i="3" s="1"/>
  <c r="AL6" i="3" s="1"/>
  <c r="U6" i="3"/>
  <c r="T6" i="3"/>
  <c r="S6" i="3"/>
  <c r="R6" i="3"/>
  <c r="BM5" i="3"/>
  <c r="BL5" i="3"/>
  <c r="BK5" i="3"/>
  <c r="BJ5" i="3"/>
  <c r="BC5" i="3"/>
  <c r="BA5" i="3"/>
  <c r="AZ5" i="3"/>
  <c r="BB5" i="3" s="1"/>
  <c r="BE5" i="3" s="1"/>
  <c r="AY5" i="3"/>
  <c r="AQ5" i="3"/>
  <c r="AS5" i="3" s="1"/>
  <c r="AV5" i="3" s="1"/>
  <c r="AP5" i="3"/>
  <c r="AO5" i="3"/>
  <c r="AN5" i="3"/>
  <c r="AR5" i="3" s="1"/>
  <c r="AE5" i="3"/>
  <c r="AD5" i="3"/>
  <c r="AF5" i="3" s="1"/>
  <c r="AC5" i="3"/>
  <c r="V5" i="3"/>
  <c r="Y5" i="3" s="1"/>
  <c r="U5" i="3"/>
  <c r="T5" i="3"/>
  <c r="S5" i="3"/>
  <c r="R5" i="3"/>
  <c r="BQ4" i="3"/>
  <c r="BN4" i="3"/>
  <c r="BL4" i="3"/>
  <c r="BK4" i="3"/>
  <c r="BM4" i="3" s="1"/>
  <c r="BP4" i="3" s="1"/>
  <c r="BS4" i="3" s="1"/>
  <c r="BJ4" i="3"/>
  <c r="BA4" i="3"/>
  <c r="AZ4" i="3"/>
  <c r="BB4" i="3" s="1"/>
  <c r="AY4" i="3"/>
  <c r="BC4" i="3" s="1"/>
  <c r="AQ4" i="3"/>
  <c r="AP4" i="3"/>
  <c r="AO4" i="3"/>
  <c r="AN4" i="3"/>
  <c r="AR4" i="3" s="1"/>
  <c r="AE4" i="3"/>
  <c r="AD4" i="3"/>
  <c r="AC4" i="3"/>
  <c r="AA4" i="3"/>
  <c r="Y4" i="3"/>
  <c r="X4" i="3"/>
  <c r="W4" i="3"/>
  <c r="V4" i="3"/>
  <c r="T4" i="3"/>
  <c r="Z4" i="3" s="1"/>
  <c r="S4" i="3"/>
  <c r="U4" i="3" s="1"/>
  <c r="R4" i="3"/>
  <c r="BS3" i="3"/>
  <c r="BR3" i="3"/>
  <c r="BQ3" i="3"/>
  <c r="BP3" i="3"/>
  <c r="BM3" i="3"/>
  <c r="BO3" i="3" s="1"/>
  <c r="BL3" i="3"/>
  <c r="BK3" i="3"/>
  <c r="BJ3" i="3"/>
  <c r="BN3" i="3" s="1"/>
  <c r="BA3" i="3"/>
  <c r="AZ3" i="3"/>
  <c r="BB3" i="3" s="1"/>
  <c r="AY3" i="3"/>
  <c r="AS3" i="3"/>
  <c r="AR3" i="3"/>
  <c r="AQ3" i="3"/>
  <c r="AP3" i="3"/>
  <c r="AU3" i="3" s="1"/>
  <c r="AO3" i="3"/>
  <c r="AN3" i="3"/>
  <c r="AI3" i="3"/>
  <c r="AH3" i="3"/>
  <c r="AG3" i="3"/>
  <c r="AL3" i="3" s="1"/>
  <c r="AE3" i="3"/>
  <c r="AD3" i="3"/>
  <c r="AF3" i="3" s="1"/>
  <c r="AC3" i="3"/>
  <c r="Y3" i="3"/>
  <c r="X3" i="3"/>
  <c r="U3" i="3"/>
  <c r="W3" i="3" s="1"/>
  <c r="T3" i="3"/>
  <c r="S3" i="3"/>
  <c r="R3" i="3"/>
  <c r="V3" i="3" s="1"/>
  <c r="AA3" i="3" s="1"/>
  <c r="BM2" i="3"/>
  <c r="BL2" i="3"/>
  <c r="BK2" i="3"/>
  <c r="BJ2" i="3"/>
  <c r="BB2" i="3"/>
  <c r="BA2" i="3"/>
  <c r="AZ2" i="3"/>
  <c r="AY2" i="3"/>
  <c r="AR2" i="3"/>
  <c r="AW2" i="3" s="1"/>
  <c r="AP2" i="3"/>
  <c r="AO2" i="3"/>
  <c r="AQ2" i="3" s="1"/>
  <c r="AT2" i="3" s="1"/>
  <c r="AN2" i="3"/>
  <c r="AF2" i="3"/>
  <c r="AH2" i="3" s="1"/>
  <c r="AK2" i="3" s="1"/>
  <c r="AE2" i="3"/>
  <c r="AD2" i="3"/>
  <c r="AC2" i="3"/>
  <c r="AG2" i="3" s="1"/>
  <c r="T2" i="3"/>
  <c r="S2" i="3"/>
  <c r="U2" i="3" s="1"/>
  <c r="R2" i="3"/>
  <c r="BL94" i="2"/>
  <c r="BK94" i="2"/>
  <c r="BJ94" i="2"/>
  <c r="BC94" i="2"/>
  <c r="BA94" i="2"/>
  <c r="BB94" i="2" s="1"/>
  <c r="AZ94" i="2"/>
  <c r="AY94" i="2"/>
  <c r="AT94" i="2"/>
  <c r="AP94" i="2"/>
  <c r="AO94" i="2"/>
  <c r="AQ94" i="2" s="1"/>
  <c r="AS94" i="2" s="1"/>
  <c r="AN94" i="2"/>
  <c r="AR94" i="2" s="1"/>
  <c r="AE94" i="2"/>
  <c r="AD94" i="2"/>
  <c r="AF94" i="2" s="1"/>
  <c r="AC94" i="2"/>
  <c r="AG94" i="2" s="1"/>
  <c r="T94" i="2"/>
  <c r="S94" i="2"/>
  <c r="R94" i="2"/>
  <c r="BN93" i="2"/>
  <c r="BL93" i="2"/>
  <c r="BM93" i="2" s="1"/>
  <c r="BK93" i="2"/>
  <c r="BJ93" i="2"/>
  <c r="BE93" i="2"/>
  <c r="BA93" i="2"/>
  <c r="BH93" i="2" s="1"/>
  <c r="AZ93" i="2"/>
  <c r="BB93" i="2" s="1"/>
  <c r="AY93" i="2"/>
  <c r="BC93" i="2" s="1"/>
  <c r="AP93" i="2"/>
  <c r="AO93" i="2"/>
  <c r="AQ93" i="2" s="1"/>
  <c r="AN93" i="2"/>
  <c r="AR93" i="2" s="1"/>
  <c r="AE93" i="2"/>
  <c r="AD93" i="2"/>
  <c r="AC93" i="2"/>
  <c r="V93" i="2"/>
  <c r="T93" i="2"/>
  <c r="U93" i="2" s="1"/>
  <c r="S93" i="2"/>
  <c r="R93" i="2"/>
  <c r="BL92" i="2"/>
  <c r="BK92" i="2"/>
  <c r="BM92" i="2" s="1"/>
  <c r="BJ92" i="2"/>
  <c r="BN92" i="2" s="1"/>
  <c r="BA92" i="2"/>
  <c r="AZ92" i="2"/>
  <c r="BB92" i="2" s="1"/>
  <c r="AY92" i="2"/>
  <c r="BC92" i="2" s="1"/>
  <c r="AP92" i="2"/>
  <c r="AO92" i="2"/>
  <c r="AN92" i="2"/>
  <c r="AG92" i="2"/>
  <c r="AE92" i="2"/>
  <c r="AD92" i="2"/>
  <c r="AF92" i="2" s="1"/>
  <c r="AC92" i="2"/>
  <c r="T92" i="2"/>
  <c r="S92" i="2"/>
  <c r="U92" i="2" s="1"/>
  <c r="R92" i="2"/>
  <c r="V92" i="2" s="1"/>
  <c r="BL91" i="2"/>
  <c r="BK91" i="2"/>
  <c r="BM91" i="2" s="1"/>
  <c r="BJ91" i="2"/>
  <c r="BN91" i="2" s="1"/>
  <c r="BA91" i="2"/>
  <c r="AZ91" i="2"/>
  <c r="AY91" i="2"/>
  <c r="AR91" i="2"/>
  <c r="AP91" i="2"/>
  <c r="AO91" i="2"/>
  <c r="AQ91" i="2" s="1"/>
  <c r="AN91" i="2"/>
  <c r="AE91" i="2"/>
  <c r="AD91" i="2"/>
  <c r="AF91" i="2" s="1"/>
  <c r="AC91" i="2"/>
  <c r="AG91" i="2" s="1"/>
  <c r="T91" i="2"/>
  <c r="S91" i="2"/>
  <c r="U91" i="2" s="1"/>
  <c r="R91" i="2"/>
  <c r="V91" i="2" s="1"/>
  <c r="BL90" i="2"/>
  <c r="BK90" i="2"/>
  <c r="BJ90" i="2"/>
  <c r="BC90" i="2"/>
  <c r="BA90" i="2"/>
  <c r="AZ90" i="2"/>
  <c r="BB90" i="2" s="1"/>
  <c r="AY90" i="2"/>
  <c r="AP90" i="2"/>
  <c r="AQ90" i="2" s="1"/>
  <c r="AS90" i="2" s="1"/>
  <c r="AO90" i="2"/>
  <c r="AN90" i="2"/>
  <c r="AR90" i="2" s="1"/>
  <c r="AE90" i="2"/>
  <c r="AJ90" i="2" s="1"/>
  <c r="AD90" i="2"/>
  <c r="AF90" i="2" s="1"/>
  <c r="AC90" i="2"/>
  <c r="AG90" i="2" s="1"/>
  <c r="T90" i="2"/>
  <c r="S90" i="2"/>
  <c r="R90" i="2"/>
  <c r="BN89" i="2"/>
  <c r="BL89" i="2"/>
  <c r="BK89" i="2"/>
  <c r="BM89" i="2" s="1"/>
  <c r="BJ89" i="2"/>
  <c r="BA89" i="2"/>
  <c r="BB89" i="2" s="1"/>
  <c r="BD89" i="2" s="1"/>
  <c r="AZ89" i="2"/>
  <c r="AY89" i="2"/>
  <c r="BC89" i="2" s="1"/>
  <c r="AP89" i="2"/>
  <c r="AU89" i="2" s="1"/>
  <c r="AO89" i="2"/>
  <c r="AQ89" i="2" s="1"/>
  <c r="AN89" i="2"/>
  <c r="AR89" i="2" s="1"/>
  <c r="AE89" i="2"/>
  <c r="AD89" i="2"/>
  <c r="AC89" i="2"/>
  <c r="V89" i="2"/>
  <c r="T89" i="2"/>
  <c r="S89" i="2"/>
  <c r="U89" i="2" s="1"/>
  <c r="R89" i="2"/>
  <c r="BL88" i="2"/>
  <c r="BM88" i="2" s="1"/>
  <c r="BK88" i="2"/>
  <c r="BJ88" i="2"/>
  <c r="BN88" i="2" s="1"/>
  <c r="BA88" i="2"/>
  <c r="AZ88" i="2"/>
  <c r="BB88" i="2" s="1"/>
  <c r="AY88" i="2"/>
  <c r="BC88" i="2" s="1"/>
  <c r="AP88" i="2"/>
  <c r="AO88" i="2"/>
  <c r="AN88" i="2"/>
  <c r="AG88" i="2"/>
  <c r="AE88" i="2"/>
  <c r="AD88" i="2"/>
  <c r="AF88" i="2" s="1"/>
  <c r="AC88" i="2"/>
  <c r="T88" i="2"/>
  <c r="U88" i="2" s="1"/>
  <c r="S88" i="2"/>
  <c r="R88" i="2"/>
  <c r="V88" i="2" s="1"/>
  <c r="BL87" i="2"/>
  <c r="BK87" i="2"/>
  <c r="BJ87" i="2"/>
  <c r="BA87" i="2"/>
  <c r="AZ87" i="2"/>
  <c r="AY87" i="2"/>
  <c r="BC87" i="2" s="1"/>
  <c r="AR87" i="2"/>
  <c r="AT87" i="2" s="1"/>
  <c r="AP87" i="2"/>
  <c r="AO87" i="2"/>
  <c r="AQ87" i="2" s="1"/>
  <c r="AN87" i="2"/>
  <c r="AG87" i="2"/>
  <c r="AK87" i="2" s="1"/>
  <c r="AE87" i="2"/>
  <c r="AF87" i="2" s="1"/>
  <c r="AH87" i="2" s="1"/>
  <c r="AD87" i="2"/>
  <c r="AC87" i="2"/>
  <c r="T87" i="2"/>
  <c r="S87" i="2"/>
  <c r="R87" i="2"/>
  <c r="BN86" i="2"/>
  <c r="BL86" i="2"/>
  <c r="BK86" i="2"/>
  <c r="BJ86" i="2"/>
  <c r="BA86" i="2"/>
  <c r="AZ86" i="2"/>
  <c r="BB86" i="2" s="1"/>
  <c r="AY86" i="2"/>
  <c r="AP86" i="2"/>
  <c r="AQ86" i="2" s="1"/>
  <c r="AO86" i="2"/>
  <c r="AN86" i="2"/>
  <c r="AR86" i="2" s="1"/>
  <c r="AE86" i="2"/>
  <c r="AD86" i="2"/>
  <c r="AF86" i="2" s="1"/>
  <c r="AC86" i="2"/>
  <c r="T86" i="2"/>
  <c r="S86" i="2"/>
  <c r="R86" i="2"/>
  <c r="V86" i="2" s="1"/>
  <c r="BN85" i="2"/>
  <c r="BL85" i="2"/>
  <c r="BK85" i="2"/>
  <c r="BM85" i="2" s="1"/>
  <c r="BO85" i="2" s="1"/>
  <c r="BJ85" i="2"/>
  <c r="BC85" i="2"/>
  <c r="BA85" i="2"/>
  <c r="BB85" i="2" s="1"/>
  <c r="AZ85" i="2"/>
  <c r="AY85" i="2"/>
  <c r="AP85" i="2"/>
  <c r="AO85" i="2"/>
  <c r="AN85" i="2"/>
  <c r="AR85" i="2" s="1"/>
  <c r="AG85" i="2"/>
  <c r="AE85" i="2"/>
  <c r="AD85" i="2"/>
  <c r="AC85" i="2"/>
  <c r="T85" i="2"/>
  <c r="S85" i="2"/>
  <c r="R85" i="2"/>
  <c r="BL84" i="2"/>
  <c r="BM84" i="2" s="1"/>
  <c r="BK84" i="2"/>
  <c r="BJ84" i="2"/>
  <c r="BN84" i="2" s="1"/>
  <c r="BA84" i="2"/>
  <c r="AZ84" i="2"/>
  <c r="BB84" i="2" s="1"/>
  <c r="AY84" i="2"/>
  <c r="AP84" i="2"/>
  <c r="AO84" i="2"/>
  <c r="AN84" i="2"/>
  <c r="AG84" i="2"/>
  <c r="AE84" i="2"/>
  <c r="AD84" i="2"/>
  <c r="AF84" i="2" s="1"/>
  <c r="AH84" i="2" s="1"/>
  <c r="AC84" i="2"/>
  <c r="V84" i="2"/>
  <c r="X84" i="2" s="1"/>
  <c r="T84" i="2"/>
  <c r="U84" i="2" s="1"/>
  <c r="S84" i="2"/>
  <c r="R84" i="2"/>
  <c r="BL83" i="2"/>
  <c r="BK83" i="2"/>
  <c r="BJ83" i="2"/>
  <c r="BC83" i="2"/>
  <c r="BA83" i="2"/>
  <c r="AZ83" i="2"/>
  <c r="AY83" i="2"/>
  <c r="AP83" i="2"/>
  <c r="AO83" i="2"/>
  <c r="AN83" i="2"/>
  <c r="AG83" i="2"/>
  <c r="AE83" i="2"/>
  <c r="AF83" i="2" s="1"/>
  <c r="AD83" i="2"/>
  <c r="AC83" i="2"/>
  <c r="T83" i="2"/>
  <c r="S83" i="2"/>
  <c r="U83" i="2" s="1"/>
  <c r="W83" i="2" s="1"/>
  <c r="R83" i="2"/>
  <c r="V83" i="2" s="1"/>
  <c r="Z83" i="2" s="1"/>
  <c r="BL82" i="2"/>
  <c r="BK82" i="2"/>
  <c r="BJ82" i="2"/>
  <c r="BN82" i="2" s="1"/>
  <c r="BC82" i="2"/>
  <c r="BA82" i="2"/>
  <c r="AZ82" i="2"/>
  <c r="BB82" i="2" s="1"/>
  <c r="AY82" i="2"/>
  <c r="AR82" i="2"/>
  <c r="AP82" i="2"/>
  <c r="AO82" i="2"/>
  <c r="AN82" i="2"/>
  <c r="AK82" i="2"/>
  <c r="AG82" i="2"/>
  <c r="AE82" i="2"/>
  <c r="AD82" i="2"/>
  <c r="AF82" i="2" s="1"/>
  <c r="AH82" i="2" s="1"/>
  <c r="AC82" i="2"/>
  <c r="V82" i="2"/>
  <c r="T82" i="2"/>
  <c r="S82" i="2"/>
  <c r="R82" i="2"/>
  <c r="BN81" i="2"/>
  <c r="BL81" i="2"/>
  <c r="BK81" i="2"/>
  <c r="BM81" i="2" s="1"/>
  <c r="BJ81" i="2"/>
  <c r="BC81" i="2"/>
  <c r="BA81" i="2"/>
  <c r="AZ81" i="2"/>
  <c r="AY81" i="2"/>
  <c r="AV81" i="2"/>
  <c r="AR81" i="2"/>
  <c r="AP81" i="2"/>
  <c r="AO81" i="2"/>
  <c r="AQ81" i="2" s="1"/>
  <c r="AS81" i="2" s="1"/>
  <c r="AN81" i="2"/>
  <c r="AG81" i="2"/>
  <c r="AE81" i="2"/>
  <c r="AD81" i="2"/>
  <c r="AC81" i="2"/>
  <c r="V81" i="2"/>
  <c r="T81" i="2"/>
  <c r="S81" i="2"/>
  <c r="U81" i="2" s="1"/>
  <c r="R81" i="2"/>
  <c r="BN80" i="2"/>
  <c r="BL80" i="2"/>
  <c r="BK80" i="2"/>
  <c r="BM80" i="2" s="1"/>
  <c r="BJ80" i="2"/>
  <c r="BG80" i="2"/>
  <c r="BC80" i="2"/>
  <c r="BA80" i="2"/>
  <c r="AZ80" i="2"/>
  <c r="BB80" i="2" s="1"/>
  <c r="BD80" i="2" s="1"/>
  <c r="AY80" i="2"/>
  <c r="AR80" i="2"/>
  <c r="AP80" i="2"/>
  <c r="AO80" i="2"/>
  <c r="AN80" i="2"/>
  <c r="AG80" i="2"/>
  <c r="AE80" i="2"/>
  <c r="AD80" i="2"/>
  <c r="AF80" i="2" s="1"/>
  <c r="AC80" i="2"/>
  <c r="V80" i="2"/>
  <c r="T80" i="2"/>
  <c r="S80" i="2"/>
  <c r="U80" i="2" s="1"/>
  <c r="R80" i="2"/>
  <c r="BR79" i="2"/>
  <c r="BN79" i="2"/>
  <c r="BL79" i="2"/>
  <c r="BK79" i="2"/>
  <c r="BM79" i="2" s="1"/>
  <c r="BO79" i="2" s="1"/>
  <c r="BJ79" i="2"/>
  <c r="BC79" i="2"/>
  <c r="BA79" i="2"/>
  <c r="AZ79" i="2"/>
  <c r="AY79" i="2"/>
  <c r="AR79" i="2"/>
  <c r="AP79" i="2"/>
  <c r="AO79" i="2"/>
  <c r="AQ79" i="2" s="1"/>
  <c r="AN79" i="2"/>
  <c r="AG79" i="2"/>
  <c r="AE79" i="2"/>
  <c r="AD79" i="2"/>
  <c r="AC79" i="2"/>
  <c r="Z79" i="2"/>
  <c r="V79" i="2"/>
  <c r="T79" i="2"/>
  <c r="S79" i="2"/>
  <c r="U79" i="2" s="1"/>
  <c r="W79" i="2" s="1"/>
  <c r="R79" i="2"/>
  <c r="BN78" i="2"/>
  <c r="BL78" i="2"/>
  <c r="BK78" i="2"/>
  <c r="BJ78" i="2"/>
  <c r="BC78" i="2"/>
  <c r="BA78" i="2"/>
  <c r="AZ78" i="2"/>
  <c r="BB78" i="2" s="1"/>
  <c r="AY78" i="2"/>
  <c r="AR78" i="2"/>
  <c r="AP78" i="2"/>
  <c r="AO78" i="2"/>
  <c r="AN78" i="2"/>
  <c r="AG78" i="2"/>
  <c r="AE78" i="2"/>
  <c r="AD78" i="2"/>
  <c r="AF78" i="2" s="1"/>
  <c r="AI78" i="2" s="1"/>
  <c r="AL78" i="2" s="1"/>
  <c r="AC78" i="2"/>
  <c r="U78" i="2"/>
  <c r="T78" i="2"/>
  <c r="S78" i="2"/>
  <c r="R78" i="2"/>
  <c r="V78" i="2" s="1"/>
  <c r="BL77" i="2"/>
  <c r="BK77" i="2"/>
  <c r="BM77" i="2" s="1"/>
  <c r="BJ77" i="2"/>
  <c r="BF77" i="2"/>
  <c r="BC77" i="2"/>
  <c r="BB77" i="2"/>
  <c r="BA77" i="2"/>
  <c r="AZ77" i="2"/>
  <c r="AY77" i="2"/>
  <c r="AP77" i="2"/>
  <c r="AO77" i="2"/>
  <c r="AQ77" i="2" s="1"/>
  <c r="AT77" i="2" s="1"/>
  <c r="AN77" i="2"/>
  <c r="AR77" i="2" s="1"/>
  <c r="AJ77" i="2"/>
  <c r="AF77" i="2"/>
  <c r="AI77" i="2" s="1"/>
  <c r="AE77" i="2"/>
  <c r="AD77" i="2"/>
  <c r="AC77" i="2"/>
  <c r="AG77" i="2" s="1"/>
  <c r="T77" i="2"/>
  <c r="S77" i="2"/>
  <c r="U77" i="2" s="1"/>
  <c r="R77" i="2"/>
  <c r="V77" i="2" s="1"/>
  <c r="BQ76" i="2"/>
  <c r="BN76" i="2"/>
  <c r="BM76" i="2"/>
  <c r="BL76" i="2"/>
  <c r="BK76" i="2"/>
  <c r="BJ76" i="2"/>
  <c r="BA76" i="2"/>
  <c r="BC76" i="2" s="1"/>
  <c r="AZ76" i="2"/>
  <c r="BB76" i="2" s="1"/>
  <c r="AY76" i="2"/>
  <c r="AU76" i="2"/>
  <c r="AQ76" i="2"/>
  <c r="AP76" i="2"/>
  <c r="AO76" i="2"/>
  <c r="AN76" i="2"/>
  <c r="AR76" i="2" s="1"/>
  <c r="AE76" i="2"/>
  <c r="AD76" i="2"/>
  <c r="AF76" i="2" s="1"/>
  <c r="AC76" i="2"/>
  <c r="AG76" i="2" s="1"/>
  <c r="Y76" i="2"/>
  <c r="V76" i="2"/>
  <c r="U76" i="2"/>
  <c r="T76" i="2"/>
  <c r="S76" i="2"/>
  <c r="R76" i="2"/>
  <c r="BL75" i="2"/>
  <c r="BK75" i="2"/>
  <c r="BM75" i="2" s="1"/>
  <c r="BJ75" i="2"/>
  <c r="BN75" i="2" s="1"/>
  <c r="BF75" i="2"/>
  <c r="BB75" i="2"/>
  <c r="BA75" i="2"/>
  <c r="AZ75" i="2"/>
  <c r="AY75" i="2"/>
  <c r="BC75" i="2" s="1"/>
  <c r="AW75" i="2"/>
  <c r="AP75" i="2"/>
  <c r="AO75" i="2"/>
  <c r="AQ75" i="2" s="1"/>
  <c r="AT75" i="2" s="1"/>
  <c r="AN75" i="2"/>
  <c r="AR75" i="2" s="1"/>
  <c r="AJ75" i="2"/>
  <c r="AG75" i="2"/>
  <c r="AF75" i="2"/>
  <c r="AE75" i="2"/>
  <c r="AD75" i="2"/>
  <c r="AC75" i="2"/>
  <c r="T75" i="2"/>
  <c r="V75" i="2" s="1"/>
  <c r="Y75" i="2" s="1"/>
  <c r="S75" i="2"/>
  <c r="U75" i="2" s="1"/>
  <c r="R75" i="2"/>
  <c r="BQ74" i="2"/>
  <c r="BM74" i="2"/>
  <c r="BL74" i="2"/>
  <c r="BK74" i="2"/>
  <c r="BJ74" i="2"/>
  <c r="BN74" i="2" s="1"/>
  <c r="BA74" i="2"/>
  <c r="AZ74" i="2"/>
  <c r="BB74" i="2" s="1"/>
  <c r="BE74" i="2" s="1"/>
  <c r="BH74" i="2" s="1"/>
  <c r="AY74" i="2"/>
  <c r="BC74" i="2" s="1"/>
  <c r="AU74" i="2"/>
  <c r="AR74" i="2"/>
  <c r="AQ74" i="2"/>
  <c r="AP74" i="2"/>
  <c r="AO74" i="2"/>
  <c r="AN74" i="2"/>
  <c r="AL74" i="2"/>
  <c r="AE74" i="2"/>
  <c r="AD74" i="2"/>
  <c r="AF74" i="2" s="1"/>
  <c r="AI74" i="2" s="1"/>
  <c r="AC74" i="2"/>
  <c r="AG74" i="2" s="1"/>
  <c r="AJ74" i="2" s="1"/>
  <c r="Y74" i="2"/>
  <c r="U74" i="2"/>
  <c r="T74" i="2"/>
  <c r="S74" i="2"/>
  <c r="R74" i="2"/>
  <c r="V74" i="2" s="1"/>
  <c r="BL73" i="2"/>
  <c r="BK73" i="2"/>
  <c r="BM73" i="2" s="1"/>
  <c r="BJ73" i="2"/>
  <c r="BN73" i="2" s="1"/>
  <c r="BF73" i="2"/>
  <c r="BC73" i="2"/>
  <c r="BB73" i="2"/>
  <c r="BA73" i="2"/>
  <c r="AZ73" i="2"/>
  <c r="AY73" i="2"/>
  <c r="AP73" i="2"/>
  <c r="AO73" i="2"/>
  <c r="AQ73" i="2" s="1"/>
  <c r="AN73" i="2"/>
  <c r="AR73" i="2" s="1"/>
  <c r="AU73" i="2" s="1"/>
  <c r="AJ73" i="2"/>
  <c r="AF73" i="2"/>
  <c r="AE73" i="2"/>
  <c r="AD73" i="2"/>
  <c r="AC73" i="2"/>
  <c r="AG73" i="2" s="1"/>
  <c r="W73" i="2"/>
  <c r="T73" i="2"/>
  <c r="S73" i="2"/>
  <c r="U73" i="2" s="1"/>
  <c r="X73" i="2" s="1"/>
  <c r="R73" i="2"/>
  <c r="V73" i="2" s="1"/>
  <c r="AA73" i="2" s="1"/>
  <c r="BQ72" i="2"/>
  <c r="BN72" i="2"/>
  <c r="BM72" i="2"/>
  <c r="BL72" i="2"/>
  <c r="BK72" i="2"/>
  <c r="BJ72" i="2"/>
  <c r="BA72" i="2"/>
  <c r="AZ72" i="2"/>
  <c r="BB72" i="2" s="1"/>
  <c r="AY72" i="2"/>
  <c r="BC72" i="2" s="1"/>
  <c r="AQ72" i="2"/>
  <c r="AP72" i="2"/>
  <c r="AO72" i="2"/>
  <c r="AN72" i="2"/>
  <c r="AR72" i="2" s="1"/>
  <c r="AE72" i="2"/>
  <c r="AD72" i="2"/>
  <c r="AF72" i="2" s="1"/>
  <c r="AC72" i="2"/>
  <c r="AG72" i="2" s="1"/>
  <c r="Y72" i="2"/>
  <c r="V72" i="2"/>
  <c r="U72" i="2"/>
  <c r="T72" i="2"/>
  <c r="S72" i="2"/>
  <c r="R72" i="2"/>
  <c r="BP71" i="2"/>
  <c r="BL71" i="2"/>
  <c r="BK71" i="2"/>
  <c r="BM71" i="2" s="1"/>
  <c r="BO71" i="2" s="1"/>
  <c r="BJ71" i="2"/>
  <c r="BN71" i="2" s="1"/>
  <c r="BQ71" i="2" s="1"/>
  <c r="BB71" i="2"/>
  <c r="BA71" i="2"/>
  <c r="AZ71" i="2"/>
  <c r="AY71" i="2"/>
  <c r="BC71" i="2" s="1"/>
  <c r="AP71" i="2"/>
  <c r="AO71" i="2"/>
  <c r="AQ71" i="2" s="1"/>
  <c r="AN71" i="2"/>
  <c r="AJ71" i="2"/>
  <c r="AG71" i="2"/>
  <c r="AF71" i="2"/>
  <c r="AE71" i="2"/>
  <c r="AD71" i="2"/>
  <c r="AC71" i="2"/>
  <c r="AA71" i="2"/>
  <c r="T71" i="2"/>
  <c r="S71" i="2"/>
  <c r="U71" i="2" s="1"/>
  <c r="X71" i="2" s="1"/>
  <c r="R71" i="2"/>
  <c r="V71" i="2" s="1"/>
  <c r="Y71" i="2" s="1"/>
  <c r="BQ70" i="2"/>
  <c r="BM70" i="2"/>
  <c r="BL70" i="2"/>
  <c r="BK70" i="2"/>
  <c r="BJ70" i="2"/>
  <c r="BN70" i="2" s="1"/>
  <c r="BA70" i="2"/>
  <c r="AZ70" i="2"/>
  <c r="BB70" i="2" s="1"/>
  <c r="AY70" i="2"/>
  <c r="AR70" i="2"/>
  <c r="AU70" i="2" s="1"/>
  <c r="AQ70" i="2"/>
  <c r="AT70" i="2" s="1"/>
  <c r="AP70" i="2"/>
  <c r="AO70" i="2"/>
  <c r="AN70" i="2"/>
  <c r="AL70" i="2"/>
  <c r="AI70" i="2"/>
  <c r="AE70" i="2"/>
  <c r="AD70" i="2"/>
  <c r="AF70" i="2" s="1"/>
  <c r="AH70" i="2" s="1"/>
  <c r="AC70" i="2"/>
  <c r="AG70" i="2" s="1"/>
  <c r="T70" i="2"/>
  <c r="S70" i="2"/>
  <c r="U70" i="2" s="1"/>
  <c r="R70" i="2"/>
  <c r="V70" i="2" s="1"/>
  <c r="Y70" i="2" s="1"/>
  <c r="BL69" i="2"/>
  <c r="BK69" i="2"/>
  <c r="BM69" i="2" s="1"/>
  <c r="BJ69" i="2"/>
  <c r="BF69" i="2"/>
  <c r="BC69" i="2"/>
  <c r="BB69" i="2"/>
  <c r="BE69" i="2" s="1"/>
  <c r="BA69" i="2"/>
  <c r="BH69" i="2" s="1"/>
  <c r="AZ69" i="2"/>
  <c r="AY69" i="2"/>
  <c r="AU69" i="2"/>
  <c r="AP69" i="2"/>
  <c r="AO69" i="2"/>
  <c r="AQ69" i="2" s="1"/>
  <c r="AN69" i="2"/>
  <c r="AR69" i="2" s="1"/>
  <c r="AE69" i="2"/>
  <c r="AD69" i="2"/>
  <c r="AF69" i="2" s="1"/>
  <c r="AC69" i="2"/>
  <c r="AG69" i="2" s="1"/>
  <c r="T69" i="2"/>
  <c r="S69" i="2"/>
  <c r="U69" i="2" s="1"/>
  <c r="R69" i="2"/>
  <c r="BQ68" i="2"/>
  <c r="BO68" i="2"/>
  <c r="BN68" i="2"/>
  <c r="BM68" i="2"/>
  <c r="BP68" i="2" s="1"/>
  <c r="BL68" i="2"/>
  <c r="BK68" i="2"/>
  <c r="BJ68" i="2"/>
  <c r="BE68" i="2"/>
  <c r="BA68" i="2"/>
  <c r="AZ68" i="2"/>
  <c r="BB68" i="2" s="1"/>
  <c r="BD68" i="2" s="1"/>
  <c r="AY68" i="2"/>
  <c r="BC68" i="2" s="1"/>
  <c r="AU68" i="2"/>
  <c r="AP68" i="2"/>
  <c r="AO68" i="2"/>
  <c r="AQ68" i="2" s="1"/>
  <c r="AN68" i="2"/>
  <c r="AR68" i="2" s="1"/>
  <c r="AE68" i="2"/>
  <c r="AD68" i="2"/>
  <c r="AF68" i="2" s="1"/>
  <c r="AC68" i="2"/>
  <c r="Y68" i="2"/>
  <c r="V68" i="2"/>
  <c r="U68" i="2"/>
  <c r="T68" i="2"/>
  <c r="S68" i="2"/>
  <c r="R68" i="2"/>
  <c r="BQ67" i="2"/>
  <c r="BO67" i="2"/>
  <c r="BL67" i="2"/>
  <c r="BK67" i="2"/>
  <c r="BM67" i="2" s="1"/>
  <c r="BP67" i="2" s="1"/>
  <c r="BJ67" i="2"/>
  <c r="BN67" i="2" s="1"/>
  <c r="BF67" i="2"/>
  <c r="BA67" i="2"/>
  <c r="AZ67" i="2"/>
  <c r="BB67" i="2" s="1"/>
  <c r="AY67" i="2"/>
  <c r="BC67" i="2" s="1"/>
  <c r="AP67" i="2"/>
  <c r="AO67" i="2"/>
  <c r="AQ67" i="2" s="1"/>
  <c r="AN67" i="2"/>
  <c r="AG67" i="2"/>
  <c r="AJ67" i="2" s="1"/>
  <c r="AF67" i="2"/>
  <c r="AE67" i="2"/>
  <c r="AD67" i="2"/>
  <c r="AC67" i="2"/>
  <c r="T67" i="2"/>
  <c r="S67" i="2"/>
  <c r="U67" i="2" s="1"/>
  <c r="R67" i="2"/>
  <c r="V67" i="2" s="1"/>
  <c r="BQ66" i="2"/>
  <c r="BL66" i="2"/>
  <c r="BK66" i="2"/>
  <c r="BM66" i="2" s="1"/>
  <c r="BJ66" i="2"/>
  <c r="BN66" i="2" s="1"/>
  <c r="BB66" i="2"/>
  <c r="BA66" i="2"/>
  <c r="AZ66" i="2"/>
  <c r="AY66" i="2"/>
  <c r="AU66" i="2"/>
  <c r="AR66" i="2"/>
  <c r="AQ66" i="2"/>
  <c r="AT66" i="2" s="1"/>
  <c r="AP66" i="2"/>
  <c r="AO66" i="2"/>
  <c r="AN66" i="2"/>
  <c r="AJ66" i="2"/>
  <c r="AE66" i="2"/>
  <c r="AD66" i="2"/>
  <c r="AF66" i="2" s="1"/>
  <c r="AC66" i="2"/>
  <c r="AG66" i="2" s="1"/>
  <c r="T66" i="2"/>
  <c r="S66" i="2"/>
  <c r="U66" i="2" s="1"/>
  <c r="R66" i="2"/>
  <c r="BL65" i="2"/>
  <c r="BK65" i="2"/>
  <c r="BJ65" i="2"/>
  <c r="BC65" i="2"/>
  <c r="BA65" i="2"/>
  <c r="AZ65" i="2"/>
  <c r="AY65" i="2"/>
  <c r="AP65" i="2"/>
  <c r="AO65" i="2"/>
  <c r="AN65" i="2"/>
  <c r="AE65" i="2"/>
  <c r="AD65" i="2"/>
  <c r="AF65" i="2" s="1"/>
  <c r="AC65" i="2"/>
  <c r="AG65" i="2" s="1"/>
  <c r="U65" i="2"/>
  <c r="T65" i="2"/>
  <c r="S65" i="2"/>
  <c r="R65" i="2"/>
  <c r="V65" i="2" s="1"/>
  <c r="X65" i="2" s="1"/>
  <c r="BL64" i="2"/>
  <c r="BK64" i="2"/>
  <c r="BJ64" i="2"/>
  <c r="BA64" i="2"/>
  <c r="AZ64" i="2"/>
  <c r="AY64" i="2"/>
  <c r="AR64" i="2"/>
  <c r="AP64" i="2"/>
  <c r="AO64" i="2"/>
  <c r="AQ64" i="2" s="1"/>
  <c r="AN64" i="2"/>
  <c r="AE64" i="2"/>
  <c r="AD64" i="2"/>
  <c r="AC64" i="2"/>
  <c r="V64" i="2"/>
  <c r="T64" i="2"/>
  <c r="S64" i="2"/>
  <c r="R64" i="2"/>
  <c r="BQ63" i="2"/>
  <c r="BN63" i="2"/>
  <c r="BL63" i="2"/>
  <c r="BK63" i="2"/>
  <c r="BM63" i="2" s="1"/>
  <c r="BJ63" i="2"/>
  <c r="BA63" i="2"/>
  <c r="AZ63" i="2"/>
  <c r="BB63" i="2" s="1"/>
  <c r="AY63" i="2"/>
  <c r="BC63" i="2" s="1"/>
  <c r="AP63" i="2"/>
  <c r="AO63" i="2"/>
  <c r="AN63" i="2"/>
  <c r="AR63" i="2" s="1"/>
  <c r="AH63" i="2"/>
  <c r="AE63" i="2"/>
  <c r="AD63" i="2"/>
  <c r="AF63" i="2" s="1"/>
  <c r="AC63" i="2"/>
  <c r="AG63" i="2" s="1"/>
  <c r="T63" i="2"/>
  <c r="S63" i="2"/>
  <c r="R63" i="2"/>
  <c r="BN62" i="2"/>
  <c r="BL62" i="2"/>
  <c r="BK62" i="2"/>
  <c r="BM62" i="2" s="1"/>
  <c r="BJ62" i="2"/>
  <c r="BB62" i="2"/>
  <c r="BA62" i="2"/>
  <c r="AZ62" i="2"/>
  <c r="AY62" i="2"/>
  <c r="BC62" i="2" s="1"/>
  <c r="AP62" i="2"/>
  <c r="AO62" i="2"/>
  <c r="AQ62" i="2" s="1"/>
  <c r="AN62" i="2"/>
  <c r="AG62" i="2"/>
  <c r="AJ62" i="2" s="1"/>
  <c r="AE62" i="2"/>
  <c r="AD62" i="2"/>
  <c r="AC62" i="2"/>
  <c r="AA62" i="2"/>
  <c r="X62" i="2"/>
  <c r="V62" i="2"/>
  <c r="Z62" i="2" s="1"/>
  <c r="T62" i="2"/>
  <c r="Y62" i="2" s="1"/>
  <c r="S62" i="2"/>
  <c r="U62" i="2" s="1"/>
  <c r="W62" i="2" s="1"/>
  <c r="R62" i="2"/>
  <c r="BL61" i="2"/>
  <c r="BK61" i="2"/>
  <c r="BJ61" i="2"/>
  <c r="BA61" i="2"/>
  <c r="AZ61" i="2"/>
  <c r="AY61" i="2"/>
  <c r="AT61" i="2"/>
  <c r="AR61" i="2"/>
  <c r="AU61" i="2" s="1"/>
  <c r="AP61" i="2"/>
  <c r="AO61" i="2"/>
  <c r="AQ61" i="2" s="1"/>
  <c r="AN61" i="2"/>
  <c r="AF61" i="2"/>
  <c r="AE61" i="2"/>
  <c r="AD61" i="2"/>
  <c r="AC61" i="2"/>
  <c r="AG61" i="2" s="1"/>
  <c r="U61" i="2"/>
  <c r="W61" i="2" s="1"/>
  <c r="T61" i="2"/>
  <c r="S61" i="2"/>
  <c r="R61" i="2"/>
  <c r="V61" i="2" s="1"/>
  <c r="X61" i="2" s="1"/>
  <c r="BL60" i="2"/>
  <c r="BK60" i="2"/>
  <c r="BM60" i="2" s="1"/>
  <c r="BJ60" i="2"/>
  <c r="BN60" i="2" s="1"/>
  <c r="BE60" i="2"/>
  <c r="BA60" i="2"/>
  <c r="AZ60" i="2"/>
  <c r="BB60" i="2" s="1"/>
  <c r="AY60" i="2"/>
  <c r="BC60" i="2" s="1"/>
  <c r="BF60" i="2" s="1"/>
  <c r="AQ60" i="2"/>
  <c r="AP60" i="2"/>
  <c r="AO60" i="2"/>
  <c r="AN60" i="2"/>
  <c r="AR60" i="2" s="1"/>
  <c r="AG60" i="2"/>
  <c r="AI60" i="2" s="1"/>
  <c r="AF60" i="2"/>
  <c r="AH60" i="2" s="1"/>
  <c r="AE60" i="2"/>
  <c r="AD60" i="2"/>
  <c r="AC60" i="2"/>
  <c r="Y60" i="2"/>
  <c r="T60" i="2"/>
  <c r="S60" i="2"/>
  <c r="U60" i="2" s="1"/>
  <c r="R60" i="2"/>
  <c r="V60" i="2" s="1"/>
  <c r="W60" i="2" s="1"/>
  <c r="BP59" i="2"/>
  <c r="BL59" i="2"/>
  <c r="BK59" i="2"/>
  <c r="BM59" i="2" s="1"/>
  <c r="BJ59" i="2"/>
  <c r="BN59" i="2" s="1"/>
  <c r="BQ59" i="2" s="1"/>
  <c r="BC59" i="2"/>
  <c r="BB59" i="2"/>
  <c r="BA59" i="2"/>
  <c r="AZ59" i="2"/>
  <c r="AY59" i="2"/>
  <c r="AT59" i="2"/>
  <c r="AR59" i="2"/>
  <c r="AQ59" i="2"/>
  <c r="AP59" i="2"/>
  <c r="AO59" i="2"/>
  <c r="AN59" i="2"/>
  <c r="AJ59" i="2"/>
  <c r="AH59" i="2"/>
  <c r="AE59" i="2"/>
  <c r="AD59" i="2"/>
  <c r="AF59" i="2" s="1"/>
  <c r="AI59" i="2" s="1"/>
  <c r="AC59" i="2"/>
  <c r="AG59" i="2" s="1"/>
  <c r="X59" i="2"/>
  <c r="T59" i="2"/>
  <c r="S59" i="2"/>
  <c r="U59" i="2" s="1"/>
  <c r="R59" i="2"/>
  <c r="V59" i="2" s="1"/>
  <c r="Y59" i="2" s="1"/>
  <c r="BN58" i="2"/>
  <c r="BM58" i="2"/>
  <c r="BL58" i="2"/>
  <c r="BK58" i="2"/>
  <c r="BJ58" i="2"/>
  <c r="BB58" i="2"/>
  <c r="BD58" i="2" s="1"/>
  <c r="BA58" i="2"/>
  <c r="AZ58" i="2"/>
  <c r="AY58" i="2"/>
  <c r="BC58" i="2" s="1"/>
  <c r="BE58" i="2" s="1"/>
  <c r="AP58" i="2"/>
  <c r="AO58" i="2"/>
  <c r="AQ58" i="2" s="1"/>
  <c r="AN58" i="2"/>
  <c r="AR58" i="2" s="1"/>
  <c r="AE58" i="2"/>
  <c r="AD58" i="2"/>
  <c r="AF58" i="2" s="1"/>
  <c r="AC58" i="2"/>
  <c r="AG58" i="2" s="1"/>
  <c r="AI58" i="2" s="1"/>
  <c r="U58" i="2"/>
  <c r="T58" i="2"/>
  <c r="S58" i="2"/>
  <c r="R58" i="2"/>
  <c r="V58" i="2" s="1"/>
  <c r="BM57" i="2"/>
  <c r="BL57" i="2"/>
  <c r="BK57" i="2"/>
  <c r="BJ57" i="2"/>
  <c r="BN57" i="2" s="1"/>
  <c r="BP57" i="2" s="1"/>
  <c r="BA57" i="2"/>
  <c r="AZ57" i="2"/>
  <c r="BB57" i="2" s="1"/>
  <c r="AY57" i="2"/>
  <c r="BC57" i="2" s="1"/>
  <c r="AT57" i="2"/>
  <c r="AP57" i="2"/>
  <c r="AO57" i="2"/>
  <c r="AQ57" i="2" s="1"/>
  <c r="AN57" i="2"/>
  <c r="AR57" i="2" s="1"/>
  <c r="AF57" i="2"/>
  <c r="AE57" i="2"/>
  <c r="AD57" i="2"/>
  <c r="AC57" i="2"/>
  <c r="AG57" i="2" s="1"/>
  <c r="V57" i="2"/>
  <c r="X57" i="2" s="1"/>
  <c r="U57" i="2"/>
  <c r="W57" i="2" s="1"/>
  <c r="T57" i="2"/>
  <c r="S57" i="2"/>
  <c r="R57" i="2"/>
  <c r="BQ56" i="2"/>
  <c r="BL56" i="2"/>
  <c r="BK56" i="2"/>
  <c r="BM56" i="2" s="1"/>
  <c r="BJ56" i="2"/>
  <c r="BN56" i="2" s="1"/>
  <c r="BO56" i="2" s="1"/>
  <c r="BE56" i="2"/>
  <c r="BA56" i="2"/>
  <c r="AZ56" i="2"/>
  <c r="BB56" i="2" s="1"/>
  <c r="AY56" i="2"/>
  <c r="BC56" i="2" s="1"/>
  <c r="AR56" i="2"/>
  <c r="AQ56" i="2"/>
  <c r="AP56" i="2"/>
  <c r="AO56" i="2"/>
  <c r="AN56" i="2"/>
  <c r="AI56" i="2"/>
  <c r="AG56" i="2"/>
  <c r="AF56" i="2"/>
  <c r="AE56" i="2"/>
  <c r="AD56" i="2"/>
  <c r="AC56" i="2"/>
  <c r="Y56" i="2"/>
  <c r="W56" i="2"/>
  <c r="T56" i="2"/>
  <c r="S56" i="2"/>
  <c r="U56" i="2" s="1"/>
  <c r="X56" i="2" s="1"/>
  <c r="R56" i="2"/>
  <c r="V56" i="2" s="1"/>
  <c r="BP55" i="2"/>
  <c r="BL55" i="2"/>
  <c r="BK55" i="2"/>
  <c r="BM55" i="2" s="1"/>
  <c r="BJ55" i="2"/>
  <c r="BN55" i="2" s="1"/>
  <c r="BC55" i="2"/>
  <c r="BB55" i="2"/>
  <c r="BA55" i="2"/>
  <c r="AZ55" i="2"/>
  <c r="AY55" i="2"/>
  <c r="AQ55" i="2"/>
  <c r="AP55" i="2"/>
  <c r="AO55" i="2"/>
  <c r="AN55" i="2"/>
  <c r="AR55" i="2" s="1"/>
  <c r="AT55" i="2" s="1"/>
  <c r="AE55" i="2"/>
  <c r="AD55" i="2"/>
  <c r="AF55" i="2" s="1"/>
  <c r="AC55" i="2"/>
  <c r="AG55" i="2" s="1"/>
  <c r="T55" i="2"/>
  <c r="S55" i="2"/>
  <c r="U55" i="2" s="1"/>
  <c r="R55" i="2"/>
  <c r="V55" i="2" s="1"/>
  <c r="X55" i="2" s="1"/>
  <c r="BL54" i="2"/>
  <c r="BK54" i="2"/>
  <c r="BM54" i="2" s="1"/>
  <c r="BJ54" i="2"/>
  <c r="BF54" i="2"/>
  <c r="BC54" i="2"/>
  <c r="BA54" i="2"/>
  <c r="AZ54" i="2"/>
  <c r="BB54" i="2" s="1"/>
  <c r="AY54" i="2"/>
  <c r="AP54" i="2"/>
  <c r="AO54" i="2"/>
  <c r="AQ54" i="2" s="1"/>
  <c r="AN54" i="2"/>
  <c r="AR54" i="2" s="1"/>
  <c r="AJ54" i="2"/>
  <c r="AH54" i="2"/>
  <c r="AF54" i="2"/>
  <c r="AE54" i="2"/>
  <c r="AD54" i="2"/>
  <c r="AC54" i="2"/>
  <c r="AG54" i="2" s="1"/>
  <c r="T54" i="2"/>
  <c r="S54" i="2"/>
  <c r="U54" i="2" s="1"/>
  <c r="R54" i="2"/>
  <c r="BQ53" i="2"/>
  <c r="BN53" i="2"/>
  <c r="BL53" i="2"/>
  <c r="BK53" i="2"/>
  <c r="BM53" i="2" s="1"/>
  <c r="BJ53" i="2"/>
  <c r="BA53" i="2"/>
  <c r="AZ53" i="2"/>
  <c r="BB53" i="2" s="1"/>
  <c r="AY53" i="2"/>
  <c r="BC53" i="2" s="1"/>
  <c r="AQ53" i="2"/>
  <c r="AP53" i="2"/>
  <c r="AO53" i="2"/>
  <c r="AN53" i="2"/>
  <c r="AR53" i="2" s="1"/>
  <c r="AE53" i="2"/>
  <c r="AD53" i="2"/>
  <c r="AF53" i="2" s="1"/>
  <c r="AC53" i="2"/>
  <c r="Y53" i="2"/>
  <c r="V53" i="2"/>
  <c r="U53" i="2"/>
  <c r="T53" i="2"/>
  <c r="S53" i="2"/>
  <c r="R53" i="2"/>
  <c r="BL52" i="2"/>
  <c r="BK52" i="2"/>
  <c r="BM52" i="2" s="1"/>
  <c r="BJ52" i="2"/>
  <c r="BN52" i="2" s="1"/>
  <c r="BB52" i="2"/>
  <c r="BE52" i="2" s="1"/>
  <c r="BA52" i="2"/>
  <c r="AZ52" i="2"/>
  <c r="AY52" i="2"/>
  <c r="BC52" i="2" s="1"/>
  <c r="BF52" i="2" s="1"/>
  <c r="AP52" i="2"/>
  <c r="AO52" i="2"/>
  <c r="AQ52" i="2" s="1"/>
  <c r="AN52" i="2"/>
  <c r="AJ52" i="2"/>
  <c r="AG52" i="2"/>
  <c r="AE52" i="2"/>
  <c r="AD52" i="2"/>
  <c r="AF52" i="2" s="1"/>
  <c r="AC52" i="2"/>
  <c r="W52" i="2"/>
  <c r="T52" i="2"/>
  <c r="S52" i="2"/>
  <c r="U52" i="2" s="1"/>
  <c r="X52" i="2" s="1"/>
  <c r="R52" i="2"/>
  <c r="V52" i="2" s="1"/>
  <c r="BQ51" i="2"/>
  <c r="BM51" i="2"/>
  <c r="BL51" i="2"/>
  <c r="BK51" i="2"/>
  <c r="BJ51" i="2"/>
  <c r="BN51" i="2" s="1"/>
  <c r="BA51" i="2"/>
  <c r="AZ51" i="2"/>
  <c r="BB51" i="2" s="1"/>
  <c r="AY51" i="2"/>
  <c r="AU51" i="2"/>
  <c r="AR51" i="2"/>
  <c r="AQ51" i="2"/>
  <c r="AP51" i="2"/>
  <c r="AO51" i="2"/>
  <c r="AN51" i="2"/>
  <c r="AE51" i="2"/>
  <c r="AD51" i="2"/>
  <c r="AF51" i="2" s="1"/>
  <c r="AH51" i="2" s="1"/>
  <c r="AC51" i="2"/>
  <c r="AG51" i="2" s="1"/>
  <c r="W51" i="2"/>
  <c r="Z51" i="2" s="1"/>
  <c r="U51" i="2"/>
  <c r="T51" i="2"/>
  <c r="S51" i="2"/>
  <c r="R51" i="2"/>
  <c r="V51" i="2" s="1"/>
  <c r="Y51" i="2" s="1"/>
  <c r="BL50" i="2"/>
  <c r="BK50" i="2"/>
  <c r="BJ50" i="2"/>
  <c r="BF50" i="2"/>
  <c r="BC50" i="2"/>
  <c r="BA50" i="2"/>
  <c r="AZ50" i="2"/>
  <c r="BB50" i="2" s="1"/>
  <c r="AY50" i="2"/>
  <c r="AP50" i="2"/>
  <c r="AO50" i="2"/>
  <c r="AQ50" i="2" s="1"/>
  <c r="AN50" i="2"/>
  <c r="AR50" i="2" s="1"/>
  <c r="AF50" i="2"/>
  <c r="AI50" i="2" s="1"/>
  <c r="AE50" i="2"/>
  <c r="AD50" i="2"/>
  <c r="AC50" i="2"/>
  <c r="AG50" i="2" s="1"/>
  <c r="AJ50" i="2" s="1"/>
  <c r="T50" i="2"/>
  <c r="S50" i="2"/>
  <c r="U50" i="2" s="1"/>
  <c r="R50" i="2"/>
  <c r="BN49" i="2"/>
  <c r="BL49" i="2"/>
  <c r="BK49" i="2"/>
  <c r="BM49" i="2" s="1"/>
  <c r="BJ49" i="2"/>
  <c r="BB49" i="2"/>
  <c r="BD49" i="2" s="1"/>
  <c r="BA49" i="2"/>
  <c r="AZ49" i="2"/>
  <c r="AY49" i="2"/>
  <c r="BC49" i="2" s="1"/>
  <c r="AS49" i="2"/>
  <c r="AV49" i="2" s="1"/>
  <c r="AQ49" i="2"/>
  <c r="AT49" i="2" s="1"/>
  <c r="AP49" i="2"/>
  <c r="AW49" i="2" s="1"/>
  <c r="AO49" i="2"/>
  <c r="AN49" i="2"/>
  <c r="AR49" i="2" s="1"/>
  <c r="AU49" i="2" s="1"/>
  <c r="AE49" i="2"/>
  <c r="AD49" i="2"/>
  <c r="AC49" i="2"/>
  <c r="V49" i="2"/>
  <c r="T49" i="2"/>
  <c r="S49" i="2"/>
  <c r="U49" i="2" s="1"/>
  <c r="R49" i="2"/>
  <c r="BL48" i="2"/>
  <c r="BK48" i="2"/>
  <c r="BM48" i="2" s="1"/>
  <c r="BJ48" i="2"/>
  <c r="BN48" i="2" s="1"/>
  <c r="BB48" i="2"/>
  <c r="BE48" i="2" s="1"/>
  <c r="BA48" i="2"/>
  <c r="AZ48" i="2"/>
  <c r="AY48" i="2"/>
  <c r="BC48" i="2" s="1"/>
  <c r="BF48" i="2" s="1"/>
  <c r="AP48" i="2"/>
  <c r="AO48" i="2"/>
  <c r="AN48" i="2"/>
  <c r="AJ48" i="2"/>
  <c r="AG48" i="2"/>
  <c r="AF48" i="2"/>
  <c r="AH48" i="2" s="1"/>
  <c r="AE48" i="2"/>
  <c r="AD48" i="2"/>
  <c r="AC48" i="2"/>
  <c r="U48" i="2"/>
  <c r="T48" i="2"/>
  <c r="S48" i="2"/>
  <c r="R48" i="2"/>
  <c r="V48" i="2" s="1"/>
  <c r="BL47" i="2"/>
  <c r="BK47" i="2"/>
  <c r="BJ47" i="2"/>
  <c r="BH47" i="2"/>
  <c r="BD47" i="2"/>
  <c r="BC47" i="2"/>
  <c r="BF47" i="2" s="1"/>
  <c r="BA47" i="2"/>
  <c r="AZ47" i="2"/>
  <c r="BB47" i="2" s="1"/>
  <c r="BE47" i="2" s="1"/>
  <c r="AY47" i="2"/>
  <c r="AU47" i="2"/>
  <c r="AR47" i="2"/>
  <c r="AP47" i="2"/>
  <c r="AO47" i="2"/>
  <c r="AQ47" i="2" s="1"/>
  <c r="AN47" i="2"/>
  <c r="AE47" i="2"/>
  <c r="AD47" i="2"/>
  <c r="AF47" i="2" s="1"/>
  <c r="AC47" i="2"/>
  <c r="AG47" i="2" s="1"/>
  <c r="AJ47" i="2" s="1"/>
  <c r="Y47" i="2"/>
  <c r="U47" i="2"/>
  <c r="T47" i="2"/>
  <c r="S47" i="2"/>
  <c r="R47" i="2"/>
  <c r="V47" i="2" s="1"/>
  <c r="BL46" i="2"/>
  <c r="BK46" i="2"/>
  <c r="BJ46" i="2"/>
  <c r="BC46" i="2"/>
  <c r="BA46" i="2"/>
  <c r="AZ46" i="2"/>
  <c r="BB46" i="2" s="1"/>
  <c r="AY46" i="2"/>
  <c r="AS46" i="2"/>
  <c r="AV46" i="2" s="1"/>
  <c r="AP46" i="2"/>
  <c r="AO46" i="2"/>
  <c r="AQ46" i="2" s="1"/>
  <c r="AT46" i="2" s="1"/>
  <c r="AW46" i="2" s="1"/>
  <c r="AN46" i="2"/>
  <c r="AR46" i="2" s="1"/>
  <c r="AU46" i="2" s="1"/>
  <c r="AJ46" i="2"/>
  <c r="AF46" i="2"/>
  <c r="AE46" i="2"/>
  <c r="AD46" i="2"/>
  <c r="AC46" i="2"/>
  <c r="AG46" i="2" s="1"/>
  <c r="T46" i="2"/>
  <c r="S46" i="2"/>
  <c r="R46" i="2"/>
  <c r="BQ45" i="2"/>
  <c r="BN45" i="2"/>
  <c r="BM45" i="2"/>
  <c r="BL45" i="2"/>
  <c r="BK45" i="2"/>
  <c r="BJ45" i="2"/>
  <c r="BF45" i="2"/>
  <c r="BA45" i="2"/>
  <c r="AZ45" i="2"/>
  <c r="BB45" i="2" s="1"/>
  <c r="AY45" i="2"/>
  <c r="BC45" i="2" s="1"/>
  <c r="AP45" i="2"/>
  <c r="AO45" i="2"/>
  <c r="AQ45" i="2" s="1"/>
  <c r="AN45" i="2"/>
  <c r="AG45" i="2"/>
  <c r="AE45" i="2"/>
  <c r="AD45" i="2"/>
  <c r="AC45" i="2"/>
  <c r="Y45" i="2"/>
  <c r="W45" i="2"/>
  <c r="V45" i="2"/>
  <c r="U45" i="2"/>
  <c r="X45" i="2" s="1"/>
  <c r="AA45" i="2" s="1"/>
  <c r="T45" i="2"/>
  <c r="S45" i="2"/>
  <c r="R45" i="2"/>
  <c r="BL44" i="2"/>
  <c r="BK44" i="2"/>
  <c r="BM44" i="2" s="1"/>
  <c r="BJ44" i="2"/>
  <c r="BN44" i="2" s="1"/>
  <c r="BA44" i="2"/>
  <c r="AZ44" i="2"/>
  <c r="BB44" i="2" s="1"/>
  <c r="AY44" i="2"/>
  <c r="BC44" i="2" s="1"/>
  <c r="BF44" i="2" s="1"/>
  <c r="AU44" i="2"/>
  <c r="AR44" i="2"/>
  <c r="AP44" i="2"/>
  <c r="AO44" i="2"/>
  <c r="AQ44" i="2" s="1"/>
  <c r="AN44" i="2"/>
  <c r="AJ44" i="2"/>
  <c r="AH44" i="2"/>
  <c r="AG44" i="2"/>
  <c r="AE44" i="2"/>
  <c r="AD44" i="2"/>
  <c r="AF44" i="2" s="1"/>
  <c r="AI44" i="2" s="1"/>
  <c r="AC44" i="2"/>
  <c r="AA44" i="2"/>
  <c r="U44" i="2"/>
  <c r="X44" i="2" s="1"/>
  <c r="T44" i="2"/>
  <c r="S44" i="2"/>
  <c r="R44" i="2"/>
  <c r="V44" i="2" s="1"/>
  <c r="Y44" i="2" s="1"/>
  <c r="BL43" i="2"/>
  <c r="BK43" i="2"/>
  <c r="BJ43" i="2"/>
  <c r="BA43" i="2"/>
  <c r="AZ43" i="2"/>
  <c r="AY43" i="2"/>
  <c r="AU43" i="2"/>
  <c r="AR43" i="2"/>
  <c r="AQ43" i="2"/>
  <c r="AP43" i="2"/>
  <c r="AO43" i="2"/>
  <c r="AN43" i="2"/>
  <c r="AE43" i="2"/>
  <c r="AD43" i="2"/>
  <c r="AF43" i="2" s="1"/>
  <c r="AC43" i="2"/>
  <c r="AG43" i="2" s="1"/>
  <c r="T43" i="2"/>
  <c r="S43" i="2"/>
  <c r="R43" i="2"/>
  <c r="V43" i="2" s="1"/>
  <c r="BN42" i="2"/>
  <c r="BL42" i="2"/>
  <c r="BK42" i="2"/>
  <c r="BM42" i="2" s="1"/>
  <c r="BJ42" i="2"/>
  <c r="BF42" i="2"/>
  <c r="BC42" i="2"/>
  <c r="BB42" i="2"/>
  <c r="BE42" i="2" s="1"/>
  <c r="BH42" i="2" s="1"/>
  <c r="BA42" i="2"/>
  <c r="AZ42" i="2"/>
  <c r="AY42" i="2"/>
  <c r="AU42" i="2"/>
  <c r="AP42" i="2"/>
  <c r="AO42" i="2"/>
  <c r="AQ42" i="2" s="1"/>
  <c r="AT42" i="2" s="1"/>
  <c r="AN42" i="2"/>
  <c r="AR42" i="2" s="1"/>
  <c r="AW42" i="2" s="1"/>
  <c r="AE42" i="2"/>
  <c r="AD42" i="2"/>
  <c r="AC42" i="2"/>
  <c r="T42" i="2"/>
  <c r="S42" i="2"/>
  <c r="R42" i="2"/>
  <c r="BQ41" i="2"/>
  <c r="BO41" i="2"/>
  <c r="BN41" i="2"/>
  <c r="BM41" i="2"/>
  <c r="BP41" i="2" s="1"/>
  <c r="BS41" i="2" s="1"/>
  <c r="BL41" i="2"/>
  <c r="BK41" i="2"/>
  <c r="BJ41" i="2"/>
  <c r="BF41" i="2"/>
  <c r="BD41" i="2"/>
  <c r="BA41" i="2"/>
  <c r="AZ41" i="2"/>
  <c r="BB41" i="2" s="1"/>
  <c r="BE41" i="2" s="1"/>
  <c r="AY41" i="2"/>
  <c r="BC41" i="2" s="1"/>
  <c r="AP41" i="2"/>
  <c r="AO41" i="2"/>
  <c r="AQ41" i="2" s="1"/>
  <c r="AN41" i="2"/>
  <c r="AR41" i="2" s="1"/>
  <c r="AG41" i="2"/>
  <c r="AJ41" i="2" s="1"/>
  <c r="AE41" i="2"/>
  <c r="AD41" i="2"/>
  <c r="AF41" i="2" s="1"/>
  <c r="AC41" i="2"/>
  <c r="Y41" i="2"/>
  <c r="W41" i="2"/>
  <c r="V41" i="2"/>
  <c r="T41" i="2"/>
  <c r="S41" i="2"/>
  <c r="U41" i="2" s="1"/>
  <c r="X41" i="2" s="1"/>
  <c r="R41" i="2"/>
  <c r="BM40" i="2"/>
  <c r="BL40" i="2"/>
  <c r="BK40" i="2"/>
  <c r="BJ40" i="2"/>
  <c r="BN40" i="2" s="1"/>
  <c r="BA40" i="2"/>
  <c r="AZ40" i="2"/>
  <c r="AY40" i="2"/>
  <c r="AP40" i="2"/>
  <c r="AO40" i="2"/>
  <c r="AN40" i="2"/>
  <c r="AG40" i="2"/>
  <c r="AE40" i="2"/>
  <c r="AD40" i="2"/>
  <c r="AF40" i="2" s="1"/>
  <c r="AC40" i="2"/>
  <c r="Y40" i="2"/>
  <c r="X40" i="2"/>
  <c r="T40" i="2"/>
  <c r="S40" i="2"/>
  <c r="U40" i="2" s="1"/>
  <c r="W40" i="2" s="1"/>
  <c r="R40" i="2"/>
  <c r="V40" i="2" s="1"/>
  <c r="BL39" i="2"/>
  <c r="BK39" i="2"/>
  <c r="BM39" i="2" s="1"/>
  <c r="BJ39" i="2"/>
  <c r="BB39" i="2"/>
  <c r="BA39" i="2"/>
  <c r="AZ39" i="2"/>
  <c r="AY39" i="2"/>
  <c r="AW39" i="2"/>
  <c r="AU39" i="2"/>
  <c r="AS39" i="2"/>
  <c r="AR39" i="2"/>
  <c r="AP39" i="2"/>
  <c r="AO39" i="2"/>
  <c r="AQ39" i="2" s="1"/>
  <c r="AT39" i="2" s="1"/>
  <c r="AN39" i="2"/>
  <c r="AJ39" i="2"/>
  <c r="AE39" i="2"/>
  <c r="AD39" i="2"/>
  <c r="AC39" i="2"/>
  <c r="AG39" i="2" s="1"/>
  <c r="V39" i="2"/>
  <c r="T39" i="2"/>
  <c r="S39" i="2"/>
  <c r="U39" i="2" s="1"/>
  <c r="R39" i="2"/>
  <c r="BN38" i="2"/>
  <c r="BL38" i="2"/>
  <c r="BK38" i="2"/>
  <c r="BJ38" i="2"/>
  <c r="BF38" i="2"/>
  <c r="BC38" i="2"/>
  <c r="BA38" i="2"/>
  <c r="AZ38" i="2"/>
  <c r="BB38" i="2" s="1"/>
  <c r="BD38" i="2" s="1"/>
  <c r="AY38" i="2"/>
  <c r="AT38" i="2"/>
  <c r="AQ38" i="2"/>
  <c r="AP38" i="2"/>
  <c r="AO38" i="2"/>
  <c r="AN38" i="2"/>
  <c r="AR38" i="2" s="1"/>
  <c r="AG38" i="2"/>
  <c r="AE38" i="2"/>
  <c r="AD38" i="2"/>
  <c r="AF38" i="2" s="1"/>
  <c r="AC38" i="2"/>
  <c r="T38" i="2"/>
  <c r="S38" i="2"/>
  <c r="R38" i="2"/>
  <c r="BN37" i="2"/>
  <c r="BM37" i="2"/>
  <c r="BL37" i="2"/>
  <c r="BK37" i="2"/>
  <c r="BJ37" i="2"/>
  <c r="BA37" i="2"/>
  <c r="AZ37" i="2"/>
  <c r="AY37" i="2"/>
  <c r="BC37" i="2" s="1"/>
  <c r="AQ37" i="2"/>
  <c r="AP37" i="2"/>
  <c r="AO37" i="2"/>
  <c r="AN37" i="2"/>
  <c r="AR37" i="2" s="1"/>
  <c r="AJ37" i="2"/>
  <c r="AG37" i="2"/>
  <c r="AE37" i="2"/>
  <c r="AD37" i="2"/>
  <c r="AF37" i="2" s="1"/>
  <c r="AC37" i="2"/>
  <c r="T37" i="2"/>
  <c r="S37" i="2"/>
  <c r="U37" i="2" s="1"/>
  <c r="R37" i="2"/>
  <c r="V37" i="2" s="1"/>
  <c r="BM36" i="2"/>
  <c r="BL36" i="2"/>
  <c r="BK36" i="2"/>
  <c r="BJ36" i="2"/>
  <c r="BD36" i="2"/>
  <c r="BC36" i="2"/>
  <c r="BA36" i="2"/>
  <c r="AZ36" i="2"/>
  <c r="BB36" i="2" s="1"/>
  <c r="AY36" i="2"/>
  <c r="AP36" i="2"/>
  <c r="AO36" i="2"/>
  <c r="AN36" i="2"/>
  <c r="AE36" i="2"/>
  <c r="AD36" i="2"/>
  <c r="AF36" i="2" s="1"/>
  <c r="AC36" i="2"/>
  <c r="AG36" i="2" s="1"/>
  <c r="T36" i="2"/>
  <c r="S36" i="2"/>
  <c r="R36" i="2"/>
  <c r="BL35" i="2"/>
  <c r="BK35" i="2"/>
  <c r="BJ35" i="2"/>
  <c r="BN35" i="2" s="1"/>
  <c r="BC35" i="2"/>
  <c r="BA35" i="2"/>
  <c r="AZ35" i="2"/>
  <c r="AY35" i="2"/>
  <c r="AP35" i="2"/>
  <c r="AO35" i="2"/>
  <c r="AQ35" i="2" s="1"/>
  <c r="AN35" i="2"/>
  <c r="AR35" i="2" s="1"/>
  <c r="AF35" i="2"/>
  <c r="AE35" i="2"/>
  <c r="AD35" i="2"/>
  <c r="AC35" i="2"/>
  <c r="AG35" i="2" s="1"/>
  <c r="V35" i="2"/>
  <c r="T35" i="2"/>
  <c r="S35" i="2"/>
  <c r="U35" i="2" s="1"/>
  <c r="R35" i="2"/>
  <c r="BP34" i="2"/>
  <c r="BN34" i="2"/>
  <c r="BL34" i="2"/>
  <c r="BK34" i="2"/>
  <c r="BM34" i="2" s="1"/>
  <c r="BJ34" i="2"/>
  <c r="BC34" i="2"/>
  <c r="BA34" i="2"/>
  <c r="AZ34" i="2"/>
  <c r="BB34" i="2" s="1"/>
  <c r="AY34" i="2"/>
  <c r="AQ34" i="2"/>
  <c r="AP34" i="2"/>
  <c r="AO34" i="2"/>
  <c r="AN34" i="2"/>
  <c r="AR34" i="2" s="1"/>
  <c r="AE34" i="2"/>
  <c r="AD34" i="2"/>
  <c r="AC34" i="2"/>
  <c r="T34" i="2"/>
  <c r="S34" i="2"/>
  <c r="R34" i="2"/>
  <c r="BP33" i="2"/>
  <c r="BN33" i="2"/>
  <c r="BL33" i="2"/>
  <c r="BK33" i="2"/>
  <c r="BM33" i="2" s="1"/>
  <c r="BJ33" i="2"/>
  <c r="BA33" i="2"/>
  <c r="AZ33" i="2"/>
  <c r="AY33" i="2"/>
  <c r="AP33" i="2"/>
  <c r="AO33" i="2"/>
  <c r="AQ33" i="2" s="1"/>
  <c r="AN33" i="2"/>
  <c r="AR33" i="2" s="1"/>
  <c r="AJ33" i="2"/>
  <c r="AG33" i="2"/>
  <c r="AE33" i="2"/>
  <c r="AD33" i="2"/>
  <c r="AC33" i="2"/>
  <c r="U33" i="2"/>
  <c r="T33" i="2"/>
  <c r="S33" i="2"/>
  <c r="R33" i="2"/>
  <c r="V33" i="2" s="1"/>
  <c r="BL32" i="2"/>
  <c r="BK32" i="2"/>
  <c r="BJ32" i="2"/>
  <c r="BF32" i="2"/>
  <c r="BC32" i="2"/>
  <c r="BA32" i="2"/>
  <c r="AZ32" i="2"/>
  <c r="BB32" i="2" s="1"/>
  <c r="AY32" i="2"/>
  <c r="AP32" i="2"/>
  <c r="AO32" i="2"/>
  <c r="AN32" i="2"/>
  <c r="AI32" i="2"/>
  <c r="AG32" i="2"/>
  <c r="AE32" i="2"/>
  <c r="AD32" i="2"/>
  <c r="AF32" i="2" s="1"/>
  <c r="AC32" i="2"/>
  <c r="U32" i="2"/>
  <c r="X32" i="2" s="1"/>
  <c r="T32" i="2"/>
  <c r="S32" i="2"/>
  <c r="R32" i="2"/>
  <c r="V32" i="2" s="1"/>
  <c r="BL31" i="2"/>
  <c r="BK31" i="2"/>
  <c r="BJ31" i="2"/>
  <c r="BA31" i="2"/>
  <c r="AZ31" i="2"/>
  <c r="AY31" i="2"/>
  <c r="AP31" i="2"/>
  <c r="AU31" i="2" s="1"/>
  <c r="AO31" i="2"/>
  <c r="AQ31" i="2" s="1"/>
  <c r="AN31" i="2"/>
  <c r="AR31" i="2" s="1"/>
  <c r="AF31" i="2"/>
  <c r="AE31" i="2"/>
  <c r="AD31" i="2"/>
  <c r="AC31" i="2"/>
  <c r="AG31" i="2" s="1"/>
  <c r="T31" i="2"/>
  <c r="S31" i="2"/>
  <c r="R31" i="2"/>
  <c r="V31" i="2" s="1"/>
  <c r="Y31" i="2" s="1"/>
  <c r="BL30" i="2"/>
  <c r="BK30" i="2"/>
  <c r="BJ30" i="2"/>
  <c r="BC30" i="2"/>
  <c r="BB30" i="2"/>
  <c r="BA30" i="2"/>
  <c r="BF30" i="2" s="1"/>
  <c r="AZ30" i="2"/>
  <c r="AY30" i="2"/>
  <c r="AQ30" i="2"/>
  <c r="AP30" i="2"/>
  <c r="AO30" i="2"/>
  <c r="AN30" i="2"/>
  <c r="AJ30" i="2"/>
  <c r="AE30" i="2"/>
  <c r="AD30" i="2"/>
  <c r="AC30" i="2"/>
  <c r="AG30" i="2" s="1"/>
  <c r="X30" i="2"/>
  <c r="V30" i="2"/>
  <c r="T30" i="2"/>
  <c r="S30" i="2"/>
  <c r="U30" i="2" s="1"/>
  <c r="R30" i="2"/>
  <c r="BN29" i="2"/>
  <c r="BM29" i="2"/>
  <c r="BL29" i="2"/>
  <c r="BK29" i="2"/>
  <c r="BJ29" i="2"/>
  <c r="BA29" i="2"/>
  <c r="AZ29" i="2"/>
  <c r="AY29" i="2"/>
  <c r="AP29" i="2"/>
  <c r="AO29" i="2"/>
  <c r="AN29" i="2"/>
  <c r="AE29" i="2"/>
  <c r="AD29" i="2"/>
  <c r="AC29" i="2"/>
  <c r="U29" i="2"/>
  <c r="T29" i="2"/>
  <c r="Y29" i="2" s="1"/>
  <c r="S29" i="2"/>
  <c r="R29" i="2"/>
  <c r="V29" i="2" s="1"/>
  <c r="BL28" i="2"/>
  <c r="BK28" i="2"/>
  <c r="BJ28" i="2"/>
  <c r="BA28" i="2"/>
  <c r="AZ28" i="2"/>
  <c r="AY28" i="2"/>
  <c r="AP28" i="2"/>
  <c r="AO28" i="2"/>
  <c r="AN28" i="2"/>
  <c r="AG28" i="2"/>
  <c r="AF28" i="2"/>
  <c r="AE28" i="2"/>
  <c r="AD28" i="2"/>
  <c r="AC28" i="2"/>
  <c r="V28" i="2"/>
  <c r="T28" i="2"/>
  <c r="S28" i="2"/>
  <c r="R28" i="2"/>
  <c r="BQ27" i="2"/>
  <c r="BP27" i="2"/>
  <c r="BN27" i="2"/>
  <c r="BL27" i="2"/>
  <c r="BK27" i="2"/>
  <c r="BM27" i="2" s="1"/>
  <c r="BO27" i="2" s="1"/>
  <c r="BJ27" i="2"/>
  <c r="BF27" i="2"/>
  <c r="BC27" i="2"/>
  <c r="BA27" i="2"/>
  <c r="AZ27" i="2"/>
  <c r="AY27" i="2"/>
  <c r="AQ27" i="2"/>
  <c r="AP27" i="2"/>
  <c r="AO27" i="2"/>
  <c r="AN27" i="2"/>
  <c r="AR27" i="2" s="1"/>
  <c r="AS27" i="2" s="1"/>
  <c r="AF27" i="2"/>
  <c r="AE27" i="2"/>
  <c r="AD27" i="2"/>
  <c r="AC27" i="2"/>
  <c r="AG27" i="2" s="1"/>
  <c r="T27" i="2"/>
  <c r="S27" i="2"/>
  <c r="R27" i="2"/>
  <c r="BN26" i="2"/>
  <c r="BM26" i="2"/>
  <c r="BL26" i="2"/>
  <c r="BK26" i="2"/>
  <c r="BJ26" i="2"/>
  <c r="BE26" i="2"/>
  <c r="BD26" i="2"/>
  <c r="BB26" i="2"/>
  <c r="BA26" i="2"/>
  <c r="AZ26" i="2"/>
  <c r="AY26" i="2"/>
  <c r="BC26" i="2" s="1"/>
  <c r="AV26" i="2"/>
  <c r="AU26" i="2"/>
  <c r="AQ26" i="2"/>
  <c r="AT26" i="2" s="1"/>
  <c r="AP26" i="2"/>
  <c r="AO26" i="2"/>
  <c r="AN26" i="2"/>
  <c r="AR26" i="2" s="1"/>
  <c r="AS26" i="2" s="1"/>
  <c r="AE26" i="2"/>
  <c r="AD26" i="2"/>
  <c r="AF26" i="2" s="1"/>
  <c r="AC26" i="2"/>
  <c r="V26" i="2"/>
  <c r="U26" i="2"/>
  <c r="T26" i="2"/>
  <c r="S26" i="2"/>
  <c r="R26" i="2"/>
  <c r="BO25" i="2"/>
  <c r="BM25" i="2"/>
  <c r="BL25" i="2"/>
  <c r="BR25" i="2" s="1"/>
  <c r="BK25" i="2"/>
  <c r="BJ25" i="2"/>
  <c r="BN25" i="2" s="1"/>
  <c r="BB25" i="2"/>
  <c r="BA25" i="2"/>
  <c r="AZ25" i="2"/>
  <c r="AY25" i="2"/>
  <c r="BC25" i="2" s="1"/>
  <c r="BD25" i="2" s="1"/>
  <c r="AP25" i="2"/>
  <c r="AO25" i="2"/>
  <c r="AN25" i="2"/>
  <c r="AG25" i="2"/>
  <c r="AE25" i="2"/>
  <c r="AD25" i="2"/>
  <c r="AF25" i="2" s="1"/>
  <c r="AC25" i="2"/>
  <c r="U25" i="2"/>
  <c r="X25" i="2" s="1"/>
  <c r="T25" i="2"/>
  <c r="S25" i="2"/>
  <c r="R25" i="2"/>
  <c r="V25" i="2" s="1"/>
  <c r="BQ24" i="2"/>
  <c r="BM24" i="2"/>
  <c r="BL24" i="2"/>
  <c r="BK24" i="2"/>
  <c r="BJ24" i="2"/>
  <c r="BN24" i="2" s="1"/>
  <c r="BO24" i="2" s="1"/>
  <c r="BR24" i="2" s="1"/>
  <c r="BA24" i="2"/>
  <c r="AZ24" i="2"/>
  <c r="AY24" i="2"/>
  <c r="AR24" i="2"/>
  <c r="AP24" i="2"/>
  <c r="AO24" i="2"/>
  <c r="AQ24" i="2" s="1"/>
  <c r="AN24" i="2"/>
  <c r="AE24" i="2"/>
  <c r="AD24" i="2"/>
  <c r="AF24" i="2" s="1"/>
  <c r="AC24" i="2"/>
  <c r="AG24" i="2" s="1"/>
  <c r="U24" i="2"/>
  <c r="T24" i="2"/>
  <c r="S24" i="2"/>
  <c r="R24" i="2"/>
  <c r="V24" i="2" s="1"/>
  <c r="Y24" i="2" s="1"/>
  <c r="BL23" i="2"/>
  <c r="BK23" i="2"/>
  <c r="BM23" i="2" s="1"/>
  <c r="BJ23" i="2"/>
  <c r="BF23" i="2"/>
  <c r="BC23" i="2"/>
  <c r="BB23" i="2"/>
  <c r="BA23" i="2"/>
  <c r="AZ23" i="2"/>
  <c r="AY23" i="2"/>
  <c r="AS23" i="2"/>
  <c r="AQ23" i="2"/>
  <c r="AT23" i="2" s="1"/>
  <c r="AW23" i="2" s="1"/>
  <c r="AP23" i="2"/>
  <c r="AO23" i="2"/>
  <c r="AN23" i="2"/>
  <c r="AR23" i="2" s="1"/>
  <c r="AJ23" i="2"/>
  <c r="AF23" i="2"/>
  <c r="AI23" i="2" s="1"/>
  <c r="AE23" i="2"/>
  <c r="AD23" i="2"/>
  <c r="AC23" i="2"/>
  <c r="AG23" i="2" s="1"/>
  <c r="T23" i="2"/>
  <c r="S23" i="2"/>
  <c r="U23" i="2" s="1"/>
  <c r="R23" i="2"/>
  <c r="BQ22" i="2"/>
  <c r="BN22" i="2"/>
  <c r="BM22" i="2"/>
  <c r="BL22" i="2"/>
  <c r="BK22" i="2"/>
  <c r="BJ22" i="2"/>
  <c r="BA22" i="2"/>
  <c r="AZ22" i="2"/>
  <c r="BB22" i="2" s="1"/>
  <c r="AY22" i="2"/>
  <c r="BC22" i="2" s="1"/>
  <c r="AU22" i="2"/>
  <c r="AQ22" i="2"/>
  <c r="AS22" i="2" s="1"/>
  <c r="AV22" i="2" s="1"/>
  <c r="AP22" i="2"/>
  <c r="AO22" i="2"/>
  <c r="AN22" i="2"/>
  <c r="AR22" i="2" s="1"/>
  <c r="AE22" i="2"/>
  <c r="AD22" i="2"/>
  <c r="AF22" i="2" s="1"/>
  <c r="AC22" i="2"/>
  <c r="Y22" i="2"/>
  <c r="V22" i="2"/>
  <c r="U22" i="2"/>
  <c r="T22" i="2"/>
  <c r="S22" i="2"/>
  <c r="R22" i="2"/>
  <c r="BL21" i="2"/>
  <c r="BK21" i="2"/>
  <c r="BM21" i="2" s="1"/>
  <c r="BJ21" i="2"/>
  <c r="BN21" i="2" s="1"/>
  <c r="BB21" i="2"/>
  <c r="BA21" i="2"/>
  <c r="AZ21" i="2"/>
  <c r="AY21" i="2"/>
  <c r="BC21" i="2" s="1"/>
  <c r="AP21" i="2"/>
  <c r="AO21" i="2"/>
  <c r="AQ21" i="2" s="1"/>
  <c r="AN21" i="2"/>
  <c r="AJ21" i="2"/>
  <c r="AG21" i="2"/>
  <c r="AE21" i="2"/>
  <c r="AD21" i="2"/>
  <c r="AF21" i="2" s="1"/>
  <c r="AC21" i="2"/>
  <c r="X21" i="2"/>
  <c r="W21" i="2"/>
  <c r="U21" i="2"/>
  <c r="T21" i="2"/>
  <c r="S21" i="2"/>
  <c r="R21" i="2"/>
  <c r="V21" i="2" s="1"/>
  <c r="AA21" i="2" s="1"/>
  <c r="BQ20" i="2"/>
  <c r="BO20" i="2"/>
  <c r="BR20" i="2" s="1"/>
  <c r="BM20" i="2"/>
  <c r="BP20" i="2" s="1"/>
  <c r="BL20" i="2"/>
  <c r="BK20" i="2"/>
  <c r="BJ20" i="2"/>
  <c r="BN20" i="2" s="1"/>
  <c r="BA20" i="2"/>
  <c r="AZ20" i="2"/>
  <c r="AY20" i="2"/>
  <c r="AR20" i="2"/>
  <c r="AP20" i="2"/>
  <c r="AO20" i="2"/>
  <c r="AQ20" i="2" s="1"/>
  <c r="AN20" i="2"/>
  <c r="AF20" i="2"/>
  <c r="AI20" i="2" s="1"/>
  <c r="AE20" i="2"/>
  <c r="AD20" i="2"/>
  <c r="AC20" i="2"/>
  <c r="AG20" i="2" s="1"/>
  <c r="AL20" i="2" s="1"/>
  <c r="Z20" i="2"/>
  <c r="Y20" i="2"/>
  <c r="W20" i="2"/>
  <c r="U20" i="2"/>
  <c r="T20" i="2"/>
  <c r="S20" i="2"/>
  <c r="R20" i="2"/>
  <c r="V20" i="2" s="1"/>
  <c r="BL19" i="2"/>
  <c r="BK19" i="2"/>
  <c r="BJ19" i="2"/>
  <c r="BC19" i="2"/>
  <c r="BB19" i="2"/>
  <c r="BA19" i="2"/>
  <c r="AZ19" i="2"/>
  <c r="AY19" i="2"/>
  <c r="AQ19" i="2"/>
  <c r="AT19" i="2" s="1"/>
  <c r="AW19" i="2" s="1"/>
  <c r="AP19" i="2"/>
  <c r="AO19" i="2"/>
  <c r="AN19" i="2"/>
  <c r="AR19" i="2" s="1"/>
  <c r="AJ19" i="2"/>
  <c r="AH19" i="2"/>
  <c r="AF19" i="2"/>
  <c r="AE19" i="2"/>
  <c r="AD19" i="2"/>
  <c r="AC19" i="2"/>
  <c r="AG19" i="2" s="1"/>
  <c r="AK19" i="2" s="1"/>
  <c r="T19" i="2"/>
  <c r="S19" i="2"/>
  <c r="R19" i="2"/>
  <c r="BQ18" i="2"/>
  <c r="BN18" i="2"/>
  <c r="BL18" i="2"/>
  <c r="BK18" i="2"/>
  <c r="BM18" i="2" s="1"/>
  <c r="BJ18" i="2"/>
  <c r="BA18" i="2"/>
  <c r="AZ18" i="2"/>
  <c r="BB18" i="2" s="1"/>
  <c r="AY18" i="2"/>
  <c r="BC18" i="2" s="1"/>
  <c r="AU18" i="2"/>
  <c r="AP18" i="2"/>
  <c r="AO18" i="2"/>
  <c r="AN18" i="2"/>
  <c r="AR18" i="2" s="1"/>
  <c r="AE18" i="2"/>
  <c r="AD18" i="2"/>
  <c r="AC18" i="2"/>
  <c r="T18" i="2"/>
  <c r="S18" i="2"/>
  <c r="U18" i="2" s="1"/>
  <c r="R18" i="2"/>
  <c r="V18" i="2" s="1"/>
  <c r="BL17" i="2"/>
  <c r="BK17" i="2"/>
  <c r="BM17" i="2" s="1"/>
  <c r="BJ17" i="2"/>
  <c r="BN17" i="2" s="1"/>
  <c r="BB17" i="2"/>
  <c r="BA17" i="2"/>
  <c r="AZ17" i="2"/>
  <c r="AY17" i="2"/>
  <c r="BC17" i="2" s="1"/>
  <c r="AU17" i="2"/>
  <c r="AT17" i="2"/>
  <c r="AR17" i="2"/>
  <c r="AP17" i="2"/>
  <c r="AW17" i="2" s="1"/>
  <c r="AO17" i="2"/>
  <c r="AQ17" i="2" s="1"/>
  <c r="AS17" i="2" s="1"/>
  <c r="AN17" i="2"/>
  <c r="AJ17" i="2"/>
  <c r="AG17" i="2"/>
  <c r="AE17" i="2"/>
  <c r="AD17" i="2"/>
  <c r="AF17" i="2" s="1"/>
  <c r="AC17" i="2"/>
  <c r="T17" i="2"/>
  <c r="S17" i="2"/>
  <c r="U17" i="2" s="1"/>
  <c r="R17" i="2"/>
  <c r="BL16" i="2"/>
  <c r="BK16" i="2"/>
  <c r="BJ16" i="2"/>
  <c r="BN16" i="2" s="1"/>
  <c r="BA16" i="2"/>
  <c r="AZ16" i="2"/>
  <c r="BB16" i="2" s="1"/>
  <c r="BE16" i="2" s="1"/>
  <c r="AY16" i="2"/>
  <c r="BC16" i="2" s="1"/>
  <c r="AP16" i="2"/>
  <c r="AO16" i="2"/>
  <c r="AQ16" i="2" s="1"/>
  <c r="AN16" i="2"/>
  <c r="AF16" i="2"/>
  <c r="AE16" i="2"/>
  <c r="AD16" i="2"/>
  <c r="AC16" i="2"/>
  <c r="AG16" i="2" s="1"/>
  <c r="V16" i="2"/>
  <c r="Y16" i="2" s="1"/>
  <c r="U16" i="2"/>
  <c r="X16" i="2" s="1"/>
  <c r="T16" i="2"/>
  <c r="S16" i="2"/>
  <c r="R16" i="2"/>
  <c r="BL15" i="2"/>
  <c r="BK15" i="2"/>
  <c r="BJ15" i="2"/>
  <c r="BN15" i="2" s="1"/>
  <c r="BB15" i="2"/>
  <c r="BA15" i="2"/>
  <c r="AZ15" i="2"/>
  <c r="AY15" i="2"/>
  <c r="BC15" i="2" s="1"/>
  <c r="AR15" i="2"/>
  <c r="AP15" i="2"/>
  <c r="AO15" i="2"/>
  <c r="AQ15" i="2" s="1"/>
  <c r="AN15" i="2"/>
  <c r="AF15" i="2"/>
  <c r="AE15" i="2"/>
  <c r="AD15" i="2"/>
  <c r="AC15" i="2"/>
  <c r="AG15" i="2" s="1"/>
  <c r="T15" i="2"/>
  <c r="S15" i="2"/>
  <c r="U15" i="2" s="1"/>
  <c r="R15" i="2"/>
  <c r="V15" i="2" s="1"/>
  <c r="BL14" i="2"/>
  <c r="BK14" i="2"/>
  <c r="BM14" i="2" s="1"/>
  <c r="BJ14" i="2"/>
  <c r="BB14" i="2"/>
  <c r="BE14" i="2" s="1"/>
  <c r="BA14" i="2"/>
  <c r="AZ14" i="2"/>
  <c r="AY14" i="2"/>
  <c r="BC14" i="2" s="1"/>
  <c r="AR14" i="2"/>
  <c r="AU14" i="2" s="1"/>
  <c r="AQ14" i="2"/>
  <c r="AT14" i="2" s="1"/>
  <c r="AP14" i="2"/>
  <c r="AO14" i="2"/>
  <c r="AN14" i="2"/>
  <c r="AE14" i="2"/>
  <c r="AD14" i="2"/>
  <c r="AC14" i="2"/>
  <c r="AG14" i="2" s="1"/>
  <c r="U14" i="2"/>
  <c r="X14" i="2" s="1"/>
  <c r="T14" i="2"/>
  <c r="S14" i="2"/>
  <c r="R14" i="2"/>
  <c r="V14" i="2" s="1"/>
  <c r="BN13" i="2"/>
  <c r="BL13" i="2"/>
  <c r="BK13" i="2"/>
  <c r="BM13" i="2" s="1"/>
  <c r="BJ13" i="2"/>
  <c r="BB13" i="2"/>
  <c r="BE13" i="2" s="1"/>
  <c r="BA13" i="2"/>
  <c r="AZ13" i="2"/>
  <c r="AY13" i="2"/>
  <c r="BC13" i="2" s="1"/>
  <c r="AP13" i="2"/>
  <c r="AO13" i="2"/>
  <c r="AQ13" i="2" s="1"/>
  <c r="AT13" i="2" s="1"/>
  <c r="AN13" i="2"/>
  <c r="AR13" i="2" s="1"/>
  <c r="AE13" i="2"/>
  <c r="AD13" i="2"/>
  <c r="AF13" i="2" s="1"/>
  <c r="AC13" i="2"/>
  <c r="U13" i="2"/>
  <c r="T13" i="2"/>
  <c r="S13" i="2"/>
  <c r="R13" i="2"/>
  <c r="V13" i="2" s="1"/>
  <c r="BN12" i="2"/>
  <c r="BQ12" i="2" s="1"/>
  <c r="BM12" i="2"/>
  <c r="BP12" i="2" s="1"/>
  <c r="BL12" i="2"/>
  <c r="BK12" i="2"/>
  <c r="BJ12" i="2"/>
  <c r="BA12" i="2"/>
  <c r="AZ12" i="2"/>
  <c r="AY12" i="2"/>
  <c r="BC12" i="2" s="1"/>
  <c r="AU12" i="2"/>
  <c r="AQ12" i="2"/>
  <c r="AT12" i="2" s="1"/>
  <c r="AP12" i="2"/>
  <c r="AO12" i="2"/>
  <c r="AN12" i="2"/>
  <c r="AR12" i="2" s="1"/>
  <c r="AG12" i="2"/>
  <c r="AE12" i="2"/>
  <c r="AD12" i="2"/>
  <c r="AF12" i="2" s="1"/>
  <c r="AC12" i="2"/>
  <c r="U12" i="2"/>
  <c r="T12" i="2"/>
  <c r="S12" i="2"/>
  <c r="R12" i="2"/>
  <c r="V12" i="2" s="1"/>
  <c r="BL11" i="2"/>
  <c r="BK11" i="2"/>
  <c r="BM11" i="2" s="1"/>
  <c r="BJ11" i="2"/>
  <c r="BN11" i="2" s="1"/>
  <c r="BA11" i="2"/>
  <c r="AZ11" i="2"/>
  <c r="BB11" i="2" s="1"/>
  <c r="AY11" i="2"/>
  <c r="AQ11" i="2"/>
  <c r="AP11" i="2"/>
  <c r="AO11" i="2"/>
  <c r="AN11" i="2"/>
  <c r="AR11" i="2" s="1"/>
  <c r="AG11" i="2"/>
  <c r="AJ11" i="2" s="1"/>
  <c r="AF11" i="2"/>
  <c r="AI11" i="2" s="1"/>
  <c r="AE11" i="2"/>
  <c r="AD11" i="2"/>
  <c r="AC11" i="2"/>
  <c r="T11" i="2"/>
  <c r="S11" i="2"/>
  <c r="R11" i="2"/>
  <c r="V11" i="2" s="1"/>
  <c r="BM10" i="2"/>
  <c r="BL10" i="2"/>
  <c r="BK10" i="2"/>
  <c r="BJ10" i="2"/>
  <c r="BN10" i="2" s="1"/>
  <c r="BQ10" i="2" s="1"/>
  <c r="BC10" i="2"/>
  <c r="BA10" i="2"/>
  <c r="AZ10" i="2"/>
  <c r="BB10" i="2" s="1"/>
  <c r="AY10" i="2"/>
  <c r="AQ10" i="2"/>
  <c r="AT10" i="2" s="1"/>
  <c r="AP10" i="2"/>
  <c r="AO10" i="2"/>
  <c r="AN10" i="2"/>
  <c r="AR10" i="2" s="1"/>
  <c r="AU10" i="2" s="1"/>
  <c r="AJ10" i="2"/>
  <c r="AE10" i="2"/>
  <c r="AD10" i="2"/>
  <c r="AF10" i="2" s="1"/>
  <c r="AC10" i="2"/>
  <c r="AG10" i="2" s="1"/>
  <c r="T10" i="2"/>
  <c r="S10" i="2"/>
  <c r="R10" i="2"/>
  <c r="BM9" i="2"/>
  <c r="BL9" i="2"/>
  <c r="BK9" i="2"/>
  <c r="BJ9" i="2"/>
  <c r="BN9" i="2" s="1"/>
  <c r="BC9" i="2"/>
  <c r="BF9" i="2" s="1"/>
  <c r="BB9" i="2"/>
  <c r="BA9" i="2"/>
  <c r="AZ9" i="2"/>
  <c r="AY9" i="2"/>
  <c r="AP9" i="2"/>
  <c r="AO9" i="2"/>
  <c r="AN9" i="2"/>
  <c r="AF9" i="2"/>
  <c r="AE9" i="2"/>
  <c r="AD9" i="2"/>
  <c r="AC9" i="2"/>
  <c r="AG9" i="2" s="1"/>
  <c r="AJ9" i="2" s="1"/>
  <c r="Z9" i="2"/>
  <c r="V9" i="2"/>
  <c r="T9" i="2"/>
  <c r="Y9" i="2" s="1"/>
  <c r="S9" i="2"/>
  <c r="U9" i="2" s="1"/>
  <c r="W9" i="2" s="1"/>
  <c r="R9" i="2"/>
  <c r="BQ8" i="2"/>
  <c r="BO8" i="2"/>
  <c r="BM8" i="2"/>
  <c r="BL8" i="2"/>
  <c r="BK8" i="2"/>
  <c r="BJ8" i="2"/>
  <c r="BN8" i="2" s="1"/>
  <c r="BR8" i="2" s="1"/>
  <c r="BD8" i="2"/>
  <c r="BA8" i="2"/>
  <c r="AZ8" i="2"/>
  <c r="BB8" i="2" s="1"/>
  <c r="BE8" i="2" s="1"/>
  <c r="AY8" i="2"/>
  <c r="BC8" i="2" s="1"/>
  <c r="AP8" i="2"/>
  <c r="AO8" i="2"/>
  <c r="AN8" i="2"/>
  <c r="AE8" i="2"/>
  <c r="AD8" i="2"/>
  <c r="AC8" i="2"/>
  <c r="V8" i="2"/>
  <c r="T8" i="2"/>
  <c r="S8" i="2"/>
  <c r="R8" i="2"/>
  <c r="BL7" i="2"/>
  <c r="BK7" i="2"/>
  <c r="BJ7" i="2"/>
  <c r="BA7" i="2"/>
  <c r="AZ7" i="2"/>
  <c r="BB7" i="2" s="1"/>
  <c r="BE7" i="2" s="1"/>
  <c r="AY7" i="2"/>
  <c r="BC7" i="2" s="1"/>
  <c r="AP7" i="2"/>
  <c r="AO7" i="2"/>
  <c r="AN7" i="2"/>
  <c r="AK7" i="2"/>
  <c r="AH7" i="2"/>
  <c r="AG7" i="2"/>
  <c r="AE7" i="2"/>
  <c r="AD7" i="2"/>
  <c r="AF7" i="2" s="1"/>
  <c r="AC7" i="2"/>
  <c r="V7" i="2"/>
  <c r="T7" i="2"/>
  <c r="S7" i="2"/>
  <c r="R7" i="2"/>
  <c r="BL6" i="2"/>
  <c r="BK6" i="2"/>
  <c r="BM6" i="2" s="1"/>
  <c r="BJ6" i="2"/>
  <c r="BN6" i="2" s="1"/>
  <c r="BB6" i="2"/>
  <c r="BA6" i="2"/>
  <c r="AZ6" i="2"/>
  <c r="AY6" i="2"/>
  <c r="BC6" i="2" s="1"/>
  <c r="AP6" i="2"/>
  <c r="AO6" i="2"/>
  <c r="AN6" i="2"/>
  <c r="AG6" i="2"/>
  <c r="AE6" i="2"/>
  <c r="AD6" i="2"/>
  <c r="AC6" i="2"/>
  <c r="V6" i="2"/>
  <c r="Y6" i="2" s="1"/>
  <c r="U6" i="2"/>
  <c r="W6" i="2" s="1"/>
  <c r="T6" i="2"/>
  <c r="S6" i="2"/>
  <c r="R6" i="2"/>
  <c r="BL5" i="2"/>
  <c r="BK5" i="2"/>
  <c r="BJ5" i="2"/>
  <c r="BA5" i="2"/>
  <c r="AZ5" i="2"/>
  <c r="AY5" i="2"/>
  <c r="BC5" i="2" s="1"/>
  <c r="AU5" i="2"/>
  <c r="AR5" i="2"/>
  <c r="AP5" i="2"/>
  <c r="AO5" i="2"/>
  <c r="AQ5" i="2" s="1"/>
  <c r="AS5" i="2" s="1"/>
  <c r="AN5" i="2"/>
  <c r="AE5" i="2"/>
  <c r="AD5" i="2"/>
  <c r="AF5" i="2" s="1"/>
  <c r="AC5" i="2"/>
  <c r="AG5" i="2" s="1"/>
  <c r="T5" i="2"/>
  <c r="S5" i="2"/>
  <c r="U5" i="2" s="1"/>
  <c r="R5" i="2"/>
  <c r="BM4" i="2"/>
  <c r="BL4" i="2"/>
  <c r="BK4" i="2"/>
  <c r="BJ4" i="2"/>
  <c r="BN4" i="2" s="1"/>
  <c r="BC4" i="2"/>
  <c r="BB4" i="2"/>
  <c r="BE4" i="2" s="1"/>
  <c r="BA4" i="2"/>
  <c r="AZ4" i="2"/>
  <c r="AY4" i="2"/>
  <c r="AR4" i="2"/>
  <c r="AP4" i="2"/>
  <c r="AO4" i="2"/>
  <c r="AQ4" i="2" s="1"/>
  <c r="AN4" i="2"/>
  <c r="AE4" i="2"/>
  <c r="AD4" i="2"/>
  <c r="AC4" i="2"/>
  <c r="U4" i="2"/>
  <c r="T4" i="2"/>
  <c r="S4" i="2"/>
  <c r="R4" i="2"/>
  <c r="V4" i="2" s="1"/>
  <c r="BN3" i="2"/>
  <c r="BQ3" i="2" s="1"/>
  <c r="BL3" i="2"/>
  <c r="BK3" i="2"/>
  <c r="BM3" i="2" s="1"/>
  <c r="BJ3" i="2"/>
  <c r="BB3" i="2"/>
  <c r="BA3" i="2"/>
  <c r="AZ3" i="2"/>
  <c r="AY3" i="2"/>
  <c r="BC3" i="2" s="1"/>
  <c r="AQ3" i="2"/>
  <c r="AP3" i="2"/>
  <c r="AO3" i="2"/>
  <c r="AN3" i="2"/>
  <c r="AH3" i="2"/>
  <c r="AG3" i="2"/>
  <c r="AF3" i="2"/>
  <c r="AE3" i="2"/>
  <c r="AK3" i="2" s="1"/>
  <c r="AD3" i="2"/>
  <c r="AC3" i="2"/>
  <c r="V3" i="2"/>
  <c r="T3" i="2"/>
  <c r="S3" i="2"/>
  <c r="U3" i="2" s="1"/>
  <c r="R3" i="2"/>
  <c r="BM2" i="2"/>
  <c r="BL2" i="2"/>
  <c r="BK2" i="2"/>
  <c r="BJ2" i="2"/>
  <c r="BN2" i="2" s="1"/>
  <c r="BA2" i="2"/>
  <c r="AZ2" i="2"/>
  <c r="BB2" i="2" s="1"/>
  <c r="AY2" i="2"/>
  <c r="BC2" i="2" s="1"/>
  <c r="AR2" i="2"/>
  <c r="AQ2" i="2"/>
  <c r="AT2" i="2" s="1"/>
  <c r="AP2" i="2"/>
  <c r="AW2" i="2" s="1"/>
  <c r="AO2" i="2"/>
  <c r="AN2" i="2"/>
  <c r="AG2" i="2"/>
  <c r="AE2" i="2"/>
  <c r="AD2" i="2"/>
  <c r="AF2" i="2" s="1"/>
  <c r="AC2" i="2"/>
  <c r="U2" i="2"/>
  <c r="T2" i="2"/>
  <c r="S2" i="2"/>
  <c r="R2" i="2"/>
  <c r="V2" i="2" s="1"/>
  <c r="AH99" i="1" l="1"/>
  <c r="AI99" i="1"/>
  <c r="AL99" i="1" s="1"/>
  <c r="BQ98" i="1"/>
  <c r="BE99" i="1"/>
  <c r="BH99" i="1" s="1"/>
  <c r="BD99" i="1"/>
  <c r="AV97" i="1"/>
  <c r="BF99" i="1"/>
  <c r="BG99" i="1"/>
  <c r="BG97" i="1"/>
  <c r="AK98" i="1"/>
  <c r="AI97" i="1"/>
  <c r="AL97" i="1" s="1"/>
  <c r="AH97" i="1"/>
  <c r="AV98" i="1"/>
  <c r="BD97" i="1"/>
  <c r="BE97" i="1"/>
  <c r="BH97" i="1" s="1"/>
  <c r="AJ97" i="1"/>
  <c r="AK97" i="1"/>
  <c r="Z99" i="1"/>
  <c r="X98" i="1"/>
  <c r="AA98" i="1" s="1"/>
  <c r="W98" i="1"/>
  <c r="Z98" i="1" s="1"/>
  <c r="AK99" i="1"/>
  <c r="AS98" i="1"/>
  <c r="AT98" i="1"/>
  <c r="AW98" i="1" s="1"/>
  <c r="Y98" i="1"/>
  <c r="W97" i="1"/>
  <c r="BR99" i="1"/>
  <c r="BP98" i="1"/>
  <c r="BS98" i="1" s="1"/>
  <c r="BO98" i="1"/>
  <c r="BR98" i="1" s="1"/>
  <c r="AU97" i="1"/>
  <c r="AR99" i="1"/>
  <c r="AU99" i="1" s="1"/>
  <c r="BC98" i="1"/>
  <c r="BF98" i="1" s="1"/>
  <c r="BN97" i="1"/>
  <c r="BQ97" i="1" s="1"/>
  <c r="V97" i="1"/>
  <c r="Y97" i="1" s="1"/>
  <c r="BP99" i="1"/>
  <c r="BS99" i="1" s="1"/>
  <c r="X99" i="1"/>
  <c r="AA99" i="1" s="1"/>
  <c r="AI98" i="1"/>
  <c r="AL98" i="1" s="1"/>
  <c r="AT97" i="1"/>
  <c r="AW97" i="1" s="1"/>
  <c r="AH3" i="1"/>
  <c r="AK3" i="1" s="1"/>
  <c r="AI3" i="1"/>
  <c r="BP4" i="1"/>
  <c r="BO4" i="1"/>
  <c r="AT6" i="1"/>
  <c r="AW6" i="1" s="1"/>
  <c r="AS6" i="1"/>
  <c r="AI9" i="1"/>
  <c r="AL9" i="1" s="1"/>
  <c r="AH9" i="1"/>
  <c r="AI10" i="1"/>
  <c r="BP2" i="1"/>
  <c r="BS2" i="1" s="1"/>
  <c r="BO2" i="1"/>
  <c r="AT4" i="1"/>
  <c r="AS4" i="1"/>
  <c r="X6" i="1"/>
  <c r="AA6" i="1" s="1"/>
  <c r="W6" i="1"/>
  <c r="BP16" i="1"/>
  <c r="BS16" i="1" s="1"/>
  <c r="BO16" i="1"/>
  <c r="BR16" i="1" s="1"/>
  <c r="BE7" i="1"/>
  <c r="BH7" i="1" s="1"/>
  <c r="BD7" i="1"/>
  <c r="BG7" i="1" s="1"/>
  <c r="AS11" i="1"/>
  <c r="AV11" i="1" s="1"/>
  <c r="AT11" i="1"/>
  <c r="AW11" i="1" s="1"/>
  <c r="X10" i="1"/>
  <c r="AA10" i="1" s="1"/>
  <c r="W10" i="1"/>
  <c r="BD14" i="1"/>
  <c r="BE14" i="1"/>
  <c r="BD2" i="1"/>
  <c r="BE2" i="1"/>
  <c r="BH2" i="1" s="1"/>
  <c r="AI4" i="1"/>
  <c r="AH4" i="1"/>
  <c r="AH16" i="1"/>
  <c r="AI16" i="1"/>
  <c r="X3" i="1"/>
  <c r="W3" i="1"/>
  <c r="BE4" i="1"/>
  <c r="BD4" i="1"/>
  <c r="BG4" i="1" s="1"/>
  <c r="BO5" i="1"/>
  <c r="BR5" i="1" s="1"/>
  <c r="BP5" i="1"/>
  <c r="BS5" i="1" s="1"/>
  <c r="AI6" i="1"/>
  <c r="AH6" i="1"/>
  <c r="AT8" i="1"/>
  <c r="AW8" i="1" s="1"/>
  <c r="AS8" i="1"/>
  <c r="BP12" i="1"/>
  <c r="BS12" i="1" s="1"/>
  <c r="BO12" i="1"/>
  <c r="AK25" i="1"/>
  <c r="AA3" i="1"/>
  <c r="AA4" i="1"/>
  <c r="BH4" i="1"/>
  <c r="BH5" i="1"/>
  <c r="AL6" i="1"/>
  <c r="BP10" i="1"/>
  <c r="BS10" i="1" s="1"/>
  <c r="BO10" i="1"/>
  <c r="BR10" i="1" s="1"/>
  <c r="AI12" i="1"/>
  <c r="AL12" i="1" s="1"/>
  <c r="AH12" i="1"/>
  <c r="AL3" i="1"/>
  <c r="BR4" i="1"/>
  <c r="BP7" i="1"/>
  <c r="BP13" i="1"/>
  <c r="BS13" i="1" s="1"/>
  <c r="BO13" i="1"/>
  <c r="BR13" i="1" s="1"/>
  <c r="BE21" i="1"/>
  <c r="BD21" i="1"/>
  <c r="Y3" i="1"/>
  <c r="BB3" i="1"/>
  <c r="BM3" i="1"/>
  <c r="AJ6" i="1"/>
  <c r="BM6" i="1"/>
  <c r="U7" i="1"/>
  <c r="AI7" i="1"/>
  <c r="AL7" i="1" s="1"/>
  <c r="X8" i="1"/>
  <c r="AA8" i="1" s="1"/>
  <c r="AV8" i="1"/>
  <c r="BP8" i="1"/>
  <c r="BS8" i="1" s="1"/>
  <c r="AK9" i="1"/>
  <c r="BE9" i="1"/>
  <c r="BH9" i="1" s="1"/>
  <c r="Z10" i="1"/>
  <c r="AT10" i="1"/>
  <c r="AW10" i="1" s="1"/>
  <c r="AH11" i="1"/>
  <c r="Y12" i="1"/>
  <c r="BD12" i="1"/>
  <c r="BD13" i="1"/>
  <c r="X15" i="1"/>
  <c r="W15" i="1"/>
  <c r="BO15" i="1"/>
  <c r="W17" i="1"/>
  <c r="Z17" i="1" s="1"/>
  <c r="X17" i="1"/>
  <c r="AA17" i="1" s="1"/>
  <c r="BG19" i="1"/>
  <c r="W20" i="1"/>
  <c r="BB20" i="1"/>
  <c r="AH21" i="1"/>
  <c r="AF22" i="1"/>
  <c r="BB22" i="1"/>
  <c r="Z25" i="1"/>
  <c r="AH25" i="1"/>
  <c r="X28" i="1"/>
  <c r="W28" i="1"/>
  <c r="Z28" i="1" s="1"/>
  <c r="U29" i="1"/>
  <c r="AW30" i="1"/>
  <c r="BP32" i="1"/>
  <c r="BO32" i="1"/>
  <c r="AU39" i="1"/>
  <c r="AG2" i="1"/>
  <c r="BQ2" i="1"/>
  <c r="Z3" i="1"/>
  <c r="AJ3" i="1"/>
  <c r="AS3" i="1"/>
  <c r="AV3" i="1" s="1"/>
  <c r="BC3" i="1"/>
  <c r="W4" i="1"/>
  <c r="AV4" i="1"/>
  <c r="AR5" i="1"/>
  <c r="AU5" i="1" s="1"/>
  <c r="Y6" i="1"/>
  <c r="AK6" i="1"/>
  <c r="AU6" i="1"/>
  <c r="BD6" i="1"/>
  <c r="BG6" i="1" s="1"/>
  <c r="BN6" i="1"/>
  <c r="AH7" i="1"/>
  <c r="AK7" i="1" s="1"/>
  <c r="AV7" i="1"/>
  <c r="W8" i="1"/>
  <c r="Z8" i="1" s="1"/>
  <c r="BO8" i="1"/>
  <c r="BR8" i="1" s="1"/>
  <c r="BD9" i="1"/>
  <c r="BG9" i="1" s="1"/>
  <c r="BR9" i="1"/>
  <c r="AS10" i="1"/>
  <c r="AV10" i="1" s="1"/>
  <c r="BG10" i="1"/>
  <c r="U11" i="1"/>
  <c r="AK11" i="1"/>
  <c r="AS12" i="1"/>
  <c r="AK13" i="1"/>
  <c r="AT13" i="1"/>
  <c r="AR14" i="1"/>
  <c r="AT14" i="1" s="1"/>
  <c r="Z15" i="1"/>
  <c r="BE19" i="1"/>
  <c r="BH19" i="1" s="1"/>
  <c r="AS20" i="1"/>
  <c r="AV20" i="1" s="1"/>
  <c r="BC20" i="1"/>
  <c r="BF20" i="1" s="1"/>
  <c r="U21" i="1"/>
  <c r="AG22" i="1"/>
  <c r="X24" i="1"/>
  <c r="AA24" i="1" s="1"/>
  <c r="W24" i="1"/>
  <c r="Z24" i="1" s="1"/>
  <c r="BD24" i="1"/>
  <c r="BE24" i="1"/>
  <c r="AR27" i="1"/>
  <c r="AS29" i="1"/>
  <c r="AT29" i="1"/>
  <c r="BC30" i="1"/>
  <c r="BS4" i="1"/>
  <c r="Z9" i="1"/>
  <c r="AV12" i="1"/>
  <c r="AK4" i="1"/>
  <c r="AV6" i="1"/>
  <c r="AJ7" i="1"/>
  <c r="Y8" i="1"/>
  <c r="BQ8" i="1"/>
  <c r="BF9" i="1"/>
  <c r="AU10" i="1"/>
  <c r="AL11" i="1"/>
  <c r="AK12" i="1"/>
  <c r="BR12" i="1"/>
  <c r="BQ12" i="1"/>
  <c r="BQ14" i="1"/>
  <c r="AW15" i="1"/>
  <c r="AR17" i="1"/>
  <c r="AQ17" i="1"/>
  <c r="BQ17" i="1"/>
  <c r="BM17" i="1"/>
  <c r="W22" i="1"/>
  <c r="W23" i="1"/>
  <c r="AT24" i="1"/>
  <c r="AW24" i="1" s="1"/>
  <c r="AS24" i="1"/>
  <c r="AJ26" i="1"/>
  <c r="AI26" i="1"/>
  <c r="AL26" i="1" s="1"/>
  <c r="AA28" i="1"/>
  <c r="BS32" i="1"/>
  <c r="X50" i="1"/>
  <c r="AA50" i="1" s="1"/>
  <c r="W50" i="1"/>
  <c r="BH21" i="1"/>
  <c r="BG21" i="1"/>
  <c r="BF3" i="1"/>
  <c r="BQ6" i="1"/>
  <c r="X13" i="1"/>
  <c r="AA13" i="1" s="1"/>
  <c r="W13" i="1"/>
  <c r="BH14" i="1"/>
  <c r="BG14" i="1"/>
  <c r="BF14" i="1"/>
  <c r="AU20" i="1"/>
  <c r="AT22" i="1"/>
  <c r="AS22" i="1"/>
  <c r="W25" i="1"/>
  <c r="X25" i="1"/>
  <c r="AA25" i="1" s="1"/>
  <c r="AQ27" i="1"/>
  <c r="AU27" i="1"/>
  <c r="BP28" i="1"/>
  <c r="BO28" i="1"/>
  <c r="AI29" i="1"/>
  <c r="AH29" i="1"/>
  <c r="AK29" i="1" s="1"/>
  <c r="BB30" i="1"/>
  <c r="BF30" i="1"/>
  <c r="AT35" i="1"/>
  <c r="AS35" i="1"/>
  <c r="X49" i="1"/>
  <c r="AA49" i="1" s="1"/>
  <c r="W49" i="1"/>
  <c r="AK8" i="1"/>
  <c r="AS14" i="1"/>
  <c r="AF24" i="1"/>
  <c r="U2" i="1"/>
  <c r="AF2" i="1"/>
  <c r="BG2" i="1"/>
  <c r="AW3" i="1"/>
  <c r="Z4" i="1"/>
  <c r="BF4" i="1"/>
  <c r="AF5" i="1"/>
  <c r="AQ5" i="1"/>
  <c r="BH6" i="1"/>
  <c r="BS11" i="1"/>
  <c r="W12" i="1"/>
  <c r="Z12" i="1" s="1"/>
  <c r="BH12" i="1"/>
  <c r="Z13" i="1"/>
  <c r="BG13" i="1"/>
  <c r="BF13" i="1"/>
  <c r="AH14" i="1"/>
  <c r="AK14" i="1" s="1"/>
  <c r="Y16" i="1"/>
  <c r="Z16" i="1"/>
  <c r="AV16" i="1"/>
  <c r="AU16" i="1"/>
  <c r="AT16" i="1"/>
  <c r="AW16" i="1" s="1"/>
  <c r="BE16" i="1"/>
  <c r="BD16" i="1"/>
  <c r="BG16" i="1" s="1"/>
  <c r="AI17" i="1"/>
  <c r="AH17" i="1"/>
  <c r="AK17" i="1" s="1"/>
  <c r="X18" i="1"/>
  <c r="AA18" i="1" s="1"/>
  <c r="W18" i="1"/>
  <c r="Z18" i="1" s="1"/>
  <c r="BF19" i="1"/>
  <c r="AT20" i="1"/>
  <c r="AW20" i="1" s="1"/>
  <c r="BM20" i="1"/>
  <c r="AA22" i="1"/>
  <c r="Z22" i="1"/>
  <c r="Y22" i="1"/>
  <c r="AU22" i="1"/>
  <c r="AW22" i="1"/>
  <c r="AV22" i="1"/>
  <c r="AU24" i="1"/>
  <c r="AV24" i="1"/>
  <c r="AT26" i="1"/>
  <c r="AS26" i="1"/>
  <c r="X27" i="1"/>
  <c r="BE29" i="1"/>
  <c r="BD29" i="1"/>
  <c r="AI30" i="1"/>
  <c r="AQ31" i="1"/>
  <c r="AF32" i="1"/>
  <c r="AJ32" i="1"/>
  <c r="BG35" i="1"/>
  <c r="BF35" i="1"/>
  <c r="BD35" i="1"/>
  <c r="AL16" i="1"/>
  <c r="AK16" i="1"/>
  <c r="AJ16" i="1"/>
  <c r="AT34" i="1"/>
  <c r="AW34" i="1" s="1"/>
  <c r="AS34" i="1"/>
  <c r="BP61" i="1"/>
  <c r="BO61" i="1"/>
  <c r="V2" i="1"/>
  <c r="Y2" i="1" s="1"/>
  <c r="BR2" i="1"/>
  <c r="BN3" i="1"/>
  <c r="BQ3" i="1" s="1"/>
  <c r="BQ4" i="1"/>
  <c r="W5" i="1"/>
  <c r="Z5" i="1" s="1"/>
  <c r="AG5" i="1"/>
  <c r="AJ5" i="1" s="1"/>
  <c r="Z6" i="1"/>
  <c r="V7" i="1"/>
  <c r="Y7" i="1" s="1"/>
  <c r="BG11" i="1"/>
  <c r="AJ15" i="1"/>
  <c r="AF15" i="1"/>
  <c r="AI20" i="1"/>
  <c r="AK21" i="1"/>
  <c r="BQ22" i="1"/>
  <c r="BS22" i="1"/>
  <c r="BR22" i="1"/>
  <c r="AG24" i="1"/>
  <c r="AJ25" i="1"/>
  <c r="AL25" i="1"/>
  <c r="W26" i="1"/>
  <c r="Z26" i="1" s="1"/>
  <c r="AF28" i="1"/>
  <c r="AJ28" i="1"/>
  <c r="BS28" i="1"/>
  <c r="BF31" i="1"/>
  <c r="BG31" i="1"/>
  <c r="BD31" i="1"/>
  <c r="BP31" i="1"/>
  <c r="U33" i="1"/>
  <c r="BP33" i="1"/>
  <c r="BO33" i="1"/>
  <c r="BQ34" i="1"/>
  <c r="X36" i="1"/>
  <c r="W36" i="1"/>
  <c r="X41" i="1"/>
  <c r="AA41" i="1" s="1"/>
  <c r="W41" i="1"/>
  <c r="Z41" i="1" s="1"/>
  <c r="BO21" i="1"/>
  <c r="BR21" i="1" s="1"/>
  <c r="BP21" i="1"/>
  <c r="BS21" i="1" s="1"/>
  <c r="AI31" i="1"/>
  <c r="AL31" i="1" s="1"/>
  <c r="AH31" i="1"/>
  <c r="AL4" i="1"/>
  <c r="AW4" i="1"/>
  <c r="BN7" i="1"/>
  <c r="BQ7" i="1" s="1"/>
  <c r="BC8" i="1"/>
  <c r="BF8" i="1" s="1"/>
  <c r="AR9" i="1"/>
  <c r="AU9" i="1" s="1"/>
  <c r="AG10" i="1"/>
  <c r="V11" i="1"/>
  <c r="Y11" i="1" s="1"/>
  <c r="BO11" i="1"/>
  <c r="BG12" i="1"/>
  <c r="AW13" i="1"/>
  <c r="BR15" i="1"/>
  <c r="X16" i="1"/>
  <c r="AA16" i="1" s="1"/>
  <c r="AL17" i="1"/>
  <c r="AJ17" i="1"/>
  <c r="BF17" i="1"/>
  <c r="BB17" i="1"/>
  <c r="BS18" i="1"/>
  <c r="BN20" i="1"/>
  <c r="BQ20" i="1" s="1"/>
  <c r="AI21" i="1"/>
  <c r="AL21" i="1" s="1"/>
  <c r="BC22" i="1"/>
  <c r="BP22" i="1"/>
  <c r="AJ23" i="1"/>
  <c r="BF23" i="1"/>
  <c r="BH23" i="1"/>
  <c r="BQ24" i="1"/>
  <c r="AI25" i="1"/>
  <c r="AW26" i="1"/>
  <c r="BO26" i="1"/>
  <c r="BR26" i="1" s="1"/>
  <c r="BP27" i="1"/>
  <c r="BH29" i="1"/>
  <c r="W30" i="1"/>
  <c r="Z30" i="1" s="1"/>
  <c r="AJ33" i="1"/>
  <c r="AK33" i="1"/>
  <c r="AH33" i="1"/>
  <c r="AI35" i="1"/>
  <c r="AL35" i="1" s="1"/>
  <c r="AH35" i="1"/>
  <c r="BG37" i="1"/>
  <c r="AT40" i="1"/>
  <c r="AW40" i="1" s="1"/>
  <c r="AS40" i="1"/>
  <c r="AI44" i="1"/>
  <c r="AL44" i="1" s="1"/>
  <c r="AH44" i="1"/>
  <c r="AK44" i="1" s="1"/>
  <c r="BR11" i="1"/>
  <c r="BB15" i="1"/>
  <c r="AL18" i="1"/>
  <c r="AK18" i="1"/>
  <c r="AU18" i="1"/>
  <c r="AG20" i="1"/>
  <c r="AR23" i="1"/>
  <c r="AU23" i="1" s="1"/>
  <c r="Y24" i="1"/>
  <c r="Y28" i="1"/>
  <c r="AW28" i="1"/>
  <c r="AU28" i="1"/>
  <c r="BH28" i="1"/>
  <c r="AA31" i="1"/>
  <c r="BH32" i="1"/>
  <c r="AI34" i="1"/>
  <c r="AL34" i="1" s="1"/>
  <c r="AH34" i="1"/>
  <c r="AA36" i="1"/>
  <c r="AT39" i="1"/>
  <c r="AW39" i="1" s="1"/>
  <c r="W46" i="1"/>
  <c r="X46" i="1"/>
  <c r="AA46" i="1" s="1"/>
  <c r="BE52" i="1"/>
  <c r="AF54" i="1"/>
  <c r="AI60" i="1"/>
  <c r="AH60" i="1"/>
  <c r="AJ19" i="1"/>
  <c r="V21" i="1"/>
  <c r="Y21" i="1" s="1"/>
  <c r="BE25" i="1"/>
  <c r="BH25" i="1" s="1"/>
  <c r="BP25" i="1"/>
  <c r="BB26" i="1"/>
  <c r="AI27" i="1"/>
  <c r="AL27" i="1" s="1"/>
  <c r="AH27" i="1"/>
  <c r="V29" i="1"/>
  <c r="BM29" i="1"/>
  <c r="AT30" i="1"/>
  <c r="AS30" i="1"/>
  <c r="BS30" i="1"/>
  <c r="BQ30" i="1"/>
  <c r="AR31" i="1"/>
  <c r="X32" i="1"/>
  <c r="AA32" i="1" s="1"/>
  <c r="W32" i="1"/>
  <c r="AW32" i="1"/>
  <c r="AU32" i="1"/>
  <c r="V33" i="1"/>
  <c r="BE33" i="1"/>
  <c r="BH33" i="1" s="1"/>
  <c r="BD33" i="1"/>
  <c r="AA34" i="1"/>
  <c r="Y34" i="1"/>
  <c r="BE34" i="1"/>
  <c r="BH34" i="1" s="1"/>
  <c r="BD34" i="1"/>
  <c r="AQ38" i="1"/>
  <c r="BP38" i="1"/>
  <c r="BS38" i="1" s="1"/>
  <c r="BO38" i="1"/>
  <c r="BR38" i="1" s="1"/>
  <c r="AI40" i="1"/>
  <c r="AL40" i="1" s="1"/>
  <c r="AH40" i="1"/>
  <c r="AK40" i="1" s="1"/>
  <c r="AH41" i="1"/>
  <c r="AI41" i="1"/>
  <c r="AL41" i="1" s="1"/>
  <c r="X45" i="1"/>
  <c r="W45" i="1"/>
  <c r="Z45" i="1" s="1"/>
  <c r="AT47" i="1"/>
  <c r="AS47" i="1"/>
  <c r="AV47" i="1" s="1"/>
  <c r="AT71" i="1"/>
  <c r="AS71" i="1"/>
  <c r="AL14" i="1"/>
  <c r="BS15" i="1"/>
  <c r="U19" i="1"/>
  <c r="AF19" i="1"/>
  <c r="AQ19" i="1"/>
  <c r="Y20" i="1"/>
  <c r="AF23" i="1"/>
  <c r="BM23" i="1"/>
  <c r="BF25" i="1"/>
  <c r="BF26" i="1"/>
  <c r="AK27" i="1"/>
  <c r="AJ27" i="1"/>
  <c r="BH27" i="1"/>
  <c r="BF27" i="1"/>
  <c r="BS27" i="1"/>
  <c r="BQ29" i="1"/>
  <c r="AV30" i="1"/>
  <c r="Z32" i="1"/>
  <c r="BG33" i="1"/>
  <c r="X35" i="1"/>
  <c r="AA35" i="1" s="1"/>
  <c r="W35" i="1"/>
  <c r="AJ36" i="1"/>
  <c r="AU37" i="1"/>
  <c r="AS37" i="1"/>
  <c r="X38" i="1"/>
  <c r="AA38" i="1" s="1"/>
  <c r="W38" i="1"/>
  <c r="Y43" i="1"/>
  <c r="V43" i="1"/>
  <c r="BH43" i="1"/>
  <c r="BF43" i="1"/>
  <c r="BE43" i="1"/>
  <c r="BD45" i="1"/>
  <c r="BG45" i="1" s="1"/>
  <c r="AH70" i="1"/>
  <c r="AS44" i="1"/>
  <c r="AT44" i="1"/>
  <c r="AW44" i="1" s="1"/>
  <c r="AI49" i="1"/>
  <c r="AL49" i="1" s="1"/>
  <c r="AH49" i="1"/>
  <c r="AI66" i="1"/>
  <c r="AH66" i="1"/>
  <c r="BM14" i="1"/>
  <c r="AU15" i="1"/>
  <c r="AV18" i="1"/>
  <c r="BQ18" i="1"/>
  <c r="AU19" i="1"/>
  <c r="BN19" i="1"/>
  <c r="BF21" i="1"/>
  <c r="BM24" i="1"/>
  <c r="AS25" i="1"/>
  <c r="BD25" i="1"/>
  <c r="BG25" i="1" s="1"/>
  <c r="AV26" i="1"/>
  <c r="AU26" i="1"/>
  <c r="BS26" i="1"/>
  <c r="BQ26" i="1"/>
  <c r="AA27" i="1"/>
  <c r="BG29" i="1"/>
  <c r="BF29" i="1"/>
  <c r="AA30" i="1"/>
  <c r="Y30" i="1"/>
  <c r="AL30" i="1"/>
  <c r="BO30" i="1"/>
  <c r="BR30" i="1" s="1"/>
  <c r="BS31" i="1"/>
  <c r="AS32" i="1"/>
  <c r="AV32" i="1" s="1"/>
  <c r="AW33" i="1"/>
  <c r="W34" i="1"/>
  <c r="Z34" i="1" s="1"/>
  <c r="AV34" i="1"/>
  <c r="BP34" i="1"/>
  <c r="BS34" i="1" s="1"/>
  <c r="BP35" i="1"/>
  <c r="BS35" i="1" s="1"/>
  <c r="BO35" i="1"/>
  <c r="BQ41" i="1"/>
  <c r="BS41" i="1"/>
  <c r="AA42" i="1"/>
  <c r="BP45" i="1"/>
  <c r="BO45" i="1"/>
  <c r="BR45" i="1" s="1"/>
  <c r="AI48" i="1"/>
  <c r="AL48" i="1" s="1"/>
  <c r="AH48" i="1"/>
  <c r="AK48" i="1" s="1"/>
  <c r="BP48" i="1"/>
  <c r="BO48" i="1"/>
  <c r="AI55" i="1"/>
  <c r="AH55" i="1"/>
  <c r="AW45" i="1"/>
  <c r="BD47" i="1"/>
  <c r="BE47" i="1"/>
  <c r="BH47" i="1" s="1"/>
  <c r="BP49" i="1"/>
  <c r="BS49" i="1" s="1"/>
  <c r="BO49" i="1"/>
  <c r="W51" i="1"/>
  <c r="Z51" i="1" s="1"/>
  <c r="X51" i="1"/>
  <c r="AA15" i="1"/>
  <c r="BH16" i="1"/>
  <c r="BQ16" i="1"/>
  <c r="BC18" i="1"/>
  <c r="BD18" i="1" s="1"/>
  <c r="BG18" i="1" s="1"/>
  <c r="Y19" i="1"/>
  <c r="Z20" i="1"/>
  <c r="AR21" i="1"/>
  <c r="AU21" i="1" s="1"/>
  <c r="V23" i="1"/>
  <c r="BH24" i="1"/>
  <c r="BG24" i="1"/>
  <c r="AT25" i="1"/>
  <c r="AW25" i="1" s="1"/>
  <c r="BN25" i="1"/>
  <c r="BO25" i="1" s="1"/>
  <c r="AH26" i="1"/>
  <c r="BR28" i="1"/>
  <c r="BQ28" i="1"/>
  <c r="AL29" i="1"/>
  <c r="AJ29" i="1"/>
  <c r="AW29" i="1"/>
  <c r="AK31" i="1"/>
  <c r="BE31" i="1"/>
  <c r="BH31" i="1" s="1"/>
  <c r="BR32" i="1"/>
  <c r="AI33" i="1"/>
  <c r="AL33" i="1" s="1"/>
  <c r="BO34" i="1"/>
  <c r="BR34" i="1" s="1"/>
  <c r="AK35" i="1"/>
  <c r="BE35" i="1"/>
  <c r="BH35" i="1" s="1"/>
  <c r="AL36" i="1"/>
  <c r="X37" i="1"/>
  <c r="AA37" i="1" s="1"/>
  <c r="W37" i="1"/>
  <c r="Z37" i="1" s="1"/>
  <c r="AJ38" i="1"/>
  <c r="AG38" i="1"/>
  <c r="AF38" i="1"/>
  <c r="AI43" i="1"/>
  <c r="AL43" i="1" s="1"/>
  <c r="BE46" i="1"/>
  <c r="BD46" i="1"/>
  <c r="BG46" i="1" s="1"/>
  <c r="BE50" i="1"/>
  <c r="BH50" i="1" s="1"/>
  <c r="BD50" i="1"/>
  <c r="AI57" i="1"/>
  <c r="AH57" i="1"/>
  <c r="BR33" i="1"/>
  <c r="BG34" i="1"/>
  <c r="AV35" i="1"/>
  <c r="BR40" i="1"/>
  <c r="BC41" i="1"/>
  <c r="AI42" i="1"/>
  <c r="Z44" i="1"/>
  <c r="BN44" i="1"/>
  <c r="BS45" i="1"/>
  <c r="AR46" i="1"/>
  <c r="AW47" i="1"/>
  <c r="BH49" i="1"/>
  <c r="AA52" i="1"/>
  <c r="BP54" i="1"/>
  <c r="BS54" i="1" s="1"/>
  <c r="BO54" i="1"/>
  <c r="BG56" i="1"/>
  <c r="AA60" i="1"/>
  <c r="Y60" i="1"/>
  <c r="BP62" i="1"/>
  <c r="BS33" i="1"/>
  <c r="AW35" i="1"/>
  <c r="BN36" i="1"/>
  <c r="BQ36" i="1" s="1"/>
  <c r="BQ37" i="1"/>
  <c r="V40" i="1"/>
  <c r="Z42" i="1"/>
  <c r="AK42" i="1"/>
  <c r="AQ42" i="1"/>
  <c r="AV43" i="1"/>
  <c r="AS45" i="1"/>
  <c r="AV45" i="1" s="1"/>
  <c r="W47" i="1"/>
  <c r="Z47" i="1" s="1"/>
  <c r="BH52" i="1"/>
  <c r="W60" i="1"/>
  <c r="Z60" i="1" s="1"/>
  <c r="BP60" i="1"/>
  <c r="BO60" i="1"/>
  <c r="BO70" i="1"/>
  <c r="AI39" i="1"/>
  <c r="AL39" i="1" s="1"/>
  <c r="Z48" i="1"/>
  <c r="AT48" i="1"/>
  <c r="AW48" i="1" s="1"/>
  <c r="BF48" i="1"/>
  <c r="Z49" i="1"/>
  <c r="Y49" i="1"/>
  <c r="BD49" i="1"/>
  <c r="AW50" i="1"/>
  <c r="AJ51" i="1"/>
  <c r="BE54" i="1"/>
  <c r="BD54" i="1"/>
  <c r="AI58" i="1"/>
  <c r="AL58" i="1" s="1"/>
  <c r="AH58" i="1"/>
  <c r="AK58" i="1" s="1"/>
  <c r="AH63" i="1"/>
  <c r="AR73" i="1"/>
  <c r="AU73" i="1" s="1"/>
  <c r="AQ73" i="1"/>
  <c r="AH36" i="1"/>
  <c r="AK36" i="1" s="1"/>
  <c r="Y38" i="1"/>
  <c r="AH39" i="1"/>
  <c r="AK39" i="1" s="1"/>
  <c r="AS39" i="1"/>
  <c r="AV39" i="1" s="1"/>
  <c r="AK41" i="1"/>
  <c r="BB41" i="1"/>
  <c r="BO41" i="1"/>
  <c r="BR41" i="1" s="1"/>
  <c r="AH42" i="1"/>
  <c r="AU42" i="1"/>
  <c r="AV44" i="1"/>
  <c r="BM44" i="1"/>
  <c r="Z46" i="1"/>
  <c r="AQ46" i="1"/>
  <c r="X48" i="1"/>
  <c r="AA48" i="1" s="1"/>
  <c r="X55" i="1"/>
  <c r="W55" i="1"/>
  <c r="Z55" i="1" s="1"/>
  <c r="AL57" i="1"/>
  <c r="Y59" i="1"/>
  <c r="AU60" i="1"/>
  <c r="AR60" i="1"/>
  <c r="BQ63" i="1"/>
  <c r="AA66" i="1"/>
  <c r="BE68" i="1"/>
  <c r="BH68" i="1" s="1"/>
  <c r="BD68" i="1"/>
  <c r="BC71" i="1"/>
  <c r="BF71" i="1" s="1"/>
  <c r="BB71" i="1"/>
  <c r="AV25" i="1"/>
  <c r="AK26" i="1"/>
  <c r="Z27" i="1"/>
  <c r="BR27" i="1"/>
  <c r="BG28" i="1"/>
  <c r="AV29" i="1"/>
  <c r="AK30" i="1"/>
  <c r="Z31" i="1"/>
  <c r="BR31" i="1"/>
  <c r="BG32" i="1"/>
  <c r="AV33" i="1"/>
  <c r="AK34" i="1"/>
  <c r="Z35" i="1"/>
  <c r="BR35" i="1"/>
  <c r="Y36" i="1"/>
  <c r="AK37" i="1"/>
  <c r="BG38" i="1"/>
  <c r="W39" i="1"/>
  <c r="Z39" i="1" s="1"/>
  <c r="AJ39" i="1"/>
  <c r="AV40" i="1"/>
  <c r="BB40" i="1"/>
  <c r="BS40" i="1"/>
  <c r="AR41" i="1"/>
  <c r="X42" i="1"/>
  <c r="AJ42" i="1"/>
  <c r="BH42" i="1"/>
  <c r="AG43" i="1"/>
  <c r="AJ43" i="1" s="1"/>
  <c r="BM43" i="1"/>
  <c r="AA44" i="1"/>
  <c r="AA45" i="1"/>
  <c r="BC45" i="1"/>
  <c r="BF45" i="1" s="1"/>
  <c r="BH46" i="1"/>
  <c r="AG47" i="1"/>
  <c r="AJ47" i="1" s="1"/>
  <c r="W48" i="1"/>
  <c r="AK49" i="1"/>
  <c r="BR49" i="1"/>
  <c r="BQ49" i="1"/>
  <c r="AS50" i="1"/>
  <c r="BM50" i="1"/>
  <c r="AA51" i="1"/>
  <c r="AI53" i="1"/>
  <c r="W54" i="1"/>
  <c r="AS54" i="1"/>
  <c r="AV54" i="1" s="1"/>
  <c r="AA55" i="1"/>
  <c r="Z56" i="1"/>
  <c r="AL62" i="1"/>
  <c r="AJ62" i="1"/>
  <c r="X63" i="1"/>
  <c r="AA63" i="1" s="1"/>
  <c r="W63" i="1"/>
  <c r="AT65" i="1"/>
  <c r="AS65" i="1"/>
  <c r="Y76" i="1"/>
  <c r="X76" i="1"/>
  <c r="AA76" i="1" s="1"/>
  <c r="AU30" i="1"/>
  <c r="AJ31" i="1"/>
  <c r="Y32" i="1"/>
  <c r="BQ32" i="1"/>
  <c r="BF33" i="1"/>
  <c r="AU34" i="1"/>
  <c r="AJ35" i="1"/>
  <c r="Z36" i="1"/>
  <c r="AS36" i="1"/>
  <c r="AV36" i="1" s="1"/>
  <c r="BC36" i="1"/>
  <c r="AV37" i="1"/>
  <c r="AR38" i="1"/>
  <c r="BQ38" i="1"/>
  <c r="Y39" i="1"/>
  <c r="BD39" i="1"/>
  <c r="BG39" i="1" s="1"/>
  <c r="BN39" i="1"/>
  <c r="BO39" i="1" s="1"/>
  <c r="BP40" i="1"/>
  <c r="AS41" i="1"/>
  <c r="AV41" i="1" s="1"/>
  <c r="BF41" i="1"/>
  <c r="Y42" i="1"/>
  <c r="AL42" i="1"/>
  <c r="BG43" i="1"/>
  <c r="X44" i="1"/>
  <c r="BD44" i="1"/>
  <c r="BG44" i="1" s="1"/>
  <c r="BQ44" i="1"/>
  <c r="AH46" i="1"/>
  <c r="AK46" i="1" s="1"/>
  <c r="AU46" i="1"/>
  <c r="BG47" i="1"/>
  <c r="BO47" i="1"/>
  <c r="BR47" i="1" s="1"/>
  <c r="Y48" i="1"/>
  <c r="AH50" i="1"/>
  <c r="AK50" i="1" s="1"/>
  <c r="BQ50" i="1"/>
  <c r="BR52" i="1"/>
  <c r="BE53" i="1"/>
  <c r="BH53" i="1" s="1"/>
  <c r="BD53" i="1"/>
  <c r="BG53" i="1" s="1"/>
  <c r="AG54" i="1"/>
  <c r="AJ54" i="1" s="1"/>
  <c r="BP56" i="1"/>
  <c r="BO56" i="1"/>
  <c r="BR56" i="1" s="1"/>
  <c r="AT57" i="1"/>
  <c r="AW57" i="1" s="1"/>
  <c r="AS57" i="1"/>
  <c r="AV57" i="1" s="1"/>
  <c r="X58" i="1"/>
  <c r="AA58" i="1" s="1"/>
  <c r="W58" i="1"/>
  <c r="BP59" i="1"/>
  <c r="BS59" i="1" s="1"/>
  <c r="BO59" i="1"/>
  <c r="BR59" i="1" s="1"/>
  <c r="AT61" i="1"/>
  <c r="AS61" i="1"/>
  <c r="AV61" i="1" s="1"/>
  <c r="BN66" i="1"/>
  <c r="BM66" i="1"/>
  <c r="BO67" i="1"/>
  <c r="AT37" i="1"/>
  <c r="AW37" i="1" s="1"/>
  <c r="BE37" i="1"/>
  <c r="BH37" i="1" s="1"/>
  <c r="Z38" i="1"/>
  <c r="AA39" i="1"/>
  <c r="AU41" i="1"/>
  <c r="AR42" i="1"/>
  <c r="U43" i="1"/>
  <c r="BD43" i="1"/>
  <c r="AT45" i="1"/>
  <c r="X47" i="1"/>
  <c r="AA47" i="1" s="1"/>
  <c r="BE48" i="1"/>
  <c r="BH48" i="1" s="1"/>
  <c r="BS48" i="1"/>
  <c r="Z50" i="1"/>
  <c r="BG50" i="1"/>
  <c r="BF50" i="1"/>
  <c r="BD51" i="1"/>
  <c r="AH52" i="1"/>
  <c r="BP52" i="1"/>
  <c r="BS52" i="1" s="1"/>
  <c r="AL55" i="1"/>
  <c r="Z59" i="1"/>
  <c r="Y64" i="1"/>
  <c r="BR48" i="1"/>
  <c r="BG49" i="1"/>
  <c r="AV50" i="1"/>
  <c r="BF51" i="1"/>
  <c r="BS53" i="1"/>
  <c r="Z54" i="1"/>
  <c r="Y54" i="1"/>
  <c r="AK55" i="1"/>
  <c r="BH57" i="1"/>
  <c r="Z58" i="1"/>
  <c r="Y58" i="1"/>
  <c r="BN58" i="1"/>
  <c r="BO58" i="1" s="1"/>
  <c r="AL59" i="1"/>
  <c r="AK59" i="1"/>
  <c r="AJ59" i="1"/>
  <c r="AT59" i="1"/>
  <c r="AW59" i="1" s="1"/>
  <c r="AS59" i="1"/>
  <c r="BG61" i="1"/>
  <c r="BF61" i="1"/>
  <c r="BE62" i="1"/>
  <c r="BD62" i="1"/>
  <c r="BG62" i="1" s="1"/>
  <c r="BP63" i="1"/>
  <c r="BS63" i="1" s="1"/>
  <c r="BO63" i="1"/>
  <c r="BR63" i="1" s="1"/>
  <c r="BH64" i="1"/>
  <c r="Y65" i="1"/>
  <c r="X65" i="1"/>
  <c r="AL66" i="1"/>
  <c r="Y67" i="1"/>
  <c r="V67" i="1"/>
  <c r="U67" i="1"/>
  <c r="AT68" i="1"/>
  <c r="AW68" i="1" s="1"/>
  <c r="AU75" i="1"/>
  <c r="AV75" i="1"/>
  <c r="AQ51" i="1"/>
  <c r="AL52" i="1"/>
  <c r="AK52" i="1"/>
  <c r="AU52" i="1"/>
  <c r="BN55" i="1"/>
  <c r="BP55" i="1" s="1"/>
  <c r="BS57" i="1"/>
  <c r="BE61" i="1"/>
  <c r="BH61" i="1" s="1"/>
  <c r="AW62" i="1"/>
  <c r="AU62" i="1"/>
  <c r="BH62" i="1"/>
  <c r="AT63" i="1"/>
  <c r="AS63" i="1"/>
  <c r="AV63" i="1" s="1"/>
  <c r="BD64" i="1"/>
  <c r="BG64" i="1" s="1"/>
  <c r="BE64" i="1"/>
  <c r="BE66" i="1"/>
  <c r="BD66" i="1"/>
  <c r="AA74" i="1"/>
  <c r="AT52" i="1"/>
  <c r="BD52" i="1"/>
  <c r="BG52" i="1" s="1"/>
  <c r="AK53" i="1"/>
  <c r="AJ53" i="1"/>
  <c r="AT53" i="1"/>
  <c r="AW53" i="1" s="1"/>
  <c r="AS53" i="1"/>
  <c r="AV53" i="1" s="1"/>
  <c r="AL56" i="1"/>
  <c r="AU56" i="1"/>
  <c r="BE56" i="1"/>
  <c r="BH56" i="1" s="1"/>
  <c r="BD56" i="1"/>
  <c r="AW58" i="1"/>
  <c r="AV58" i="1"/>
  <c r="BH58" i="1"/>
  <c r="AL60" i="1"/>
  <c r="BE60" i="1"/>
  <c r="BH60" i="1" s="1"/>
  <c r="BD60" i="1"/>
  <c r="BG60" i="1" s="1"/>
  <c r="AL63" i="1"/>
  <c r="AK63" i="1"/>
  <c r="AJ63" i="1"/>
  <c r="AW63" i="1"/>
  <c r="AI64" i="1"/>
  <c r="AL64" i="1" s="1"/>
  <c r="AH64" i="1"/>
  <c r="AK64" i="1" s="1"/>
  <c r="X66" i="1"/>
  <c r="W66" i="1"/>
  <c r="BG66" i="1"/>
  <c r="AT69" i="1"/>
  <c r="AW69" i="1" s="1"/>
  <c r="AS69" i="1"/>
  <c r="AV69" i="1" s="1"/>
  <c r="BN71" i="1"/>
  <c r="BM71" i="1"/>
  <c r="AJ72" i="1"/>
  <c r="BS72" i="1"/>
  <c r="BQ72" i="1"/>
  <c r="BF74" i="1"/>
  <c r="BG74" i="1"/>
  <c r="BD74" i="1"/>
  <c r="AJ76" i="1"/>
  <c r="BF76" i="1"/>
  <c r="BC76" i="1"/>
  <c r="BB76" i="1"/>
  <c r="BG51" i="1"/>
  <c r="Y52" i="1"/>
  <c r="AS52" i="1"/>
  <c r="AV52" i="1" s="1"/>
  <c r="BF52" i="1"/>
  <c r="V53" i="1"/>
  <c r="AA54" i="1"/>
  <c r="AW55" i="1"/>
  <c r="BF55" i="1"/>
  <c r="AR56" i="1"/>
  <c r="AS56" i="1" s="1"/>
  <c r="X59" i="1"/>
  <c r="AA59" i="1" s="1"/>
  <c r="W59" i="1"/>
  <c r="BC59" i="1"/>
  <c r="BF60" i="1"/>
  <c r="AW61" i="1"/>
  <c r="AS62" i="1"/>
  <c r="AV62" i="1" s="1"/>
  <c r="X64" i="1"/>
  <c r="AA64" i="1" s="1"/>
  <c r="W65" i="1"/>
  <c r="Z65" i="1" s="1"/>
  <c r="AW65" i="1"/>
  <c r="AV65" i="1"/>
  <c r="AU65" i="1"/>
  <c r="BP69" i="1"/>
  <c r="AV71" i="1"/>
  <c r="AS72" i="1"/>
  <c r="AV72" i="1" s="1"/>
  <c r="AT72" i="1"/>
  <c r="AW72" i="1" s="1"/>
  <c r="AF51" i="1"/>
  <c r="BN51" i="1"/>
  <c r="BP51" i="1" s="1"/>
  <c r="AJ52" i="1"/>
  <c r="AW52" i="1"/>
  <c r="AL53" i="1"/>
  <c r="BH54" i="1"/>
  <c r="BR54" i="1"/>
  <c r="BQ54" i="1"/>
  <c r="BC55" i="1"/>
  <c r="BD55" i="1" s="1"/>
  <c r="BG55" i="1" s="1"/>
  <c r="BS56" i="1"/>
  <c r="AK57" i="1"/>
  <c r="AJ57" i="1"/>
  <c r="BG57" i="1"/>
  <c r="AQ60" i="1"/>
  <c r="BS60" i="1"/>
  <c r="BR60" i="1"/>
  <c r="BQ60" i="1"/>
  <c r="X61" i="1"/>
  <c r="AA61" i="1" s="1"/>
  <c r="W61" i="1"/>
  <c r="BS61" i="1"/>
  <c r="AI62" i="1"/>
  <c r="AH62" i="1"/>
  <c r="AK62" i="1" s="1"/>
  <c r="Z63" i="1"/>
  <c r="W64" i="1"/>
  <c r="Z64" i="1" s="1"/>
  <c r="BQ65" i="1"/>
  <c r="BP65" i="1"/>
  <c r="BO65" i="1"/>
  <c r="BR65" i="1" s="1"/>
  <c r="AW67" i="1"/>
  <c r="AA72" i="1"/>
  <c r="X72" i="1"/>
  <c r="W72" i="1"/>
  <c r="AL68" i="1"/>
  <c r="BM68" i="1"/>
  <c r="BQ70" i="1"/>
  <c r="AF74" i="1"/>
  <c r="W76" i="1"/>
  <c r="Z76" i="1" s="1"/>
  <c r="BP77" i="1"/>
  <c r="AJ80" i="1"/>
  <c r="BQ89" i="1"/>
  <c r="AA69" i="1"/>
  <c r="AF73" i="1"/>
  <c r="BP76" i="1"/>
  <c r="BS76" i="1" s="1"/>
  <c r="BO76" i="1"/>
  <c r="BH77" i="1"/>
  <c r="BF77" i="1"/>
  <c r="BQ77" i="1"/>
  <c r="BO77" i="1"/>
  <c r="BR77" i="1" s="1"/>
  <c r="AJ78" i="1"/>
  <c r="AG78" i="1"/>
  <c r="AF78" i="1"/>
  <c r="AL88" i="1"/>
  <c r="AI94" i="1"/>
  <c r="AH94" i="1"/>
  <c r="AG61" i="1"/>
  <c r="V62" i="1"/>
  <c r="BN62" i="1"/>
  <c r="BC63" i="1"/>
  <c r="AR64" i="1"/>
  <c r="AT64" i="1" s="1"/>
  <c r="BM64" i="1"/>
  <c r="AK66" i="1"/>
  <c r="AS67" i="1"/>
  <c r="AV67" i="1" s="1"/>
  <c r="BC67" i="1"/>
  <c r="BN67" i="1"/>
  <c r="BP67" i="1" s="1"/>
  <c r="BS67" i="1" s="1"/>
  <c r="AV70" i="1"/>
  <c r="AU70" i="1"/>
  <c r="BB70" i="1"/>
  <c r="BB72" i="1"/>
  <c r="BO72" i="1"/>
  <c r="BR72" i="1" s="1"/>
  <c r="AG73" i="1"/>
  <c r="AJ73" i="1" s="1"/>
  <c r="V75" i="1"/>
  <c r="U75" i="1"/>
  <c r="BD77" i="1"/>
  <c r="BG77" i="1" s="1"/>
  <c r="BP79" i="1"/>
  <c r="BO79" i="1"/>
  <c r="BR79" i="1" s="1"/>
  <c r="BH83" i="1"/>
  <c r="BD83" i="1"/>
  <c r="BG83" i="1" s="1"/>
  <c r="BP87" i="1"/>
  <c r="BO87" i="1"/>
  <c r="BF62" i="1"/>
  <c r="AU63" i="1"/>
  <c r="AJ64" i="1"/>
  <c r="BF66" i="1"/>
  <c r="BQ67" i="1"/>
  <c r="AH68" i="1"/>
  <c r="AK68" i="1" s="1"/>
  <c r="AR68" i="1"/>
  <c r="AS68" i="1" s="1"/>
  <c r="AV68" i="1" s="1"/>
  <c r="BD69" i="1"/>
  <c r="BG69" i="1" s="1"/>
  <c r="AK70" i="1"/>
  <c r="AU71" i="1"/>
  <c r="W73" i="1"/>
  <c r="Z73" i="1" s="1"/>
  <c r="W74" i="1"/>
  <c r="AJ74" i="1"/>
  <c r="AT75" i="1"/>
  <c r="AW75" i="1" s="1"/>
  <c r="AT76" i="1"/>
  <c r="AW76" i="1" s="1"/>
  <c r="AS76" i="1"/>
  <c r="AV76" i="1" s="1"/>
  <c r="AI77" i="1"/>
  <c r="AL77" i="1" s="1"/>
  <c r="AT78" i="1"/>
  <c r="AW78" i="1" s="1"/>
  <c r="AS78" i="1"/>
  <c r="AT79" i="1"/>
  <c r="BQ79" i="1"/>
  <c r="BR53" i="1"/>
  <c r="BG54" i="1"/>
  <c r="AV55" i="1"/>
  <c r="AK56" i="1"/>
  <c r="Z57" i="1"/>
  <c r="BR57" i="1"/>
  <c r="BG58" i="1"/>
  <c r="AV59" i="1"/>
  <c r="AK60" i="1"/>
  <c r="Z61" i="1"/>
  <c r="BR61" i="1"/>
  <c r="AA65" i="1"/>
  <c r="BB65" i="1"/>
  <c r="AR66" i="1"/>
  <c r="AU67" i="1"/>
  <c r="BR67" i="1"/>
  <c r="BF68" i="1"/>
  <c r="BQ68" i="1"/>
  <c r="W69" i="1"/>
  <c r="Z69" i="1" s="1"/>
  <c r="AG69" i="1"/>
  <c r="AI69" i="1" s="1"/>
  <c r="U70" i="1"/>
  <c r="AS70" i="1"/>
  <c r="BF70" i="1"/>
  <c r="AU72" i="1"/>
  <c r="Y73" i="1"/>
  <c r="BB73" i="1"/>
  <c r="BP73" i="1"/>
  <c r="X74" i="1"/>
  <c r="BO75" i="1"/>
  <c r="BR75" i="1" s="1"/>
  <c r="BP75" i="1"/>
  <c r="AK77" i="1"/>
  <c r="BE77" i="1"/>
  <c r="AU79" i="1"/>
  <c r="Y62" i="1"/>
  <c r="BQ62" i="1"/>
  <c r="BF63" i="1"/>
  <c r="AJ65" i="1"/>
  <c r="BS65" i="1"/>
  <c r="AG67" i="1"/>
  <c r="AJ68" i="1"/>
  <c r="BG68" i="1"/>
  <c r="AU69" i="1"/>
  <c r="BF69" i="1"/>
  <c r="BO69" i="1"/>
  <c r="BR69" i="1" s="1"/>
  <c r="V70" i="1"/>
  <c r="Y70" i="1" s="1"/>
  <c r="AG70" i="1"/>
  <c r="AJ70" i="1" s="1"/>
  <c r="V71" i="1"/>
  <c r="BF72" i="1"/>
  <c r="BF73" i="1"/>
  <c r="Z74" i="1"/>
  <c r="AW74" i="1"/>
  <c r="AV74" i="1"/>
  <c r="BP74" i="1"/>
  <c r="BS74" i="1" s="1"/>
  <c r="BO74" i="1"/>
  <c r="BR74" i="1" s="1"/>
  <c r="BS75" i="1"/>
  <c r="X78" i="1"/>
  <c r="AA78" i="1" s="1"/>
  <c r="W78" i="1"/>
  <c r="AI91" i="1"/>
  <c r="AH91" i="1"/>
  <c r="AK91" i="1" s="1"/>
  <c r="AF65" i="1"/>
  <c r="Z66" i="1"/>
  <c r="Y66" i="1"/>
  <c r="BH66" i="1"/>
  <c r="AF67" i="1"/>
  <c r="V68" i="1"/>
  <c r="Y68" i="1" s="1"/>
  <c r="AW70" i="1"/>
  <c r="BN70" i="1"/>
  <c r="BP70" i="1" s="1"/>
  <c r="U71" i="1"/>
  <c r="Z72" i="1"/>
  <c r="Y72" i="1"/>
  <c r="AF72" i="1"/>
  <c r="BE74" i="1"/>
  <c r="AL75" i="1"/>
  <c r="BH75" i="1"/>
  <c r="AI76" i="1"/>
  <c r="X77" i="1"/>
  <c r="AS77" i="1"/>
  <c r="AV77" i="1" s="1"/>
  <c r="AT77" i="1"/>
  <c r="AW77" i="1" s="1"/>
  <c r="Z78" i="1"/>
  <c r="BR85" i="1"/>
  <c r="X86" i="1"/>
  <c r="AA86" i="1" s="1"/>
  <c r="W86" i="1"/>
  <c r="Z86" i="1" s="1"/>
  <c r="AH76" i="1"/>
  <c r="AK76" i="1" s="1"/>
  <c r="BS79" i="1"/>
  <c r="BP80" i="1"/>
  <c r="BO80" i="1"/>
  <c r="AV83" i="1"/>
  <c r="AU83" i="1"/>
  <c r="BP88" i="1"/>
  <c r="BS88" i="1" s="1"/>
  <c r="BO88" i="1"/>
  <c r="BP91" i="1"/>
  <c r="BO91" i="1"/>
  <c r="AL92" i="1"/>
  <c r="AI95" i="1"/>
  <c r="AL95" i="1" s="1"/>
  <c r="AH95" i="1"/>
  <c r="BS73" i="1"/>
  <c r="AA77" i="1"/>
  <c r="BH78" i="1"/>
  <c r="AF79" i="1"/>
  <c r="V80" i="1"/>
  <c r="AF80" i="1"/>
  <c r="BQ80" i="1"/>
  <c r="BS80" i="1"/>
  <c r="BR80" i="1"/>
  <c r="AQ81" i="1"/>
  <c r="BQ82" i="1"/>
  <c r="X83" i="1"/>
  <c r="W83" i="1"/>
  <c r="Z83" i="1" s="1"/>
  <c r="AT86" i="1"/>
  <c r="AW86" i="1" s="1"/>
  <c r="AS86" i="1"/>
  <c r="AT89" i="1"/>
  <c r="AW89" i="1" s="1"/>
  <c r="AS89" i="1"/>
  <c r="AV91" i="1"/>
  <c r="BP92" i="1"/>
  <c r="BS92" i="1" s="1"/>
  <c r="BO92" i="1"/>
  <c r="Y74" i="1"/>
  <c r="BF75" i="1"/>
  <c r="AJ77" i="1"/>
  <c r="BQ78" i="1"/>
  <c r="AW79" i="1"/>
  <c r="U80" i="1"/>
  <c r="AJ81" i="1"/>
  <c r="AR81" i="1"/>
  <c r="BR82" i="1"/>
  <c r="BO85" i="1"/>
  <c r="BP85" i="1"/>
  <c r="BS85" i="1" s="1"/>
  <c r="X87" i="1"/>
  <c r="W87" i="1"/>
  <c r="AA88" i="1"/>
  <c r="AK89" i="1"/>
  <c r="AT90" i="1"/>
  <c r="AW90" i="1" s="1"/>
  <c r="AS90" i="1"/>
  <c r="AV90" i="1" s="1"/>
  <c r="AT93" i="1"/>
  <c r="AS93" i="1"/>
  <c r="X79" i="1"/>
  <c r="AA79" i="1" s="1"/>
  <c r="W79" i="1"/>
  <c r="Z79" i="1" s="1"/>
  <c r="Y80" i="1"/>
  <c r="AL81" i="1"/>
  <c r="AS83" i="1"/>
  <c r="AT83" i="1"/>
  <c r="AW83" i="1" s="1"/>
  <c r="BD84" i="1"/>
  <c r="X88" i="1"/>
  <c r="W88" i="1"/>
  <c r="X91" i="1"/>
  <c r="AA91" i="1" s="1"/>
  <c r="W91" i="1"/>
  <c r="Z93" i="1"/>
  <c r="AT94" i="1"/>
  <c r="AS94" i="1"/>
  <c r="BO73" i="1"/>
  <c r="BR73" i="1" s="1"/>
  <c r="AJ75" i="1"/>
  <c r="AS75" i="1"/>
  <c r="BQ76" i="1"/>
  <c r="W77" i="1"/>
  <c r="Z77" i="1" s="1"/>
  <c r="AU78" i="1"/>
  <c r="BD78" i="1"/>
  <c r="BG78" i="1" s="1"/>
  <c r="BN78" i="1"/>
  <c r="BC80" i="1"/>
  <c r="BF80" i="1" s="1"/>
  <c r="AH81" i="1"/>
  <c r="AK81" i="1" s="1"/>
  <c r="BP82" i="1"/>
  <c r="BM83" i="1"/>
  <c r="AT84" i="1"/>
  <c r="AW84" i="1" s="1"/>
  <c r="AS84" i="1"/>
  <c r="BE85" i="1"/>
  <c r="AU87" i="1"/>
  <c r="BE88" i="1"/>
  <c r="BD88" i="1"/>
  <c r="BH89" i="1"/>
  <c r="X92" i="1"/>
  <c r="AA92" i="1" s="1"/>
  <c r="W92" i="1"/>
  <c r="BQ93" i="1"/>
  <c r="AW95" i="1"/>
  <c r="Y96" i="1"/>
  <c r="BS69" i="1"/>
  <c r="AW71" i="1"/>
  <c r="AA73" i="1"/>
  <c r="BH74" i="1"/>
  <c r="AK75" i="1"/>
  <c r="BD75" i="1"/>
  <c r="BG75" i="1" s="1"/>
  <c r="AL76" i="1"/>
  <c r="BR76" i="1"/>
  <c r="AH77" i="1"/>
  <c r="BS77" i="1"/>
  <c r="AV78" i="1"/>
  <c r="BO78" i="1"/>
  <c r="Y79" i="1"/>
  <c r="AJ79" i="1"/>
  <c r="AS79" i="1"/>
  <c r="AV79" i="1" s="1"/>
  <c r="BC79" i="1"/>
  <c r="BE79" i="1" s="1"/>
  <c r="AT80" i="1"/>
  <c r="AW80" i="1" s="1"/>
  <c r="AS80" i="1"/>
  <c r="AV80" i="1" s="1"/>
  <c r="BB80" i="1"/>
  <c r="AA81" i="1"/>
  <c r="Y81" i="1"/>
  <c r="AR82" i="1"/>
  <c r="BE82" i="1"/>
  <c r="BH82" i="1" s="1"/>
  <c r="BS82" i="1"/>
  <c r="AI83" i="1"/>
  <c r="AL83" i="1" s="1"/>
  <c r="AH83" i="1"/>
  <c r="BE83" i="1"/>
  <c r="BN83" i="1"/>
  <c r="BM84" i="1"/>
  <c r="X85" i="1"/>
  <c r="AA85" i="1" s="1"/>
  <c r="AI86" i="1"/>
  <c r="AH86" i="1"/>
  <c r="AV88" i="1"/>
  <c r="BE89" i="1"/>
  <c r="BD89" i="1"/>
  <c r="BG89" i="1" s="1"/>
  <c r="AU91" i="1"/>
  <c r="AV92" i="1"/>
  <c r="BE92" i="1"/>
  <c r="BD92" i="1"/>
  <c r="BG92" i="1" s="1"/>
  <c r="BQ74" i="1"/>
  <c r="AU76" i="1"/>
  <c r="Y78" i="1"/>
  <c r="AU80" i="1"/>
  <c r="W81" i="1"/>
  <c r="Z81" i="1" s="1"/>
  <c r="BF81" i="1"/>
  <c r="AQ82" i="1"/>
  <c r="BF83" i="1"/>
  <c r="BQ83" i="1"/>
  <c r="Y86" i="1"/>
  <c r="AI87" i="1"/>
  <c r="AL87" i="1" s="1"/>
  <c r="AH87" i="1"/>
  <c r="Y89" i="1"/>
  <c r="AI90" i="1"/>
  <c r="AH90" i="1"/>
  <c r="AK90" i="1" s="1"/>
  <c r="BH90" i="1"/>
  <c r="AL91" i="1"/>
  <c r="BE93" i="1"/>
  <c r="BH93" i="1" s="1"/>
  <c r="BD93" i="1"/>
  <c r="BQ96" i="1"/>
  <c r="BN96" i="1"/>
  <c r="BF85" i="1"/>
  <c r="BE86" i="1"/>
  <c r="BH86" i="1" s="1"/>
  <c r="BD86" i="1"/>
  <c r="BG86" i="1" s="1"/>
  <c r="AT87" i="1"/>
  <c r="AW87" i="1" s="1"/>
  <c r="AS87" i="1"/>
  <c r="AV87" i="1" s="1"/>
  <c r="AI88" i="1"/>
  <c r="AH88" i="1"/>
  <c r="AK88" i="1" s="1"/>
  <c r="X89" i="1"/>
  <c r="AA89" i="1" s="1"/>
  <c r="W89" i="1"/>
  <c r="Z89" i="1" s="1"/>
  <c r="BP89" i="1"/>
  <c r="BS89" i="1" s="1"/>
  <c r="BO89" i="1"/>
  <c r="BR89" i="1" s="1"/>
  <c r="BE90" i="1"/>
  <c r="BD90" i="1"/>
  <c r="BG90" i="1" s="1"/>
  <c r="AT91" i="1"/>
  <c r="AW91" i="1" s="1"/>
  <c r="AS91" i="1"/>
  <c r="AI92" i="1"/>
  <c r="AH92" i="1"/>
  <c r="AK92" i="1" s="1"/>
  <c r="X93" i="1"/>
  <c r="AA93" i="1" s="1"/>
  <c r="W93" i="1"/>
  <c r="BP93" i="1"/>
  <c r="BS93" i="1" s="1"/>
  <c r="BO93" i="1"/>
  <c r="BR93" i="1" s="1"/>
  <c r="BE94" i="1"/>
  <c r="BH94" i="1" s="1"/>
  <c r="BD94" i="1"/>
  <c r="AT95" i="1"/>
  <c r="AS95" i="1"/>
  <c r="AV95" i="1" s="1"/>
  <c r="U96" i="1"/>
  <c r="AJ83" i="1"/>
  <c r="AL84" i="1"/>
  <c r="AV84" i="1"/>
  <c r="BC84" i="1"/>
  <c r="BE84" i="1" s="1"/>
  <c r="BH84" i="1" s="1"/>
  <c r="BG85" i="1"/>
  <c r="AV86" i="1"/>
  <c r="AU86" i="1"/>
  <c r="AK87" i="1"/>
  <c r="AJ87" i="1"/>
  <c r="Z88" i="1"/>
  <c r="Y88" i="1"/>
  <c r="BR88" i="1"/>
  <c r="BQ88" i="1"/>
  <c r="BF89" i="1"/>
  <c r="AU90" i="1"/>
  <c r="AJ91" i="1"/>
  <c r="Z92" i="1"/>
  <c r="Y92" i="1"/>
  <c r="BR92" i="1"/>
  <c r="BQ92" i="1"/>
  <c r="BG93" i="1"/>
  <c r="BF93" i="1"/>
  <c r="AV94" i="1"/>
  <c r="AU94" i="1"/>
  <c r="BG94" i="1"/>
  <c r="AK95" i="1"/>
  <c r="AJ95" i="1"/>
  <c r="BE96" i="1"/>
  <c r="BH96" i="1" s="1"/>
  <c r="Y82" i="1"/>
  <c r="AF82" i="1"/>
  <c r="U84" i="1"/>
  <c r="AH84" i="1"/>
  <c r="AK84" i="1" s="1"/>
  <c r="BF84" i="1"/>
  <c r="AJ85" i="1"/>
  <c r="AQ85" i="1"/>
  <c r="BH85" i="1"/>
  <c r="BB81" i="1"/>
  <c r="BS81" i="1"/>
  <c r="Z82" i="1"/>
  <c r="AG82" i="1"/>
  <c r="AJ82" i="1" s="1"/>
  <c r="AA83" i="1"/>
  <c r="AK83" i="1"/>
  <c r="Y84" i="1"/>
  <c r="BN84" i="1"/>
  <c r="AK85" i="1"/>
  <c r="AL86" i="1"/>
  <c r="AA87" i="1"/>
  <c r="BS87" i="1"/>
  <c r="BH88" i="1"/>
  <c r="AL90" i="1"/>
  <c r="BS91" i="1"/>
  <c r="BH92" i="1"/>
  <c r="AW93" i="1"/>
  <c r="AL94" i="1"/>
  <c r="AW94" i="1"/>
  <c r="BP95" i="1"/>
  <c r="BS95" i="1" s="1"/>
  <c r="BO95" i="1"/>
  <c r="AW96" i="1"/>
  <c r="BR94" i="1"/>
  <c r="X95" i="1"/>
  <c r="AA95" i="1" s="1"/>
  <c r="W95" i="1"/>
  <c r="BM96" i="1"/>
  <c r="BF91" i="1"/>
  <c r="AU92" i="1"/>
  <c r="AJ93" i="1"/>
  <c r="Y94" i="1"/>
  <c r="BQ94" i="1"/>
  <c r="BF95" i="1"/>
  <c r="AU96" i="1"/>
  <c r="BD96" i="1"/>
  <c r="BG95" i="1"/>
  <c r="AV96" i="1"/>
  <c r="AK86" i="1"/>
  <c r="Z87" i="1"/>
  <c r="BR87" i="1"/>
  <c r="BG88" i="1"/>
  <c r="AV89" i="1"/>
  <c r="Z91" i="1"/>
  <c r="BR91" i="1"/>
  <c r="AV93" i="1"/>
  <c r="AK94" i="1"/>
  <c r="Z95" i="1"/>
  <c r="BR95" i="1"/>
  <c r="BG96" i="1"/>
  <c r="AH96" i="1"/>
  <c r="AK96" i="1" s="1"/>
  <c r="AH6" i="5"/>
  <c r="AI6" i="5"/>
  <c r="AA4" i="5"/>
  <c r="BS8" i="5"/>
  <c r="AW2" i="5"/>
  <c r="AS9" i="5"/>
  <c r="AT9" i="5"/>
  <c r="AW9" i="5" s="1"/>
  <c r="BO3" i="5"/>
  <c r="BR3" i="5" s="1"/>
  <c r="BP3" i="5"/>
  <c r="BS3" i="5" s="1"/>
  <c r="AJ4" i="5"/>
  <c r="AL7" i="5"/>
  <c r="W3" i="5"/>
  <c r="X3" i="5"/>
  <c r="BG3" i="5"/>
  <c r="W7" i="5"/>
  <c r="X7" i="5"/>
  <c r="AA7" i="5" s="1"/>
  <c r="AU7" i="5"/>
  <c r="AI10" i="5"/>
  <c r="AL10" i="5" s="1"/>
  <c r="AH10" i="5"/>
  <c r="AK10" i="5" s="1"/>
  <c r="AT13" i="5"/>
  <c r="AW13" i="5" s="1"/>
  <c r="AS13" i="5"/>
  <c r="X19" i="5"/>
  <c r="AA19" i="5" s="1"/>
  <c r="W19" i="5"/>
  <c r="Z3" i="5"/>
  <c r="BR4" i="5"/>
  <c r="V5" i="5"/>
  <c r="U6" i="5"/>
  <c r="AK6" i="5"/>
  <c r="Z8" i="5"/>
  <c r="AG8" i="5"/>
  <c r="AJ8" i="5" s="1"/>
  <c r="AV9" i="5"/>
  <c r="BR11" i="5"/>
  <c r="AV13" i="5"/>
  <c r="BQ14" i="5"/>
  <c r="AU16" i="5"/>
  <c r="Y18" i="5"/>
  <c r="BF19" i="5"/>
  <c r="AJ21" i="5"/>
  <c r="Y23" i="5"/>
  <c r="W25" i="5"/>
  <c r="X25" i="5"/>
  <c r="BR25" i="5"/>
  <c r="BP25" i="5"/>
  <c r="BS25" i="5"/>
  <c r="W28" i="5"/>
  <c r="X28" i="5"/>
  <c r="AA28" i="5" s="1"/>
  <c r="BS34" i="5"/>
  <c r="BP15" i="5"/>
  <c r="BO15" i="5"/>
  <c r="BE20" i="5"/>
  <c r="BD20" i="5"/>
  <c r="BP22" i="5"/>
  <c r="BO22" i="5"/>
  <c r="BQ28" i="5"/>
  <c r="AA50" i="5"/>
  <c r="AS2" i="5"/>
  <c r="BB2" i="5"/>
  <c r="AA3" i="5"/>
  <c r="BF3" i="5"/>
  <c r="Y4" i="5"/>
  <c r="AR4" i="5"/>
  <c r="BD5" i="5"/>
  <c r="BM5" i="5"/>
  <c r="AL6" i="5"/>
  <c r="BQ6" i="5"/>
  <c r="AJ7" i="5"/>
  <c r="BC7" i="5"/>
  <c r="BO8" i="5"/>
  <c r="BR8" i="5" s="1"/>
  <c r="U9" i="5"/>
  <c r="AA10" i="5"/>
  <c r="Z10" i="5"/>
  <c r="Y10" i="5"/>
  <c r="BS10" i="5"/>
  <c r="BR10" i="5"/>
  <c r="BQ10" i="5"/>
  <c r="BH11" i="5"/>
  <c r="BG11" i="5"/>
  <c r="BF11" i="5"/>
  <c r="AW12" i="5"/>
  <c r="AV12" i="5"/>
  <c r="AU12" i="5"/>
  <c r="AK13" i="5"/>
  <c r="AJ13" i="5"/>
  <c r="Z14" i="5"/>
  <c r="Y14" i="5"/>
  <c r="BM14" i="5"/>
  <c r="AK15" i="5"/>
  <c r="AS15" i="5"/>
  <c r="BR15" i="5"/>
  <c r="AQ16" i="5"/>
  <c r="BR16" i="5"/>
  <c r="W17" i="5"/>
  <c r="Z17" i="5" s="1"/>
  <c r="U18" i="5"/>
  <c r="AV18" i="5"/>
  <c r="BD18" i="5"/>
  <c r="Z19" i="5"/>
  <c r="BB19" i="5"/>
  <c r="Z20" i="5"/>
  <c r="AH20" i="5"/>
  <c r="BG20" i="5"/>
  <c r="AF21" i="5"/>
  <c r="BG21" i="5"/>
  <c r="BO21" i="5"/>
  <c r="X23" i="5"/>
  <c r="AA23" i="5" s="1"/>
  <c r="W23" i="5"/>
  <c r="Z23" i="5" s="1"/>
  <c r="BE23" i="5"/>
  <c r="BH23" i="5" s="1"/>
  <c r="BD23" i="5"/>
  <c r="BG23" i="5" s="1"/>
  <c r="AU27" i="5"/>
  <c r="BD38" i="5"/>
  <c r="BG38" i="5" s="1"/>
  <c r="BE38" i="5"/>
  <c r="AI14" i="5"/>
  <c r="AL14" i="5" s="1"/>
  <c r="AH14" i="5"/>
  <c r="AK14" i="5" s="1"/>
  <c r="AH62" i="5"/>
  <c r="AK62" i="5" s="1"/>
  <c r="AI62" i="5"/>
  <c r="AL62" i="5" s="1"/>
  <c r="AV2" i="5"/>
  <c r="BE3" i="5"/>
  <c r="BH3" i="5" s="1"/>
  <c r="BD4" i="5"/>
  <c r="BG4" i="5" s="1"/>
  <c r="BP4" i="5"/>
  <c r="BS4" i="5" s="1"/>
  <c r="BG5" i="5"/>
  <c r="BP6" i="5"/>
  <c r="BS6" i="5" s="1"/>
  <c r="Z7" i="5"/>
  <c r="BO7" i="5"/>
  <c r="X8" i="5"/>
  <c r="AA8" i="5" s="1"/>
  <c r="X10" i="5"/>
  <c r="BP10" i="5"/>
  <c r="BE11" i="5"/>
  <c r="AT12" i="5"/>
  <c r="AI13" i="5"/>
  <c r="AL13" i="5" s="1"/>
  <c r="X14" i="5"/>
  <c r="AA14" i="5" s="1"/>
  <c r="BC15" i="5"/>
  <c r="BS15" i="5"/>
  <c r="AG17" i="5"/>
  <c r="BN18" i="5"/>
  <c r="AR20" i="5"/>
  <c r="BH20" i="5"/>
  <c r="BQ23" i="5"/>
  <c r="AH24" i="5"/>
  <c r="AK24" i="5" s="1"/>
  <c r="AI24" i="5"/>
  <c r="BS24" i="5"/>
  <c r="AS25" i="5"/>
  <c r="BF26" i="5"/>
  <c r="BH26" i="5"/>
  <c r="BD29" i="5"/>
  <c r="BG29" i="5" s="1"/>
  <c r="BE29" i="5"/>
  <c r="BH29" i="5" s="1"/>
  <c r="BP32" i="5"/>
  <c r="BS32" i="5" s="1"/>
  <c r="BO32" i="5"/>
  <c r="Y36" i="5"/>
  <c r="AS39" i="5"/>
  <c r="AT39" i="5"/>
  <c r="AW39" i="5" s="1"/>
  <c r="BO41" i="5"/>
  <c r="BP41" i="5"/>
  <c r="Y53" i="5"/>
  <c r="V53" i="5"/>
  <c r="U53" i="5"/>
  <c r="U5" i="5"/>
  <c r="X11" i="5"/>
  <c r="AA11" i="5" s="1"/>
  <c r="W11" i="5"/>
  <c r="Z11" i="5" s="1"/>
  <c r="BE12" i="5"/>
  <c r="BH12" i="5" s="1"/>
  <c r="BD12" i="5"/>
  <c r="BG12" i="5" s="1"/>
  <c r="AT17" i="5"/>
  <c r="AW17" i="5" s="1"/>
  <c r="AS17" i="5"/>
  <c r="AV17" i="5" s="1"/>
  <c r="AI22" i="5"/>
  <c r="AL22" i="5" s="1"/>
  <c r="AH22" i="5"/>
  <c r="Y42" i="5"/>
  <c r="AQ3" i="5"/>
  <c r="BD3" i="5"/>
  <c r="AU4" i="5"/>
  <c r="BE4" i="5"/>
  <c r="BB6" i="5"/>
  <c r="BO6" i="5"/>
  <c r="BR6" i="5" s="1"/>
  <c r="BF7" i="5"/>
  <c r="BP7" i="5"/>
  <c r="X15" i="5"/>
  <c r="AA15" i="5" s="1"/>
  <c r="W15" i="5"/>
  <c r="Z15" i="5" s="1"/>
  <c r="BE16" i="5"/>
  <c r="BH16" i="5" s="1"/>
  <c r="BD16" i="5"/>
  <c r="BG16" i="5" s="1"/>
  <c r="AI18" i="5"/>
  <c r="AL18" i="5" s="1"/>
  <c r="AH18" i="5"/>
  <c r="AK18" i="5" s="1"/>
  <c r="BP19" i="5"/>
  <c r="BS19" i="5" s="1"/>
  <c r="BO19" i="5"/>
  <c r="BR19" i="5" s="1"/>
  <c r="AT21" i="5"/>
  <c r="AW21" i="5" s="1"/>
  <c r="AS21" i="5"/>
  <c r="AV21" i="5" s="1"/>
  <c r="AT22" i="5"/>
  <c r="AW22" i="5" s="1"/>
  <c r="AS22" i="5"/>
  <c r="BP23" i="5"/>
  <c r="BS23" i="5" s="1"/>
  <c r="BO23" i="5"/>
  <c r="BR23" i="5" s="1"/>
  <c r="AL24" i="5"/>
  <c r="BD26" i="5"/>
  <c r="BG26" i="5" s="1"/>
  <c r="BE26" i="5"/>
  <c r="V27" i="5"/>
  <c r="U27" i="5"/>
  <c r="BD34" i="5"/>
  <c r="BG34" i="5" s="1"/>
  <c r="BE34" i="5"/>
  <c r="BH34" i="5" s="1"/>
  <c r="AH46" i="5"/>
  <c r="AK46" i="5" s="1"/>
  <c r="AF8" i="5"/>
  <c r="AT24" i="5"/>
  <c r="AS24" i="5"/>
  <c r="AW24" i="5"/>
  <c r="AV24" i="5"/>
  <c r="AT2" i="5"/>
  <c r="AK3" i="5"/>
  <c r="AR3" i="5"/>
  <c r="AQ4" i="5"/>
  <c r="BE5" i="5"/>
  <c r="BH5" i="5" s="1"/>
  <c r="AV6" i="5"/>
  <c r="BC6" i="5"/>
  <c r="BB7" i="5"/>
  <c r="BR7" i="5"/>
  <c r="BP8" i="5"/>
  <c r="BG9" i="5"/>
  <c r="AV10" i="5"/>
  <c r="AK11" i="5"/>
  <c r="Z12" i="5"/>
  <c r="BR12" i="5"/>
  <c r="BG13" i="5"/>
  <c r="AV14" i="5"/>
  <c r="BG15" i="5"/>
  <c r="BF15" i="5"/>
  <c r="AJ17" i="5"/>
  <c r="BR18" i="5"/>
  <c r="BQ18" i="5"/>
  <c r="AV22" i="5"/>
  <c r="BQ29" i="5"/>
  <c r="BP11" i="5"/>
  <c r="BS11" i="5" s="1"/>
  <c r="BO11" i="5"/>
  <c r="Y2" i="5"/>
  <c r="AI2" i="5"/>
  <c r="AL2" i="5" s="1"/>
  <c r="AU2" i="5"/>
  <c r="BN2" i="5"/>
  <c r="BQ2" i="5" s="1"/>
  <c r="W4" i="5"/>
  <c r="AF4" i="5"/>
  <c r="BH4" i="5"/>
  <c r="AJ5" i="5"/>
  <c r="AT5" i="5"/>
  <c r="AW5" i="5" s="1"/>
  <c r="BF5" i="5"/>
  <c r="V6" i="5"/>
  <c r="AH7" i="5"/>
  <c r="AQ7" i="5"/>
  <c r="BS7" i="5"/>
  <c r="AU8" i="5"/>
  <c r="BE8" i="5"/>
  <c r="BH8" i="5" s="1"/>
  <c r="BQ8" i="5"/>
  <c r="AG9" i="5"/>
  <c r="BO9" i="5"/>
  <c r="BD10" i="5"/>
  <c r="AS11" i="5"/>
  <c r="AH12" i="5"/>
  <c r="W13" i="5"/>
  <c r="BO13" i="5"/>
  <c r="BD14" i="5"/>
  <c r="BE15" i="5"/>
  <c r="BH15" i="5" s="1"/>
  <c r="BD15" i="5"/>
  <c r="AH16" i="5"/>
  <c r="AI17" i="5"/>
  <c r="AL17" i="5" s="1"/>
  <c r="AH17" i="5"/>
  <c r="AK17" i="5" s="1"/>
  <c r="BO17" i="5"/>
  <c r="BP18" i="5"/>
  <c r="BS18" i="5" s="1"/>
  <c r="BO18" i="5"/>
  <c r="AS19" i="5"/>
  <c r="AV19" i="5" s="1"/>
  <c r="W21" i="5"/>
  <c r="Z21" i="5" s="1"/>
  <c r="X22" i="5"/>
  <c r="AA22" i="5" s="1"/>
  <c r="W22" i="5"/>
  <c r="AI23" i="5"/>
  <c r="AL23" i="5" s="1"/>
  <c r="AH23" i="5"/>
  <c r="AS23" i="5"/>
  <c r="AV23" i="5" s="1"/>
  <c r="AH32" i="5"/>
  <c r="AK32" i="5" s="1"/>
  <c r="AI32" i="5"/>
  <c r="AL32" i="5" s="1"/>
  <c r="AS35" i="5"/>
  <c r="AV35" i="5" s="1"/>
  <c r="AT35" i="5"/>
  <c r="AI45" i="5"/>
  <c r="AH45" i="5"/>
  <c r="U2" i="5"/>
  <c r="AI3" i="5"/>
  <c r="AL3" i="5" s="1"/>
  <c r="AU3" i="5"/>
  <c r="Z4" i="5"/>
  <c r="AG4" i="5"/>
  <c r="AF5" i="5"/>
  <c r="AT6" i="5"/>
  <c r="AW6" i="5" s="1"/>
  <c r="AK7" i="5"/>
  <c r="AR7" i="5"/>
  <c r="AQ8" i="5"/>
  <c r="BE9" i="5"/>
  <c r="BH9" i="5" s="1"/>
  <c r="AT10" i="5"/>
  <c r="AW10" i="5" s="1"/>
  <c r="AI11" i="5"/>
  <c r="AL11" i="5" s="1"/>
  <c r="X12" i="5"/>
  <c r="AA12" i="5" s="1"/>
  <c r="BP12" i="5"/>
  <c r="BS12" i="5" s="1"/>
  <c r="BE13" i="5"/>
  <c r="BH13" i="5" s="1"/>
  <c r="AT14" i="5"/>
  <c r="AW14" i="5" s="1"/>
  <c r="AK22" i="5"/>
  <c r="AJ22" i="5"/>
  <c r="BS22" i="5"/>
  <c r="AK23" i="5"/>
  <c r="BP26" i="5"/>
  <c r="BS26" i="5" s="1"/>
  <c r="BO26" i="5"/>
  <c r="AF31" i="5"/>
  <c r="BO24" i="5"/>
  <c r="AA25" i="5"/>
  <c r="BR26" i="5"/>
  <c r="BQ27" i="5"/>
  <c r="AL28" i="5"/>
  <c r="Z29" i="5"/>
  <c r="V30" i="5"/>
  <c r="V32" i="5"/>
  <c r="Z32" i="5" s="1"/>
  <c r="AW32" i="5"/>
  <c r="BQ32" i="5"/>
  <c r="BR32" i="5"/>
  <c r="AU34" i="5"/>
  <c r="AQ34" i="5"/>
  <c r="BQ34" i="5"/>
  <c r="BC36" i="5"/>
  <c r="BH38" i="5"/>
  <c r="BQ38" i="5"/>
  <c r="AF39" i="5"/>
  <c r="X40" i="5"/>
  <c r="AA40" i="5" s="1"/>
  <c r="BS41" i="5"/>
  <c r="BR41" i="5"/>
  <c r="BQ41" i="5"/>
  <c r="BS42" i="5"/>
  <c r="BQ42" i="5"/>
  <c r="AT43" i="5"/>
  <c r="AW43" i="5" s="1"/>
  <c r="BM44" i="5"/>
  <c r="W46" i="5"/>
  <c r="Z46" i="5" s="1"/>
  <c r="AS56" i="5"/>
  <c r="AV56" i="5" s="1"/>
  <c r="AS61" i="5"/>
  <c r="AT61" i="5"/>
  <c r="Y24" i="5"/>
  <c r="AU26" i="5"/>
  <c r="BP27" i="5"/>
  <c r="BS27" i="5" s="1"/>
  <c r="BB28" i="5"/>
  <c r="X32" i="5"/>
  <c r="AU33" i="5"/>
  <c r="AR33" i="5"/>
  <c r="X38" i="5"/>
  <c r="AA38" i="5" s="1"/>
  <c r="W38" i="5"/>
  <c r="AI38" i="5"/>
  <c r="AL38" i="5" s="1"/>
  <c r="AH38" i="5"/>
  <c r="BP38" i="5"/>
  <c r="BS38" i="5" s="1"/>
  <c r="BQ44" i="5"/>
  <c r="AL45" i="5"/>
  <c r="AJ45" i="5"/>
  <c r="BC50" i="5"/>
  <c r="W51" i="5"/>
  <c r="X51" i="5"/>
  <c r="AA51" i="5" s="1"/>
  <c r="AR51" i="5"/>
  <c r="AQ51" i="5"/>
  <c r="BO51" i="5"/>
  <c r="BR51" i="5" s="1"/>
  <c r="BP51" i="5"/>
  <c r="BS51" i="5" s="1"/>
  <c r="AH53" i="5"/>
  <c r="AK53" i="5" s="1"/>
  <c r="BR9" i="5"/>
  <c r="BG10" i="5"/>
  <c r="AV11" i="5"/>
  <c r="AK12" i="5"/>
  <c r="Z13" i="5"/>
  <c r="BR13" i="5"/>
  <c r="BG14" i="5"/>
  <c r="AV15" i="5"/>
  <c r="AK16" i="5"/>
  <c r="BR17" i="5"/>
  <c r="BG18" i="5"/>
  <c r="AK20" i="5"/>
  <c r="BR21" i="5"/>
  <c r="BG22" i="5"/>
  <c r="U24" i="5"/>
  <c r="BR24" i="5"/>
  <c r="BC25" i="5"/>
  <c r="AJ26" i="5"/>
  <c r="AQ26" i="5"/>
  <c r="BO27" i="5"/>
  <c r="BO29" i="5"/>
  <c r="BR29" i="5" s="1"/>
  <c r="AR30" i="5"/>
  <c r="Y32" i="5"/>
  <c r="AH33" i="5"/>
  <c r="AQ33" i="5"/>
  <c r="AI35" i="5"/>
  <c r="AL35" i="5" s="1"/>
  <c r="AK36" i="5"/>
  <c r="AV36" i="5"/>
  <c r="BQ39" i="5"/>
  <c r="BN39" i="5"/>
  <c r="AI41" i="5"/>
  <c r="AL41" i="5" s="1"/>
  <c r="AH41" i="5"/>
  <c r="AK41" i="5" s="1"/>
  <c r="Y45" i="5"/>
  <c r="AA46" i="5"/>
  <c r="Y46" i="5"/>
  <c r="BM47" i="5"/>
  <c r="BB48" i="5"/>
  <c r="AQ49" i="5"/>
  <c r="BB50" i="5"/>
  <c r="AU51" i="5"/>
  <c r="BE53" i="5"/>
  <c r="BH53" i="5" s="1"/>
  <c r="BD53" i="5"/>
  <c r="BG53" i="5" s="1"/>
  <c r="AI54" i="5"/>
  <c r="X56" i="5"/>
  <c r="AA56" i="5" s="1"/>
  <c r="BS9" i="5"/>
  <c r="BH10" i="5"/>
  <c r="AW11" i="5"/>
  <c r="AL12" i="5"/>
  <c r="AA13" i="5"/>
  <c r="BS13" i="5"/>
  <c r="BH14" i="5"/>
  <c r="AW15" i="5"/>
  <c r="AL16" i="5"/>
  <c r="AA17" i="5"/>
  <c r="BS17" i="5"/>
  <c r="BH18" i="5"/>
  <c r="AW19" i="5"/>
  <c r="AL20" i="5"/>
  <c r="AA21" i="5"/>
  <c r="BS21" i="5"/>
  <c r="Y22" i="5"/>
  <c r="BH22" i="5"/>
  <c r="BQ22" i="5"/>
  <c r="AW23" i="5"/>
  <c r="BF23" i="5"/>
  <c r="Z25" i="5"/>
  <c r="Z26" i="5"/>
  <c r="Y26" i="5"/>
  <c r="AF26" i="5"/>
  <c r="BQ26" i="5"/>
  <c r="AG27" i="5"/>
  <c r="AH27" i="5" s="1"/>
  <c r="BC27" i="5"/>
  <c r="BR27" i="5"/>
  <c r="AR28" i="5"/>
  <c r="BF28" i="5"/>
  <c r="AH29" i="5"/>
  <c r="BP29" i="5"/>
  <c r="BS29" i="5" s="1"/>
  <c r="Y30" i="5"/>
  <c r="BD31" i="5"/>
  <c r="W32" i="5"/>
  <c r="AK33" i="5"/>
  <c r="AI34" i="5"/>
  <c r="AJ35" i="5"/>
  <c r="AS37" i="5"/>
  <c r="BD39" i="5"/>
  <c r="BG39" i="5" s="1"/>
  <c r="BM39" i="5"/>
  <c r="BD42" i="5"/>
  <c r="BG42" i="5" s="1"/>
  <c r="BE42" i="5"/>
  <c r="BH42" i="5" s="1"/>
  <c r="AH43" i="5"/>
  <c r="AK43" i="5" s="1"/>
  <c r="X46" i="5"/>
  <c r="Y56" i="5"/>
  <c r="AT67" i="5"/>
  <c r="AS67" i="5"/>
  <c r="Z22" i="5"/>
  <c r="BR22" i="5"/>
  <c r="BF25" i="5"/>
  <c r="BO25" i="5"/>
  <c r="AS27" i="5"/>
  <c r="AV27" i="5" s="1"/>
  <c r="AT27" i="5"/>
  <c r="AW27" i="5" s="1"/>
  <c r="BE27" i="5"/>
  <c r="W29" i="5"/>
  <c r="X29" i="5"/>
  <c r="AA29" i="5" s="1"/>
  <c r="AT29" i="5"/>
  <c r="AU30" i="5"/>
  <c r="AQ30" i="5"/>
  <c r="BO30" i="5"/>
  <c r="AS32" i="5"/>
  <c r="BC33" i="5"/>
  <c r="BO34" i="5"/>
  <c r="AH35" i="5"/>
  <c r="AK35" i="5" s="1"/>
  <c r="BD35" i="5"/>
  <c r="BC37" i="5"/>
  <c r="BF37" i="5" s="1"/>
  <c r="BO37" i="5"/>
  <c r="BR37" i="5" s="1"/>
  <c r="BP37" i="5"/>
  <c r="BS37" i="5" s="1"/>
  <c r="AR38" i="5"/>
  <c r="AV39" i="5"/>
  <c r="W41" i="5"/>
  <c r="Z41" i="5" s="1"/>
  <c r="X41" i="5"/>
  <c r="AA41" i="5" s="1"/>
  <c r="V43" i="5"/>
  <c r="AT44" i="5"/>
  <c r="AW44" i="5" s="1"/>
  <c r="AS44" i="5"/>
  <c r="AW50" i="5"/>
  <c r="AT50" i="5"/>
  <c r="BE51" i="5"/>
  <c r="BD51" i="5"/>
  <c r="BG51" i="5" s="1"/>
  <c r="AL53" i="5"/>
  <c r="AU58" i="5"/>
  <c r="BB24" i="5"/>
  <c r="BQ24" i="5"/>
  <c r="AF25" i="5"/>
  <c r="AV25" i="5"/>
  <c r="BB25" i="5"/>
  <c r="BN28" i="5"/>
  <c r="AS29" i="5"/>
  <c r="AV29" i="5" s="1"/>
  <c r="BE30" i="5"/>
  <c r="BH30" i="5" s="1"/>
  <c r="AG31" i="5"/>
  <c r="AI33" i="5"/>
  <c r="AL33" i="5" s="1"/>
  <c r="W34" i="5"/>
  <c r="AH34" i="5"/>
  <c r="AK34" i="5" s="1"/>
  <c r="AH36" i="5"/>
  <c r="AI36" i="5"/>
  <c r="AL36" i="5" s="1"/>
  <c r="BR36" i="5"/>
  <c r="AQ38" i="5"/>
  <c r="BD40" i="5"/>
  <c r="BC41" i="5"/>
  <c r="BF41" i="5" s="1"/>
  <c r="X42" i="5"/>
  <c r="AA42" i="5" s="1"/>
  <c r="W42" i="5"/>
  <c r="AQ42" i="5"/>
  <c r="U43" i="5"/>
  <c r="W45" i="5"/>
  <c r="Z45" i="5" s="1"/>
  <c r="X45" i="5"/>
  <c r="AA45" i="5" s="1"/>
  <c r="BO45" i="5"/>
  <c r="BR45" i="5" s="1"/>
  <c r="BP45" i="5"/>
  <c r="BS45" i="5" s="1"/>
  <c r="AS46" i="5"/>
  <c r="AV46" i="5" s="1"/>
  <c r="BC47" i="5"/>
  <c r="BF47" i="5" s="1"/>
  <c r="AR48" i="5"/>
  <c r="AU48" i="5" s="1"/>
  <c r="AG49" i="5"/>
  <c r="AJ49" i="5" s="1"/>
  <c r="X50" i="5"/>
  <c r="W50" i="5"/>
  <c r="Z50" i="5" s="1"/>
  <c r="AU53" i="5"/>
  <c r="BQ55" i="5"/>
  <c r="BP55" i="5"/>
  <c r="AW58" i="5"/>
  <c r="AT58" i="5"/>
  <c r="AS58" i="5"/>
  <c r="AV58" i="5" s="1"/>
  <c r="AV60" i="5"/>
  <c r="AS60" i="5"/>
  <c r="AT25" i="5"/>
  <c r="AW25" i="5" s="1"/>
  <c r="BM28" i="5"/>
  <c r="AF30" i="5"/>
  <c r="AS31" i="5"/>
  <c r="AV31" i="5" s="1"/>
  <c r="AT31" i="5"/>
  <c r="AW31" i="5" s="1"/>
  <c r="W33" i="5"/>
  <c r="Z33" i="5" s="1"/>
  <c r="X33" i="5"/>
  <c r="AA33" i="5" s="1"/>
  <c r="AW35" i="5"/>
  <c r="BH35" i="5"/>
  <c r="BF35" i="5"/>
  <c r="U36" i="5"/>
  <c r="BB37" i="5"/>
  <c r="AU38" i="5"/>
  <c r="BB41" i="5"/>
  <c r="AH44" i="5"/>
  <c r="AK44" i="5" s="1"/>
  <c r="AI44" i="5"/>
  <c r="AL44" i="5" s="1"/>
  <c r="AJ46" i="5"/>
  <c r="AG46" i="5"/>
  <c r="AI46" i="5" s="1"/>
  <c r="AL46" i="5" s="1"/>
  <c r="Z51" i="5"/>
  <c r="Y51" i="5"/>
  <c r="BM54" i="5"/>
  <c r="AQ28" i="5"/>
  <c r="AV32" i="5"/>
  <c r="BG35" i="5"/>
  <c r="BR35" i="5"/>
  <c r="BR38" i="5"/>
  <c r="Z42" i="5"/>
  <c r="AK45" i="5"/>
  <c r="BH49" i="5"/>
  <c r="AS50" i="5"/>
  <c r="AV50" i="5" s="1"/>
  <c r="AU52" i="5"/>
  <c r="AT55" i="5"/>
  <c r="AS55" i="5"/>
  <c r="AV55" i="5" s="1"/>
  <c r="BN57" i="5"/>
  <c r="BQ57" i="5" s="1"/>
  <c r="BM57" i="5"/>
  <c r="AL58" i="5"/>
  <c r="BN58" i="5"/>
  <c r="BQ58" i="5" s="1"/>
  <c r="AV59" i="5"/>
  <c r="AU59" i="5"/>
  <c r="X60" i="5"/>
  <c r="W60" i="5"/>
  <c r="Z60" i="5" s="1"/>
  <c r="AW67" i="5"/>
  <c r="BS67" i="5"/>
  <c r="BS55" i="5"/>
  <c r="U57" i="5"/>
  <c r="AT59" i="5"/>
  <c r="AW59" i="5" s="1"/>
  <c r="AS59" i="5"/>
  <c r="BM61" i="5"/>
  <c r="BN61" i="5"/>
  <c r="W63" i="5"/>
  <c r="X63" i="5"/>
  <c r="AH75" i="5"/>
  <c r="AI75" i="5"/>
  <c r="AL75" i="5" s="1"/>
  <c r="AK29" i="5"/>
  <c r="AW29" i="5"/>
  <c r="BF29" i="5"/>
  <c r="U30" i="5"/>
  <c r="BG31" i="5"/>
  <c r="BS31" i="5"/>
  <c r="BR31" i="5"/>
  <c r="BC32" i="5"/>
  <c r="BE32" i="5" s="1"/>
  <c r="BR34" i="5"/>
  <c r="AA35" i="5"/>
  <c r="Z35" i="5"/>
  <c r="BN35" i="5"/>
  <c r="BO35" i="5" s="1"/>
  <c r="Z38" i="5"/>
  <c r="AK38" i="5"/>
  <c r="V39" i="5"/>
  <c r="W39" i="5" s="1"/>
  <c r="AW41" i="5"/>
  <c r="AG42" i="5"/>
  <c r="AH42" i="5" s="1"/>
  <c r="AV44" i="5"/>
  <c r="BH44" i="5"/>
  <c r="BG44" i="5"/>
  <c r="AR45" i="5"/>
  <c r="BM50" i="5"/>
  <c r="BF51" i="5"/>
  <c r="BH51" i="5"/>
  <c r="BF52" i="5"/>
  <c r="BR52" i="5"/>
  <c r="BS52" i="5"/>
  <c r="AK55" i="5"/>
  <c r="AL55" i="5"/>
  <c r="V57" i="5"/>
  <c r="AI58" i="5"/>
  <c r="AA60" i="5"/>
  <c r="AT65" i="5"/>
  <c r="AS65" i="5"/>
  <c r="AV65" i="5" s="1"/>
  <c r="BP65" i="5"/>
  <c r="BO65" i="5"/>
  <c r="BQ40" i="5"/>
  <c r="Y44" i="5"/>
  <c r="AJ47" i="5"/>
  <c r="AF48" i="5"/>
  <c r="U49" i="5"/>
  <c r="BN49" i="5"/>
  <c r="BM49" i="5"/>
  <c r="AI52" i="5"/>
  <c r="AH52" i="5"/>
  <c r="BC54" i="5"/>
  <c r="BF54" i="5" s="1"/>
  <c r="BB54" i="5"/>
  <c r="BP56" i="5"/>
  <c r="BS56" i="5" s="1"/>
  <c r="BO56" i="5"/>
  <c r="X58" i="5"/>
  <c r="W58" i="5"/>
  <c r="BG68" i="5"/>
  <c r="BF68" i="5"/>
  <c r="BH68" i="5"/>
  <c r="Z28" i="5"/>
  <c r="BD30" i="5"/>
  <c r="BG30" i="5" s="1"/>
  <c r="BR30" i="5"/>
  <c r="AA31" i="5"/>
  <c r="Z31" i="5"/>
  <c r="Z34" i="5"/>
  <c r="AL34" i="5"/>
  <c r="BQ35" i="5"/>
  <c r="AK37" i="5"/>
  <c r="AW37" i="5"/>
  <c r="AV37" i="5"/>
  <c r="AV40" i="5"/>
  <c r="BH40" i="5"/>
  <c r="BG40" i="5"/>
  <c r="BM40" i="5"/>
  <c r="AJ42" i="5"/>
  <c r="BG43" i="5"/>
  <c r="BR43" i="5"/>
  <c r="U44" i="5"/>
  <c r="BR46" i="5"/>
  <c r="AA47" i="5"/>
  <c r="Z47" i="5"/>
  <c r="AF47" i="5"/>
  <c r="AT47" i="5"/>
  <c r="AW47" i="5" s="1"/>
  <c r="Y52" i="5"/>
  <c r="BH52" i="5"/>
  <c r="BQ53" i="5"/>
  <c r="BM53" i="5"/>
  <c r="AF56" i="5"/>
  <c r="AF57" i="5"/>
  <c r="AT57" i="5"/>
  <c r="Y58" i="5"/>
  <c r="AA58" i="5"/>
  <c r="Y59" i="5"/>
  <c r="AK59" i="5"/>
  <c r="BP63" i="5"/>
  <c r="BO63" i="5"/>
  <c r="BR63" i="5" s="1"/>
  <c r="AI64" i="5"/>
  <c r="AH64" i="5"/>
  <c r="BP64" i="5"/>
  <c r="BS64" i="5" s="1"/>
  <c r="V36" i="5"/>
  <c r="BQ36" i="5"/>
  <c r="AT37" i="5"/>
  <c r="AG39" i="5"/>
  <c r="Y40" i="5"/>
  <c r="BE40" i="5"/>
  <c r="AS41" i="5"/>
  <c r="AV41" i="5" s="1"/>
  <c r="AR42" i="5"/>
  <c r="AU42" i="5" s="1"/>
  <c r="AJ43" i="5"/>
  <c r="BP43" i="5"/>
  <c r="BS43" i="5" s="1"/>
  <c r="BD44" i="5"/>
  <c r="BC45" i="5"/>
  <c r="BE45" i="5" s="1"/>
  <c r="AU46" i="5"/>
  <c r="X47" i="5"/>
  <c r="BN47" i="5"/>
  <c r="Y48" i="5"/>
  <c r="AJ48" i="5"/>
  <c r="BC48" i="5"/>
  <c r="BQ48" i="5"/>
  <c r="Y49" i="5"/>
  <c r="AR49" i="5"/>
  <c r="AU49" i="5" s="1"/>
  <c r="BF49" i="5"/>
  <c r="BQ49" i="5"/>
  <c r="AJ50" i="5"/>
  <c r="AF50" i="5"/>
  <c r="Z52" i="5"/>
  <c r="AA52" i="5"/>
  <c r="BN54" i="5"/>
  <c r="BF55" i="5"/>
  <c r="W56" i="5"/>
  <c r="Z56" i="5" s="1"/>
  <c r="AG56" i="5"/>
  <c r="BR56" i="5"/>
  <c r="AJ57" i="5"/>
  <c r="Z58" i="5"/>
  <c r="BE58" i="5"/>
  <c r="BH58" i="5" s="1"/>
  <c r="BD58" i="5"/>
  <c r="AI59" i="5"/>
  <c r="AL59" i="5" s="1"/>
  <c r="AG60" i="5"/>
  <c r="AJ60" i="5" s="1"/>
  <c r="AJ61" i="5"/>
  <c r="AF61" i="5"/>
  <c r="AU62" i="5"/>
  <c r="AT62" i="5"/>
  <c r="AW62" i="5" s="1"/>
  <c r="BQ62" i="5"/>
  <c r="BM62" i="5"/>
  <c r="AA59" i="5"/>
  <c r="AI60" i="5"/>
  <c r="AL60" i="5" s="1"/>
  <c r="AH60" i="5"/>
  <c r="AK60" i="5" s="1"/>
  <c r="Y63" i="5"/>
  <c r="Z63" i="5"/>
  <c r="AA63" i="5"/>
  <c r="X67" i="5"/>
  <c r="AA67" i="5" s="1"/>
  <c r="W67" i="5"/>
  <c r="Z67" i="5" s="1"/>
  <c r="AU71" i="5"/>
  <c r="BQ71" i="5"/>
  <c r="AJ72" i="5"/>
  <c r="BR75" i="5"/>
  <c r="BB47" i="5"/>
  <c r="U48" i="5"/>
  <c r="AQ48" i="5"/>
  <c r="BM48" i="5"/>
  <c r="AF49" i="5"/>
  <c r="Y50" i="5"/>
  <c r="AQ52" i="5"/>
  <c r="BD52" i="5"/>
  <c r="BG52" i="5" s="1"/>
  <c r="BF53" i="5"/>
  <c r="BB55" i="5"/>
  <c r="BO55" i="5"/>
  <c r="BR55" i="5" s="1"/>
  <c r="BQ56" i="5"/>
  <c r="BM58" i="5"/>
  <c r="W59" i="5"/>
  <c r="Z59" i="5" s="1"/>
  <c r="Y60" i="5"/>
  <c r="BD61" i="5"/>
  <c r="BG61" i="5" s="1"/>
  <c r="BE61" i="5"/>
  <c r="BH61" i="5" s="1"/>
  <c r="AI53" i="5"/>
  <c r="AS53" i="5"/>
  <c r="AV53" i="5" s="1"/>
  <c r="AT56" i="5"/>
  <c r="AW56" i="5" s="1"/>
  <c r="BD56" i="5"/>
  <c r="BG56" i="5" s="1"/>
  <c r="BE59" i="5"/>
  <c r="BH59" i="5" s="1"/>
  <c r="BO59" i="5"/>
  <c r="BR59" i="5" s="1"/>
  <c r="AT60" i="5"/>
  <c r="AW60" i="5" s="1"/>
  <c r="BD60" i="5"/>
  <c r="BG60" i="5" s="1"/>
  <c r="X62" i="5"/>
  <c r="BE64" i="5"/>
  <c r="BH64" i="5" s="1"/>
  <c r="BD64" i="5"/>
  <c r="BG64" i="5" s="1"/>
  <c r="AI66" i="5"/>
  <c r="AL66" i="5" s="1"/>
  <c r="AH66" i="5"/>
  <c r="AK66" i="5" s="1"/>
  <c r="BE68" i="5"/>
  <c r="BD68" i="5"/>
  <c r="BN50" i="5"/>
  <c r="BQ50" i="5" s="1"/>
  <c r="AK51" i="5"/>
  <c r="AL52" i="5"/>
  <c r="AK52" i="5"/>
  <c r="AJ53" i="5"/>
  <c r="AT53" i="5"/>
  <c r="AW53" i="5" s="1"/>
  <c r="V54" i="5"/>
  <c r="AL54" i="5"/>
  <c r="AV54" i="5"/>
  <c r="AW55" i="5"/>
  <c r="AU56" i="5"/>
  <c r="BE56" i="5"/>
  <c r="BH56" i="5" s="1"/>
  <c r="AG57" i="5"/>
  <c r="AW57" i="5"/>
  <c r="BG57" i="5"/>
  <c r="BG58" i="5"/>
  <c r="BF59" i="5"/>
  <c r="BP59" i="5"/>
  <c r="BS59" i="5" s="1"/>
  <c r="AU60" i="5"/>
  <c r="BE60" i="5"/>
  <c r="BH60" i="5" s="1"/>
  <c r="AU61" i="5"/>
  <c r="AW61" i="5"/>
  <c r="AV61" i="5"/>
  <c r="W62" i="5"/>
  <c r="Z62" i="5" s="1"/>
  <c r="AT63" i="5"/>
  <c r="AS63" i="5"/>
  <c r="AV63" i="5" s="1"/>
  <c r="X64" i="5"/>
  <c r="AA64" i="5" s="1"/>
  <c r="X65" i="5"/>
  <c r="W65" i="5"/>
  <c r="BE65" i="5"/>
  <c r="BH65" i="5" s="1"/>
  <c r="X68" i="5"/>
  <c r="AA68" i="5" s="1"/>
  <c r="W68" i="5"/>
  <c r="BO77" i="5"/>
  <c r="BP77" i="5"/>
  <c r="BS77" i="5" s="1"/>
  <c r="AG61" i="5"/>
  <c r="AS62" i="5"/>
  <c r="BB62" i="5"/>
  <c r="BH63" i="5"/>
  <c r="BG63" i="5"/>
  <c r="BF63" i="5"/>
  <c r="BS63" i="5"/>
  <c r="AW64" i="5"/>
  <c r="AV64" i="5"/>
  <c r="AU64" i="5"/>
  <c r="AK65" i="5"/>
  <c r="AJ65" i="5"/>
  <c r="AW65" i="5"/>
  <c r="AA66" i="5"/>
  <c r="Z66" i="5"/>
  <c r="Y66" i="5"/>
  <c r="BO66" i="5"/>
  <c r="AK69" i="5"/>
  <c r="Y75" i="5"/>
  <c r="BQ83" i="5"/>
  <c r="BN83" i="5"/>
  <c r="AV62" i="5"/>
  <c r="BE63" i="5"/>
  <c r="AT64" i="5"/>
  <c r="AI65" i="5"/>
  <c r="AL65" i="5" s="1"/>
  <c r="X66" i="5"/>
  <c r="AT66" i="5"/>
  <c r="AW66" i="5" s="1"/>
  <c r="AS66" i="5"/>
  <c r="Y67" i="5"/>
  <c r="AI69" i="5"/>
  <c r="BF69" i="5"/>
  <c r="BB69" i="5"/>
  <c r="Y70" i="5"/>
  <c r="U70" i="5"/>
  <c r="AU70" i="5"/>
  <c r="AQ70" i="5"/>
  <c r="BQ70" i="5"/>
  <c r="BM70" i="5"/>
  <c r="AJ71" i="5"/>
  <c r="AF71" i="5"/>
  <c r="BF71" i="5"/>
  <c r="BB71" i="5"/>
  <c r="Y72" i="5"/>
  <c r="U72" i="5"/>
  <c r="AU72" i="5"/>
  <c r="AQ72" i="5"/>
  <c r="BQ72" i="5"/>
  <c r="BM72" i="5"/>
  <c r="AJ73" i="5"/>
  <c r="AF73" i="5"/>
  <c r="BF74" i="5"/>
  <c r="W76" i="5"/>
  <c r="Z76" i="5" s="1"/>
  <c r="X76" i="5"/>
  <c r="AA76" i="5" s="1"/>
  <c r="BQ76" i="5"/>
  <c r="BM76" i="5"/>
  <c r="AV66" i="5"/>
  <c r="BP67" i="5"/>
  <c r="BO67" i="5"/>
  <c r="AA77" i="5"/>
  <c r="U78" i="5"/>
  <c r="V78" i="5"/>
  <c r="Y78" i="5" s="1"/>
  <c r="BB79" i="5"/>
  <c r="BC79" i="5"/>
  <c r="AK63" i="5"/>
  <c r="Z64" i="5"/>
  <c r="BR64" i="5"/>
  <c r="BG65" i="5"/>
  <c r="AJ66" i="5"/>
  <c r="BP68" i="5"/>
  <c r="BS68" i="5" s="1"/>
  <c r="BO68" i="5"/>
  <c r="BR68" i="5" s="1"/>
  <c r="AA69" i="5"/>
  <c r="AR69" i="5"/>
  <c r="AU69" i="5" s="1"/>
  <c r="BN69" i="5"/>
  <c r="AG70" i="5"/>
  <c r="AJ70" i="5" s="1"/>
  <c r="BC70" i="5"/>
  <c r="BF70" i="5" s="1"/>
  <c r="V71" i="5"/>
  <c r="Y71" i="5" s="1"/>
  <c r="AR71" i="5"/>
  <c r="BN71" i="5"/>
  <c r="AG72" i="5"/>
  <c r="BC72" i="5"/>
  <c r="BF72" i="5" s="1"/>
  <c r="V73" i="5"/>
  <c r="AR73" i="5"/>
  <c r="BP75" i="5"/>
  <c r="BO75" i="5"/>
  <c r="AI76" i="5"/>
  <c r="AL76" i="5" s="1"/>
  <c r="BH78" i="5"/>
  <c r="W79" i="5"/>
  <c r="Z79" i="5" s="1"/>
  <c r="BN79" i="5"/>
  <c r="BN60" i="5"/>
  <c r="BQ60" i="5" s="1"/>
  <c r="U61" i="5"/>
  <c r="AA62" i="5"/>
  <c r="Y62" i="5"/>
  <c r="BN62" i="5"/>
  <c r="BH67" i="5"/>
  <c r="AL68" i="5"/>
  <c r="AS68" i="5"/>
  <c r="AV68" i="5" s="1"/>
  <c r="W69" i="5"/>
  <c r="Z69" i="5" s="1"/>
  <c r="AK75" i="5"/>
  <c r="Y77" i="5"/>
  <c r="BP82" i="5"/>
  <c r="BO82" i="5"/>
  <c r="BO86" i="5"/>
  <c r="BP86" i="5"/>
  <c r="AS79" i="5"/>
  <c r="AV79" i="5" s="1"/>
  <c r="AT79" i="5"/>
  <c r="AW79" i="5" s="1"/>
  <c r="BQ79" i="5"/>
  <c r="AR81" i="5"/>
  <c r="AQ81" i="5"/>
  <c r="AI84" i="5"/>
  <c r="AH84" i="5"/>
  <c r="AK84" i="5" s="1"/>
  <c r="BF86" i="5"/>
  <c r="AI67" i="5"/>
  <c r="AL67" i="5" s="1"/>
  <c r="AH67" i="5"/>
  <c r="AK67" i="5" s="1"/>
  <c r="BR67" i="5"/>
  <c r="BQ67" i="5"/>
  <c r="Z68" i="5"/>
  <c r="BR77" i="5"/>
  <c r="BC73" i="5"/>
  <c r="BB74" i="5"/>
  <c r="BM74" i="5"/>
  <c r="AG75" i="5"/>
  <c r="Y76" i="5"/>
  <c r="BQ77" i="5"/>
  <c r="BD78" i="5"/>
  <c r="BG78" i="5" s="1"/>
  <c r="BM78" i="5"/>
  <c r="AJ80" i="5"/>
  <c r="AI80" i="5"/>
  <c r="AL80" i="5" s="1"/>
  <c r="AT80" i="5"/>
  <c r="AS80" i="5"/>
  <c r="AL84" i="5"/>
  <c r="BE93" i="5"/>
  <c r="BD93" i="5"/>
  <c r="BG93" i="5" s="1"/>
  <c r="AK64" i="5"/>
  <c r="Z65" i="5"/>
  <c r="BR65" i="5"/>
  <c r="BG66" i="5"/>
  <c r="AV67" i="5"/>
  <c r="AK68" i="5"/>
  <c r="AF74" i="5"/>
  <c r="AU74" i="5"/>
  <c r="BS75" i="5"/>
  <c r="BQ75" i="5"/>
  <c r="BB76" i="5"/>
  <c r="BH77" i="5"/>
  <c r="BF77" i="5"/>
  <c r="AU79" i="5"/>
  <c r="AI82" i="5"/>
  <c r="AH82" i="5"/>
  <c r="AI83" i="5"/>
  <c r="AL83" i="5" s="1"/>
  <c r="AH83" i="5"/>
  <c r="AK83" i="5" s="1"/>
  <c r="BE86" i="5"/>
  <c r="BD86" i="5"/>
  <c r="BG86" i="5" s="1"/>
  <c r="X89" i="5"/>
  <c r="W89" i="5"/>
  <c r="Z89" i="5" s="1"/>
  <c r="AW63" i="5"/>
  <c r="AL64" i="5"/>
  <c r="AA65" i="5"/>
  <c r="BS65" i="5"/>
  <c r="BH66" i="5"/>
  <c r="BQ66" i="5"/>
  <c r="BF67" i="5"/>
  <c r="AU68" i="5"/>
  <c r="AJ69" i="5"/>
  <c r="AJ74" i="5"/>
  <c r="AS74" i="5"/>
  <c r="AV74" i="5" s="1"/>
  <c r="BF76" i="5"/>
  <c r="AU78" i="5"/>
  <c r="BE78" i="5"/>
  <c r="BE80" i="5"/>
  <c r="BH80" i="5" s="1"/>
  <c r="BD80" i="5"/>
  <c r="BG80" i="5" s="1"/>
  <c r="Y81" i="5"/>
  <c r="X81" i="5"/>
  <c r="BF81" i="5"/>
  <c r="BH82" i="5"/>
  <c r="BE83" i="5"/>
  <c r="BH83" i="5" s="1"/>
  <c r="BD83" i="5"/>
  <c r="BP84" i="5"/>
  <c r="BS84" i="5" s="1"/>
  <c r="BO84" i="5"/>
  <c r="BR84" i="5" s="1"/>
  <c r="AW85" i="5"/>
  <c r="BP87" i="5"/>
  <c r="BS87" i="5" s="1"/>
  <c r="BO87" i="5"/>
  <c r="AL88" i="5"/>
  <c r="AU91" i="5"/>
  <c r="AJ92" i="5"/>
  <c r="AK92" i="5"/>
  <c r="BR66" i="5"/>
  <c r="BG67" i="5"/>
  <c r="BM73" i="5"/>
  <c r="U74" i="5"/>
  <c r="AQ75" i="5"/>
  <c r="BB75" i="5"/>
  <c r="AW77" i="5"/>
  <c r="AU77" i="5"/>
  <c r="BE77" i="5"/>
  <c r="AF78" i="5"/>
  <c r="AQ78" i="5"/>
  <c r="AJ79" i="5"/>
  <c r="AK80" i="5"/>
  <c r="BF80" i="5"/>
  <c r="AV83" i="5"/>
  <c r="AU83" i="5"/>
  <c r="AS84" i="5"/>
  <c r="AT84" i="5"/>
  <c r="BC85" i="5"/>
  <c r="BF85" i="5" s="1"/>
  <c r="AF86" i="5"/>
  <c r="AT89" i="5"/>
  <c r="AW89" i="5" s="1"/>
  <c r="AS89" i="5"/>
  <c r="BQ73" i="5"/>
  <c r="AT74" i="5"/>
  <c r="AW74" i="5" s="1"/>
  <c r="AU75" i="5"/>
  <c r="AH76" i="5"/>
  <c r="AK76" i="5" s="1"/>
  <c r="AQ76" i="5"/>
  <c r="AJ78" i="5"/>
  <c r="X79" i="5"/>
  <c r="Y80" i="5"/>
  <c r="W81" i="5"/>
  <c r="Z81" i="5" s="1"/>
  <c r="AR82" i="5"/>
  <c r="AG86" i="5"/>
  <c r="BH88" i="5"/>
  <c r="AV89" i="5"/>
  <c r="AI90" i="5"/>
  <c r="AL90" i="5" s="1"/>
  <c r="AH90" i="5"/>
  <c r="BE90" i="5"/>
  <c r="BH90" i="5" s="1"/>
  <c r="BD90" i="5"/>
  <c r="BG90" i="5" s="1"/>
  <c r="AL69" i="5"/>
  <c r="AQ69" i="5"/>
  <c r="BM69" i="5"/>
  <c r="AF70" i="5"/>
  <c r="BB70" i="5"/>
  <c r="U71" i="5"/>
  <c r="AQ71" i="5"/>
  <c r="BM71" i="5"/>
  <c r="AF72" i="5"/>
  <c r="BB72" i="5"/>
  <c r="U73" i="5"/>
  <c r="AQ73" i="5"/>
  <c r="U75" i="5"/>
  <c r="AJ75" i="5"/>
  <c r="AJ76" i="5"/>
  <c r="W77" i="5"/>
  <c r="Z77" i="5" s="1"/>
  <c r="AF77" i="5"/>
  <c r="AS77" i="5"/>
  <c r="AV77" i="5" s="1"/>
  <c r="AA79" i="5"/>
  <c r="Y79" i="5"/>
  <c r="AI79" i="5"/>
  <c r="AL79" i="5" s="1"/>
  <c r="BM79" i="5"/>
  <c r="BM83" i="5"/>
  <c r="AI87" i="5"/>
  <c r="AL87" i="5" s="1"/>
  <c r="AH87" i="5"/>
  <c r="BP95" i="5"/>
  <c r="BS95" i="5" s="1"/>
  <c r="BO95" i="5"/>
  <c r="BR95" i="5" s="1"/>
  <c r="AI96" i="5"/>
  <c r="AH96" i="5"/>
  <c r="AK96" i="5" s="1"/>
  <c r="BN80" i="5"/>
  <c r="AK82" i="5"/>
  <c r="AJ82" i="5"/>
  <c r="V84" i="5"/>
  <c r="AT85" i="5"/>
  <c r="AS85" i="5"/>
  <c r="AV85" i="5" s="1"/>
  <c r="BH86" i="5"/>
  <c r="AK87" i="5"/>
  <c r="AJ87" i="5"/>
  <c r="X88" i="5"/>
  <c r="W88" i="5"/>
  <c r="Z88" i="5" s="1"/>
  <c r="BN88" i="5"/>
  <c r="AK90" i="5"/>
  <c r="X91" i="5"/>
  <c r="W91" i="5"/>
  <c r="Z91" i="5" s="1"/>
  <c r="AT91" i="5"/>
  <c r="AS91" i="5"/>
  <c r="AV91" i="5" s="1"/>
  <c r="AI92" i="5"/>
  <c r="AL92" i="5" s="1"/>
  <c r="AH92" i="5"/>
  <c r="BH93" i="5"/>
  <c r="BF93" i="5"/>
  <c r="AT94" i="5"/>
  <c r="AS94" i="5"/>
  <c r="BS94" i="5"/>
  <c r="AG95" i="5"/>
  <c r="BM80" i="5"/>
  <c r="AA82" i="5"/>
  <c r="AJ83" i="5"/>
  <c r="U84" i="5"/>
  <c r="BQ84" i="5"/>
  <c r="AU85" i="5"/>
  <c r="AA86" i="5"/>
  <c r="AA88" i="5"/>
  <c r="Y88" i="5"/>
  <c r="BM88" i="5"/>
  <c r="AL89" i="5"/>
  <c r="BC89" i="5"/>
  <c r="BD89" i="5" s="1"/>
  <c r="BG89" i="5" s="1"/>
  <c r="BP91" i="5"/>
  <c r="BS91" i="5" s="1"/>
  <c r="BO91" i="5"/>
  <c r="AW94" i="5"/>
  <c r="AV94" i="5"/>
  <c r="AU94" i="5"/>
  <c r="AF95" i="5"/>
  <c r="BH95" i="5"/>
  <c r="V96" i="5"/>
  <c r="BC81" i="5"/>
  <c r="Y83" i="5"/>
  <c r="BE84" i="5"/>
  <c r="BH84" i="5" s="1"/>
  <c r="BD84" i="5"/>
  <c r="AR86" i="5"/>
  <c r="X87" i="5"/>
  <c r="AA87" i="5" s="1"/>
  <c r="W87" i="5"/>
  <c r="Z87" i="5" s="1"/>
  <c r="BQ88" i="5"/>
  <c r="BE89" i="5"/>
  <c r="AA91" i="5"/>
  <c r="BR91" i="5"/>
  <c r="BE92" i="5"/>
  <c r="BD92" i="5"/>
  <c r="BG92" i="5" s="1"/>
  <c r="X93" i="5"/>
  <c r="AA93" i="5" s="1"/>
  <c r="W93" i="5"/>
  <c r="AJ95" i="5"/>
  <c r="U96" i="5"/>
  <c r="AW96" i="5"/>
  <c r="BE96" i="5"/>
  <c r="BH96" i="5" s="1"/>
  <c r="BQ80" i="5"/>
  <c r="BB81" i="5"/>
  <c r="AL82" i="5"/>
  <c r="BS82" i="5"/>
  <c r="U83" i="5"/>
  <c r="Y84" i="5"/>
  <c r="BG84" i="5"/>
  <c r="BF84" i="5"/>
  <c r="AL85" i="5"/>
  <c r="BS85" i="5"/>
  <c r="AQ86" i="5"/>
  <c r="AT87" i="5"/>
  <c r="AW87" i="5" s="1"/>
  <c r="AS87" i="5"/>
  <c r="AV87" i="5" s="1"/>
  <c r="AI88" i="5"/>
  <c r="AH88" i="5"/>
  <c r="AK88" i="5" s="1"/>
  <c r="BH89" i="5"/>
  <c r="BF89" i="5"/>
  <c r="AQ90" i="5"/>
  <c r="BS90" i="5"/>
  <c r="Z93" i="5"/>
  <c r="AT93" i="5"/>
  <c r="AW93" i="5" s="1"/>
  <c r="AS93" i="5"/>
  <c r="BP93" i="5"/>
  <c r="BS93" i="5" s="1"/>
  <c r="BO93" i="5"/>
  <c r="BR93" i="5" s="1"/>
  <c r="AU90" i="5"/>
  <c r="AI91" i="5"/>
  <c r="AH91" i="5"/>
  <c r="BH91" i="5"/>
  <c r="V92" i="5"/>
  <c r="Y92" i="5" s="1"/>
  <c r="BH92" i="5"/>
  <c r="AV93" i="5"/>
  <c r="AI94" i="5"/>
  <c r="AL94" i="5" s="1"/>
  <c r="AH94" i="5"/>
  <c r="BE94" i="5"/>
  <c r="BD94" i="5"/>
  <c r="AT95" i="5"/>
  <c r="AW95" i="5" s="1"/>
  <c r="AS95" i="5"/>
  <c r="AV95" i="5" s="1"/>
  <c r="BN96" i="5"/>
  <c r="U80" i="5"/>
  <c r="AW80" i="5"/>
  <c r="AQ82" i="5"/>
  <c r="AW84" i="5"/>
  <c r="AA85" i="5"/>
  <c r="BB85" i="5"/>
  <c r="BS86" i="5"/>
  <c r="BR87" i="5"/>
  <c r="BE88" i="5"/>
  <c r="BD88" i="5"/>
  <c r="BG88" i="5" s="1"/>
  <c r="AA89" i="5"/>
  <c r="BP89" i="5"/>
  <c r="BS89" i="5" s="1"/>
  <c r="BO89" i="5"/>
  <c r="BR89" i="5" s="1"/>
  <c r="AL91" i="5"/>
  <c r="AK91" i="5"/>
  <c r="AJ91" i="5"/>
  <c r="U92" i="5"/>
  <c r="AW92" i="5"/>
  <c r="BN92" i="5"/>
  <c r="AK94" i="5"/>
  <c r="BG94" i="5"/>
  <c r="X95" i="5"/>
  <c r="AA95" i="5" s="1"/>
  <c r="W95" i="5"/>
  <c r="Z95" i="5" s="1"/>
  <c r="BM96" i="5"/>
  <c r="AU80" i="5"/>
  <c r="AA81" i="5"/>
  <c r="AJ81" i="5"/>
  <c r="BS81" i="5"/>
  <c r="Y82" i="5"/>
  <c r="BQ82" i="5"/>
  <c r="AW83" i="5"/>
  <c r="BF83" i="5"/>
  <c r="AU84" i="5"/>
  <c r="AJ85" i="5"/>
  <c r="Y86" i="5"/>
  <c r="BQ86" i="5"/>
  <c r="BF87" i="5"/>
  <c r="AU88" i="5"/>
  <c r="AJ89" i="5"/>
  <c r="Y90" i="5"/>
  <c r="BQ90" i="5"/>
  <c r="AW91" i="5"/>
  <c r="BF91" i="5"/>
  <c r="AU92" i="5"/>
  <c r="AJ93" i="5"/>
  <c r="Y94" i="5"/>
  <c r="BH94" i="5"/>
  <c r="BQ94" i="5"/>
  <c r="BF95" i="5"/>
  <c r="AL96" i="5"/>
  <c r="AU96" i="5"/>
  <c r="BD96" i="5"/>
  <c r="AV80" i="5"/>
  <c r="AK81" i="5"/>
  <c r="Z82" i="5"/>
  <c r="BR82" i="5"/>
  <c r="BG83" i="5"/>
  <c r="AV84" i="5"/>
  <c r="AK85" i="5"/>
  <c r="Z86" i="5"/>
  <c r="BR86" i="5"/>
  <c r="BG87" i="5"/>
  <c r="AV88" i="5"/>
  <c r="AK89" i="5"/>
  <c r="Z90" i="5"/>
  <c r="BR90" i="5"/>
  <c r="BG91" i="5"/>
  <c r="AV92" i="5"/>
  <c r="AK93" i="5"/>
  <c r="Z94" i="5"/>
  <c r="BR94" i="5"/>
  <c r="BG95" i="5"/>
  <c r="AV96" i="5"/>
  <c r="Y87" i="5"/>
  <c r="BQ87" i="5"/>
  <c r="BF88" i="5"/>
  <c r="AU89" i="5"/>
  <c r="AJ90" i="5"/>
  <c r="Y91" i="5"/>
  <c r="BQ91" i="5"/>
  <c r="BF92" i="5"/>
  <c r="AU93" i="5"/>
  <c r="AJ94" i="5"/>
  <c r="Y95" i="5"/>
  <c r="BQ95" i="5"/>
  <c r="BF96" i="5"/>
  <c r="BG96" i="5"/>
  <c r="BO91" i="4"/>
  <c r="BP91" i="4"/>
  <c r="BR96" i="4"/>
  <c r="AH95" i="4"/>
  <c r="AI95" i="4"/>
  <c r="BD92" i="4"/>
  <c r="BE92" i="4"/>
  <c r="BH92" i="4" s="1"/>
  <c r="AV90" i="4"/>
  <c r="BO88" i="4"/>
  <c r="BP88" i="4"/>
  <c r="BS88" i="4" s="1"/>
  <c r="AV88" i="4"/>
  <c r="W96" i="4"/>
  <c r="X96" i="4"/>
  <c r="AS93" i="4"/>
  <c r="AT93" i="4"/>
  <c r="AW93" i="4" s="1"/>
  <c r="BD89" i="4"/>
  <c r="BG89" i="4" s="1"/>
  <c r="BE89" i="4"/>
  <c r="BH89" i="4" s="1"/>
  <c r="BO96" i="4"/>
  <c r="BP96" i="4"/>
  <c r="AV96" i="4"/>
  <c r="AA95" i="4"/>
  <c r="AH94" i="4"/>
  <c r="AI94" i="4"/>
  <c r="AL94" i="4" s="1"/>
  <c r="Z92" i="4"/>
  <c r="AS90" i="4"/>
  <c r="AT90" i="4"/>
  <c r="AW90" i="4" s="1"/>
  <c r="Z90" i="4"/>
  <c r="BH88" i="4"/>
  <c r="AS94" i="4"/>
  <c r="AT94" i="4"/>
  <c r="W95" i="4"/>
  <c r="X95" i="4"/>
  <c r="AH91" i="4"/>
  <c r="AK91" i="4" s="1"/>
  <c r="AI91" i="4"/>
  <c r="AL91" i="4" s="1"/>
  <c r="BR90" i="4"/>
  <c r="BD88" i="4"/>
  <c r="BE88" i="4"/>
  <c r="BO95" i="4"/>
  <c r="BP95" i="4"/>
  <c r="BS95" i="4" s="1"/>
  <c r="W94" i="4"/>
  <c r="Z94" i="4" s="1"/>
  <c r="AJ93" i="4"/>
  <c r="W92" i="4"/>
  <c r="X92" i="4"/>
  <c r="AA92" i="4" s="1"/>
  <c r="BG91" i="4"/>
  <c r="AS89" i="4"/>
  <c r="AT89" i="4"/>
  <c r="AW89" i="4" s="1"/>
  <c r="Z96" i="4"/>
  <c r="BD96" i="4"/>
  <c r="BE96" i="4"/>
  <c r="BH96" i="4" s="1"/>
  <c r="BO94" i="4"/>
  <c r="BR94" i="4" s="1"/>
  <c r="AV94" i="4"/>
  <c r="Y94" i="4"/>
  <c r="BO92" i="4"/>
  <c r="BR92" i="4" s="1"/>
  <c r="BP92" i="4"/>
  <c r="BS92" i="4" s="1"/>
  <c r="AV92" i="4"/>
  <c r="AH90" i="4"/>
  <c r="AI90" i="4"/>
  <c r="AL90" i="4" s="1"/>
  <c r="AS88" i="4"/>
  <c r="W88" i="4"/>
  <c r="X88" i="4"/>
  <c r="BD95" i="4"/>
  <c r="BG95" i="4" s="1"/>
  <c r="AK95" i="4"/>
  <c r="BQ94" i="4"/>
  <c r="BD93" i="4"/>
  <c r="BG93" i="4" s="1"/>
  <c r="BE93" i="4"/>
  <c r="AK93" i="4"/>
  <c r="BS91" i="4"/>
  <c r="W91" i="4"/>
  <c r="Z91" i="4" s="1"/>
  <c r="X91" i="4"/>
  <c r="AA91" i="4" s="1"/>
  <c r="AH89" i="4"/>
  <c r="AK89" i="4" s="1"/>
  <c r="BR88" i="4"/>
  <c r="AU88" i="4"/>
  <c r="Z88" i="4"/>
  <c r="AA88" i="4"/>
  <c r="Y88" i="4"/>
  <c r="BG96" i="4"/>
  <c r="BR95" i="4"/>
  <c r="Z95" i="4"/>
  <c r="AK94" i="4"/>
  <c r="AV93" i="4"/>
  <c r="BG92" i="4"/>
  <c r="BR91" i="4"/>
  <c r="AK90" i="4"/>
  <c r="AV89" i="4"/>
  <c r="BG88" i="4"/>
  <c r="BF96" i="4"/>
  <c r="AF96" i="4"/>
  <c r="BQ95" i="4"/>
  <c r="AQ95" i="4"/>
  <c r="Y95" i="4"/>
  <c r="BB94" i="4"/>
  <c r="AJ94" i="4"/>
  <c r="BM93" i="4"/>
  <c r="AU93" i="4"/>
  <c r="U93" i="4"/>
  <c r="BF92" i="4"/>
  <c r="AF92" i="4"/>
  <c r="BQ91" i="4"/>
  <c r="AQ91" i="4"/>
  <c r="Y91" i="4"/>
  <c r="BB90" i="4"/>
  <c r="AJ90" i="4"/>
  <c r="BM89" i="4"/>
  <c r="AU89" i="4"/>
  <c r="U89" i="4"/>
  <c r="BF88" i="4"/>
  <c r="AF88" i="4"/>
  <c r="AT96" i="4"/>
  <c r="AW96" i="4" s="1"/>
  <c r="BE95" i="4"/>
  <c r="BH95" i="4" s="1"/>
  <c r="BP94" i="4"/>
  <c r="BS94" i="4" s="1"/>
  <c r="X94" i="4"/>
  <c r="AA94" i="4" s="1"/>
  <c r="AI93" i="4"/>
  <c r="AL93" i="4" s="1"/>
  <c r="AT92" i="4"/>
  <c r="AW92" i="4" s="1"/>
  <c r="BE91" i="4"/>
  <c r="BH91" i="4" s="1"/>
  <c r="BP90" i="4"/>
  <c r="BS90" i="4" s="1"/>
  <c r="X90" i="4"/>
  <c r="AA90" i="4" s="1"/>
  <c r="AI89" i="4"/>
  <c r="AL89" i="4" s="1"/>
  <c r="AT88" i="4"/>
  <c r="AW88" i="4" s="1"/>
  <c r="BS96" i="4"/>
  <c r="AA96" i="4"/>
  <c r="AL95" i="4"/>
  <c r="AW94" i="4"/>
  <c r="BH93" i="4"/>
  <c r="BP5" i="4"/>
  <c r="BS5" i="4" s="1"/>
  <c r="BO5" i="4"/>
  <c r="BG9" i="4"/>
  <c r="AH16" i="4"/>
  <c r="AI16" i="4"/>
  <c r="AL16" i="4" s="1"/>
  <c r="AS20" i="4"/>
  <c r="AT20" i="4"/>
  <c r="BE22" i="4"/>
  <c r="AG29" i="4"/>
  <c r="AJ29" i="4" s="1"/>
  <c r="W72" i="4"/>
  <c r="AI3" i="4"/>
  <c r="AL3" i="4" s="1"/>
  <c r="AH5" i="4"/>
  <c r="BH5" i="4"/>
  <c r="BR5" i="4"/>
  <c r="AL6" i="4"/>
  <c r="AI8" i="4"/>
  <c r="AL8" i="4" s="1"/>
  <c r="AH8" i="4"/>
  <c r="BE9" i="4"/>
  <c r="BH9" i="4" s="1"/>
  <c r="BD12" i="4"/>
  <c r="BS14" i="4"/>
  <c r="BQ14" i="4"/>
  <c r="BP15" i="4"/>
  <c r="BO15" i="4"/>
  <c r="BR15" i="4" s="1"/>
  <c r="BO18" i="4"/>
  <c r="BP18" i="4"/>
  <c r="BS18" i="4" s="1"/>
  <c r="AH19" i="4"/>
  <c r="AK19" i="4" s="1"/>
  <c r="AI19" i="4"/>
  <c r="BG24" i="4"/>
  <c r="AI25" i="4"/>
  <c r="AI2" i="4"/>
  <c r="AL2" i="4" s="1"/>
  <c r="AH2" i="4"/>
  <c r="AJ3" i="4"/>
  <c r="AI4" i="4"/>
  <c r="AL4" i="4" s="1"/>
  <c r="AH4" i="4"/>
  <c r="AK5" i="4"/>
  <c r="AH7" i="4"/>
  <c r="BD7" i="4"/>
  <c r="AA8" i="4"/>
  <c r="AK8" i="4"/>
  <c r="BH8" i="4"/>
  <c r="BF9" i="4"/>
  <c r="BE10" i="4"/>
  <c r="BH10" i="4" s="1"/>
  <c r="BD10" i="4"/>
  <c r="BD11" i="4"/>
  <c r="BO14" i="4"/>
  <c r="BR14" i="4" s="1"/>
  <c r="BP14" i="4"/>
  <c r="AH17" i="4"/>
  <c r="AI17" i="4"/>
  <c r="BD17" i="4"/>
  <c r="BG17" i="4" s="1"/>
  <c r="BE17" i="4"/>
  <c r="BR25" i="4"/>
  <c r="AI26" i="4"/>
  <c r="AH26" i="4"/>
  <c r="AK26" i="4" s="1"/>
  <c r="BE34" i="4"/>
  <c r="AH3" i="4"/>
  <c r="AK3" i="4" s="1"/>
  <c r="BE3" i="4"/>
  <c r="AK4" i="4"/>
  <c r="BE6" i="4"/>
  <c r="BH6" i="4" s="1"/>
  <c r="BD6" i="4"/>
  <c r="BG7" i="4"/>
  <c r="BE8" i="4"/>
  <c r="BD9" i="4"/>
  <c r="X10" i="4"/>
  <c r="BG10" i="4"/>
  <c r="AS15" i="4"/>
  <c r="AU16" i="4"/>
  <c r="AS21" i="4"/>
  <c r="AV21" i="4" s="1"/>
  <c r="AT21" i="4"/>
  <c r="U28" i="4"/>
  <c r="X29" i="4"/>
  <c r="AL40" i="4"/>
  <c r="AI40" i="4"/>
  <c r="BD41" i="4"/>
  <c r="BE41" i="4"/>
  <c r="BH41" i="4" s="1"/>
  <c r="BE2" i="4"/>
  <c r="BH2" i="4" s="1"/>
  <c r="BD2" i="4"/>
  <c r="BG2" i="4" s="1"/>
  <c r="X4" i="4"/>
  <c r="AA4" i="4" s="1"/>
  <c r="BE4" i="4"/>
  <c r="BH4" i="4" s="1"/>
  <c r="AV5" i="4"/>
  <c r="BD5" i="4"/>
  <c r="BG5" i="4" s="1"/>
  <c r="AW6" i="4"/>
  <c r="BG6" i="4"/>
  <c r="AA7" i="4"/>
  <c r="Y8" i="4"/>
  <c r="BF8" i="4"/>
  <c r="X9" i="4"/>
  <c r="AA9" i="4" s="1"/>
  <c r="W9" i="4"/>
  <c r="AT10" i="4"/>
  <c r="AW10" i="4" s="1"/>
  <c r="AS16" i="4"/>
  <c r="AT16" i="4"/>
  <c r="AW16" i="4" s="1"/>
  <c r="AL20" i="4"/>
  <c r="AI20" i="4"/>
  <c r="BF20" i="4"/>
  <c r="AJ22" i="4"/>
  <c r="Y4" i="4"/>
  <c r="BF4" i="4"/>
  <c r="X5" i="4"/>
  <c r="AA5" i="4" s="1"/>
  <c r="W5" i="4"/>
  <c r="W8" i="4"/>
  <c r="Z8" i="4" s="1"/>
  <c r="AS8" i="4"/>
  <c r="BS8" i="4"/>
  <c r="BR8" i="4"/>
  <c r="Z9" i="4"/>
  <c r="AW9" i="4"/>
  <c r="AU10" i="4"/>
  <c r="AT13" i="4"/>
  <c r="BF15" i="4"/>
  <c r="AV16" i="4"/>
  <c r="BG18" i="4"/>
  <c r="BE18" i="4"/>
  <c r="BH18" i="4" s="1"/>
  <c r="Y19" i="4"/>
  <c r="BQ22" i="4"/>
  <c r="BN22" i="4"/>
  <c r="BO26" i="4"/>
  <c r="X54" i="4"/>
  <c r="W54" i="4"/>
  <c r="X3" i="4"/>
  <c r="AA3" i="4" s="1"/>
  <c r="W4" i="4"/>
  <c r="Z4" i="4" s="1"/>
  <c r="AS4" i="4"/>
  <c r="BS4" i="4"/>
  <c r="BR4" i="4"/>
  <c r="Z5" i="4"/>
  <c r="AW5" i="4"/>
  <c r="Y7" i="4"/>
  <c r="AT7" i="4"/>
  <c r="AW7" i="4" s="1"/>
  <c r="AS7" i="4"/>
  <c r="AV8" i="4"/>
  <c r="BP8" i="4"/>
  <c r="AT9" i="4"/>
  <c r="AS10" i="4"/>
  <c r="AV10" i="4" s="1"/>
  <c r="AT12" i="4"/>
  <c r="BD15" i="4"/>
  <c r="BE15" i="4"/>
  <c r="BH15" i="4" s="1"/>
  <c r="W17" i="4"/>
  <c r="X17" i="4"/>
  <c r="AA17" i="4" s="1"/>
  <c r="AU17" i="4"/>
  <c r="AT23" i="4"/>
  <c r="W25" i="4"/>
  <c r="Z25" i="4" s="1"/>
  <c r="X25" i="4"/>
  <c r="AK2" i="4"/>
  <c r="AS2" i="4"/>
  <c r="AV2" i="4" s="1"/>
  <c r="Y3" i="4"/>
  <c r="AT3" i="4"/>
  <c r="AW3" i="4" s="1"/>
  <c r="AS3" i="4"/>
  <c r="AV3" i="4" s="1"/>
  <c r="AS6" i="4"/>
  <c r="AV6" i="4" s="1"/>
  <c r="BP6" i="4"/>
  <c r="AL7" i="4"/>
  <c r="AK7" i="4"/>
  <c r="AV7" i="4"/>
  <c r="BS7" i="4"/>
  <c r="BQ8" i="4"/>
  <c r="AU9" i="4"/>
  <c r="BP9" i="4"/>
  <c r="BS9" i="4" s="1"/>
  <c r="BO9" i="4"/>
  <c r="BR9" i="4" s="1"/>
  <c r="AT11" i="4"/>
  <c r="BG15" i="4"/>
  <c r="BE16" i="4"/>
  <c r="BD16" i="4"/>
  <c r="BG16" i="4" s="1"/>
  <c r="AT27" i="4"/>
  <c r="AW27" i="4" s="1"/>
  <c r="BF28" i="4"/>
  <c r="AW13" i="4"/>
  <c r="BS15" i="4"/>
  <c r="Y16" i="4"/>
  <c r="AJ16" i="4"/>
  <c r="BH16" i="4"/>
  <c r="BQ16" i="4"/>
  <c r="Y17" i="4"/>
  <c r="AL17" i="4"/>
  <c r="BD18" i="4"/>
  <c r="AH20" i="4"/>
  <c r="AK20" i="4" s="1"/>
  <c r="AW20" i="4"/>
  <c r="AW21" i="4"/>
  <c r="AU21" i="4"/>
  <c r="BD22" i="4"/>
  <c r="BG22" i="4" s="1"/>
  <c r="BP23" i="4"/>
  <c r="BO23" i="4"/>
  <c r="BR23" i="4" s="1"/>
  <c r="AS24" i="4"/>
  <c r="AV24" i="4" s="1"/>
  <c r="Y25" i="4"/>
  <c r="BB25" i="4"/>
  <c r="AL26" i="4"/>
  <c r="AJ26" i="4"/>
  <c r="BR26" i="4"/>
  <c r="AG27" i="4"/>
  <c r="W29" i="4"/>
  <c r="Z29" i="4" s="1"/>
  <c r="BF29" i="4"/>
  <c r="BB29" i="4"/>
  <c r="AU30" i="4"/>
  <c r="AQ30" i="4"/>
  <c r="AJ31" i="4"/>
  <c r="AF31" i="4"/>
  <c r="BF31" i="4"/>
  <c r="Y32" i="4"/>
  <c r="U32" i="4"/>
  <c r="BM32" i="4"/>
  <c r="BF33" i="4"/>
  <c r="BB33" i="4"/>
  <c r="AJ36" i="4"/>
  <c r="AJ37" i="4"/>
  <c r="AG37" i="4"/>
  <c r="W38" i="4"/>
  <c r="X38" i="4"/>
  <c r="AS47" i="4"/>
  <c r="AT47" i="4"/>
  <c r="BN10" i="4"/>
  <c r="BO10" i="4" s="1"/>
  <c r="V11" i="4"/>
  <c r="AF11" i="4"/>
  <c r="BC11" i="4"/>
  <c r="BN11" i="4"/>
  <c r="U12" i="4"/>
  <c r="AR12" i="4"/>
  <c r="BC12" i="4"/>
  <c r="BE12" i="4" s="1"/>
  <c r="BH12" i="4" s="1"/>
  <c r="BM12" i="4"/>
  <c r="AG13" i="4"/>
  <c r="AH13" i="4" s="1"/>
  <c r="AR13" i="4"/>
  <c r="BB13" i="4"/>
  <c r="V14" i="4"/>
  <c r="AG14" i="4"/>
  <c r="AJ14" i="4" s="1"/>
  <c r="AQ14" i="4"/>
  <c r="V15" i="4"/>
  <c r="X15" i="4" s="1"/>
  <c r="AA15" i="4" s="1"/>
  <c r="AF15" i="4"/>
  <c r="U16" i="4"/>
  <c r="BM16" i="4"/>
  <c r="BF18" i="4"/>
  <c r="AJ20" i="4"/>
  <c r="AF21" i="4"/>
  <c r="U22" i="4"/>
  <c r="BF22" i="4"/>
  <c r="AJ23" i="4"/>
  <c r="AF23" i="4"/>
  <c r="BS23" i="4"/>
  <c r="BQ23" i="4"/>
  <c r="AW24" i="4"/>
  <c r="AU24" i="4"/>
  <c r="BN24" i="4"/>
  <c r="BD26" i="4"/>
  <c r="BG26" i="4" s="1"/>
  <c r="BN26" i="4"/>
  <c r="BP26" i="4" s="1"/>
  <c r="AQ28" i="4"/>
  <c r="Y29" i="4"/>
  <c r="BN32" i="4"/>
  <c r="BC33" i="4"/>
  <c r="BP39" i="4"/>
  <c r="BS39" i="4" s="1"/>
  <c r="BO39" i="4"/>
  <c r="BR39" i="4" s="1"/>
  <c r="BC40" i="4"/>
  <c r="X41" i="4"/>
  <c r="AA41" i="4" s="1"/>
  <c r="V2" i="4"/>
  <c r="X2" i="4" s="1"/>
  <c r="BN2" i="4"/>
  <c r="BC3" i="4"/>
  <c r="AR4" i="4"/>
  <c r="AT4" i="4" s="1"/>
  <c r="AG5" i="4"/>
  <c r="V6" i="4"/>
  <c r="X6" i="4" s="1"/>
  <c r="BN6" i="4"/>
  <c r="BC7" i="4"/>
  <c r="BE7" i="4" s="1"/>
  <c r="AR8" i="4"/>
  <c r="AG9" i="4"/>
  <c r="V10" i="4"/>
  <c r="AG11" i="4"/>
  <c r="AR11" i="4"/>
  <c r="V12" i="4"/>
  <c r="AG12" i="4"/>
  <c r="AH12" i="4" s="1"/>
  <c r="AK12" i="4" s="1"/>
  <c r="BN12" i="4"/>
  <c r="V13" i="4"/>
  <c r="W13" i="4" s="1"/>
  <c r="Z13" i="4" s="1"/>
  <c r="BC13" i="4"/>
  <c r="BN13" i="4"/>
  <c r="BP13" i="4" s="1"/>
  <c r="AR14" i="4"/>
  <c r="BC14" i="4"/>
  <c r="AG15" i="4"/>
  <c r="AR15" i="4"/>
  <c r="AU15" i="4" s="1"/>
  <c r="AF18" i="4"/>
  <c r="AU18" i="4"/>
  <c r="BM19" i="4"/>
  <c r="Y20" i="4"/>
  <c r="AJ21" i="4"/>
  <c r="Y22" i="4"/>
  <c r="AQ25" i="4"/>
  <c r="U26" i="4"/>
  <c r="BF26" i="4"/>
  <c r="AJ27" i="4"/>
  <c r="AF27" i="4"/>
  <c r="BM27" i="4"/>
  <c r="BQ27" i="4"/>
  <c r="AU28" i="4"/>
  <c r="AI36" i="4"/>
  <c r="AA38" i="4"/>
  <c r="AH44" i="4"/>
  <c r="AI44" i="4"/>
  <c r="W47" i="4"/>
  <c r="AS18" i="4"/>
  <c r="AV18" i="4" s="1"/>
  <c r="W20" i="4"/>
  <c r="X23" i="4"/>
  <c r="AA23" i="4" s="1"/>
  <c r="W23" i="4"/>
  <c r="BQ24" i="4"/>
  <c r="BM24" i="4"/>
  <c r="AR26" i="4"/>
  <c r="AH28" i="4"/>
  <c r="AK28" i="4" s="1"/>
  <c r="BO29" i="4"/>
  <c r="BR29" i="4" s="1"/>
  <c r="BP29" i="4"/>
  <c r="BD30" i="4"/>
  <c r="BE30" i="4"/>
  <c r="AS31" i="4"/>
  <c r="AV31" i="4" s="1"/>
  <c r="AT31" i="4"/>
  <c r="AH32" i="4"/>
  <c r="AI32" i="4"/>
  <c r="W33" i="4"/>
  <c r="Z33" i="4" s="1"/>
  <c r="X33" i="4"/>
  <c r="BO33" i="4"/>
  <c r="BP33" i="4"/>
  <c r="V36" i="4"/>
  <c r="BQ39" i="4"/>
  <c r="BF40" i="4"/>
  <c r="Y43" i="4"/>
  <c r="U43" i="4"/>
  <c r="V43" i="4"/>
  <c r="AT46" i="4"/>
  <c r="AW46" i="4"/>
  <c r="AS50" i="4"/>
  <c r="AT50" i="4"/>
  <c r="BQ11" i="4"/>
  <c r="BF12" i="4"/>
  <c r="AU13" i="4"/>
  <c r="Y15" i="4"/>
  <c r="AV15" i="4"/>
  <c r="BQ15" i="4"/>
  <c r="AK16" i="4"/>
  <c r="BF16" i="4"/>
  <c r="Z17" i="4"/>
  <c r="AK17" i="4"/>
  <c r="BM17" i="4"/>
  <c r="AG18" i="4"/>
  <c r="BR18" i="4"/>
  <c r="AQ19" i="4"/>
  <c r="BN19" i="4"/>
  <c r="AV20" i="4"/>
  <c r="Y21" i="4"/>
  <c r="BQ21" i="4"/>
  <c r="AU22" i="4"/>
  <c r="AQ22" i="4"/>
  <c r="Y23" i="4"/>
  <c r="BG23" i="4"/>
  <c r="BF23" i="4"/>
  <c r="AR25" i="4"/>
  <c r="BO25" i="4"/>
  <c r="V26" i="4"/>
  <c r="BB27" i="4"/>
  <c r="AJ28" i="4"/>
  <c r="BQ28" i="4"/>
  <c r="BM28" i="4"/>
  <c r="AU29" i="4"/>
  <c r="BQ29" i="4"/>
  <c r="BS29" i="4"/>
  <c r="AJ30" i="4"/>
  <c r="BF30" i="4"/>
  <c r="BH30" i="4"/>
  <c r="BG30" i="4"/>
  <c r="Y31" i="4"/>
  <c r="AU31" i="4"/>
  <c r="AW31" i="4"/>
  <c r="BQ31" i="4"/>
  <c r="AJ32" i="4"/>
  <c r="AL32" i="4"/>
  <c r="AK32" i="4"/>
  <c r="BF32" i="4"/>
  <c r="Y33" i="4"/>
  <c r="AA33" i="4"/>
  <c r="AU33" i="4"/>
  <c r="BQ33" i="4"/>
  <c r="BS33" i="4"/>
  <c r="BR33" i="4"/>
  <c r="AJ34" i="4"/>
  <c r="AS36" i="4"/>
  <c r="AT36" i="4"/>
  <c r="AW36" i="4" s="1"/>
  <c r="W37" i="4"/>
  <c r="X37" i="4"/>
  <c r="BQ37" i="4"/>
  <c r="AI38" i="4"/>
  <c r="AH38" i="4"/>
  <c r="AK38" i="4" s="1"/>
  <c r="AF39" i="4"/>
  <c r="AQ41" i="4"/>
  <c r="AR41" i="4"/>
  <c r="BQ41" i="4"/>
  <c r="AJ42" i="4"/>
  <c r="AF42" i="4"/>
  <c r="AG42" i="4"/>
  <c r="W3" i="4"/>
  <c r="Z3" i="4" s="1"/>
  <c r="BO3" i="4"/>
  <c r="BR3" i="4" s="1"/>
  <c r="BD4" i="4"/>
  <c r="BG4" i="4" s="1"/>
  <c r="AS5" i="4"/>
  <c r="AH6" i="4"/>
  <c r="AK6" i="4" s="1"/>
  <c r="W7" i="4"/>
  <c r="Z7" i="4" s="1"/>
  <c r="BO7" i="4"/>
  <c r="BR7" i="4" s="1"/>
  <c r="BD8" i="4"/>
  <c r="BG8" i="4" s="1"/>
  <c r="AS9" i="4"/>
  <c r="AV9" i="4" s="1"/>
  <c r="AH10" i="4"/>
  <c r="AK10" i="4" s="1"/>
  <c r="BQ17" i="4"/>
  <c r="AT18" i="4"/>
  <c r="AW18" i="4" s="1"/>
  <c r="AU19" i="4"/>
  <c r="X20" i="4"/>
  <c r="AA20" i="4" s="1"/>
  <c r="AS23" i="4"/>
  <c r="AV23" i="4" s="1"/>
  <c r="BE24" i="4"/>
  <c r="BD24" i="4"/>
  <c r="AH25" i="4"/>
  <c r="BQ25" i="4"/>
  <c r="AU26" i="4"/>
  <c r="AQ26" i="4"/>
  <c r="U27" i="4"/>
  <c r="Y27" i="4"/>
  <c r="BF27" i="4"/>
  <c r="V28" i="4"/>
  <c r="BF34" i="4"/>
  <c r="BF35" i="4"/>
  <c r="BC35" i="4"/>
  <c r="Y36" i="4"/>
  <c r="U36" i="4"/>
  <c r="Z37" i="4"/>
  <c r="BQ38" i="4"/>
  <c r="BN38" i="4"/>
  <c r="BD39" i="4"/>
  <c r="BG39" i="4" s="1"/>
  <c r="BN44" i="4"/>
  <c r="BQ44" i="4" s="1"/>
  <c r="AH45" i="4"/>
  <c r="AK45" i="4" s="1"/>
  <c r="BD45" i="4"/>
  <c r="BE45" i="4"/>
  <c r="AQ17" i="4"/>
  <c r="BH17" i="4"/>
  <c r="BF17" i="4"/>
  <c r="X18" i="4"/>
  <c r="AA18" i="4" s="1"/>
  <c r="U19" i="4"/>
  <c r="AL19" i="4"/>
  <c r="AJ19" i="4"/>
  <c r="BE19" i="4"/>
  <c r="BH19" i="4" s="1"/>
  <c r="Z20" i="4"/>
  <c r="BB20" i="4"/>
  <c r="BQ20" i="4"/>
  <c r="BM20" i="4"/>
  <c r="X21" i="4"/>
  <c r="AA21" i="4" s="1"/>
  <c r="BF21" i="4"/>
  <c r="BB21" i="4"/>
  <c r="BP21" i="4"/>
  <c r="BS21" i="4" s="1"/>
  <c r="AF22" i="4"/>
  <c r="BM22" i="4"/>
  <c r="Z23" i="4"/>
  <c r="AU23" i="4"/>
  <c r="BE23" i="4"/>
  <c r="BH23" i="4" s="1"/>
  <c r="Y24" i="4"/>
  <c r="U24" i="4"/>
  <c r="BH24" i="4"/>
  <c r="BF24" i="4"/>
  <c r="AL25" i="4"/>
  <c r="AK25" i="4"/>
  <c r="AJ25" i="4"/>
  <c r="BC25" i="4"/>
  <c r="AS27" i="4"/>
  <c r="AV27" i="4" s="1"/>
  <c r="BC27" i="4"/>
  <c r="AI28" i="4"/>
  <c r="BB28" i="4"/>
  <c r="AF29" i="4"/>
  <c r="V30" i="4"/>
  <c r="BN30" i="4"/>
  <c r="BC31" i="4"/>
  <c r="AR32" i="4"/>
  <c r="AG33" i="4"/>
  <c r="V34" i="4"/>
  <c r="AV35" i="4"/>
  <c r="V39" i="4"/>
  <c r="Y39" i="4" s="1"/>
  <c r="AS42" i="4"/>
  <c r="AV42" i="4" s="1"/>
  <c r="AT42" i="4"/>
  <c r="AJ48" i="4"/>
  <c r="AG48" i="4"/>
  <c r="BH22" i="4"/>
  <c r="AW23" i="4"/>
  <c r="AL24" i="4"/>
  <c r="AA25" i="4"/>
  <c r="BS25" i="4"/>
  <c r="BH26" i="4"/>
  <c r="AL28" i="4"/>
  <c r="AA29" i="4"/>
  <c r="BP35" i="4"/>
  <c r="BO35" i="4"/>
  <c r="BQ36" i="4"/>
  <c r="BM36" i="4"/>
  <c r="BO37" i="4"/>
  <c r="BR37" i="4" s="1"/>
  <c r="BF39" i="4"/>
  <c r="W41" i="4"/>
  <c r="Z41" i="4" s="1"/>
  <c r="BF41" i="4"/>
  <c r="BP46" i="4"/>
  <c r="BS46" i="4" s="1"/>
  <c r="BO46" i="4"/>
  <c r="BR46" i="4" s="1"/>
  <c r="BE49" i="4"/>
  <c r="BH49" i="4" s="1"/>
  <c r="BO52" i="4"/>
  <c r="BP52" i="4"/>
  <c r="AI53" i="4"/>
  <c r="AH53" i="4"/>
  <c r="AK53" i="4" s="1"/>
  <c r="AI69" i="4"/>
  <c r="AH69" i="4"/>
  <c r="AK69" i="4" s="1"/>
  <c r="BO34" i="4"/>
  <c r="V35" i="4"/>
  <c r="Y35" i="4" s="1"/>
  <c r="BS35" i="4"/>
  <c r="BE36" i="4"/>
  <c r="BD36" i="4"/>
  <c r="BG36" i="4" s="1"/>
  <c r="BF37" i="4"/>
  <c r="BB37" i="4"/>
  <c r="AG39" i="4"/>
  <c r="AJ39" i="4" s="1"/>
  <c r="AU39" i="4"/>
  <c r="BC39" i="4"/>
  <c r="AJ40" i="4"/>
  <c r="AR40" i="4"/>
  <c r="BF42" i="4"/>
  <c r="AK44" i="4"/>
  <c r="AJ44" i="4"/>
  <c r="BH45" i="4"/>
  <c r="BG45" i="4"/>
  <c r="AU46" i="4"/>
  <c r="AW50" i="4"/>
  <c r="BQ50" i="4"/>
  <c r="BB55" i="4"/>
  <c r="U56" i="4"/>
  <c r="V56" i="4"/>
  <c r="BP64" i="4"/>
  <c r="BO64" i="4"/>
  <c r="BP70" i="4"/>
  <c r="BS70" i="4" s="1"/>
  <c r="BO70" i="4"/>
  <c r="AW71" i="4"/>
  <c r="AU71" i="4"/>
  <c r="AT71" i="4"/>
  <c r="BR34" i="4"/>
  <c r="BQ34" i="4"/>
  <c r="BB35" i="4"/>
  <c r="BH36" i="4"/>
  <c r="AQ37" i="4"/>
  <c r="BP37" i="4"/>
  <c r="BS37" i="4" s="1"/>
  <c r="AU38" i="4"/>
  <c r="AQ38" i="4"/>
  <c r="BH38" i="4"/>
  <c r="AS39" i="4"/>
  <c r="AV39" i="4" s="1"/>
  <c r="AH40" i="4"/>
  <c r="AK40" i="4" s="1"/>
  <c r="BQ40" i="4"/>
  <c r="BM40" i="4"/>
  <c r="BG41" i="4"/>
  <c r="BE44" i="4"/>
  <c r="AH47" i="4"/>
  <c r="AK47" i="4" s="1"/>
  <c r="AI47" i="4"/>
  <c r="AL47" i="4" s="1"/>
  <c r="AJ49" i="4"/>
  <c r="BF49" i="4"/>
  <c r="AV50" i="4"/>
  <c r="AF55" i="4"/>
  <c r="AG55" i="4"/>
  <c r="AJ55" i="4" s="1"/>
  <c r="BF55" i="4"/>
  <c r="AQ54" i="4"/>
  <c r="AR54" i="4"/>
  <c r="AU54" i="4" s="1"/>
  <c r="BE57" i="4"/>
  <c r="BD57" i="4"/>
  <c r="AU60" i="4"/>
  <c r="AT60" i="4"/>
  <c r="AQ29" i="4"/>
  <c r="U30" i="4"/>
  <c r="AF30" i="4"/>
  <c r="BM30" i="4"/>
  <c r="U31" i="4"/>
  <c r="BB31" i="4"/>
  <c r="BM31" i="4"/>
  <c r="AQ32" i="4"/>
  <c r="BB32" i="4"/>
  <c r="AF33" i="4"/>
  <c r="AQ33" i="4"/>
  <c r="U34" i="4"/>
  <c r="AF34" i="4"/>
  <c r="AU34" i="4"/>
  <c r="AQ34" i="4"/>
  <c r="BD34" i="4"/>
  <c r="BG34" i="4" s="1"/>
  <c r="BP34" i="4"/>
  <c r="BS34" i="4" s="1"/>
  <c r="AG35" i="4"/>
  <c r="AU35" i="4"/>
  <c r="BR35" i="4"/>
  <c r="AV36" i="4"/>
  <c r="AU36" i="4"/>
  <c r="BF36" i="4"/>
  <c r="AF37" i="4"/>
  <c r="AL38" i="4"/>
  <c r="BG38" i="4"/>
  <c r="U39" i="4"/>
  <c r="AT39" i="4"/>
  <c r="AW39" i="4" s="1"/>
  <c r="Y40" i="4"/>
  <c r="U40" i="4"/>
  <c r="BB40" i="4"/>
  <c r="AG41" i="4"/>
  <c r="AJ41" i="4" s="1"/>
  <c r="Y42" i="4"/>
  <c r="AU42" i="4"/>
  <c r="AW42" i="4"/>
  <c r="BN42" i="4"/>
  <c r="BQ42" i="4" s="1"/>
  <c r="Y44" i="4"/>
  <c r="AU44" i="4"/>
  <c r="BN45" i="4"/>
  <c r="BD46" i="4"/>
  <c r="BE46" i="4"/>
  <c r="BH46" i="4" s="1"/>
  <c r="BF47" i="4"/>
  <c r="X48" i="4"/>
  <c r="AA48" i="4" s="1"/>
  <c r="BC48" i="4"/>
  <c r="BF48" i="4" s="1"/>
  <c r="AQ51" i="4"/>
  <c r="AU51" i="4"/>
  <c r="AR51" i="4"/>
  <c r="BB52" i="4"/>
  <c r="BC52" i="4"/>
  <c r="BF52" i="4" s="1"/>
  <c r="AJ64" i="4"/>
  <c r="BQ49" i="4"/>
  <c r="BN49" i="4"/>
  <c r="AJ50" i="4"/>
  <c r="AF50" i="4"/>
  <c r="AV52" i="4"/>
  <c r="AU52" i="4"/>
  <c r="AF35" i="4"/>
  <c r="AH36" i="4"/>
  <c r="AK36" i="4" s="1"/>
  <c r="BN36" i="4"/>
  <c r="Y37" i="4"/>
  <c r="Z38" i="4"/>
  <c r="Y38" i="4"/>
  <c r="BM38" i="4"/>
  <c r="AG43" i="4"/>
  <c r="BG44" i="4"/>
  <c r="AI45" i="4"/>
  <c r="AL45" i="4" s="1"/>
  <c r="V46" i="4"/>
  <c r="BB48" i="4"/>
  <c r="AL51" i="4"/>
  <c r="BE51" i="4"/>
  <c r="BD51" i="4"/>
  <c r="W52" i="4"/>
  <c r="BH34" i="4"/>
  <c r="AW35" i="4"/>
  <c r="AL36" i="4"/>
  <c r="AA37" i="4"/>
  <c r="BQ43" i="4"/>
  <c r="V47" i="4"/>
  <c r="BM47" i="4"/>
  <c r="AR49" i="4"/>
  <c r="AH51" i="4"/>
  <c r="AK51" i="4" s="1"/>
  <c r="BG57" i="4"/>
  <c r="Z58" i="4"/>
  <c r="Y58" i="4"/>
  <c r="BG61" i="4"/>
  <c r="Y62" i="4"/>
  <c r="Y64" i="4"/>
  <c r="BR64" i="4"/>
  <c r="BO66" i="4"/>
  <c r="BP66" i="4"/>
  <c r="AQ43" i="4"/>
  <c r="BH43" i="4"/>
  <c r="BF43" i="4"/>
  <c r="BM43" i="4"/>
  <c r="U45" i="4"/>
  <c r="AJ45" i="4"/>
  <c r="AQ45" i="4"/>
  <c r="AL46" i="4"/>
  <c r="AJ46" i="4"/>
  <c r="AR48" i="4"/>
  <c r="BO48" i="4"/>
  <c r="BR48" i="4" s="1"/>
  <c r="V49" i="4"/>
  <c r="U50" i="4"/>
  <c r="BB50" i="4"/>
  <c r="AJ51" i="4"/>
  <c r="BQ51" i="4"/>
  <c r="BM51" i="4"/>
  <c r="Y53" i="4"/>
  <c r="BM54" i="4"/>
  <c r="X57" i="4"/>
  <c r="BN57" i="4"/>
  <c r="X58" i="4"/>
  <c r="AU58" i="4"/>
  <c r="AQ58" i="4"/>
  <c r="AU59" i="4"/>
  <c r="BR62" i="4"/>
  <c r="AF41" i="4"/>
  <c r="BM41" i="4"/>
  <c r="U42" i="4"/>
  <c r="BB42" i="4"/>
  <c r="BM42" i="4"/>
  <c r="AF43" i="4"/>
  <c r="BM44" i="4"/>
  <c r="U46" i="4"/>
  <c r="AH46" i="4"/>
  <c r="AK46" i="4" s="1"/>
  <c r="Y47" i="4"/>
  <c r="BB47" i="4"/>
  <c r="AF48" i="4"/>
  <c r="BQ48" i="4"/>
  <c r="AU49" i="4"/>
  <c r="AQ49" i="4"/>
  <c r="Y50" i="4"/>
  <c r="BF50" i="4"/>
  <c r="AT52" i="4"/>
  <c r="BR52" i="4"/>
  <c r="BQ52" i="4"/>
  <c r="Z54" i="4"/>
  <c r="AJ54" i="4"/>
  <c r="AF54" i="4"/>
  <c r="BQ55" i="4"/>
  <c r="BM55" i="4"/>
  <c r="AU56" i="4"/>
  <c r="AS56" i="4"/>
  <c r="BD56" i="4"/>
  <c r="AU57" i="4"/>
  <c r="AR57" i="4"/>
  <c r="AQ57" i="4"/>
  <c r="BF59" i="4"/>
  <c r="BF60" i="4"/>
  <c r="BB60" i="4"/>
  <c r="BC60" i="4"/>
  <c r="Z64" i="4"/>
  <c r="AJ65" i="4"/>
  <c r="Y66" i="4"/>
  <c r="AJ67" i="4"/>
  <c r="BC67" i="4"/>
  <c r="BF67" i="4" s="1"/>
  <c r="BB67" i="4"/>
  <c r="AQ44" i="4"/>
  <c r="BH44" i="4"/>
  <c r="BF44" i="4"/>
  <c r="BM45" i="4"/>
  <c r="BQ46" i="4"/>
  <c r="W48" i="4"/>
  <c r="Z48" i="4" s="1"/>
  <c r="BP48" i="4"/>
  <c r="BS48" i="4" s="1"/>
  <c r="AF49" i="4"/>
  <c r="BM49" i="4"/>
  <c r="AU50" i="4"/>
  <c r="Y51" i="4"/>
  <c r="U51" i="4"/>
  <c r="BH51" i="4"/>
  <c r="BF51" i="4"/>
  <c r="AH52" i="4"/>
  <c r="AK52" i="4" s="1"/>
  <c r="BS52" i="4"/>
  <c r="AU53" i="4"/>
  <c r="AQ53" i="4"/>
  <c r="BF54" i="4"/>
  <c r="AV56" i="4"/>
  <c r="BP56" i="4"/>
  <c r="BS56" i="4" s="1"/>
  <c r="BO56" i="4"/>
  <c r="BH58" i="4"/>
  <c r="BO58" i="4"/>
  <c r="BR58" i="4" s="1"/>
  <c r="AI59" i="4"/>
  <c r="AH59" i="4"/>
  <c r="AK59" i="4" s="1"/>
  <c r="BD59" i="4"/>
  <c r="BG59" i="4" s="1"/>
  <c r="BF62" i="4"/>
  <c r="AU63" i="4"/>
  <c r="AA65" i="4"/>
  <c r="X65" i="4"/>
  <c r="BQ68" i="4"/>
  <c r="U44" i="4"/>
  <c r="AL44" i="4"/>
  <c r="AR45" i="4"/>
  <c r="BF45" i="4"/>
  <c r="AS46" i="4"/>
  <c r="AV46" i="4" s="1"/>
  <c r="BG46" i="4"/>
  <c r="AW47" i="4"/>
  <c r="AV47" i="4"/>
  <c r="AU47" i="4"/>
  <c r="BN47" i="4"/>
  <c r="BD49" i="4"/>
  <c r="BG49" i="4" s="1"/>
  <c r="BM50" i="4"/>
  <c r="BG51" i="4"/>
  <c r="BR53" i="4"/>
  <c r="Y55" i="4"/>
  <c r="U55" i="4"/>
  <c r="AR55" i="4"/>
  <c r="AI57" i="4"/>
  <c r="AH57" i="4"/>
  <c r="AK57" i="4" s="1"/>
  <c r="BH57" i="4"/>
  <c r="X60" i="4"/>
  <c r="W60" i="4"/>
  <c r="Z60" i="4" s="1"/>
  <c r="BQ60" i="4"/>
  <c r="BM60" i="4"/>
  <c r="AH61" i="4"/>
  <c r="AK61" i="4" s="1"/>
  <c r="AI61" i="4"/>
  <c r="BF61" i="4"/>
  <c r="Z65" i="4"/>
  <c r="AT67" i="4"/>
  <c r="AW67" i="4" s="1"/>
  <c r="AS67" i="4"/>
  <c r="AV67" i="4" s="1"/>
  <c r="AJ59" i="4"/>
  <c r="W61" i="4"/>
  <c r="Z61" i="4" s="1"/>
  <c r="BO61" i="4"/>
  <c r="AI63" i="4"/>
  <c r="AH63" i="4"/>
  <c r="AK63" i="4" s="1"/>
  <c r="BQ63" i="4"/>
  <c r="BN63" i="4"/>
  <c r="BM63" i="4"/>
  <c r="AT64" i="4"/>
  <c r="AS64" i="4"/>
  <c r="AV64" i="4" s="1"/>
  <c r="BS65" i="4"/>
  <c r="AA67" i="4"/>
  <c r="Y67" i="4"/>
  <c r="BP68" i="4"/>
  <c r="AA70" i="4"/>
  <c r="AU70" i="4"/>
  <c r="AT70" i="4"/>
  <c r="BO77" i="4"/>
  <c r="BP77" i="4"/>
  <c r="BS77" i="4" s="1"/>
  <c r="AG56" i="4"/>
  <c r="AJ56" i="4" s="1"/>
  <c r="BQ56" i="4"/>
  <c r="BD58" i="4"/>
  <c r="BG58" i="4" s="1"/>
  <c r="Y59" i="4"/>
  <c r="Y61" i="4"/>
  <c r="BR61" i="4"/>
  <c r="BQ61" i="4"/>
  <c r="AU62" i="4"/>
  <c r="AG64" i="4"/>
  <c r="AU65" i="4"/>
  <c r="AR65" i="4"/>
  <c r="AQ65" i="4"/>
  <c r="BO65" i="4"/>
  <c r="W67" i="4"/>
  <c r="Z67" i="4" s="1"/>
  <c r="BP67" i="4"/>
  <c r="BO67" i="4"/>
  <c r="X70" i="4"/>
  <c r="W70" i="4"/>
  <c r="Z70" i="4" s="1"/>
  <c r="AK71" i="4"/>
  <c r="AS79" i="4"/>
  <c r="AT79" i="4"/>
  <c r="BO81" i="4"/>
  <c r="BP81" i="4"/>
  <c r="V52" i="4"/>
  <c r="AW52" i="4"/>
  <c r="BC53" i="4"/>
  <c r="AA54" i="4"/>
  <c r="BB54" i="4"/>
  <c r="AQ55" i="4"/>
  <c r="AF56" i="4"/>
  <c r="BH56" i="4"/>
  <c r="BG56" i="4"/>
  <c r="BF56" i="4"/>
  <c r="U59" i="4"/>
  <c r="Y60" i="4"/>
  <c r="AA60" i="4"/>
  <c r="X61" i="4"/>
  <c r="BP61" i="4"/>
  <c r="BS61" i="4" s="1"/>
  <c r="AT62" i="4"/>
  <c r="AS62" i="4"/>
  <c r="AV62" i="4" s="1"/>
  <c r="V63" i="4"/>
  <c r="Y63" i="4" s="1"/>
  <c r="U63" i="4"/>
  <c r="BE63" i="4"/>
  <c r="BD63" i="4"/>
  <c r="BG63" i="4" s="1"/>
  <c r="AF64" i="4"/>
  <c r="BQ64" i="4"/>
  <c r="BR65" i="4"/>
  <c r="AG66" i="4"/>
  <c r="AF66" i="4"/>
  <c r="BS67" i="4"/>
  <c r="AH71" i="4"/>
  <c r="AH72" i="4"/>
  <c r="AI72" i="4"/>
  <c r="AL72" i="4" s="1"/>
  <c r="W73" i="4"/>
  <c r="Z73" i="4" s="1"/>
  <c r="X73" i="4"/>
  <c r="AA73" i="4" s="1"/>
  <c r="AQ73" i="4"/>
  <c r="U53" i="4"/>
  <c r="BF53" i="4"/>
  <c r="BR56" i="4"/>
  <c r="BM57" i="4"/>
  <c r="BF58" i="4"/>
  <c r="AL59" i="4"/>
  <c r="BQ59" i="4"/>
  <c r="BM59" i="4"/>
  <c r="AA61" i="4"/>
  <c r="BE61" i="4"/>
  <c r="BD61" i="4"/>
  <c r="AG62" i="4"/>
  <c r="AF62" i="4"/>
  <c r="BP62" i="4"/>
  <c r="BO62" i="4"/>
  <c r="AQ63" i="4"/>
  <c r="AI65" i="4"/>
  <c r="AH65" i="4"/>
  <c r="AK65" i="4" s="1"/>
  <c r="AU69" i="4"/>
  <c r="AL70" i="4"/>
  <c r="AS70" i="4"/>
  <c r="AV70" i="4" s="1"/>
  <c r="BR70" i="4"/>
  <c r="BQ70" i="4"/>
  <c r="AI71" i="4"/>
  <c r="AL71" i="4" s="1"/>
  <c r="BP71" i="4"/>
  <c r="BO71" i="4"/>
  <c r="U75" i="4"/>
  <c r="AL53" i="4"/>
  <c r="V57" i="4"/>
  <c r="BF57" i="4"/>
  <c r="AG58" i="4"/>
  <c r="AQ59" i="4"/>
  <c r="AG60" i="4"/>
  <c r="AS60" i="4"/>
  <c r="AV60" i="4" s="1"/>
  <c r="AU61" i="4"/>
  <c r="AR61" i="4"/>
  <c r="AQ61" i="4"/>
  <c r="X62" i="4"/>
  <c r="W62" i="4"/>
  <c r="Z62" i="4" s="1"/>
  <c r="BB62" i="4"/>
  <c r="X64" i="4"/>
  <c r="AA64" i="4" s="1"/>
  <c r="W64" i="4"/>
  <c r="BF64" i="4"/>
  <c r="BC64" i="4"/>
  <c r="BB64" i="4"/>
  <c r="W65" i="4"/>
  <c r="BE65" i="4"/>
  <c r="BH65" i="4" s="1"/>
  <c r="X66" i="4"/>
  <c r="W66" i="4"/>
  <c r="Z66" i="4" s="1"/>
  <c r="AT66" i="4"/>
  <c r="BS66" i="4"/>
  <c r="BD69" i="4"/>
  <c r="BG69" i="4"/>
  <c r="BF69" i="4"/>
  <c r="X72" i="4"/>
  <c r="AA72" i="4" s="1"/>
  <c r="BN78" i="4"/>
  <c r="BP82" i="4"/>
  <c r="BO82" i="4"/>
  <c r="BH61" i="4"/>
  <c r="AW62" i="4"/>
  <c r="AL63" i="4"/>
  <c r="BS64" i="4"/>
  <c r="Y65" i="4"/>
  <c r="BQ65" i="4"/>
  <c r="BR66" i="4"/>
  <c r="BC68" i="4"/>
  <c r="AL69" i="4"/>
  <c r="Y71" i="4"/>
  <c r="BB72" i="4"/>
  <c r="AG73" i="4"/>
  <c r="BM73" i="4"/>
  <c r="AQ74" i="4"/>
  <c r="BN74" i="4"/>
  <c r="BQ74" i="4" s="1"/>
  <c r="AQ75" i="4"/>
  <c r="U76" i="4"/>
  <c r="AR76" i="4"/>
  <c r="W77" i="4"/>
  <c r="X77" i="4"/>
  <c r="BD77" i="4"/>
  <c r="BG77" i="4" s="1"/>
  <c r="AW79" i="4"/>
  <c r="BM79" i="4"/>
  <c r="BQ79" i="4"/>
  <c r="BR81" i="4"/>
  <c r="AF86" i="4"/>
  <c r="AJ86" i="4"/>
  <c r="AW66" i="4"/>
  <c r="AA68" i="4"/>
  <c r="BB68" i="4"/>
  <c r="AR69" i="4"/>
  <c r="AT69" i="4" s="1"/>
  <c r="AQ72" i="4"/>
  <c r="AF73" i="4"/>
  <c r="BQ73" i="4"/>
  <c r="AG74" i="4"/>
  <c r="BM74" i="4"/>
  <c r="AU75" i="4"/>
  <c r="BN75" i="4"/>
  <c r="AQ76" i="4"/>
  <c r="AQ77" i="4"/>
  <c r="BS81" i="4"/>
  <c r="BP84" i="4"/>
  <c r="BO84" i="4"/>
  <c r="AG85" i="4"/>
  <c r="BE87" i="4"/>
  <c r="BD87" i="4"/>
  <c r="BF66" i="4"/>
  <c r="BS68" i="4"/>
  <c r="AJ73" i="4"/>
  <c r="AU76" i="4"/>
  <c r="AF78" i="4"/>
  <c r="AJ78" i="4"/>
  <c r="BE79" i="4"/>
  <c r="BD79" i="4"/>
  <c r="BP80" i="4"/>
  <c r="AH84" i="4"/>
  <c r="AI84" i="4"/>
  <c r="AL84" i="4" s="1"/>
  <c r="BB66" i="4"/>
  <c r="AF68" i="4"/>
  <c r="AQ68" i="4"/>
  <c r="BH69" i="4"/>
  <c r="AJ72" i="4"/>
  <c r="AR72" i="4"/>
  <c r="AU72" i="4" s="1"/>
  <c r="AF74" i="4"/>
  <c r="BM75" i="4"/>
  <c r="BP76" i="4"/>
  <c r="BS76" i="4" s="1"/>
  <c r="BO76" i="4"/>
  <c r="BR76" i="4" s="1"/>
  <c r="AV78" i="4"/>
  <c r="Z80" i="4"/>
  <c r="W85" i="4"/>
  <c r="Z85" i="4" s="1"/>
  <c r="X85" i="4"/>
  <c r="X86" i="4"/>
  <c r="W86" i="4"/>
  <c r="AV86" i="4"/>
  <c r="AW56" i="4"/>
  <c r="AL57" i="4"/>
  <c r="AA58" i="4"/>
  <c r="BS58" i="4"/>
  <c r="BH59" i="4"/>
  <c r="AW60" i="4"/>
  <c r="AL61" i="4"/>
  <c r="AA62" i="4"/>
  <c r="BS62" i="4"/>
  <c r="BH63" i="4"/>
  <c r="AW64" i="4"/>
  <c r="AL65" i="4"/>
  <c r="BD65" i="4"/>
  <c r="BG65" i="4" s="1"/>
  <c r="AA66" i="4"/>
  <c r="AS66" i="4"/>
  <c r="AV66" i="4" s="1"/>
  <c r="BQ67" i="4"/>
  <c r="W68" i="4"/>
  <c r="Z68" i="4" s="1"/>
  <c r="AG68" i="4"/>
  <c r="AS69" i="4"/>
  <c r="BR69" i="4"/>
  <c r="BQ69" i="4"/>
  <c r="AW70" i="4"/>
  <c r="U71" i="4"/>
  <c r="Y72" i="4"/>
  <c r="Z72" i="4"/>
  <c r="BN72" i="4"/>
  <c r="BO72" i="4" s="1"/>
  <c r="Y73" i="4"/>
  <c r="BF73" i="4"/>
  <c r="BB73" i="4"/>
  <c r="V74" i="4"/>
  <c r="AJ74" i="4"/>
  <c r="BB74" i="4"/>
  <c r="AJ75" i="4"/>
  <c r="AF75" i="4"/>
  <c r="BC75" i="4"/>
  <c r="BQ75" i="4"/>
  <c r="AF76" i="4"/>
  <c r="BC76" i="4"/>
  <c r="AG77" i="4"/>
  <c r="BE78" i="4"/>
  <c r="BH78" i="4" s="1"/>
  <c r="Y82" i="4"/>
  <c r="U83" i="4"/>
  <c r="BD83" i="4"/>
  <c r="BR67" i="4"/>
  <c r="AU68" i="4"/>
  <c r="BO68" i="4"/>
  <c r="BR68" i="4" s="1"/>
  <c r="V69" i="4"/>
  <c r="AH70" i="4"/>
  <c r="AK70" i="4" s="1"/>
  <c r="BF70" i="4"/>
  <c r="AS71" i="4"/>
  <c r="AV71" i="4" s="1"/>
  <c r="BS71" i="4"/>
  <c r="BR71" i="4"/>
  <c r="BQ71" i="4"/>
  <c r="AR73" i="4"/>
  <c r="W74" i="4"/>
  <c r="X74" i="4"/>
  <c r="BF74" i="4"/>
  <c r="V75" i="4"/>
  <c r="BB75" i="4"/>
  <c r="AJ76" i="4"/>
  <c r="Y79" i="4"/>
  <c r="AI80" i="4"/>
  <c r="AL80" i="4" s="1"/>
  <c r="BE81" i="4"/>
  <c r="BD81" i="4"/>
  <c r="BG81" i="4" s="1"/>
  <c r="AA85" i="4"/>
  <c r="BE86" i="4"/>
  <c r="BH86" i="4" s="1"/>
  <c r="AS87" i="4"/>
  <c r="AT87" i="4"/>
  <c r="AW87" i="4" s="1"/>
  <c r="AU66" i="4"/>
  <c r="AF67" i="4"/>
  <c r="AU67" i="4"/>
  <c r="BB70" i="4"/>
  <c r="AK72" i="4"/>
  <c r="BQ72" i="4"/>
  <c r="Y74" i="4"/>
  <c r="AR74" i="4"/>
  <c r="AU74" i="4" s="1"/>
  <c r="BF75" i="4"/>
  <c r="V76" i="4"/>
  <c r="BB76" i="4"/>
  <c r="BF76" i="4"/>
  <c r="AT78" i="4"/>
  <c r="AV79" i="4"/>
  <c r="W81" i="4"/>
  <c r="X81" i="4"/>
  <c r="AA81" i="4" s="1"/>
  <c r="X84" i="4"/>
  <c r="BR84" i="4"/>
  <c r="BQ76" i="4"/>
  <c r="Z77" i="4"/>
  <c r="Y77" i="4"/>
  <c r="AG78" i="4"/>
  <c r="AU78" i="4"/>
  <c r="BG79" i="4"/>
  <c r="BB80" i="4"/>
  <c r="AR81" i="4"/>
  <c r="BF81" i="4"/>
  <c r="BR82" i="4"/>
  <c r="BM83" i="4"/>
  <c r="BC84" i="4"/>
  <c r="BF84" i="4" s="1"/>
  <c r="BQ84" i="4"/>
  <c r="Z86" i="4"/>
  <c r="BH87" i="4"/>
  <c r="AQ81" i="4"/>
  <c r="BB84" i="4"/>
  <c r="AV87" i="4"/>
  <c r="X78" i="4"/>
  <c r="AA78" i="4" s="1"/>
  <c r="W78" i="4"/>
  <c r="BH79" i="4"/>
  <c r="AK80" i="4"/>
  <c r="AR80" i="4"/>
  <c r="AT80" i="4" s="1"/>
  <c r="AW80" i="4" s="1"/>
  <c r="AI81" i="4"/>
  <c r="AL81" i="4" s="1"/>
  <c r="AH81" i="4"/>
  <c r="BS82" i="4"/>
  <c r="AV83" i="4"/>
  <c r="BC83" i="4"/>
  <c r="BE83" i="4" s="1"/>
  <c r="BH83" i="4" s="1"/>
  <c r="AT84" i="4"/>
  <c r="AW84" i="4" s="1"/>
  <c r="AS84" i="4"/>
  <c r="AA86" i="4"/>
  <c r="BG86" i="4"/>
  <c r="BN86" i="4"/>
  <c r="AJ71" i="4"/>
  <c r="AA77" i="4"/>
  <c r="AR77" i="4"/>
  <c r="Z78" i="4"/>
  <c r="U79" i="4"/>
  <c r="AH79" i="4"/>
  <c r="AK79" i="4" s="1"/>
  <c r="BN79" i="4"/>
  <c r="Y80" i="4"/>
  <c r="AK81" i="4"/>
  <c r="AU81" i="4"/>
  <c r="AF82" i="4"/>
  <c r="AS82" i="4"/>
  <c r="AV82" i="4" s="1"/>
  <c r="BE82" i="4"/>
  <c r="BH82" i="4" s="1"/>
  <c r="V83" i="4"/>
  <c r="Y83" i="4" s="1"/>
  <c r="AJ83" i="4"/>
  <c r="BF83" i="4"/>
  <c r="AV84" i="4"/>
  <c r="AQ85" i="4"/>
  <c r="BD85" i="4"/>
  <c r="BG85" i="4" s="1"/>
  <c r="BP85" i="4"/>
  <c r="BS85" i="4" s="1"/>
  <c r="AG86" i="4"/>
  <c r="AU86" i="4"/>
  <c r="BQ86" i="4"/>
  <c r="AJ87" i="4"/>
  <c r="BM87" i="4"/>
  <c r="BB71" i="4"/>
  <c r="BF77" i="4"/>
  <c r="BR77" i="4"/>
  <c r="BM78" i="4"/>
  <c r="Z81" i="4"/>
  <c r="U82" i="4"/>
  <c r="AK84" i="4"/>
  <c r="AF85" i="4"/>
  <c r="V87" i="4"/>
  <c r="X87" i="4" s="1"/>
  <c r="AH87" i="4"/>
  <c r="AK87" i="4" s="1"/>
  <c r="BQ87" i="4"/>
  <c r="BH77" i="4"/>
  <c r="BQ77" i="4"/>
  <c r="AW78" i="4"/>
  <c r="BF78" i="4"/>
  <c r="AL79" i="4"/>
  <c r="AU79" i="4"/>
  <c r="AA80" i="4"/>
  <c r="AJ80" i="4"/>
  <c r="BS80" i="4"/>
  <c r="Y81" i="4"/>
  <c r="BH81" i="4"/>
  <c r="BQ81" i="4"/>
  <c r="AW82" i="4"/>
  <c r="BF82" i="4"/>
  <c r="AL83" i="4"/>
  <c r="AU83" i="4"/>
  <c r="AA84" i="4"/>
  <c r="AJ84" i="4"/>
  <c r="BS84" i="4"/>
  <c r="Y85" i="4"/>
  <c r="BH85" i="4"/>
  <c r="BQ85" i="4"/>
  <c r="AW86" i="4"/>
  <c r="BF86" i="4"/>
  <c r="AL87" i="4"/>
  <c r="AU87" i="4"/>
  <c r="BG87" i="4"/>
  <c r="BD94" i="3"/>
  <c r="BE94" i="3"/>
  <c r="BH94" i="3" s="1"/>
  <c r="AI94" i="3"/>
  <c r="AL94" i="3" s="1"/>
  <c r="AH94" i="3"/>
  <c r="AK94" i="3" s="1"/>
  <c r="AS95" i="3"/>
  <c r="AV95" i="3" s="1"/>
  <c r="AT95" i="3"/>
  <c r="X95" i="3"/>
  <c r="W95" i="3"/>
  <c r="Z95" i="3" s="1"/>
  <c r="BF94" i="3"/>
  <c r="BG94" i="3"/>
  <c r="BP95" i="3"/>
  <c r="BS95" i="3" s="1"/>
  <c r="BO95" i="3"/>
  <c r="BR95" i="3" s="1"/>
  <c r="AU95" i="3"/>
  <c r="AW95" i="3"/>
  <c r="AS94" i="3"/>
  <c r="AV94" i="3" s="1"/>
  <c r="AH95" i="3"/>
  <c r="AK95" i="3" s="1"/>
  <c r="BO94" i="3"/>
  <c r="AU94" i="3"/>
  <c r="AJ95" i="3"/>
  <c r="AW94" i="3"/>
  <c r="BC95" i="3"/>
  <c r="BN94" i="3"/>
  <c r="BR94" i="3" s="1"/>
  <c r="V94" i="3"/>
  <c r="Y94" i="3" s="1"/>
  <c r="AA95" i="3"/>
  <c r="U94" i="3"/>
  <c r="AI95" i="3"/>
  <c r="AL95" i="3" s="1"/>
  <c r="AT94" i="3"/>
  <c r="BE3" i="3"/>
  <c r="BH5" i="3"/>
  <c r="X10" i="3"/>
  <c r="AA12" i="3"/>
  <c r="AW17" i="3"/>
  <c r="BH4" i="3"/>
  <c r="BH7" i="3"/>
  <c r="AA11" i="3"/>
  <c r="BD4" i="3"/>
  <c r="BG4" i="3" s="1"/>
  <c r="BE4" i="3"/>
  <c r="W11" i="3"/>
  <c r="X11" i="3"/>
  <c r="Z18" i="3"/>
  <c r="BQ5" i="3"/>
  <c r="AL2" i="3"/>
  <c r="AW4" i="3"/>
  <c r="BS7" i="3"/>
  <c r="AL14" i="3"/>
  <c r="BO7" i="3"/>
  <c r="BP7" i="3"/>
  <c r="AH14" i="3"/>
  <c r="AK14" i="3" s="1"/>
  <c r="AI14" i="3"/>
  <c r="AT16" i="3"/>
  <c r="AW16" i="3" s="1"/>
  <c r="AS16" i="3"/>
  <c r="AV16" i="3" s="1"/>
  <c r="AA19" i="3"/>
  <c r="AW12" i="3"/>
  <c r="AR15" i="3"/>
  <c r="AV24" i="3"/>
  <c r="AI2" i="3"/>
  <c r="AS2" i="3"/>
  <c r="AV2" i="3" s="1"/>
  <c r="BC2" i="3"/>
  <c r="BD2" i="3" s="1"/>
  <c r="BG2" i="3" s="1"/>
  <c r="Z3" i="3"/>
  <c r="AJ3" i="3"/>
  <c r="AT5" i="3"/>
  <c r="AW5" i="3" s="1"/>
  <c r="BD5" i="3"/>
  <c r="BN5" i="3"/>
  <c r="BO5" i="3" s="1"/>
  <c r="BR5" i="3" s="1"/>
  <c r="AK6" i="3"/>
  <c r="AU6" i="3"/>
  <c r="AK8" i="3"/>
  <c r="BE8" i="3"/>
  <c r="BH8" i="3" s="1"/>
  <c r="BO8" i="3"/>
  <c r="V9" i="3"/>
  <c r="W9" i="3" s="1"/>
  <c r="Z9" i="3" s="1"/>
  <c r="AK9" i="3"/>
  <c r="AV9" i="3"/>
  <c r="BF9" i="3"/>
  <c r="AW11" i="3"/>
  <c r="BP11" i="3"/>
  <c r="BS11" i="3" s="1"/>
  <c r="W12" i="3"/>
  <c r="AG12" i="3"/>
  <c r="BG12" i="3"/>
  <c r="BQ12" i="3"/>
  <c r="AI15" i="3"/>
  <c r="AL15" i="3" s="1"/>
  <c r="AQ15" i="3"/>
  <c r="BR15" i="3"/>
  <c r="BD16" i="3"/>
  <c r="BG16" i="3" s="1"/>
  <c r="BS16" i="3"/>
  <c r="X18" i="3"/>
  <c r="W18" i="3"/>
  <c r="AT18" i="3"/>
  <c r="AS18" i="3"/>
  <c r="X19" i="3"/>
  <c r="BR19" i="3"/>
  <c r="BQ19" i="3"/>
  <c r="AU20" i="3"/>
  <c r="AK22" i="3"/>
  <c r="AJ22" i="3"/>
  <c r="BP22" i="3"/>
  <c r="BO22" i="3"/>
  <c r="AL23" i="3"/>
  <c r="BF23" i="3"/>
  <c r="BP24" i="3"/>
  <c r="BO24" i="3"/>
  <c r="BE26" i="3"/>
  <c r="BH26" i="3" s="1"/>
  <c r="BD26" i="3"/>
  <c r="BG26" i="3" s="1"/>
  <c r="AG27" i="3"/>
  <c r="AU32" i="3"/>
  <c r="AK34" i="3"/>
  <c r="AJ34" i="3"/>
  <c r="AH34" i="3"/>
  <c r="BR39" i="3"/>
  <c r="AS40" i="3"/>
  <c r="AT40" i="3"/>
  <c r="BF11" i="3"/>
  <c r="AJ2" i="3"/>
  <c r="BC3" i="3"/>
  <c r="BD3" i="3" s="1"/>
  <c r="AU4" i="3"/>
  <c r="X5" i="3"/>
  <c r="AA5" i="3" s="1"/>
  <c r="AU5" i="3"/>
  <c r="BN6" i="3"/>
  <c r="BP6" i="3" s="1"/>
  <c r="BF7" i="3"/>
  <c r="AI8" i="3"/>
  <c r="AL8" i="3" s="1"/>
  <c r="BF8" i="3"/>
  <c r="V10" i="3"/>
  <c r="W10" i="3" s="1"/>
  <c r="BQ10" i="3"/>
  <c r="AT11" i="3"/>
  <c r="BQ11" i="3"/>
  <c r="AG13" i="3"/>
  <c r="Y14" i="3"/>
  <c r="AS14" i="3"/>
  <c r="Z15" i="3"/>
  <c r="AK15" i="3"/>
  <c r="AA16" i="3"/>
  <c r="BO16" i="3"/>
  <c r="BR16" i="3" s="1"/>
  <c r="AT17" i="3"/>
  <c r="AV18" i="3"/>
  <c r="AR19" i="3"/>
  <c r="AQ19" i="3"/>
  <c r="AT20" i="3"/>
  <c r="AS20" i="3"/>
  <c r="AV20" i="3" s="1"/>
  <c r="BP20" i="3"/>
  <c r="BS20" i="3" s="1"/>
  <c r="BO20" i="3"/>
  <c r="AT21" i="3"/>
  <c r="AW21" i="3" s="1"/>
  <c r="AI22" i="3"/>
  <c r="AL22" i="3" s="1"/>
  <c r="AH22" i="3"/>
  <c r="Y23" i="3"/>
  <c r="BE23" i="3"/>
  <c r="BH23" i="3" s="1"/>
  <c r="BD23" i="3"/>
  <c r="AA24" i="3"/>
  <c r="AU24" i="3"/>
  <c r="BR24" i="3"/>
  <c r="BE25" i="3"/>
  <c r="BD25" i="3"/>
  <c r="BR26" i="3"/>
  <c r="BQ26" i="3"/>
  <c r="AJ29" i="3"/>
  <c r="AI29" i="3"/>
  <c r="AL29" i="3" s="1"/>
  <c r="W30" i="3"/>
  <c r="Z30" i="3" s="1"/>
  <c r="X30" i="3"/>
  <c r="BB43" i="3"/>
  <c r="AV14" i="3"/>
  <c r="X24" i="3"/>
  <c r="W24" i="3"/>
  <c r="Z24" i="3" s="1"/>
  <c r="V27" i="3"/>
  <c r="V44" i="3"/>
  <c r="AU2" i="3"/>
  <c r="AT4" i="3"/>
  <c r="BO4" i="3"/>
  <c r="BR4" i="3" s="1"/>
  <c r="BF5" i="3"/>
  <c r="BE7" i="3"/>
  <c r="W8" i="3"/>
  <c r="Z8" i="3" s="1"/>
  <c r="BQ8" i="3"/>
  <c r="BP10" i="3"/>
  <c r="BS10" i="3" s="1"/>
  <c r="AH11" i="3"/>
  <c r="AK11" i="3" s="1"/>
  <c r="Y12" i="3"/>
  <c r="X14" i="3"/>
  <c r="AA14" i="3" s="1"/>
  <c r="W16" i="3"/>
  <c r="Z16" i="3" s="1"/>
  <c r="BE16" i="3"/>
  <c r="BH16" i="3" s="1"/>
  <c r="AU17" i="3"/>
  <c r="AJ18" i="3"/>
  <c r="AW18" i="3"/>
  <c r="BR20" i="3"/>
  <c r="X23" i="3"/>
  <c r="AA23" i="3" s="1"/>
  <c r="W23" i="3"/>
  <c r="Z23" i="3" s="1"/>
  <c r="BQ23" i="3"/>
  <c r="AT24" i="3"/>
  <c r="AW24" i="3" s="1"/>
  <c r="AS24" i="3"/>
  <c r="BS24" i="3"/>
  <c r="BG25" i="3"/>
  <c r="W26" i="3"/>
  <c r="X26" i="3"/>
  <c r="AJ27" i="3"/>
  <c r="AF27" i="3"/>
  <c r="BP27" i="3"/>
  <c r="BS27" i="3" s="1"/>
  <c r="BO27" i="3"/>
  <c r="BE32" i="3"/>
  <c r="AR35" i="3"/>
  <c r="AU35" i="3" s="1"/>
  <c r="AQ35" i="3"/>
  <c r="X22" i="3"/>
  <c r="W22" i="3"/>
  <c r="BN2" i="3"/>
  <c r="BO2" i="3" s="1"/>
  <c r="BF3" i="3"/>
  <c r="AF4" i="3"/>
  <c r="AS4" i="3"/>
  <c r="AV4" i="3" s="1"/>
  <c r="BF4" i="3"/>
  <c r="W5" i="3"/>
  <c r="Z5" i="3" s="1"/>
  <c r="V6" i="3"/>
  <c r="W6" i="3" s="1"/>
  <c r="BQ6" i="3"/>
  <c r="AQ7" i="3"/>
  <c r="BD7" i="3"/>
  <c r="BQ7" i="3"/>
  <c r="AH8" i="3"/>
  <c r="AG9" i="3"/>
  <c r="AH9" i="3" s="1"/>
  <c r="Y10" i="3"/>
  <c r="BB10" i="3"/>
  <c r="BO10" i="3"/>
  <c r="Y11" i="3"/>
  <c r="AS11" i="3"/>
  <c r="AV11" i="3" s="1"/>
  <c r="AR12" i="3"/>
  <c r="AS12" i="3" s="1"/>
  <c r="BM13" i="3"/>
  <c r="W14" i="3"/>
  <c r="AJ14" i="3"/>
  <c r="AH15" i="3"/>
  <c r="BF16" i="3"/>
  <c r="AI17" i="3"/>
  <c r="AL17" i="3" s="1"/>
  <c r="AH17" i="3"/>
  <c r="AK17" i="3" s="1"/>
  <c r="BN17" i="3"/>
  <c r="BQ17" i="3" s="1"/>
  <c r="BM17" i="3"/>
  <c r="AH18" i="3"/>
  <c r="AK18" i="3" s="1"/>
  <c r="AU18" i="3"/>
  <c r="BP18" i="3"/>
  <c r="BS18" i="3" s="1"/>
  <c r="BO18" i="3"/>
  <c r="BR18" i="3" s="1"/>
  <c r="AI19" i="3"/>
  <c r="AL19" i="3" s="1"/>
  <c r="AH19" i="3"/>
  <c r="BP19" i="3"/>
  <c r="BS19" i="3" s="1"/>
  <c r="BG20" i="3"/>
  <c r="BF20" i="3"/>
  <c r="BP23" i="3"/>
  <c r="BS23" i="3" s="1"/>
  <c r="BO23" i="3"/>
  <c r="BR23" i="3" s="1"/>
  <c r="BF24" i="3"/>
  <c r="AI25" i="3"/>
  <c r="AL25" i="3" s="1"/>
  <c r="AH25" i="3"/>
  <c r="AK25" i="3" s="1"/>
  <c r="BH25" i="3"/>
  <c r="AI28" i="3"/>
  <c r="AL28" i="3" s="1"/>
  <c r="AH28" i="3"/>
  <c r="AK28" i="3" s="1"/>
  <c r="BH32" i="3"/>
  <c r="W34" i="3"/>
  <c r="X34" i="3"/>
  <c r="AA34" i="3" s="1"/>
  <c r="AI36" i="3"/>
  <c r="AL36" i="3" s="1"/>
  <c r="AH36" i="3"/>
  <c r="BO39" i="3"/>
  <c r="BP39" i="3"/>
  <c r="BE2" i="3"/>
  <c r="BH2" i="3" s="1"/>
  <c r="AK3" i="3"/>
  <c r="AV3" i="3"/>
  <c r="AG4" i="3"/>
  <c r="AJ4" i="3" s="1"/>
  <c r="AV6" i="3"/>
  <c r="BG6" i="3"/>
  <c r="AR7" i="3"/>
  <c r="AU7" i="3" s="1"/>
  <c r="BG7" i="3"/>
  <c r="BR7" i="3"/>
  <c r="BG9" i="3"/>
  <c r="BR9" i="3"/>
  <c r="BC10" i="3"/>
  <c r="BF10" i="3" s="1"/>
  <c r="BR10" i="3"/>
  <c r="Z11" i="3"/>
  <c r="BR12" i="3"/>
  <c r="Z13" i="3"/>
  <c r="BN13" i="3"/>
  <c r="BQ13" i="3" s="1"/>
  <c r="Z14" i="3"/>
  <c r="BQ14" i="3"/>
  <c r="X15" i="3"/>
  <c r="AA15" i="3" s="1"/>
  <c r="AJ15" i="3"/>
  <c r="BF15" i="3"/>
  <c r="AK19" i="3"/>
  <c r="AG20" i="3"/>
  <c r="AF20" i="3"/>
  <c r="AJ20" i="3"/>
  <c r="AI21" i="3"/>
  <c r="AL21" i="3" s="1"/>
  <c r="AH21" i="3"/>
  <c r="AK21" i="3" s="1"/>
  <c r="BE21" i="3"/>
  <c r="BD21" i="3"/>
  <c r="AA22" i="3"/>
  <c r="Z22" i="3"/>
  <c r="BE24" i="3"/>
  <c r="BH24" i="3" s="1"/>
  <c r="BD24" i="3"/>
  <c r="BG24" i="3" s="1"/>
  <c r="AU25" i="3"/>
  <c r="AA26" i="3"/>
  <c r="Z26" i="3"/>
  <c r="Y26" i="3"/>
  <c r="AT26" i="3"/>
  <c r="AS26" i="3"/>
  <c r="AV26" i="3" s="1"/>
  <c r="BO26" i="3"/>
  <c r="BP26" i="3"/>
  <c r="BS26" i="3" s="1"/>
  <c r="AQ27" i="3"/>
  <c r="AT39" i="3"/>
  <c r="AS39" i="3"/>
  <c r="BP5" i="3"/>
  <c r="BS5" i="3" s="1"/>
  <c r="X9" i="3"/>
  <c r="BE14" i="3"/>
  <c r="V21" i="3"/>
  <c r="U21" i="3"/>
  <c r="AH42" i="3"/>
  <c r="V2" i="3"/>
  <c r="Y2" i="3" s="1"/>
  <c r="BQ2" i="3"/>
  <c r="AT3" i="3"/>
  <c r="AW3" i="3" s="1"/>
  <c r="AG5" i="3"/>
  <c r="BE6" i="3"/>
  <c r="BH6" i="3" s="1"/>
  <c r="AR8" i="3"/>
  <c r="AJ9" i="3"/>
  <c r="BP9" i="3"/>
  <c r="BS9" i="3" s="1"/>
  <c r="BC11" i="3"/>
  <c r="BD11" i="3" s="1"/>
  <c r="AU12" i="3"/>
  <c r="X13" i="3"/>
  <c r="AA13" i="3" s="1"/>
  <c r="BE15" i="3"/>
  <c r="BH15" i="3" s="1"/>
  <c r="BD15" i="3"/>
  <c r="BG15" i="3" s="1"/>
  <c r="V17" i="3"/>
  <c r="W17" i="3" s="1"/>
  <c r="BE17" i="3"/>
  <c r="BH17" i="3" s="1"/>
  <c r="BD17" i="3"/>
  <c r="AA18" i="3"/>
  <c r="Z19" i="3"/>
  <c r="Y19" i="3"/>
  <c r="BG21" i="3"/>
  <c r="AT22" i="3"/>
  <c r="AS22" i="3"/>
  <c r="AV22" i="3" s="1"/>
  <c r="BS22" i="3"/>
  <c r="BR22" i="3"/>
  <c r="AT25" i="3"/>
  <c r="AW25" i="3" s="1"/>
  <c r="AS25" i="3"/>
  <c r="AV25" i="3" s="1"/>
  <c r="AW28" i="3"/>
  <c r="AU28" i="3"/>
  <c r="BP29" i="3"/>
  <c r="BS29" i="3" s="1"/>
  <c r="BO29" i="3"/>
  <c r="BR29" i="3" s="1"/>
  <c r="BP33" i="3"/>
  <c r="BO33" i="3"/>
  <c r="AH35" i="3"/>
  <c r="AK35" i="3" s="1"/>
  <c r="AI35" i="3"/>
  <c r="AL35" i="3" s="1"/>
  <c r="BH47" i="3"/>
  <c r="AW22" i="3"/>
  <c r="BD27" i="3"/>
  <c r="BE27" i="3"/>
  <c r="BH27" i="3" s="1"/>
  <c r="BR33" i="3"/>
  <c r="BP2" i="3"/>
  <c r="BG5" i="3"/>
  <c r="BR8" i="3"/>
  <c r="AA9" i="3"/>
  <c r="AI9" i="3"/>
  <c r="Z12" i="3"/>
  <c r="AT12" i="3"/>
  <c r="BC14" i="3"/>
  <c r="BD14" i="3" s="1"/>
  <c r="BG14" i="3" s="1"/>
  <c r="BH14" i="3"/>
  <c r="AG16" i="3"/>
  <c r="AV17" i="3"/>
  <c r="BG17" i="3"/>
  <c r="BC18" i="3"/>
  <c r="BB18" i="3"/>
  <c r="BE19" i="3"/>
  <c r="BH19" i="3" s="1"/>
  <c r="BD19" i="3"/>
  <c r="BG19" i="3" s="1"/>
  <c r="X20" i="3"/>
  <c r="AA20" i="3" s="1"/>
  <c r="W20" i="3"/>
  <c r="Z20" i="3" s="1"/>
  <c r="AW20" i="3"/>
  <c r="AV21" i="3"/>
  <c r="AU21" i="3"/>
  <c r="BH21" i="3"/>
  <c r="AI23" i="3"/>
  <c r="AH23" i="3"/>
  <c r="AK23" i="3" s="1"/>
  <c r="BG23" i="3"/>
  <c r="BG27" i="3"/>
  <c r="BF27" i="3"/>
  <c r="Y28" i="3"/>
  <c r="AS28" i="3"/>
  <c r="AV28" i="3" s="1"/>
  <c r="AT28" i="3"/>
  <c r="AS32" i="3"/>
  <c r="AV32" i="3" s="1"/>
  <c r="AT32" i="3"/>
  <c r="AW32" i="3" s="1"/>
  <c r="BQ38" i="3"/>
  <c r="AI39" i="3"/>
  <c r="AH39" i="3"/>
  <c r="BD39" i="3"/>
  <c r="BE39" i="3"/>
  <c r="BH39" i="3" s="1"/>
  <c r="AH26" i="3"/>
  <c r="BR27" i="3"/>
  <c r="AJ28" i="3"/>
  <c r="BB28" i="3"/>
  <c r="AA30" i="3"/>
  <c r="Y31" i="3"/>
  <c r="BF31" i="3"/>
  <c r="BS33" i="3"/>
  <c r="AJ37" i="3"/>
  <c r="BQ37" i="3"/>
  <c r="BG39" i="3"/>
  <c r="BN40" i="3"/>
  <c r="BP40" i="3" s="1"/>
  <c r="AJ42" i="3"/>
  <c r="AG42" i="3"/>
  <c r="AI42" i="3" s="1"/>
  <c r="AL42" i="3" s="1"/>
  <c r="AK42" i="3"/>
  <c r="W43" i="3"/>
  <c r="Z43" i="3" s="1"/>
  <c r="X43" i="3"/>
  <c r="BQ21" i="3"/>
  <c r="BF22" i="3"/>
  <c r="AU23" i="3"/>
  <c r="AJ24" i="3"/>
  <c r="Y25" i="3"/>
  <c r="X28" i="3"/>
  <c r="AA28" i="3" s="1"/>
  <c r="Y29" i="3"/>
  <c r="BC33" i="3"/>
  <c r="Y34" i="3"/>
  <c r="V37" i="3"/>
  <c r="BE38" i="3"/>
  <c r="BH38" i="3" s="1"/>
  <c r="BD38" i="3"/>
  <c r="AJ26" i="3"/>
  <c r="AU26" i="3"/>
  <c r="BC28" i="3"/>
  <c r="BF28" i="3" s="1"/>
  <c r="BM28" i="3"/>
  <c r="U29" i="3"/>
  <c r="AH29" i="3"/>
  <c r="AK29" i="3" s="1"/>
  <c r="AV29" i="3"/>
  <c r="BH29" i="3"/>
  <c r="BQ29" i="3"/>
  <c r="AF30" i="3"/>
  <c r="AR31" i="3"/>
  <c r="AS31" i="3" s="1"/>
  <c r="BB33" i="3"/>
  <c r="BQ33" i="3"/>
  <c r="Z36" i="3"/>
  <c r="BF36" i="3"/>
  <c r="BR36" i="3"/>
  <c r="U37" i="3"/>
  <c r="BE37" i="3"/>
  <c r="BO37" i="3"/>
  <c r="BR37" i="3" s="1"/>
  <c r="BF38" i="3"/>
  <c r="AK41" i="3"/>
  <c r="AJ45" i="3"/>
  <c r="AF45" i="3"/>
  <c r="AG45" i="3"/>
  <c r="BQ60" i="3"/>
  <c r="W28" i="3"/>
  <c r="Z28" i="3" s="1"/>
  <c r="BE29" i="3"/>
  <c r="AW30" i="3"/>
  <c r="BF30" i="3"/>
  <c r="U31" i="3"/>
  <c r="AG32" i="3"/>
  <c r="AI32" i="3" s="1"/>
  <c r="AK33" i="3"/>
  <c r="AV33" i="3"/>
  <c r="BM34" i="3"/>
  <c r="BC35" i="3"/>
  <c r="BF35" i="3" s="1"/>
  <c r="AA36" i="3"/>
  <c r="Y37" i="3"/>
  <c r="BH37" i="3"/>
  <c r="BS37" i="3"/>
  <c r="AT38" i="3"/>
  <c r="AW38" i="3" s="1"/>
  <c r="AG43" i="3"/>
  <c r="BN43" i="3"/>
  <c r="BM43" i="3"/>
  <c r="AL44" i="3"/>
  <c r="AH46" i="3"/>
  <c r="AK46" i="3" s="1"/>
  <c r="AI46" i="3"/>
  <c r="AT30" i="3"/>
  <c r="BO30" i="3"/>
  <c r="BR30" i="3" s="1"/>
  <c r="AU31" i="3"/>
  <c r="BM31" i="3"/>
  <c r="AH33" i="3"/>
  <c r="AS33" i="3"/>
  <c r="BF33" i="3"/>
  <c r="AH38" i="3"/>
  <c r="AK38" i="3" s="1"/>
  <c r="AI38" i="3"/>
  <c r="BD40" i="3"/>
  <c r="U41" i="3"/>
  <c r="BO42" i="3"/>
  <c r="BR42" i="3" s="1"/>
  <c r="BP42" i="3"/>
  <c r="AI44" i="3"/>
  <c r="AH44" i="3"/>
  <c r="AK44" i="3" s="1"/>
  <c r="BE58" i="3"/>
  <c r="BD58" i="3"/>
  <c r="AJ59" i="3"/>
  <c r="BM21" i="3"/>
  <c r="BB22" i="3"/>
  <c r="AQ23" i="3"/>
  <c r="AF24" i="3"/>
  <c r="U25" i="3"/>
  <c r="BM25" i="3"/>
  <c r="AR27" i="3"/>
  <c r="BD29" i="3"/>
  <c r="BG29" i="3" s="1"/>
  <c r="AI31" i="3"/>
  <c r="AJ32" i="3"/>
  <c r="BD32" i="3"/>
  <c r="BM32" i="3"/>
  <c r="X33" i="3"/>
  <c r="AA33" i="3" s="1"/>
  <c r="W33" i="3"/>
  <c r="Z33" i="3" s="1"/>
  <c r="AI33" i="3"/>
  <c r="AL33" i="3" s="1"/>
  <c r="AV34" i="3"/>
  <c r="BE34" i="3"/>
  <c r="BH34" i="3" s="1"/>
  <c r="BP35" i="3"/>
  <c r="BS35" i="3" s="1"/>
  <c r="AI37" i="3"/>
  <c r="AL37" i="3" s="1"/>
  <c r="BD37" i="3"/>
  <c r="Z39" i="3"/>
  <c r="Y39" i="3"/>
  <c r="AA39" i="3"/>
  <c r="AJ43" i="3"/>
  <c r="AS45" i="3"/>
  <c r="AG58" i="3"/>
  <c r="AF58" i="3"/>
  <c r="AJ58" i="3"/>
  <c r="BN25" i="3"/>
  <c r="BQ25" i="3" s="1"/>
  <c r="AK26" i="3"/>
  <c r="AW26" i="3"/>
  <c r="BF26" i="3"/>
  <c r="U27" i="3"/>
  <c r="AS30" i="3"/>
  <c r="AV30" i="3" s="1"/>
  <c r="BP30" i="3"/>
  <c r="BS30" i="3" s="1"/>
  <c r="AG31" i="3"/>
  <c r="AJ31" i="3" s="1"/>
  <c r="BN31" i="3"/>
  <c r="U32" i="3"/>
  <c r="BG32" i="3"/>
  <c r="BN32" i="3"/>
  <c r="BQ32" i="3" s="1"/>
  <c r="Z34" i="3"/>
  <c r="AI34" i="3"/>
  <c r="AL34" i="3" s="1"/>
  <c r="BG34" i="3"/>
  <c r="BF34" i="3"/>
  <c r="BQ34" i="3"/>
  <c r="BB35" i="3"/>
  <c r="BR35" i="3"/>
  <c r="AQ36" i="3"/>
  <c r="BE36" i="3"/>
  <c r="BH36" i="3" s="1"/>
  <c r="AK37" i="3"/>
  <c r="AL38" i="3"/>
  <c r="BG38" i="3"/>
  <c r="BM38" i="3"/>
  <c r="X39" i="3"/>
  <c r="AW39" i="3"/>
  <c r="AV39" i="3"/>
  <c r="AU39" i="3"/>
  <c r="AU42" i="3"/>
  <c r="BF48" i="3"/>
  <c r="BC48" i="3"/>
  <c r="BB48" i="3"/>
  <c r="BN34" i="3"/>
  <c r="AA35" i="3"/>
  <c r="AW37" i="3"/>
  <c r="BF40" i="3"/>
  <c r="BC40" i="3"/>
  <c r="V41" i="3"/>
  <c r="Y41" i="3" s="1"/>
  <c r="BR41" i="3"/>
  <c r="AA43" i="3"/>
  <c r="Y43" i="3"/>
  <c r="BC43" i="3"/>
  <c r="BF43" i="3" s="1"/>
  <c r="BR46" i="3"/>
  <c r="BQ47" i="3"/>
  <c r="BQ51" i="3"/>
  <c r="BN51" i="3"/>
  <c r="BM51" i="3"/>
  <c r="BQ52" i="3"/>
  <c r="AK54" i="3"/>
  <c r="AJ54" i="3"/>
  <c r="BB55" i="3"/>
  <c r="AF47" i="3"/>
  <c r="BO47" i="3"/>
  <c r="BP47" i="3"/>
  <c r="BS47" i="3" s="1"/>
  <c r="AG55" i="3"/>
  <c r="BP61" i="3"/>
  <c r="BO61" i="3"/>
  <c r="V46" i="3"/>
  <c r="BP46" i="3"/>
  <c r="BS46" i="3" s="1"/>
  <c r="AT48" i="3"/>
  <c r="AW48" i="3" s="1"/>
  <c r="AS48" i="3"/>
  <c r="AV48" i="3" s="1"/>
  <c r="AH50" i="3"/>
  <c r="AI50" i="3"/>
  <c r="AR53" i="3"/>
  <c r="AU53" i="3"/>
  <c r="BQ55" i="3"/>
  <c r="AT58" i="3"/>
  <c r="AW58" i="3" s="1"/>
  <c r="AS58" i="3"/>
  <c r="AR36" i="3"/>
  <c r="AK39" i="3"/>
  <c r="AL39" i="3"/>
  <c r="BS39" i="3"/>
  <c r="BQ39" i="3"/>
  <c r="AU40" i="3"/>
  <c r="AV40" i="3"/>
  <c r="AW40" i="3"/>
  <c r="BQ41" i="3"/>
  <c r="U44" i="3"/>
  <c r="AW45" i="3"/>
  <c r="AU45" i="3"/>
  <c r="U46" i="3"/>
  <c r="AR46" i="3"/>
  <c r="AG47" i="3"/>
  <c r="BR47" i="3"/>
  <c r="BP48" i="3"/>
  <c r="BS48" i="3" s="1"/>
  <c r="V52" i="3"/>
  <c r="Y52" i="3" s="1"/>
  <c r="AU52" i="3"/>
  <c r="AQ53" i="3"/>
  <c r="AW57" i="3"/>
  <c r="AU57" i="3"/>
  <c r="W58" i="3"/>
  <c r="X58" i="3"/>
  <c r="W60" i="3"/>
  <c r="AU60" i="3"/>
  <c r="Y46" i="3"/>
  <c r="AH49" i="3"/>
  <c r="BP50" i="3"/>
  <c r="BO50" i="3"/>
  <c r="BR50" i="3" s="1"/>
  <c r="W52" i="3"/>
  <c r="BE54" i="3"/>
  <c r="BG54" i="3"/>
  <c r="BF54" i="3"/>
  <c r="BG58" i="3"/>
  <c r="W59" i="3"/>
  <c r="X59" i="3"/>
  <c r="AT45" i="3"/>
  <c r="AU46" i="3"/>
  <c r="Y47" i="3"/>
  <c r="V47" i="3"/>
  <c r="AI48" i="3"/>
  <c r="AH48" i="3"/>
  <c r="AK48" i="3" s="1"/>
  <c r="BS50" i="3"/>
  <c r="BD54" i="3"/>
  <c r="AI56" i="3"/>
  <c r="AH56" i="3"/>
  <c r="AK56" i="3"/>
  <c r="AK36" i="3"/>
  <c r="AU37" i="3"/>
  <c r="AJ39" i="3"/>
  <c r="BF39" i="3"/>
  <c r="V40" i="3"/>
  <c r="X40" i="3" s="1"/>
  <c r="Y42" i="3"/>
  <c r="U42" i="3"/>
  <c r="BQ42" i="3"/>
  <c r="BS42" i="3"/>
  <c r="AS44" i="3"/>
  <c r="AV44" i="3" s="1"/>
  <c r="Z45" i="3"/>
  <c r="AV45" i="3"/>
  <c r="AL46" i="3"/>
  <c r="AJ46" i="3"/>
  <c r="U47" i="3"/>
  <c r="Y48" i="3"/>
  <c r="AJ48" i="3"/>
  <c r="BO48" i="3"/>
  <c r="AR50" i="3"/>
  <c r="AH53" i="3"/>
  <c r="AI53" i="3"/>
  <c r="AL53" i="3" s="1"/>
  <c r="V55" i="3"/>
  <c r="Y55" i="3"/>
  <c r="U55" i="3"/>
  <c r="AJ56" i="3"/>
  <c r="X57" i="3"/>
  <c r="W57" i="3"/>
  <c r="Z57" i="3" s="1"/>
  <c r="BR61" i="3"/>
  <c r="AH62" i="3"/>
  <c r="AI62" i="3"/>
  <c r="AV38" i="3"/>
  <c r="BN38" i="3"/>
  <c r="AK40" i="3"/>
  <c r="BC41" i="3"/>
  <c r="BF41" i="3" s="1"/>
  <c r="AT42" i="3"/>
  <c r="AW42" i="3" s="1"/>
  <c r="AV43" i="3"/>
  <c r="BN44" i="3"/>
  <c r="BE45" i="3"/>
  <c r="BH45" i="3" s="1"/>
  <c r="BG46" i="3"/>
  <c r="BE47" i="3"/>
  <c r="BD47" i="3"/>
  <c r="BG47" i="3" s="1"/>
  <c r="Y49" i="3"/>
  <c r="AG52" i="3"/>
  <c r="V54" i="3"/>
  <c r="AU55" i="3"/>
  <c r="BO55" i="3"/>
  <c r="BR55" i="3" s="1"/>
  <c r="BP55" i="3"/>
  <c r="BS55" i="3" s="1"/>
  <c r="AV56" i="3"/>
  <c r="AA58" i="3"/>
  <c r="BP58" i="3"/>
  <c r="BO58" i="3"/>
  <c r="BR58" i="3" s="1"/>
  <c r="AT59" i="3"/>
  <c r="AS59" i="3"/>
  <c r="AV59" i="3" s="1"/>
  <c r="V62" i="3"/>
  <c r="Y62" i="3" s="1"/>
  <c r="AU63" i="3"/>
  <c r="Y64" i="3"/>
  <c r="Z66" i="3"/>
  <c r="Y68" i="3"/>
  <c r="BB42" i="3"/>
  <c r="BM45" i="3"/>
  <c r="BF47" i="3"/>
  <c r="U49" i="3"/>
  <c r="AS49" i="3"/>
  <c r="AV49" i="3" s="1"/>
  <c r="AT49" i="3"/>
  <c r="AW49" i="3" s="1"/>
  <c r="BR49" i="3"/>
  <c r="AA50" i="3"/>
  <c r="BH50" i="3"/>
  <c r="BF50" i="3"/>
  <c r="X53" i="3"/>
  <c r="Z53" i="3"/>
  <c r="BC53" i="3"/>
  <c r="BD53" i="3" s="1"/>
  <c r="BF53" i="3"/>
  <c r="U54" i="3"/>
  <c r="BR54" i="3"/>
  <c r="AT55" i="3"/>
  <c r="AS55" i="3"/>
  <c r="AV55" i="3" s="1"/>
  <c r="BP56" i="3"/>
  <c r="AG57" i="3"/>
  <c r="BF57" i="3"/>
  <c r="BQ58" i="3"/>
  <c r="BS58" i="3"/>
  <c r="AU59" i="3"/>
  <c r="BH60" i="3"/>
  <c r="BF60" i="3"/>
  <c r="BE61" i="3"/>
  <c r="U62" i="3"/>
  <c r="AT63" i="3"/>
  <c r="AS63" i="3"/>
  <c r="BO66" i="3"/>
  <c r="BP66" i="3"/>
  <c r="AU68" i="3"/>
  <c r="AV68" i="3"/>
  <c r="AT68" i="3"/>
  <c r="AW68" i="3" s="1"/>
  <c r="AS68" i="3"/>
  <c r="BE71" i="3"/>
  <c r="BE50" i="3"/>
  <c r="BD50" i="3"/>
  <c r="BG50" i="3" s="1"/>
  <c r="W51" i="3"/>
  <c r="Z51" i="3" s="1"/>
  <c r="X51" i="3"/>
  <c r="AA51" i="3" s="1"/>
  <c r="BH51" i="3"/>
  <c r="Y54" i="3"/>
  <c r="AW56" i="3"/>
  <c r="AH57" i="3"/>
  <c r="BP57" i="3"/>
  <c r="BO57" i="3"/>
  <c r="BR57" i="3" s="1"/>
  <c r="BN59" i="3"/>
  <c r="BM59" i="3"/>
  <c r="BD60" i="3"/>
  <c r="BG60" i="3" s="1"/>
  <c r="BE60" i="3"/>
  <c r="BC63" i="3"/>
  <c r="BF63" i="3" s="1"/>
  <c r="AU67" i="3"/>
  <c r="BH71" i="3"/>
  <c r="BF71" i="3"/>
  <c r="BG37" i="3"/>
  <c r="V38" i="3"/>
  <c r="X38" i="3" s="1"/>
  <c r="AA38" i="3" s="1"/>
  <c r="AJ40" i="3"/>
  <c r="AJ41" i="3"/>
  <c r="AS41" i="3"/>
  <c r="AV41" i="3" s="1"/>
  <c r="AS42" i="3"/>
  <c r="AV42" i="3" s="1"/>
  <c r="BF42" i="3"/>
  <c r="AU43" i="3"/>
  <c r="AU44" i="3"/>
  <c r="BD45" i="3"/>
  <c r="BG45" i="3" s="1"/>
  <c r="BQ45" i="3"/>
  <c r="BF46" i="3"/>
  <c r="AW47" i="3"/>
  <c r="AU47" i="3"/>
  <c r="BR48" i="3"/>
  <c r="BQ48" i="3"/>
  <c r="AG49" i="3"/>
  <c r="AJ49" i="3" s="1"/>
  <c r="AQ50" i="3"/>
  <c r="AS51" i="3"/>
  <c r="AV51" i="3" s="1"/>
  <c r="BD51" i="3"/>
  <c r="BG51" i="3" s="1"/>
  <c r="AF52" i="3"/>
  <c r="BD52" i="3"/>
  <c r="BE52" i="3"/>
  <c r="BH52" i="3" s="1"/>
  <c r="BS54" i="3"/>
  <c r="AF55" i="3"/>
  <c r="BC55" i="3"/>
  <c r="BF55" i="3" s="1"/>
  <c r="Y56" i="3"/>
  <c r="AT56" i="3"/>
  <c r="AJ57" i="3"/>
  <c r="BQ57" i="3"/>
  <c r="AA59" i="3"/>
  <c r="Z59" i="3"/>
  <c r="AI60" i="3"/>
  <c r="AH60" i="3"/>
  <c r="AK60" i="3" s="1"/>
  <c r="AL62" i="3"/>
  <c r="AK62" i="3"/>
  <c r="AJ62" i="3"/>
  <c r="AI63" i="3"/>
  <c r="BB63" i="3"/>
  <c r="W67" i="3"/>
  <c r="Z67" i="3" s="1"/>
  <c r="X67" i="3"/>
  <c r="AL65" i="3"/>
  <c r="AA67" i="3"/>
  <c r="BR63" i="3"/>
  <c r="BQ63" i="3"/>
  <c r="AS69" i="3"/>
  <c r="AT69" i="3"/>
  <c r="AL50" i="3"/>
  <c r="AK50" i="3"/>
  <c r="AJ50" i="3"/>
  <c r="BQ50" i="3"/>
  <c r="AQ52" i="3"/>
  <c r="BG52" i="3"/>
  <c r="AK53" i="3"/>
  <c r="BP53" i="3"/>
  <c r="BO53" i="3"/>
  <c r="BR53" i="3" s="1"/>
  <c r="AH54" i="3"/>
  <c r="AI54" i="3"/>
  <c r="AL54" i="3" s="1"/>
  <c r="AU54" i="3"/>
  <c r="BC56" i="3"/>
  <c r="BB56" i="3"/>
  <c r="Y57" i="3"/>
  <c r="AS57" i="3"/>
  <c r="AV57" i="3" s="1"/>
  <c r="AT57" i="3"/>
  <c r="Z58" i="3"/>
  <c r="BH59" i="3"/>
  <c r="AQ60" i="3"/>
  <c r="BQ61" i="3"/>
  <c r="AU62" i="3"/>
  <c r="AV63" i="3"/>
  <c r="BO63" i="3"/>
  <c r="BP63" i="3"/>
  <c r="BS63" i="3" s="1"/>
  <c r="AW64" i="3"/>
  <c r="BS64" i="3"/>
  <c r="BQ64" i="3"/>
  <c r="BO64" i="3"/>
  <c r="AJ65" i="3"/>
  <c r="BS66" i="3"/>
  <c r="BQ66" i="3"/>
  <c r="BR66" i="3"/>
  <c r="AJ69" i="3"/>
  <c r="AA71" i="3"/>
  <c r="BB41" i="3"/>
  <c r="AF43" i="3"/>
  <c r="BM44" i="3"/>
  <c r="AQ46" i="3"/>
  <c r="U48" i="3"/>
  <c r="BB49" i="3"/>
  <c r="AF51" i="3"/>
  <c r="BM52" i="3"/>
  <c r="AQ54" i="3"/>
  <c r="U56" i="3"/>
  <c r="BB57" i="3"/>
  <c r="AF59" i="3"/>
  <c r="BM60" i="3"/>
  <c r="AU61" i="3"/>
  <c r="AQ62" i="3"/>
  <c r="Y63" i="3"/>
  <c r="U64" i="3"/>
  <c r="AR65" i="3"/>
  <c r="AS65" i="3" s="1"/>
  <c r="AV65" i="3" s="1"/>
  <c r="BB66" i="3"/>
  <c r="AI69" i="3"/>
  <c r="AL69" i="3" s="1"/>
  <c r="AQ71" i="3"/>
  <c r="U72" i="3"/>
  <c r="AJ72" i="3"/>
  <c r="BQ56" i="3"/>
  <c r="AU58" i="3"/>
  <c r="Y60" i="3"/>
  <c r="BF61" i="3"/>
  <c r="AJ63" i="3"/>
  <c r="BP64" i="3"/>
  <c r="U65" i="3"/>
  <c r="AT66" i="3"/>
  <c r="AW66" i="3" s="1"/>
  <c r="AS66" i="3"/>
  <c r="AV66" i="3" s="1"/>
  <c r="AQ67" i="3"/>
  <c r="AJ68" i="3"/>
  <c r="U69" i="3"/>
  <c r="Y69" i="3"/>
  <c r="V72" i="3"/>
  <c r="BQ72" i="3"/>
  <c r="AJ73" i="3"/>
  <c r="AF73" i="3"/>
  <c r="AU74" i="3"/>
  <c r="AQ74" i="3"/>
  <c r="AT75" i="3"/>
  <c r="AS75" i="3"/>
  <c r="AV75" i="3" s="1"/>
  <c r="AF81" i="3"/>
  <c r="AL40" i="3"/>
  <c r="BS41" i="3"/>
  <c r="AW43" i="3"/>
  <c r="AA45" i="3"/>
  <c r="BH46" i="3"/>
  <c r="AL48" i="3"/>
  <c r="BS49" i="3"/>
  <c r="AW51" i="3"/>
  <c r="AA53" i="3"/>
  <c r="BH54" i="3"/>
  <c r="AL56" i="3"/>
  <c r="BR56" i="3"/>
  <c r="BS57" i="3"/>
  <c r="AV58" i="3"/>
  <c r="AW59" i="3"/>
  <c r="Z60" i="3"/>
  <c r="AA61" i="3"/>
  <c r="BG61" i="3"/>
  <c r="BH62" i="3"/>
  <c r="AK63" i="3"/>
  <c r="AL64" i="3"/>
  <c r="BR64" i="3"/>
  <c r="AH65" i="3"/>
  <c r="AK65" i="3" s="1"/>
  <c r="BN65" i="3"/>
  <c r="BQ65" i="3" s="1"/>
  <c r="BF66" i="3"/>
  <c r="AF67" i="3"/>
  <c r="BH67" i="3"/>
  <c r="BF67" i="3"/>
  <c r="BN67" i="3"/>
  <c r="BM68" i="3"/>
  <c r="AH69" i="3"/>
  <c r="AK69" i="3" s="1"/>
  <c r="W70" i="3"/>
  <c r="BB70" i="3"/>
  <c r="AF71" i="3"/>
  <c r="AU71" i="3"/>
  <c r="BQ46" i="3"/>
  <c r="AU48" i="3"/>
  <c r="Y50" i="3"/>
  <c r="BF51" i="3"/>
  <c r="AJ53" i="3"/>
  <c r="BQ54" i="3"/>
  <c r="AU56" i="3"/>
  <c r="BS56" i="3"/>
  <c r="Y58" i="3"/>
  <c r="BF59" i="3"/>
  <c r="AA60" i="3"/>
  <c r="AJ61" i="3"/>
  <c r="BH61" i="3"/>
  <c r="BQ62" i="3"/>
  <c r="AL63" i="3"/>
  <c r="AU64" i="3"/>
  <c r="AV64" i="3"/>
  <c r="BG64" i="3"/>
  <c r="BF64" i="3"/>
  <c r="BQ68" i="3"/>
  <c r="BE69" i="3"/>
  <c r="BH69" i="3" s="1"/>
  <c r="BD69" i="3"/>
  <c r="BG69" i="3" s="1"/>
  <c r="BM69" i="3"/>
  <c r="AT70" i="3"/>
  <c r="AW70" i="3" s="1"/>
  <c r="AS70" i="3"/>
  <c r="AG71" i="3"/>
  <c r="U76" i="3"/>
  <c r="V76" i="3"/>
  <c r="BE65" i="3"/>
  <c r="BH65" i="3" s="1"/>
  <c r="BD65" i="3"/>
  <c r="BG65" i="3" s="1"/>
  <c r="BM65" i="3"/>
  <c r="BO71" i="3"/>
  <c r="BP71" i="3"/>
  <c r="BS71" i="3" s="1"/>
  <c r="BD72" i="3"/>
  <c r="BE72" i="3"/>
  <c r="BH72" i="3" s="1"/>
  <c r="AH74" i="3"/>
  <c r="AK76" i="3"/>
  <c r="AI76" i="3"/>
  <c r="BR79" i="3"/>
  <c r="BG80" i="3"/>
  <c r="BE80" i="3"/>
  <c r="BH80" i="3" s="1"/>
  <c r="BD80" i="3"/>
  <c r="BN88" i="3"/>
  <c r="BM88" i="3"/>
  <c r="W61" i="3"/>
  <c r="Z61" i="3" s="1"/>
  <c r="AQ61" i="3"/>
  <c r="BD62" i="3"/>
  <c r="BG62" i="3" s="1"/>
  <c r="U63" i="3"/>
  <c r="AH64" i="3"/>
  <c r="AK64" i="3" s="1"/>
  <c r="AA66" i="3"/>
  <c r="Y66" i="3"/>
  <c r="Y67" i="3"/>
  <c r="AJ67" i="3"/>
  <c r="BG68" i="3"/>
  <c r="BF68" i="3"/>
  <c r="AV70" i="3"/>
  <c r="BS70" i="3"/>
  <c r="BQ70" i="3"/>
  <c r="BR70" i="3"/>
  <c r="W88" i="3"/>
  <c r="Z88" i="3" s="1"/>
  <c r="X88" i="3"/>
  <c r="BS53" i="3"/>
  <c r="AW55" i="3"/>
  <c r="AA57" i="3"/>
  <c r="BH58" i="3"/>
  <c r="AL60" i="3"/>
  <c r="BS61" i="3"/>
  <c r="AW63" i="3"/>
  <c r="BE64" i="3"/>
  <c r="BH64" i="3" s="1"/>
  <c r="AU65" i="3"/>
  <c r="AI66" i="3"/>
  <c r="AL66" i="3" s="1"/>
  <c r="AV69" i="3"/>
  <c r="AU69" i="3"/>
  <c r="AW69" i="3"/>
  <c r="AA70" i="3"/>
  <c r="Y70" i="3"/>
  <c r="Z70" i="3"/>
  <c r="AJ70" i="3"/>
  <c r="AG70" i="3"/>
  <c r="AI70" i="3" s="1"/>
  <c r="AL70" i="3" s="1"/>
  <c r="AU70" i="3"/>
  <c r="BD71" i="3"/>
  <c r="BG71" i="3" s="1"/>
  <c r="AF72" i="3"/>
  <c r="AW72" i="3"/>
  <c r="AU72" i="3"/>
  <c r="BO73" i="3"/>
  <c r="BR73" i="3" s="1"/>
  <c r="AK66" i="3"/>
  <c r="AJ66" i="3"/>
  <c r="U68" i="3"/>
  <c r="AF68" i="3"/>
  <c r="BN69" i="3"/>
  <c r="BQ69" i="3" s="1"/>
  <c r="BG72" i="3"/>
  <c r="BF72" i="3"/>
  <c r="BQ73" i="3"/>
  <c r="AG74" i="3"/>
  <c r="AI74" i="3" s="1"/>
  <c r="AW75" i="3"/>
  <c r="AU75" i="3"/>
  <c r="BM75" i="3"/>
  <c r="BC76" i="3"/>
  <c r="AF77" i="3"/>
  <c r="AJ77" i="3"/>
  <c r="BP79" i="3"/>
  <c r="AL80" i="3"/>
  <c r="BQ74" i="3"/>
  <c r="BM74" i="3"/>
  <c r="BP87" i="3"/>
  <c r="BO87" i="3"/>
  <c r="BR87" i="3" s="1"/>
  <c r="V73" i="3"/>
  <c r="AJ74" i="3"/>
  <c r="BC74" i="3"/>
  <c r="BC75" i="3"/>
  <c r="BN75" i="3"/>
  <c r="BQ75" i="3" s="1"/>
  <c r="BF76" i="3"/>
  <c r="V77" i="3"/>
  <c r="AT81" i="3"/>
  <c r="AW81" i="3" s="1"/>
  <c r="AS81" i="3"/>
  <c r="AT87" i="3"/>
  <c r="AW87" i="3" s="1"/>
  <c r="AS87" i="3"/>
  <c r="AV87" i="3" s="1"/>
  <c r="AI88" i="3"/>
  <c r="AH88" i="3"/>
  <c r="AT89" i="3"/>
  <c r="AW89" i="3" s="1"/>
  <c r="BR71" i="3"/>
  <c r="BQ71" i="3"/>
  <c r="U73" i="3"/>
  <c r="BF73" i="3"/>
  <c r="BB73" i="3"/>
  <c r="BB74" i="3"/>
  <c r="AJ75" i="3"/>
  <c r="AF75" i="3"/>
  <c r="BB77" i="3"/>
  <c r="AS79" i="3"/>
  <c r="AV79" i="3" s="1"/>
  <c r="BS83" i="3"/>
  <c r="AI84" i="3"/>
  <c r="AH84" i="3"/>
  <c r="AU86" i="3"/>
  <c r="AR86" i="3"/>
  <c r="AQ86" i="3"/>
  <c r="BS87" i="3"/>
  <c r="Z89" i="3"/>
  <c r="BQ89" i="3"/>
  <c r="BF90" i="3"/>
  <c r="BF75" i="3"/>
  <c r="Y77" i="3"/>
  <c r="AV81" i="3"/>
  <c r="AK82" i="3"/>
  <c r="AK84" i="3"/>
  <c r="BF92" i="3"/>
  <c r="U74" i="3"/>
  <c r="X75" i="3"/>
  <c r="AA75" i="3" s="1"/>
  <c r="BB75" i="3"/>
  <c r="AW79" i="3"/>
  <c r="AH82" i="3"/>
  <c r="BS85" i="3"/>
  <c r="BE92" i="3"/>
  <c r="BH92" i="3" s="1"/>
  <c r="BP93" i="3"/>
  <c r="BS93" i="3" s="1"/>
  <c r="BO93" i="3"/>
  <c r="Z71" i="3"/>
  <c r="Y71" i="3"/>
  <c r="BM72" i="3"/>
  <c r="AU73" i="3"/>
  <c r="AV73" i="3"/>
  <c r="V74" i="3"/>
  <c r="Y75" i="3"/>
  <c r="Z75" i="3"/>
  <c r="AT79" i="3"/>
  <c r="AK80" i="3"/>
  <c r="AH80" i="3"/>
  <c r="BO83" i="3"/>
  <c r="BR83" i="3" s="1"/>
  <c r="Z85" i="3"/>
  <c r="AV85" i="3"/>
  <c r="BF86" i="3"/>
  <c r="BB76" i="3"/>
  <c r="BM76" i="3"/>
  <c r="BN81" i="3"/>
  <c r="BP81" i="3" s="1"/>
  <c r="BS81" i="3" s="1"/>
  <c r="BQ84" i="3"/>
  <c r="AT85" i="3"/>
  <c r="AW85" i="3" s="1"/>
  <c r="BC87" i="3"/>
  <c r="AJ88" i="3"/>
  <c r="AL88" i="3"/>
  <c r="AK88" i="3"/>
  <c r="BE88" i="3"/>
  <c r="AS89" i="3"/>
  <c r="AV89" i="3" s="1"/>
  <c r="AU90" i="3"/>
  <c r="AQ90" i="3"/>
  <c r="Z91" i="3"/>
  <c r="AQ92" i="3"/>
  <c r="AS93" i="3"/>
  <c r="AV93" i="3" s="1"/>
  <c r="AW93" i="3"/>
  <c r="AU85" i="3"/>
  <c r="BP85" i="3"/>
  <c r="BO85" i="3"/>
  <c r="W90" i="3"/>
  <c r="Z90" i="3" s="1"/>
  <c r="X90" i="3"/>
  <c r="V92" i="3"/>
  <c r="U92" i="3"/>
  <c r="BQ92" i="3"/>
  <c r="BN92" i="3"/>
  <c r="AU76" i="3"/>
  <c r="AG81" i="3"/>
  <c r="AJ81" i="3" s="1"/>
  <c r="AI82" i="3"/>
  <c r="AL82" i="3" s="1"/>
  <c r="AQ82" i="3"/>
  <c r="W83" i="3"/>
  <c r="Z83" i="3" s="1"/>
  <c r="U84" i="3"/>
  <c r="X87" i="3"/>
  <c r="BF87" i="3"/>
  <c r="BB87" i="3"/>
  <c r="BH88" i="3"/>
  <c r="BN89" i="3"/>
  <c r="AL90" i="3"/>
  <c r="AK90" i="3"/>
  <c r="BM92" i="3"/>
  <c r="AL76" i="3"/>
  <c r="AJ76" i="3"/>
  <c r="AQ76" i="3"/>
  <c r="BQ76" i="3"/>
  <c r="AU77" i="3"/>
  <c r="BS79" i="3"/>
  <c r="AJ82" i="3"/>
  <c r="AR82" i="3"/>
  <c r="AU82" i="3" s="1"/>
  <c r="BD83" i="3"/>
  <c r="BE83" i="3"/>
  <c r="V84" i="3"/>
  <c r="BD84" i="3"/>
  <c r="BG84" i="3" s="1"/>
  <c r="BP84" i="3"/>
  <c r="AL86" i="3"/>
  <c r="AK86" i="3"/>
  <c r="BD88" i="3"/>
  <c r="BG88" i="3" s="1"/>
  <c r="AI90" i="3"/>
  <c r="AI92" i="3"/>
  <c r="AL92" i="3" s="1"/>
  <c r="AH92" i="3"/>
  <c r="BD92" i="3"/>
  <c r="BG92" i="3" s="1"/>
  <c r="AT93" i="3"/>
  <c r="BR93" i="3"/>
  <c r="W81" i="3"/>
  <c r="BD81" i="3"/>
  <c r="BE81" i="3"/>
  <c r="BH81" i="3" s="1"/>
  <c r="AU83" i="3"/>
  <c r="BQ83" i="3"/>
  <c r="AJ84" i="3"/>
  <c r="AL84" i="3"/>
  <c r="BC85" i="3"/>
  <c r="BF85" i="3" s="1"/>
  <c r="BB85" i="3"/>
  <c r="Y86" i="3"/>
  <c r="U86" i="3"/>
  <c r="AA87" i="3"/>
  <c r="AU81" i="3"/>
  <c r="BG81" i="3"/>
  <c r="AQ83" i="3"/>
  <c r="BH83" i="3"/>
  <c r="AG85" i="3"/>
  <c r="BQ85" i="3"/>
  <c r="BQ87" i="3"/>
  <c r="AA88" i="3"/>
  <c r="BM89" i="3"/>
  <c r="AA90" i="3"/>
  <c r="BC91" i="3"/>
  <c r="AJ92" i="3"/>
  <c r="U77" i="3"/>
  <c r="AQ77" i="3"/>
  <c r="BM77" i="3"/>
  <c r="AF78" i="3"/>
  <c r="BB78" i="3"/>
  <c r="U79" i="3"/>
  <c r="Y81" i="3"/>
  <c r="Y83" i="3"/>
  <c r="X85" i="3"/>
  <c r="AA85" i="3" s="1"/>
  <c r="AU87" i="3"/>
  <c r="AU89" i="3"/>
  <c r="AT91" i="3"/>
  <c r="AW91" i="3" s="1"/>
  <c r="BQ93" i="3"/>
  <c r="AJ78" i="3"/>
  <c r="BF78" i="3"/>
  <c r="Y79" i="3"/>
  <c r="AU79" i="3"/>
  <c r="BQ79" i="3"/>
  <c r="AJ80" i="3"/>
  <c r="BF80" i="3"/>
  <c r="V81" i="3"/>
  <c r="BE82" i="3"/>
  <c r="BH82" i="3" s="1"/>
  <c r="AF83" i="3"/>
  <c r="BF83" i="3"/>
  <c r="AR84" i="3"/>
  <c r="AT84" i="3" s="1"/>
  <c r="Y85" i="3"/>
  <c r="AF85" i="3"/>
  <c r="AS85" i="3"/>
  <c r="BR85" i="3"/>
  <c r="Y87" i="3"/>
  <c r="AL87" i="3"/>
  <c r="X89" i="3"/>
  <c r="AA89" i="3" s="1"/>
  <c r="BB89" i="3"/>
  <c r="Y90" i="3"/>
  <c r="BN90" i="3"/>
  <c r="BQ90" i="3" s="1"/>
  <c r="AU91" i="3"/>
  <c r="BB91" i="3"/>
  <c r="BO91" i="3"/>
  <c r="BR91" i="3" s="1"/>
  <c r="AK92" i="3"/>
  <c r="AU93" i="3"/>
  <c r="U78" i="3"/>
  <c r="AQ78" i="3"/>
  <c r="BM78" i="3"/>
  <c r="AF79" i="3"/>
  <c r="BB79" i="3"/>
  <c r="U80" i="3"/>
  <c r="AQ80" i="3"/>
  <c r="BM80" i="3"/>
  <c r="V82" i="3"/>
  <c r="W82" i="3" s="1"/>
  <c r="BF82" i="3"/>
  <c r="BM82" i="3"/>
  <c r="AG83" i="3"/>
  <c r="AJ83" i="3" s="1"/>
  <c r="BG83" i="3"/>
  <c r="BF84" i="3"/>
  <c r="BS84" i="3"/>
  <c r="BR84" i="3"/>
  <c r="BB86" i="3"/>
  <c r="BS86" i="3"/>
  <c r="AH87" i="3"/>
  <c r="AK87" i="3" s="1"/>
  <c r="AR88" i="3"/>
  <c r="AS88" i="3" s="1"/>
  <c r="AV88" i="3" s="1"/>
  <c r="Y89" i="3"/>
  <c r="AF89" i="3"/>
  <c r="BC89" i="3"/>
  <c r="BF89" i="3" s="1"/>
  <c r="Y91" i="3"/>
  <c r="AL91" i="3"/>
  <c r="U93" i="3"/>
  <c r="AL93" i="3"/>
  <c r="BB93" i="3"/>
  <c r="BB90" i="3"/>
  <c r="AH91" i="3"/>
  <c r="AK91" i="3" s="1"/>
  <c r="AR92" i="3"/>
  <c r="Y93" i="3"/>
  <c r="AL3" i="2"/>
  <c r="AI2" i="2"/>
  <c r="AL2" i="2" s="1"/>
  <c r="AH2" i="2"/>
  <c r="AK2" i="2" s="1"/>
  <c r="X3" i="2"/>
  <c r="W3" i="2"/>
  <c r="BD3" i="2"/>
  <c r="BG3" i="2" s="1"/>
  <c r="BE2" i="2"/>
  <c r="BD2" i="2"/>
  <c r="BH2" i="2"/>
  <c r="BP3" i="2"/>
  <c r="BS3" i="2" s="1"/>
  <c r="BO3" i="2"/>
  <c r="BR3" i="2" s="1"/>
  <c r="BH4" i="2"/>
  <c r="BQ6" i="2"/>
  <c r="BF7" i="2"/>
  <c r="BH7" i="2"/>
  <c r="Y2" i="2"/>
  <c r="X2" i="2"/>
  <c r="AA2" i="2" s="1"/>
  <c r="BQ2" i="2"/>
  <c r="AL5" i="2"/>
  <c r="AJ5" i="2"/>
  <c r="BH3" i="2"/>
  <c r="BF3" i="2"/>
  <c r="AA4" i="2"/>
  <c r="Z4" i="2"/>
  <c r="Y4" i="2"/>
  <c r="AT4" i="2"/>
  <c r="AS4" i="2"/>
  <c r="AV4" i="2" s="1"/>
  <c r="AH5" i="2"/>
  <c r="AK5" i="2" s="1"/>
  <c r="AI5" i="2"/>
  <c r="W2" i="2"/>
  <c r="Z2" i="2" s="1"/>
  <c r="BP2" i="2"/>
  <c r="BS2" i="2" s="1"/>
  <c r="BG6" i="2"/>
  <c r="AU2" i="2"/>
  <c r="BE3" i="2"/>
  <c r="X4" i="2"/>
  <c r="AW4" i="2"/>
  <c r="BF4" i="2"/>
  <c r="BQ4" i="2"/>
  <c r="AT5" i="2"/>
  <c r="AW5" i="2" s="1"/>
  <c r="BF5" i="2"/>
  <c r="AA6" i="2"/>
  <c r="BD6" i="2"/>
  <c r="AH9" i="2"/>
  <c r="AK9" i="2" s="1"/>
  <c r="BP9" i="2"/>
  <c r="BS9" i="2" s="1"/>
  <c r="BO9" i="2"/>
  <c r="BP10" i="2"/>
  <c r="BD11" i="2"/>
  <c r="BG11" i="2" s="1"/>
  <c r="X12" i="2"/>
  <c r="BP17" i="2"/>
  <c r="BO17" i="2"/>
  <c r="BR17" i="2" s="1"/>
  <c r="BP18" i="2"/>
  <c r="BS18" i="2" s="1"/>
  <c r="BO18" i="2"/>
  <c r="AI21" i="2"/>
  <c r="AL21" i="2" s="1"/>
  <c r="AH21" i="2"/>
  <c r="AI24" i="2"/>
  <c r="AH24" i="2"/>
  <c r="AK24" i="2" s="1"/>
  <c r="Z3" i="2"/>
  <c r="AR3" i="2"/>
  <c r="AF4" i="2"/>
  <c r="AQ6" i="2"/>
  <c r="BE6" i="2"/>
  <c r="AI7" i="2"/>
  <c r="AL7" i="2" s="1"/>
  <c r="AQ7" i="2"/>
  <c r="AI9" i="2"/>
  <c r="AL9" i="2" s="1"/>
  <c r="BE10" i="2"/>
  <c r="BD10" i="2"/>
  <c r="BG10" i="2" s="1"/>
  <c r="BF11" i="2"/>
  <c r="BC11" i="2"/>
  <c r="BE11" i="2" s="1"/>
  <c r="AH13" i="2"/>
  <c r="Y15" i="2"/>
  <c r="AA15" i="2"/>
  <c r="Z15" i="2"/>
  <c r="AT15" i="2"/>
  <c r="AS15" i="2"/>
  <c r="AV15" i="2" s="1"/>
  <c r="AH17" i="2"/>
  <c r="AK17" i="2" s="1"/>
  <c r="AI17" i="2"/>
  <c r="AL17" i="2" s="1"/>
  <c r="BF2" i="2"/>
  <c r="BO2" i="2"/>
  <c r="BR2" i="2" s="1"/>
  <c r="W4" i="2"/>
  <c r="BN5" i="2"/>
  <c r="BQ5" i="2" s="1"/>
  <c r="AF6" i="2"/>
  <c r="AR6" i="2"/>
  <c r="AU6" i="2" s="1"/>
  <c r="AJ7" i="2"/>
  <c r="U8" i="2"/>
  <c r="AF8" i="2"/>
  <c r="BG8" i="2"/>
  <c r="BH10" i="2"/>
  <c r="BQ11" i="2"/>
  <c r="AK13" i="2"/>
  <c r="X15" i="2"/>
  <c r="AW15" i="2"/>
  <c r="BQ16" i="2"/>
  <c r="Y18" i="2"/>
  <c r="BG2" i="2"/>
  <c r="AI3" i="2"/>
  <c r="V5" i="2"/>
  <c r="U7" i="2"/>
  <c r="Y8" i="2"/>
  <c r="BP8" i="2"/>
  <c r="X9" i="2"/>
  <c r="AA9" i="2" s="1"/>
  <c r="AR9" i="2"/>
  <c r="BE9" i="2"/>
  <c r="U10" i="2"/>
  <c r="BP11" i="2"/>
  <c r="BS11" i="2" s="1"/>
  <c r="BO11" i="2"/>
  <c r="BR11" i="2" s="1"/>
  <c r="AI12" i="2"/>
  <c r="AH12" i="2"/>
  <c r="AK12" i="2" s="1"/>
  <c r="AU13" i="2"/>
  <c r="AW13" i="2"/>
  <c r="BP13" i="2"/>
  <c r="BS13" i="2" s="1"/>
  <c r="BO13" i="2"/>
  <c r="BR13" i="2" s="1"/>
  <c r="AI16" i="2"/>
  <c r="BG17" i="2"/>
  <c r="BF17" i="2"/>
  <c r="BD17" i="2"/>
  <c r="W18" i="2"/>
  <c r="Z18" i="2" s="1"/>
  <c r="X18" i="2"/>
  <c r="AA18" i="2" s="1"/>
  <c r="AT24" i="2"/>
  <c r="AS24" i="2"/>
  <c r="AI25" i="2"/>
  <c r="AL25" i="2" s="1"/>
  <c r="AH25" i="2"/>
  <c r="BO6" i="2"/>
  <c r="BR6" i="2" s="1"/>
  <c r="BM7" i="2"/>
  <c r="Y10" i="2"/>
  <c r="V10" i="2"/>
  <c r="AL12" i="2"/>
  <c r="AH15" i="2"/>
  <c r="AK15" i="2" s="1"/>
  <c r="AJ15" i="2"/>
  <c r="BH15" i="2"/>
  <c r="BF15" i="2"/>
  <c r="BE15" i="2"/>
  <c r="BP21" i="2"/>
  <c r="BS21" i="2" s="1"/>
  <c r="BO21" i="2"/>
  <c r="BP4" i="2"/>
  <c r="BS4" i="2" s="1"/>
  <c r="Y5" i="2"/>
  <c r="BB5" i="2"/>
  <c r="BM5" i="2"/>
  <c r="BD7" i="2"/>
  <c r="BG7" i="2" s="1"/>
  <c r="AU9" i="2"/>
  <c r="BS10" i="2"/>
  <c r="W12" i="2"/>
  <c r="Z12" i="2" s="1"/>
  <c r="Y12" i="2"/>
  <c r="BE18" i="2"/>
  <c r="BH18" i="2" s="1"/>
  <c r="BD18" i="2"/>
  <c r="BG18" i="2" s="1"/>
  <c r="AT20" i="2"/>
  <c r="AS20" i="2"/>
  <c r="BD22" i="2"/>
  <c r="BE22" i="2"/>
  <c r="BH22" i="2" s="1"/>
  <c r="AJ2" i="2"/>
  <c r="AS2" i="2"/>
  <c r="AV2" i="2" s="1"/>
  <c r="Y3" i="2"/>
  <c r="AJ3" i="2"/>
  <c r="AG4" i="2"/>
  <c r="AU4" i="2"/>
  <c r="BD4" i="2"/>
  <c r="BG4" i="2" s="1"/>
  <c r="AV5" i="2"/>
  <c r="X6" i="2"/>
  <c r="AJ6" i="2"/>
  <c r="AR7" i="2"/>
  <c r="BN7" i="2"/>
  <c r="BQ7" i="2" s="1"/>
  <c r="AQ8" i="2"/>
  <c r="BF8" i="2"/>
  <c r="AS10" i="2"/>
  <c r="AT11" i="2"/>
  <c r="AW11" i="2" s="1"/>
  <c r="AS11" i="2"/>
  <c r="BD13" i="2"/>
  <c r="BG13" i="2"/>
  <c r="BF13" i="2"/>
  <c r="AA14" i="2"/>
  <c r="Y14" i="2"/>
  <c r="BG15" i="2"/>
  <c r="AA3" i="2"/>
  <c r="BO4" i="2"/>
  <c r="BR4" i="2" s="1"/>
  <c r="Z6" i="2"/>
  <c r="BF6" i="2"/>
  <c r="BH6" i="2"/>
  <c r="BP6" i="2"/>
  <c r="BS6" i="2" s="1"/>
  <c r="Y7" i="2"/>
  <c r="AG8" i="2"/>
  <c r="AJ8" i="2" s="1"/>
  <c r="AU8" i="2"/>
  <c r="AR8" i="2"/>
  <c r="BH8" i="2"/>
  <c r="AI10" i="2"/>
  <c r="AL10" i="2" s="1"/>
  <c r="AH10" i="2"/>
  <c r="AK10" i="2" s="1"/>
  <c r="AV10" i="2"/>
  <c r="AW12" i="2"/>
  <c r="X13" i="2"/>
  <c r="AA13" i="2" s="1"/>
  <c r="BO14" i="2"/>
  <c r="BR14" i="2" s="1"/>
  <c r="AI15" i="2"/>
  <c r="BF16" i="2"/>
  <c r="BH16" i="2"/>
  <c r="BS17" i="2"/>
  <c r="BG21" i="2"/>
  <c r="AL24" i="2"/>
  <c r="BH9" i="2"/>
  <c r="AL11" i="2"/>
  <c r="BS12" i="2"/>
  <c r="AW14" i="2"/>
  <c r="AA16" i="2"/>
  <c r="AG18" i="2"/>
  <c r="AQ18" i="2"/>
  <c r="BS20" i="2"/>
  <c r="AK21" i="2"/>
  <c r="AG22" i="2"/>
  <c r="AV23" i="2"/>
  <c r="BE23" i="2"/>
  <c r="BD23" i="2"/>
  <c r="BG23" i="2" s="1"/>
  <c r="BC24" i="2"/>
  <c r="AR25" i="2"/>
  <c r="AU25" i="2"/>
  <c r="V27" i="2"/>
  <c r="AA29" i="2"/>
  <c r="AQ29" i="2"/>
  <c r="X33" i="2"/>
  <c r="AA33" i="2" s="1"/>
  <c r="BF35" i="2"/>
  <c r="AW38" i="2"/>
  <c r="X39" i="2"/>
  <c r="W39" i="2"/>
  <c r="Z39" i="2" s="1"/>
  <c r="AJ45" i="2"/>
  <c r="BQ9" i="2"/>
  <c r="AU11" i="2"/>
  <c r="Y13" i="2"/>
  <c r="BF14" i="2"/>
  <c r="AJ16" i="2"/>
  <c r="BE19" i="2"/>
  <c r="BD19" i="2"/>
  <c r="BB20" i="2"/>
  <c r="AL23" i="2"/>
  <c r="X26" i="2"/>
  <c r="W26" i="2"/>
  <c r="AW26" i="2"/>
  <c r="U27" i="2"/>
  <c r="BO29" i="2"/>
  <c r="BP29" i="2"/>
  <c r="AK31" i="2"/>
  <c r="AI31" i="2"/>
  <c r="AH31" i="2"/>
  <c r="BB31" i="2"/>
  <c r="AR40" i="2"/>
  <c r="AQ40" i="2"/>
  <c r="AU40" i="2"/>
  <c r="AJ43" i="2"/>
  <c r="AI47" i="2"/>
  <c r="AH47" i="2"/>
  <c r="AK47" i="2" s="1"/>
  <c r="BG19" i="2"/>
  <c r="BC20" i="2"/>
  <c r="BR21" i="2"/>
  <c r="X22" i="2"/>
  <c r="AA22" i="2" s="1"/>
  <c r="W22" i="2"/>
  <c r="Z22" i="2" s="1"/>
  <c r="AA25" i="2"/>
  <c r="AA26" i="2"/>
  <c r="Z26" i="2"/>
  <c r="Y26" i="2"/>
  <c r="Y27" i="2"/>
  <c r="AI28" i="2"/>
  <c r="AH28" i="2"/>
  <c r="BR29" i="2"/>
  <c r="BS29" i="2"/>
  <c r="BC31" i="2"/>
  <c r="BF31" i="2"/>
  <c r="AV33" i="2"/>
  <c r="AU33" i="2"/>
  <c r="AA37" i="2"/>
  <c r="X37" i="2"/>
  <c r="AI43" i="2"/>
  <c r="AL43" i="2" s="1"/>
  <c r="AH43" i="2"/>
  <c r="AK43" i="2" s="1"/>
  <c r="BQ46" i="2"/>
  <c r="BN46" i="2"/>
  <c r="BP52" i="2"/>
  <c r="BS52" i="2" s="1"/>
  <c r="BO52" i="2"/>
  <c r="BD9" i="2"/>
  <c r="Y11" i="2"/>
  <c r="AH11" i="2"/>
  <c r="BF12" i="2"/>
  <c r="BO12" i="2"/>
  <c r="BR12" i="2" s="1"/>
  <c r="AJ14" i="2"/>
  <c r="AS14" i="2"/>
  <c r="BQ15" i="2"/>
  <c r="W16" i="2"/>
  <c r="Z16" i="2" s="1"/>
  <c r="V17" i="2"/>
  <c r="W17" i="2" s="1"/>
  <c r="U19" i="2"/>
  <c r="AI19" i="2"/>
  <c r="AL19" i="2" s="1"/>
  <c r="AS19" i="2"/>
  <c r="AV19" i="2" s="1"/>
  <c r="BF19" i="2"/>
  <c r="AL22" i="2"/>
  <c r="V23" i="2"/>
  <c r="Y23" i="2" s="1"/>
  <c r="Z23" i="2"/>
  <c r="AH23" i="2"/>
  <c r="AK23" i="2" s="1"/>
  <c r="BH23" i="2"/>
  <c r="AJ27" i="2"/>
  <c r="AI27" i="2"/>
  <c r="AH27" i="2"/>
  <c r="AK27" i="2" s="1"/>
  <c r="AT27" i="2"/>
  <c r="AL28" i="2"/>
  <c r="AK28" i="2"/>
  <c r="BC28" i="2"/>
  <c r="BF28" i="2" s="1"/>
  <c r="W29" i="2"/>
  <c r="Z29" i="2" s="1"/>
  <c r="X29" i="2"/>
  <c r="W32" i="2"/>
  <c r="AT33" i="2"/>
  <c r="AW33" i="2" s="1"/>
  <c r="AS33" i="2"/>
  <c r="BS33" i="2"/>
  <c r="BF34" i="2"/>
  <c r="AH36" i="2"/>
  <c r="AK36" i="2" s="1"/>
  <c r="AI36" i="2"/>
  <c r="AL36" i="2" s="1"/>
  <c r="AU41" i="2"/>
  <c r="BP42" i="2"/>
  <c r="BO42" i="2"/>
  <c r="BR42" i="2" s="1"/>
  <c r="BS8" i="2"/>
  <c r="AW10" i="2"/>
  <c r="AA12" i="2"/>
  <c r="W13" i="2"/>
  <c r="AG13" i="2"/>
  <c r="BH13" i="2"/>
  <c r="BD14" i="2"/>
  <c r="BN14" i="2"/>
  <c r="AL15" i="2"/>
  <c r="AH16" i="2"/>
  <c r="AR16" i="2"/>
  <c r="AS16" i="2" s="1"/>
  <c r="V19" i="2"/>
  <c r="BH19" i="2"/>
  <c r="BE21" i="2"/>
  <c r="BH21" i="2" s="1"/>
  <c r="W23" i="2"/>
  <c r="AV24" i="2"/>
  <c r="AU24" i="2"/>
  <c r="AK25" i="2"/>
  <c r="AJ25" i="2"/>
  <c r="BH25" i="2"/>
  <c r="AV27" i="2"/>
  <c r="BG34" i="2"/>
  <c r="AS35" i="2"/>
  <c r="AV35" i="2" s="1"/>
  <c r="AT35" i="2"/>
  <c r="AW35" i="2" s="1"/>
  <c r="AV37" i="2"/>
  <c r="BO39" i="2"/>
  <c r="AT41" i="2"/>
  <c r="AS41" i="2"/>
  <c r="AV41" i="2" s="1"/>
  <c r="AT44" i="2"/>
  <c r="AS44" i="2"/>
  <c r="BS44" i="2"/>
  <c r="BQ44" i="2"/>
  <c r="BO44" i="2"/>
  <c r="BR44" i="2" s="1"/>
  <c r="BP45" i="2"/>
  <c r="BS45" i="2" s="1"/>
  <c r="BO45" i="2"/>
  <c r="BE50" i="2"/>
  <c r="BH50" i="2" s="1"/>
  <c r="BD50" i="2"/>
  <c r="BF10" i="2"/>
  <c r="AJ12" i="2"/>
  <c r="AS13" i="2"/>
  <c r="AV13" i="2" s="1"/>
  <c r="BQ13" i="2"/>
  <c r="W15" i="2"/>
  <c r="AU15" i="2"/>
  <c r="BD16" i="2"/>
  <c r="BG16" i="2" s="1"/>
  <c r="BM16" i="2"/>
  <c r="Y17" i="2"/>
  <c r="AV20" i="2"/>
  <c r="AR21" i="2"/>
  <c r="AT21" i="2" s="1"/>
  <c r="AW21" i="2" s="1"/>
  <c r="AV21" i="2"/>
  <c r="BD21" i="2"/>
  <c r="BG22" i="2"/>
  <c r="BP22" i="2"/>
  <c r="BS22" i="2" s="1"/>
  <c r="BO22" i="2"/>
  <c r="BR22" i="2" s="1"/>
  <c r="X24" i="2"/>
  <c r="AA24" i="2" s="1"/>
  <c r="AW24" i="2"/>
  <c r="BS24" i="2"/>
  <c r="BE25" i="2"/>
  <c r="BP25" i="2"/>
  <c r="BS25" i="2" s="1"/>
  <c r="AG26" i="2"/>
  <c r="AI26" i="2" s="1"/>
  <c r="BH26" i="2"/>
  <c r="AW27" i="2"/>
  <c r="AF29" i="2"/>
  <c r="BB29" i="2"/>
  <c r="AV31" i="2"/>
  <c r="AH32" i="2"/>
  <c r="AK32" i="2" s="1"/>
  <c r="AT34" i="2"/>
  <c r="AU35" i="2"/>
  <c r="AT37" i="2"/>
  <c r="AW37" i="2" s="1"/>
  <c r="AS37" i="2"/>
  <c r="BR39" i="2"/>
  <c r="BQ39" i="2"/>
  <c r="BN39" i="2"/>
  <c r="BP39" i="2" s="1"/>
  <c r="BS39" i="2" s="1"/>
  <c r="AQ9" i="2"/>
  <c r="BG9" i="2"/>
  <c r="BR9" i="2"/>
  <c r="U11" i="2"/>
  <c r="AK11" i="2"/>
  <c r="AV11" i="2"/>
  <c r="BB12" i="2"/>
  <c r="Z13" i="2"/>
  <c r="AJ13" i="2"/>
  <c r="AF14" i="2"/>
  <c r="AV14" i="2"/>
  <c r="BG14" i="2"/>
  <c r="BQ14" i="2"/>
  <c r="BM15" i="2"/>
  <c r="AK16" i="2"/>
  <c r="AU16" i="2"/>
  <c r="AV17" i="2"/>
  <c r="BH17" i="2"/>
  <c r="BQ17" i="2"/>
  <c r="AF18" i="2"/>
  <c r="BF18" i="2"/>
  <c r="Y19" i="2"/>
  <c r="BM19" i="2"/>
  <c r="X20" i="2"/>
  <c r="AA20" i="2" s="1"/>
  <c r="AH20" i="2"/>
  <c r="AK20" i="2" s="1"/>
  <c r="AU20" i="2"/>
  <c r="AS21" i="2"/>
  <c r="BF21" i="2"/>
  <c r="BN23" i="2"/>
  <c r="BP23" i="2" s="1"/>
  <c r="W24" i="2"/>
  <c r="Z24" i="2" s="1"/>
  <c r="BP24" i="2"/>
  <c r="W25" i="2"/>
  <c r="Z25" i="2" s="1"/>
  <c r="BF25" i="2"/>
  <c r="BP26" i="2"/>
  <c r="BO26" i="2"/>
  <c r="BR26" i="2" s="1"/>
  <c r="BS27" i="2"/>
  <c r="AR28" i="2"/>
  <c r="AU28" i="2" s="1"/>
  <c r="BQ28" i="2"/>
  <c r="AG29" i="2"/>
  <c r="AJ29" i="2"/>
  <c r="AA30" i="2"/>
  <c r="AS31" i="2"/>
  <c r="AT31" i="2"/>
  <c r="AW31" i="2" s="1"/>
  <c r="BN31" i="2"/>
  <c r="AQ36" i="2"/>
  <c r="AH37" i="2"/>
  <c r="AI37" i="2"/>
  <c r="AK38" i="2"/>
  <c r="AF42" i="2"/>
  <c r="BE45" i="2"/>
  <c r="BH45" i="2" s="1"/>
  <c r="BD45" i="2"/>
  <c r="BG45" i="2" s="1"/>
  <c r="BE54" i="2"/>
  <c r="BH54" i="2" s="1"/>
  <c r="BD54" i="2"/>
  <c r="BO10" i="2"/>
  <c r="BR10" i="2" s="1"/>
  <c r="AS12" i="2"/>
  <c r="AV12" i="2" s="1"/>
  <c r="W14" i="2"/>
  <c r="Z14" i="2" s="1"/>
  <c r="BH14" i="2"/>
  <c r="BD15" i="2"/>
  <c r="AL16" i="2"/>
  <c r="BE17" i="2"/>
  <c r="BR18" i="2"/>
  <c r="BN19" i="2"/>
  <c r="AW20" i="2"/>
  <c r="Z21" i="2"/>
  <c r="AU21" i="2"/>
  <c r="AI22" i="2"/>
  <c r="AT22" i="2"/>
  <c r="AW22" i="2" s="1"/>
  <c r="BB24" i="2"/>
  <c r="AQ25" i="2"/>
  <c r="BG25" i="2"/>
  <c r="BG26" i="2"/>
  <c r="BS26" i="2"/>
  <c r="BQ26" i="2"/>
  <c r="AQ28" i="2"/>
  <c r="BM28" i="2"/>
  <c r="AR29" i="2"/>
  <c r="AL32" i="2"/>
  <c r="BB33" i="2"/>
  <c r="AK35" i="2"/>
  <c r="AR36" i="2"/>
  <c r="AU36" i="2"/>
  <c r="AJ38" i="2"/>
  <c r="AT43" i="2"/>
  <c r="AS43" i="2"/>
  <c r="BM43" i="2"/>
  <c r="AK61" i="2"/>
  <c r="BE32" i="2"/>
  <c r="BQ32" i="2"/>
  <c r="W33" i="2"/>
  <c r="Z33" i="2" s="1"/>
  <c r="X35" i="2"/>
  <c r="AH35" i="2"/>
  <c r="BE39" i="2"/>
  <c r="AA40" i="2"/>
  <c r="AI41" i="2"/>
  <c r="AH41" i="2"/>
  <c r="Y48" i="2"/>
  <c r="BP49" i="2"/>
  <c r="BO49" i="2"/>
  <c r="BP51" i="2"/>
  <c r="BO51" i="2"/>
  <c r="BR51" i="2" s="1"/>
  <c r="BF57" i="2"/>
  <c r="BD57" i="2"/>
  <c r="BB27" i="2"/>
  <c r="AF30" i="2"/>
  <c r="AU30" i="2"/>
  <c r="BD30" i="2"/>
  <c r="BG30" i="2" s="1"/>
  <c r="BN30" i="2"/>
  <c r="AQ32" i="2"/>
  <c r="BH32" i="2"/>
  <c r="BM32" i="2"/>
  <c r="U34" i="2"/>
  <c r="AG34" i="2"/>
  <c r="AA35" i="2"/>
  <c r="Y35" i="2"/>
  <c r="AI35" i="2"/>
  <c r="BM35" i="2"/>
  <c r="U36" i="2"/>
  <c r="BB37" i="2"/>
  <c r="BP37" i="2"/>
  <c r="BS37" i="2" s="1"/>
  <c r="BO37" i="2"/>
  <c r="AV39" i="2"/>
  <c r="AJ40" i="2"/>
  <c r="BB40" i="2"/>
  <c r="BG41" i="2"/>
  <c r="V42" i="2"/>
  <c r="Y42" i="2" s="1"/>
  <c r="U43" i="2"/>
  <c r="BC43" i="2"/>
  <c r="BF43" i="2" s="1"/>
  <c r="BB43" i="2"/>
  <c r="BE44" i="2"/>
  <c r="BH44" i="2" s="1"/>
  <c r="BH46" i="2"/>
  <c r="AH55" i="2"/>
  <c r="AJ55" i="2"/>
  <c r="BN28" i="2"/>
  <c r="BC29" i="2"/>
  <c r="W30" i="2"/>
  <c r="AJ32" i="2"/>
  <c r="BO33" i="2"/>
  <c r="BR33" i="2" s="1"/>
  <c r="BO34" i="2"/>
  <c r="BQ35" i="2"/>
  <c r="BE36" i="2"/>
  <c r="BO36" i="2"/>
  <c r="BF37" i="2"/>
  <c r="BR37" i="2"/>
  <c r="AU38" i="2"/>
  <c r="BG38" i="2"/>
  <c r="Z40" i="2"/>
  <c r="BD42" i="2"/>
  <c r="Y43" i="2"/>
  <c r="V46" i="2"/>
  <c r="BF46" i="2"/>
  <c r="X47" i="2"/>
  <c r="AA47" i="2" s="1"/>
  <c r="W47" i="2"/>
  <c r="AS47" i="2"/>
  <c r="AT47" i="2"/>
  <c r="BR49" i="2"/>
  <c r="BQ49" i="2"/>
  <c r="AI51" i="2"/>
  <c r="AL51" i="2" s="1"/>
  <c r="AU53" i="2"/>
  <c r="BP53" i="2"/>
  <c r="BS53" i="2" s="1"/>
  <c r="BO53" i="2"/>
  <c r="AT54" i="2"/>
  <c r="AW54" i="2" s="1"/>
  <c r="AS54" i="2"/>
  <c r="AV54" i="2" s="1"/>
  <c r="BC64" i="2"/>
  <c r="U28" i="2"/>
  <c r="AJ28" i="2"/>
  <c r="BB28" i="2"/>
  <c r="BQ29" i="2"/>
  <c r="Z30" i="2"/>
  <c r="BE30" i="2"/>
  <c r="BH30" i="2" s="1"/>
  <c r="BQ30" i="2"/>
  <c r="BM31" i="2"/>
  <c r="AA32" i="2"/>
  <c r="Y32" i="2"/>
  <c r="AR32" i="2"/>
  <c r="AU32" i="2" s="1"/>
  <c r="BD32" i="2"/>
  <c r="BG32" i="2" s="1"/>
  <c r="BC33" i="2"/>
  <c r="BF33" i="2" s="1"/>
  <c r="BQ33" i="2"/>
  <c r="V34" i="2"/>
  <c r="Y34" i="2" s="1"/>
  <c r="BD34" i="2"/>
  <c r="BS34" i="2"/>
  <c r="BR34" i="2"/>
  <c r="W35" i="2"/>
  <c r="Z35" i="2" s="1"/>
  <c r="BB35" i="2"/>
  <c r="BH36" i="2"/>
  <c r="BF36" i="2"/>
  <c r="BQ37" i="2"/>
  <c r="AI38" i="2"/>
  <c r="AL38" i="2" s="1"/>
  <c r="AH38" i="2"/>
  <c r="AS38" i="2"/>
  <c r="AV38" i="2" s="1"/>
  <c r="BE38" i="2"/>
  <c r="BH38" i="2" s="1"/>
  <c r="AF39" i="2"/>
  <c r="AS42" i="2"/>
  <c r="AV42" i="2" s="1"/>
  <c r="BN43" i="2"/>
  <c r="BD44" i="2"/>
  <c r="BG44" i="2" s="1"/>
  <c r="AF45" i="2"/>
  <c r="X48" i="2"/>
  <c r="AA48" i="2" s="1"/>
  <c r="BQ48" i="2"/>
  <c r="BS48" i="2"/>
  <c r="BS49" i="2"/>
  <c r="X53" i="2"/>
  <c r="AA53" i="2" s="1"/>
  <c r="W53" i="2"/>
  <c r="Z53" i="2" s="1"/>
  <c r="AV47" i="2"/>
  <c r="AW47" i="2"/>
  <c r="BP48" i="2"/>
  <c r="BO48" i="2"/>
  <c r="BR48" i="2" s="1"/>
  <c r="AG49" i="2"/>
  <c r="AU50" i="2"/>
  <c r="BR53" i="2"/>
  <c r="AV57" i="2"/>
  <c r="AT50" i="2"/>
  <c r="AW50" i="2" s="1"/>
  <c r="AS50" i="2"/>
  <c r="AV50" i="2" s="1"/>
  <c r="BH63" i="2"/>
  <c r="BE63" i="2"/>
  <c r="AU19" i="2"/>
  <c r="AJ20" i="2"/>
  <c r="Y21" i="2"/>
  <c r="BQ21" i="2"/>
  <c r="BF22" i="2"/>
  <c r="AU23" i="2"/>
  <c r="AJ24" i="2"/>
  <c r="Y25" i="2"/>
  <c r="BQ25" i="2"/>
  <c r="BF26" i="2"/>
  <c r="AL27" i="2"/>
  <c r="BR27" i="2"/>
  <c r="Y30" i="2"/>
  <c r="U31" i="2"/>
  <c r="AL31" i="2"/>
  <c r="AJ31" i="2"/>
  <c r="BN32" i="2"/>
  <c r="AF33" i="2"/>
  <c r="AW34" i="2"/>
  <c r="AU34" i="2"/>
  <c r="BE34" i="2"/>
  <c r="BH34" i="2" s="1"/>
  <c r="BQ34" i="2"/>
  <c r="V36" i="2"/>
  <c r="AJ36" i="2"/>
  <c r="BG36" i="2"/>
  <c r="W37" i="2"/>
  <c r="Z37" i="2" s="1"/>
  <c r="AK37" i="2"/>
  <c r="AL37" i="2"/>
  <c r="U38" i="2"/>
  <c r="BM38" i="2"/>
  <c r="BP40" i="2"/>
  <c r="BS40" i="2" s="1"/>
  <c r="AW41" i="2"/>
  <c r="BH41" i="2"/>
  <c r="BS42" i="2"/>
  <c r="BQ42" i="2"/>
  <c r="BP44" i="2"/>
  <c r="BE49" i="2"/>
  <c r="BG53" i="2"/>
  <c r="BF53" i="2"/>
  <c r="BH53" i="2"/>
  <c r="BO57" i="2"/>
  <c r="BQ60" i="2"/>
  <c r="BO60" i="2"/>
  <c r="AU27" i="2"/>
  <c r="Y28" i="2"/>
  <c r="AR30" i="2"/>
  <c r="BM30" i="2"/>
  <c r="Z32" i="2"/>
  <c r="Y33" i="2"/>
  <c r="AF34" i="2"/>
  <c r="AS34" i="2"/>
  <c r="AV34" i="2" s="1"/>
  <c r="AL35" i="2"/>
  <c r="AJ35" i="2"/>
  <c r="BN36" i="2"/>
  <c r="Y37" i="2"/>
  <c r="AU37" i="2"/>
  <c r="V38" i="2"/>
  <c r="Y38" i="2" s="1"/>
  <c r="BQ38" i="2"/>
  <c r="AA39" i="2"/>
  <c r="AI40" i="2"/>
  <c r="AL40" i="2" s="1"/>
  <c r="AH40" i="2"/>
  <c r="AK40" i="2" s="1"/>
  <c r="BC40" i="2"/>
  <c r="BF40" i="2" s="1"/>
  <c r="BQ40" i="2"/>
  <c r="U42" i="2"/>
  <c r="AI46" i="2"/>
  <c r="AH46" i="2"/>
  <c r="AK46" i="2" s="1"/>
  <c r="BD46" i="2"/>
  <c r="BG46" i="2" s="1"/>
  <c r="BE46" i="2"/>
  <c r="W49" i="2"/>
  <c r="X49" i="2"/>
  <c r="BN50" i="2"/>
  <c r="BQ50" i="2" s="1"/>
  <c r="AI52" i="2"/>
  <c r="AL52" i="2" s="1"/>
  <c r="AH52" i="2"/>
  <c r="AK52" i="2" s="1"/>
  <c r="BE53" i="2"/>
  <c r="BD53" i="2"/>
  <c r="AS55" i="2"/>
  <c r="AS58" i="2"/>
  <c r="AV58" i="2" s="1"/>
  <c r="AU58" i="2"/>
  <c r="BC61" i="2"/>
  <c r="Z49" i="2"/>
  <c r="AW53" i="2"/>
  <c r="BF63" i="2"/>
  <c r="BF72" i="2"/>
  <c r="AV43" i="2"/>
  <c r="AR48" i="2"/>
  <c r="BD48" i="2"/>
  <c r="BG48" i="2" s="1"/>
  <c r="BG49" i="2"/>
  <c r="BF49" i="2"/>
  <c r="V50" i="2"/>
  <c r="AH50" i="2"/>
  <c r="AK50" i="2" s="1"/>
  <c r="AT51" i="2"/>
  <c r="AW51" i="2" s="1"/>
  <c r="AS51" i="2"/>
  <c r="BD52" i="2"/>
  <c r="AI53" i="2"/>
  <c r="AT53" i="2"/>
  <c r="AA55" i="2"/>
  <c r="BP56" i="2"/>
  <c r="BS56" i="2" s="1"/>
  <c r="AL58" i="2"/>
  <c r="X60" i="2"/>
  <c r="BQ61" i="2"/>
  <c r="BM61" i="2"/>
  <c r="AS64" i="2"/>
  <c r="AV64" i="2" s="1"/>
  <c r="AT64" i="2"/>
  <c r="AI65" i="2"/>
  <c r="AL65" i="2" s="1"/>
  <c r="X70" i="2"/>
  <c r="AA70" i="2" s="1"/>
  <c r="W70" i="2"/>
  <c r="Z70" i="2" s="1"/>
  <c r="AT71" i="2"/>
  <c r="BO40" i="2"/>
  <c r="BR40" i="2" s="1"/>
  <c r="AK41" i="2"/>
  <c r="AG42" i="2"/>
  <c r="AJ42" i="2" s="1"/>
  <c r="W44" i="2"/>
  <c r="Z44" i="2" s="1"/>
  <c r="AV44" i="2"/>
  <c r="AR45" i="2"/>
  <c r="AS45" i="2" s="1"/>
  <c r="BG47" i="2"/>
  <c r="BM47" i="2"/>
  <c r="W48" i="2"/>
  <c r="Z48" i="2" s="1"/>
  <c r="AK48" i="2"/>
  <c r="Y49" i="2"/>
  <c r="W50" i="2"/>
  <c r="AA51" i="2"/>
  <c r="AV51" i="2"/>
  <c r="Z52" i="2"/>
  <c r="Y52" i="2"/>
  <c r="AS52" i="2"/>
  <c r="AS53" i="2"/>
  <c r="AV53" i="2" s="1"/>
  <c r="AI54" i="2"/>
  <c r="AL54" i="2" s="1"/>
  <c r="AH56" i="2"/>
  <c r="AS59" i="2"/>
  <c r="BN64" i="2"/>
  <c r="X74" i="2"/>
  <c r="W74" i="2"/>
  <c r="Y39" i="2"/>
  <c r="Z41" i="2"/>
  <c r="AK44" i="2"/>
  <c r="BM46" i="2"/>
  <c r="AI48" i="2"/>
  <c r="AL48" i="2" s="1"/>
  <c r="AU48" i="2"/>
  <c r="AA49" i="2"/>
  <c r="BM50" i="2"/>
  <c r="X51" i="2"/>
  <c r="BR52" i="2"/>
  <c r="BQ52" i="2"/>
  <c r="BP54" i="2"/>
  <c r="AW57" i="2"/>
  <c r="BH60" i="2"/>
  <c r="BO63" i="2"/>
  <c r="BP63" i="2"/>
  <c r="BS63" i="2" s="1"/>
  <c r="AW64" i="2"/>
  <c r="AJ65" i="2"/>
  <c r="AH66" i="2"/>
  <c r="AK66" i="2" s="1"/>
  <c r="BH71" i="2"/>
  <c r="BF71" i="2"/>
  <c r="AT73" i="2"/>
  <c r="AW73" i="2" s="1"/>
  <c r="AS73" i="2"/>
  <c r="AV73" i="2" s="1"/>
  <c r="BN65" i="2"/>
  <c r="AI67" i="2"/>
  <c r="AH67" i="2"/>
  <c r="AK67" i="2" s="1"/>
  <c r="BP70" i="2"/>
  <c r="BO70" i="2"/>
  <c r="BR70" i="2" s="1"/>
  <c r="BC39" i="2"/>
  <c r="BR41" i="2"/>
  <c r="AW43" i="2"/>
  <c r="Z45" i="2"/>
  <c r="U46" i="2"/>
  <c r="AL46" i="2"/>
  <c r="AF49" i="2"/>
  <c r="BS51" i="2"/>
  <c r="BG52" i="2"/>
  <c r="AU54" i="2"/>
  <c r="BO54" i="2"/>
  <c r="AI55" i="2"/>
  <c r="BH56" i="2"/>
  <c r="AT58" i="2"/>
  <c r="AW58" i="2" s="1"/>
  <c r="BS59" i="2"/>
  <c r="BD62" i="2"/>
  <c r="BG62" i="2" s="1"/>
  <c r="BE62" i="2"/>
  <c r="Y63" i="2"/>
  <c r="V63" i="2"/>
  <c r="AU63" i="2"/>
  <c r="AQ63" i="2"/>
  <c r="AT68" i="2"/>
  <c r="AW68" i="2" s="1"/>
  <c r="AS68" i="2"/>
  <c r="AV68" i="2" s="1"/>
  <c r="AS70" i="2"/>
  <c r="AI71" i="2"/>
  <c r="AH71" i="2"/>
  <c r="AR65" i="2"/>
  <c r="BQ65" i="2"/>
  <c r="BM65" i="2"/>
  <c r="AJ69" i="2"/>
  <c r="BG85" i="2"/>
  <c r="BE85" i="2"/>
  <c r="AA41" i="2"/>
  <c r="AL41" i="2"/>
  <c r="BG42" i="2"/>
  <c r="AL44" i="2"/>
  <c r="AW44" i="2"/>
  <c r="BR45" i="2"/>
  <c r="Z47" i="2"/>
  <c r="AL47" i="2"/>
  <c r="BN47" i="2"/>
  <c r="BQ47" i="2" s="1"/>
  <c r="AQ48" i="2"/>
  <c r="BH48" i="2"/>
  <c r="BH49" i="2"/>
  <c r="AL50" i="2"/>
  <c r="BG50" i="2"/>
  <c r="AK51" i="2"/>
  <c r="AJ51" i="2"/>
  <c r="BC51" i="2"/>
  <c r="BF51" i="2" s="1"/>
  <c r="AA52" i="2"/>
  <c r="BH52" i="2"/>
  <c r="AK54" i="2"/>
  <c r="BG54" i="2"/>
  <c r="BS55" i="2"/>
  <c r="BE57" i="2"/>
  <c r="AA59" i="2"/>
  <c r="BP60" i="2"/>
  <c r="BS60" i="2" s="1"/>
  <c r="BN61" i="2"/>
  <c r="BO62" i="2"/>
  <c r="BR62" i="2" s="1"/>
  <c r="BP62" i="2"/>
  <c r="BS62" i="2" s="1"/>
  <c r="AK63" i="2"/>
  <c r="X75" i="2"/>
  <c r="W75" i="2"/>
  <c r="BP76" i="2"/>
  <c r="BO76" i="2"/>
  <c r="Z78" i="2"/>
  <c r="W55" i="2"/>
  <c r="Z55" i="2" s="1"/>
  <c r="BO55" i="2"/>
  <c r="BR55" i="2" s="1"/>
  <c r="BD56" i="2"/>
  <c r="BG56" i="2" s="1"/>
  <c r="AS57" i="2"/>
  <c r="AH58" i="2"/>
  <c r="AK58" i="2" s="1"/>
  <c r="W59" i="2"/>
  <c r="Z59" i="2" s="1"/>
  <c r="BO59" i="2"/>
  <c r="BR59" i="2" s="1"/>
  <c r="BD60" i="2"/>
  <c r="BG60" i="2" s="1"/>
  <c r="AS61" i="2"/>
  <c r="AI63" i="2"/>
  <c r="AI66" i="2"/>
  <c r="AL66" i="2" s="1"/>
  <c r="BE76" i="2"/>
  <c r="BH76" i="2" s="1"/>
  <c r="BD76" i="2"/>
  <c r="BD82" i="2"/>
  <c r="BE82" i="2"/>
  <c r="AV86" i="2"/>
  <c r="AL55" i="2"/>
  <c r="AW55" i="2"/>
  <c r="AU55" i="2"/>
  <c r="BF55" i="2"/>
  <c r="AA56" i="2"/>
  <c r="AL56" i="2"/>
  <c r="AJ56" i="2"/>
  <c r="AU56" i="2"/>
  <c r="AA57" i="2"/>
  <c r="Y57" i="2"/>
  <c r="AJ57" i="2"/>
  <c r="BH57" i="2"/>
  <c r="BS57" i="2"/>
  <c r="BQ57" i="2"/>
  <c r="Y58" i="2"/>
  <c r="BH58" i="2"/>
  <c r="BF58" i="2"/>
  <c r="BQ58" i="2"/>
  <c r="AL59" i="2"/>
  <c r="AW59" i="2"/>
  <c r="AU59" i="2"/>
  <c r="BF59" i="2"/>
  <c r="AA60" i="2"/>
  <c r="AL60" i="2"/>
  <c r="AJ60" i="2"/>
  <c r="AU60" i="2"/>
  <c r="AA61" i="2"/>
  <c r="Y61" i="2"/>
  <c r="AJ61" i="2"/>
  <c r="AW61" i="2"/>
  <c r="AV61" i="2"/>
  <c r="AF62" i="2"/>
  <c r="AR62" i="2"/>
  <c r="AT62" i="2" s="1"/>
  <c r="AL63" i="2"/>
  <c r="AJ63" i="2"/>
  <c r="U64" i="2"/>
  <c r="AF64" i="2"/>
  <c r="AA65" i="2"/>
  <c r="Y65" i="2"/>
  <c r="BB65" i="2"/>
  <c r="AV67" i="2"/>
  <c r="AR67" i="2"/>
  <c r="AT67" i="2" s="1"/>
  <c r="Z69" i="2"/>
  <c r="V69" i="2"/>
  <c r="Y69" i="2" s="1"/>
  <c r="AT69" i="2"/>
  <c r="AW69" i="2" s="1"/>
  <c r="AS69" i="2"/>
  <c r="AK76" i="2"/>
  <c r="AU84" i="2"/>
  <c r="AQ84" i="2"/>
  <c r="AR84" i="2"/>
  <c r="AR52" i="2"/>
  <c r="AG53" i="2"/>
  <c r="V54" i="2"/>
  <c r="X54" i="2" s="1"/>
  <c r="BN54" i="2"/>
  <c r="BD55" i="2"/>
  <c r="BG55" i="2" s="1"/>
  <c r="AS56" i="2"/>
  <c r="AV56" i="2" s="1"/>
  <c r="AH57" i="2"/>
  <c r="AK57" i="2" s="1"/>
  <c r="W58" i="2"/>
  <c r="Z58" i="2" s="1"/>
  <c r="BO58" i="2"/>
  <c r="BR58" i="2" s="1"/>
  <c r="BD59" i="2"/>
  <c r="BG59" i="2" s="1"/>
  <c r="AS60" i="2"/>
  <c r="AV60" i="2" s="1"/>
  <c r="AH61" i="2"/>
  <c r="U63" i="2"/>
  <c r="Y64" i="2"/>
  <c r="BM64" i="2"/>
  <c r="W65" i="2"/>
  <c r="Z65" i="2" s="1"/>
  <c r="BF65" i="2"/>
  <c r="AS66" i="2"/>
  <c r="BP66" i="2"/>
  <c r="BS66" i="2" s="1"/>
  <c r="BO66" i="2"/>
  <c r="BR66" i="2" s="1"/>
  <c r="AS67" i="2"/>
  <c r="W69" i="2"/>
  <c r="W71" i="2"/>
  <c r="AT72" i="2"/>
  <c r="AS72" i="2"/>
  <c r="BP72" i="2"/>
  <c r="BO72" i="2"/>
  <c r="AH83" i="2"/>
  <c r="AI83" i="2"/>
  <c r="AL83" i="2" s="1"/>
  <c r="Y55" i="2"/>
  <c r="BE55" i="2"/>
  <c r="BQ55" i="2"/>
  <c r="AT56" i="2"/>
  <c r="BF56" i="2"/>
  <c r="AI57" i="2"/>
  <c r="AL57" i="2" s="1"/>
  <c r="AU57" i="2"/>
  <c r="X58" i="2"/>
  <c r="AJ58" i="2"/>
  <c r="BP58" i="2"/>
  <c r="BE59" i="2"/>
  <c r="BH59" i="2" s="1"/>
  <c r="AT60" i="2"/>
  <c r="AI61" i="2"/>
  <c r="AL61" i="2" s="1"/>
  <c r="BQ62" i="2"/>
  <c r="BD63" i="2"/>
  <c r="BG63" i="2" s="1"/>
  <c r="BR63" i="2"/>
  <c r="BB64" i="2"/>
  <c r="AQ65" i="2"/>
  <c r="BE67" i="2"/>
  <c r="BH67" i="2" s="1"/>
  <c r="BD67" i="2"/>
  <c r="BG67" i="2" s="1"/>
  <c r="BG68" i="2"/>
  <c r="BH68" i="2"/>
  <c r="BF68" i="2"/>
  <c r="AI69" i="2"/>
  <c r="AL69" i="2" s="1"/>
  <c r="AH69" i="2"/>
  <c r="AK69" i="2" s="1"/>
  <c r="BR71" i="2"/>
  <c r="AL72" i="2"/>
  <c r="AH72" i="2"/>
  <c r="AS79" i="2"/>
  <c r="AV79" i="2" s="1"/>
  <c r="AT79" i="2"/>
  <c r="BR80" i="2"/>
  <c r="BS54" i="2"/>
  <c r="AK55" i="2"/>
  <c r="AV55" i="2"/>
  <c r="BH55" i="2"/>
  <c r="Z56" i="2"/>
  <c r="AK56" i="2"/>
  <c r="AW56" i="2"/>
  <c r="BR56" i="2"/>
  <c r="Z57" i="2"/>
  <c r="BG57" i="2"/>
  <c r="BR57" i="2"/>
  <c r="AA58" i="2"/>
  <c r="BG58" i="2"/>
  <c r="BS58" i="2"/>
  <c r="AK59" i="2"/>
  <c r="AV59" i="2"/>
  <c r="Z60" i="2"/>
  <c r="AK60" i="2"/>
  <c r="AW60" i="2"/>
  <c r="BR60" i="2"/>
  <c r="Z61" i="2"/>
  <c r="BB61" i="2"/>
  <c r="BH62" i="2"/>
  <c r="BF62" i="2"/>
  <c r="AG64" i="2"/>
  <c r="AU64" i="2"/>
  <c r="AH65" i="2"/>
  <c r="AK65" i="2" s="1"/>
  <c r="Z67" i="2"/>
  <c r="Y67" i="2"/>
  <c r="X67" i="2"/>
  <c r="AA67" i="2" s="1"/>
  <c r="W67" i="2"/>
  <c r="AK72" i="2"/>
  <c r="BD74" i="2"/>
  <c r="BS75" i="2"/>
  <c r="BQ75" i="2"/>
  <c r="BR67" i="2"/>
  <c r="AG68" i="2"/>
  <c r="BE72" i="2"/>
  <c r="BH72" i="2" s="1"/>
  <c r="BP73" i="2"/>
  <c r="BS73" i="2" s="1"/>
  <c r="AW74" i="2"/>
  <c r="BF76" i="2"/>
  <c r="BE77" i="2"/>
  <c r="BD77" i="2"/>
  <c r="AH80" i="2"/>
  <c r="AK80" i="2" s="1"/>
  <c r="AI80" i="2"/>
  <c r="AL80" i="2" s="1"/>
  <c r="AK83" i="2"/>
  <c r="V85" i="2"/>
  <c r="BP89" i="2"/>
  <c r="BO89" i="2"/>
  <c r="Y94" i="2"/>
  <c r="V94" i="2"/>
  <c r="U94" i="2"/>
  <c r="AK70" i="2"/>
  <c r="BF70" i="2"/>
  <c r="BC70" i="2"/>
  <c r="AA72" i="2"/>
  <c r="BG72" i="2"/>
  <c r="AT74" i="2"/>
  <c r="AS74" i="2"/>
  <c r="BE75" i="2"/>
  <c r="BD75" i="2"/>
  <c r="AV76" i="2"/>
  <c r="X77" i="2"/>
  <c r="AA77" i="2" s="1"/>
  <c r="W77" i="2"/>
  <c r="AW77" i="2"/>
  <c r="AU77" i="2"/>
  <c r="BH77" i="2"/>
  <c r="W81" i="2"/>
  <c r="Z81" i="2" s="1"/>
  <c r="X81" i="2"/>
  <c r="AA81" i="2" s="1"/>
  <c r="V66" i="2"/>
  <c r="AW66" i="2"/>
  <c r="BC66" i="2"/>
  <c r="BE66" i="2" s="1"/>
  <c r="X68" i="2"/>
  <c r="AA68" i="2" s="1"/>
  <c r="BD69" i="2"/>
  <c r="AW70" i="2"/>
  <c r="BD70" i="2"/>
  <c r="BG70" i="2" s="1"/>
  <c r="AL71" i="2"/>
  <c r="AW71" i="2"/>
  <c r="X72" i="2"/>
  <c r="W72" i="2"/>
  <c r="AW72" i="2"/>
  <c r="AV72" i="2"/>
  <c r="BD72" i="2"/>
  <c r="AI73" i="2"/>
  <c r="AL73" i="2" s="1"/>
  <c r="AH73" i="2"/>
  <c r="AK73" i="2" s="1"/>
  <c r="BO73" i="2"/>
  <c r="BR73" i="2" s="1"/>
  <c r="AA75" i="2"/>
  <c r="X76" i="2"/>
  <c r="AA76" i="2" s="1"/>
  <c r="W76" i="2"/>
  <c r="Z77" i="2"/>
  <c r="BO81" i="2"/>
  <c r="BP81" i="2"/>
  <c r="AT89" i="2"/>
  <c r="AW89" i="2" s="1"/>
  <c r="AS89" i="2"/>
  <c r="AV89" i="2" s="1"/>
  <c r="BO92" i="2"/>
  <c r="BP92" i="2"/>
  <c r="Y66" i="2"/>
  <c r="W68" i="2"/>
  <c r="BS68" i="2"/>
  <c r="BS70" i="2"/>
  <c r="Z71" i="2"/>
  <c r="Z73" i="2"/>
  <c r="BE73" i="2"/>
  <c r="BH73" i="2" s="1"/>
  <c r="BD73" i="2"/>
  <c r="BG73" i="2" s="1"/>
  <c r="AA74" i="2"/>
  <c r="Z74" i="2"/>
  <c r="AH74" i="2"/>
  <c r="AK74" i="2" s="1"/>
  <c r="BP74" i="2"/>
  <c r="BS74" i="2" s="1"/>
  <c r="BO74" i="2"/>
  <c r="BR74" i="2" s="1"/>
  <c r="AS75" i="2"/>
  <c r="AV75" i="2" s="1"/>
  <c r="BP75" i="2"/>
  <c r="AT76" i="2"/>
  <c r="AW76" i="2" s="1"/>
  <c r="AL77" i="2"/>
  <c r="AS77" i="2"/>
  <c r="AV77" i="2" s="1"/>
  <c r="BO77" i="2"/>
  <c r="BR81" i="2"/>
  <c r="Z92" i="2"/>
  <c r="AL67" i="2"/>
  <c r="BS67" i="2"/>
  <c r="AV69" i="2"/>
  <c r="BN69" i="2"/>
  <c r="AJ70" i="2"/>
  <c r="AR71" i="2"/>
  <c r="AS71" i="2" s="1"/>
  <c r="BE71" i="2"/>
  <c r="BD71" i="2"/>
  <c r="BG71" i="2" s="1"/>
  <c r="BS71" i="2"/>
  <c r="AI72" i="2"/>
  <c r="AU72" i="2"/>
  <c r="BS72" i="2"/>
  <c r="BG74" i="2"/>
  <c r="AI75" i="2"/>
  <c r="AL75" i="2" s="1"/>
  <c r="AH75" i="2"/>
  <c r="AK75" i="2" s="1"/>
  <c r="BH75" i="2"/>
  <c r="BG75" i="2"/>
  <c r="BO75" i="2"/>
  <c r="BR75" i="2" s="1"/>
  <c r="AI76" i="2"/>
  <c r="AL76" i="2" s="1"/>
  <c r="AH76" i="2"/>
  <c r="BS76" i="2"/>
  <c r="BD78" i="2"/>
  <c r="BG78" i="2" s="1"/>
  <c r="BE78" i="2"/>
  <c r="BH78" i="2" s="1"/>
  <c r="AH88" i="2"/>
  <c r="AI88" i="2"/>
  <c r="AL88" i="2" s="1"/>
  <c r="BF78" i="2"/>
  <c r="AW79" i="2"/>
  <c r="AU79" i="2"/>
  <c r="AJ80" i="2"/>
  <c r="Y81" i="2"/>
  <c r="BS81" i="2"/>
  <c r="BQ81" i="2"/>
  <c r="BH82" i="2"/>
  <c r="BG82" i="2"/>
  <c r="BF82" i="2"/>
  <c r="AQ85" i="2"/>
  <c r="BE88" i="2"/>
  <c r="BD88" i="2"/>
  <c r="BG88" i="2" s="1"/>
  <c r="X89" i="2"/>
  <c r="W89" i="2"/>
  <c r="BS89" i="2"/>
  <c r="AK91" i="2"/>
  <c r="W92" i="2"/>
  <c r="BS92" i="2"/>
  <c r="AG93" i="2"/>
  <c r="AJ93" i="2" s="1"/>
  <c r="AF93" i="2"/>
  <c r="W80" i="2"/>
  <c r="Z80" i="2" s="1"/>
  <c r="BO80" i="2"/>
  <c r="BO84" i="2"/>
  <c r="BR84" i="2" s="1"/>
  <c r="AU85" i="2"/>
  <c r="Y86" i="2"/>
  <c r="U86" i="2"/>
  <c r="V87" i="2"/>
  <c r="Y87" i="2" s="1"/>
  <c r="BF88" i="2"/>
  <c r="AA89" i="2"/>
  <c r="AV90" i="2"/>
  <c r="AH91" i="2"/>
  <c r="AR92" i="2"/>
  <c r="AQ92" i="2"/>
  <c r="AI94" i="2"/>
  <c r="AL94" i="2" s="1"/>
  <c r="AH94" i="2"/>
  <c r="AK94" i="2" s="1"/>
  <c r="Z75" i="2"/>
  <c r="BG76" i="2"/>
  <c r="BN77" i="2"/>
  <c r="BP77" i="2" s="1"/>
  <c r="AA78" i="2"/>
  <c r="AJ78" i="2"/>
  <c r="AQ78" i="2"/>
  <c r="AU78" i="2"/>
  <c r="AF79" i="2"/>
  <c r="AJ79" i="2"/>
  <c r="Y80" i="2"/>
  <c r="BQ80" i="2"/>
  <c r="BB81" i="2"/>
  <c r="BF81" i="2"/>
  <c r="AQ82" i="2"/>
  <c r="AU82" i="2"/>
  <c r="Y83" i="2"/>
  <c r="BF83" i="2"/>
  <c r="BB83" i="2"/>
  <c r="AK84" i="2"/>
  <c r="AJ84" i="2"/>
  <c r="BC84" i="2"/>
  <c r="BC86" i="2"/>
  <c r="BD86" i="2" s="1"/>
  <c r="U87" i="2"/>
  <c r="AI87" i="2"/>
  <c r="BG89" i="2"/>
  <c r="BC91" i="2"/>
  <c r="BF91" i="2" s="1"/>
  <c r="BB91" i="2"/>
  <c r="X92" i="2"/>
  <c r="AA92" i="2" s="1"/>
  <c r="AT93" i="2"/>
  <c r="AS93" i="2"/>
  <c r="AV93" i="2" s="1"/>
  <c r="AJ94" i="2"/>
  <c r="BE94" i="2"/>
  <c r="BH94" i="2" s="1"/>
  <c r="BD94" i="2"/>
  <c r="W78" i="2"/>
  <c r="X83" i="2"/>
  <c r="AA83" i="2" s="1"/>
  <c r="BD84" i="2"/>
  <c r="BP84" i="2"/>
  <c r="AS86" i="2"/>
  <c r="BE86" i="2"/>
  <c r="BH86" i="2" s="1"/>
  <c r="BF87" i="2"/>
  <c r="BB87" i="2"/>
  <c r="W88" i="2"/>
  <c r="Z88" i="2" s="1"/>
  <c r="BR88" i="2"/>
  <c r="BN90" i="2"/>
  <c r="BM90" i="2"/>
  <c r="AI91" i="2"/>
  <c r="AL91" i="2" s="1"/>
  <c r="BE92" i="2"/>
  <c r="BH92" i="2" s="1"/>
  <c r="BD92" i="2"/>
  <c r="BG92" i="2" s="1"/>
  <c r="AU93" i="2"/>
  <c r="BP93" i="2"/>
  <c r="BO93" i="2"/>
  <c r="BR93" i="2" s="1"/>
  <c r="AV66" i="2"/>
  <c r="Z68" i="2"/>
  <c r="BR68" i="2"/>
  <c r="BG69" i="2"/>
  <c r="AV70" i="2"/>
  <c r="AK71" i="2"/>
  <c r="Z72" i="2"/>
  <c r="BR72" i="2"/>
  <c r="AV74" i="2"/>
  <c r="Z76" i="2"/>
  <c r="BR76" i="2"/>
  <c r="BG77" i="2"/>
  <c r="AH78" i="2"/>
  <c r="AK78" i="2" s="1"/>
  <c r="Y79" i="2"/>
  <c r="BQ79" i="2"/>
  <c r="BS79" i="2"/>
  <c r="X80" i="2"/>
  <c r="AA80" i="2" s="1"/>
  <c r="BF80" i="2"/>
  <c r="BH80" i="2"/>
  <c r="BP80" i="2"/>
  <c r="BS80" i="2" s="1"/>
  <c r="AU81" i="2"/>
  <c r="AJ82" i="2"/>
  <c r="AL82" i="2"/>
  <c r="AQ83" i="2"/>
  <c r="W84" i="2"/>
  <c r="Z84" i="2" s="1"/>
  <c r="AI84" i="2"/>
  <c r="AL84" i="2" s="1"/>
  <c r="BF84" i="2"/>
  <c r="BH84" i="2"/>
  <c r="AJ85" i="2"/>
  <c r="AF85" i="2"/>
  <c r="BS85" i="2"/>
  <c r="BR85" i="2"/>
  <c r="BQ85" i="2"/>
  <c r="AG86" i="2"/>
  <c r="X88" i="2"/>
  <c r="AA88" i="2" s="1"/>
  <c r="V90" i="2"/>
  <c r="U90" i="2"/>
  <c r="AT90" i="2"/>
  <c r="BP91" i="2"/>
  <c r="BO91" i="2"/>
  <c r="BR91" i="2" s="1"/>
  <c r="AI92" i="2"/>
  <c r="AH92" i="2"/>
  <c r="BF92" i="2"/>
  <c r="X93" i="2"/>
  <c r="AA93" i="2" s="1"/>
  <c r="W93" i="2"/>
  <c r="AV94" i="2"/>
  <c r="AJ72" i="2"/>
  <c r="Y73" i="2"/>
  <c r="BQ73" i="2"/>
  <c r="BF74" i="2"/>
  <c r="AU75" i="2"/>
  <c r="AJ76" i="2"/>
  <c r="AS76" i="2"/>
  <c r="Y77" i="2"/>
  <c r="AH77" i="2"/>
  <c r="AK77" i="2" s="1"/>
  <c r="BQ77" i="2"/>
  <c r="X78" i="2"/>
  <c r="BQ82" i="2"/>
  <c r="BM82" i="2"/>
  <c r="BN83" i="2"/>
  <c r="BE84" i="2"/>
  <c r="AH86" i="2"/>
  <c r="AT86" i="2"/>
  <c r="AS87" i="2"/>
  <c r="AV87" i="2" s="1"/>
  <c r="BN87" i="2"/>
  <c r="BQ87" i="2" s="1"/>
  <c r="AQ88" i="2"/>
  <c r="BO88" i="2"/>
  <c r="AJ89" i="2"/>
  <c r="AG89" i="2"/>
  <c r="AF89" i="2"/>
  <c r="BE89" i="2"/>
  <c r="X91" i="2"/>
  <c r="AA91" i="2" s="1"/>
  <c r="W91" i="2"/>
  <c r="Z91" i="2" s="1"/>
  <c r="AT91" i="2"/>
  <c r="AW91" i="2" s="1"/>
  <c r="AS91" i="2"/>
  <c r="BQ91" i="2"/>
  <c r="AL92" i="2"/>
  <c r="BG93" i="2"/>
  <c r="Y78" i="2"/>
  <c r="BQ78" i="2"/>
  <c r="BM78" i="2"/>
  <c r="X79" i="2"/>
  <c r="AA79" i="2" s="1"/>
  <c r="BF79" i="2"/>
  <c r="BB79" i="2"/>
  <c r="BP79" i="2"/>
  <c r="AU80" i="2"/>
  <c r="AQ80" i="2"/>
  <c r="BE80" i="2"/>
  <c r="AJ81" i="2"/>
  <c r="AF81" i="2"/>
  <c r="AT81" i="2"/>
  <c r="AW81" i="2" s="1"/>
  <c r="Y82" i="2"/>
  <c r="U82" i="2"/>
  <c r="AI82" i="2"/>
  <c r="AR83" i="2"/>
  <c r="BM83" i="2"/>
  <c r="U85" i="2"/>
  <c r="BD85" i="2"/>
  <c r="BP85" i="2"/>
  <c r="AJ86" i="2"/>
  <c r="BQ86" i="2"/>
  <c r="BM86" i="2"/>
  <c r="AW87" i="2"/>
  <c r="AU87" i="2"/>
  <c r="BM87" i="2"/>
  <c r="AR88" i="2"/>
  <c r="BP88" i="2"/>
  <c r="AI90" i="2"/>
  <c r="AH90" i="2"/>
  <c r="AK90" i="2" s="1"/>
  <c r="BE90" i="2"/>
  <c r="BH90" i="2" s="1"/>
  <c r="BD90" i="2"/>
  <c r="Y91" i="2"/>
  <c r="BR92" i="2"/>
  <c r="BD93" i="2"/>
  <c r="AW94" i="2"/>
  <c r="BN94" i="2"/>
  <c r="BQ94" i="2" s="1"/>
  <c r="BM94" i="2"/>
  <c r="AJ83" i="2"/>
  <c r="Y84" i="2"/>
  <c r="BQ84" i="2"/>
  <c r="BF85" i="2"/>
  <c r="AU86" i="2"/>
  <c r="AJ87" i="2"/>
  <c r="Y88" i="2"/>
  <c r="BH88" i="2"/>
  <c r="BQ88" i="2"/>
  <c r="BF89" i="2"/>
  <c r="AL90" i="2"/>
  <c r="AU90" i="2"/>
  <c r="AJ91" i="2"/>
  <c r="BS91" i="2"/>
  <c r="Y92" i="2"/>
  <c r="BQ92" i="2"/>
  <c r="AW93" i="2"/>
  <c r="BF93" i="2"/>
  <c r="AU94" i="2"/>
  <c r="AA84" i="2"/>
  <c r="BS84" i="2"/>
  <c r="BH85" i="2"/>
  <c r="AW86" i="2"/>
  <c r="AL87" i="2"/>
  <c r="AJ88" i="2"/>
  <c r="BS88" i="2"/>
  <c r="Y89" i="2"/>
  <c r="BH89" i="2"/>
  <c r="BQ89" i="2"/>
  <c r="AW90" i="2"/>
  <c r="BF90" i="2"/>
  <c r="AU91" i="2"/>
  <c r="AJ92" i="2"/>
  <c r="Y93" i="2"/>
  <c r="BQ93" i="2"/>
  <c r="BF94" i="2"/>
  <c r="AK88" i="2"/>
  <c r="Z89" i="2"/>
  <c r="BR89" i="2"/>
  <c r="BG90" i="2"/>
  <c r="AV91" i="2"/>
  <c r="AK92" i="2"/>
  <c r="Z93" i="2"/>
  <c r="BG94" i="2"/>
  <c r="BS93" i="2"/>
  <c r="AT99" i="1" l="1"/>
  <c r="AW99" i="1" s="1"/>
  <c r="BE98" i="1"/>
  <c r="BH98" i="1" s="1"/>
  <c r="BP97" i="1"/>
  <c r="BS97" i="1" s="1"/>
  <c r="AS99" i="1"/>
  <c r="BD98" i="1"/>
  <c r="BG98" i="1" s="1"/>
  <c r="BO97" i="1"/>
  <c r="BR97" i="1"/>
  <c r="AV99" i="1"/>
  <c r="X97" i="1"/>
  <c r="AA97" i="1" s="1"/>
  <c r="Z97" i="1"/>
  <c r="AV38" i="1"/>
  <c r="AA29" i="1"/>
  <c r="AL67" i="1"/>
  <c r="BG22" i="1"/>
  <c r="AW27" i="1"/>
  <c r="X84" i="1"/>
  <c r="AA84" i="1" s="1"/>
  <c r="W84" i="1"/>
  <c r="Z84" i="1" s="1"/>
  <c r="BG84" i="1"/>
  <c r="AU81" i="1"/>
  <c r="AU82" i="1"/>
  <c r="Y75" i="1"/>
  <c r="AL70" i="1"/>
  <c r="AJ69" i="1"/>
  <c r="BP68" i="1"/>
  <c r="BS68" i="1" s="1"/>
  <c r="BO68" i="1"/>
  <c r="BR68" i="1" s="1"/>
  <c r="AH69" i="1"/>
  <c r="AV56" i="1"/>
  <c r="BQ58" i="1"/>
  <c r="AT56" i="1"/>
  <c r="AW56" i="1" s="1"/>
  <c r="BP50" i="1"/>
  <c r="BS50" i="1" s="1"/>
  <c r="BO50" i="1"/>
  <c r="BR50" i="1" s="1"/>
  <c r="AJ67" i="1"/>
  <c r="BP44" i="1"/>
  <c r="BS44" i="1" s="1"/>
  <c r="BO44" i="1"/>
  <c r="BR44" i="1" s="1"/>
  <c r="BQ55" i="1"/>
  <c r="AT42" i="1"/>
  <c r="AW42" i="1" s="1"/>
  <c r="AS42" i="1"/>
  <c r="AV42" i="1" s="1"/>
  <c r="BO55" i="1"/>
  <c r="BR55" i="1" s="1"/>
  <c r="AV21" i="1"/>
  <c r="AW38" i="1"/>
  <c r="BE15" i="1"/>
  <c r="BH15" i="1" s="1"/>
  <c r="BD15" i="1"/>
  <c r="BG15" i="1" s="1"/>
  <c r="AI5" i="1"/>
  <c r="AL5" i="1" s="1"/>
  <c r="AH5" i="1"/>
  <c r="AH24" i="1"/>
  <c r="AK24" i="1" s="1"/>
  <c r="AI24" i="1"/>
  <c r="AL24" i="1" s="1"/>
  <c r="AJ22" i="1"/>
  <c r="BE3" i="1"/>
  <c r="BH3" i="1" s="1"/>
  <c r="BD3" i="1"/>
  <c r="BG3" i="1" s="1"/>
  <c r="AT9" i="1"/>
  <c r="BP96" i="1"/>
  <c r="BS96" i="1" s="1"/>
  <c r="BO96" i="1"/>
  <c r="BR96" i="1" s="1"/>
  <c r="BS84" i="1"/>
  <c r="BE81" i="1"/>
  <c r="BH81" i="1" s="1"/>
  <c r="BD81" i="1"/>
  <c r="BG81" i="1" s="1"/>
  <c r="AI82" i="1"/>
  <c r="AH82" i="1"/>
  <c r="W80" i="1"/>
  <c r="Z80" i="1" s="1"/>
  <c r="X80" i="1"/>
  <c r="AA80" i="1" s="1"/>
  <c r="W71" i="1"/>
  <c r="Z71" i="1" s="1"/>
  <c r="X71" i="1"/>
  <c r="AA71" i="1" s="1"/>
  <c r="AU64" i="1"/>
  <c r="W70" i="1"/>
  <c r="X70" i="1"/>
  <c r="AW66" i="1"/>
  <c r="AV66" i="1"/>
  <c r="AU66" i="1"/>
  <c r="AT66" i="1"/>
  <c r="AS66" i="1"/>
  <c r="AA70" i="1"/>
  <c r="AK69" i="1"/>
  <c r="BS62" i="1"/>
  <c r="AH78" i="1"/>
  <c r="AI78" i="1"/>
  <c r="AL78" i="1" s="1"/>
  <c r="BD67" i="1"/>
  <c r="Z70" i="1"/>
  <c r="BR58" i="1"/>
  <c r="BP66" i="1"/>
  <c r="BS66" i="1" s="1"/>
  <c r="BO66" i="1"/>
  <c r="BR66" i="1" s="1"/>
  <c r="BH36" i="1"/>
  <c r="BF36" i="1"/>
  <c r="BE71" i="1"/>
  <c r="BD71" i="1"/>
  <c r="BG71" i="1" s="1"/>
  <c r="BR39" i="1"/>
  <c r="Y23" i="1"/>
  <c r="X23" i="1"/>
  <c r="AA23" i="1" s="1"/>
  <c r="BO36" i="1"/>
  <c r="AS19" i="1"/>
  <c r="AV19" i="1" s="1"/>
  <c r="AT19" i="1"/>
  <c r="AW19" i="1" s="1"/>
  <c r="BE26" i="1"/>
  <c r="BH26" i="1" s="1"/>
  <c r="BD26" i="1"/>
  <c r="BG26" i="1" s="1"/>
  <c r="BS25" i="1"/>
  <c r="Y33" i="1"/>
  <c r="AT23" i="1"/>
  <c r="AJ24" i="1"/>
  <c r="W21" i="1"/>
  <c r="X21" i="1"/>
  <c r="AI22" i="1"/>
  <c r="AL22" i="1" s="1"/>
  <c r="AH22" i="1"/>
  <c r="AK22" i="1" s="1"/>
  <c r="BD8" i="1"/>
  <c r="BQ84" i="1"/>
  <c r="AH80" i="1"/>
  <c r="AK80" i="1" s="1"/>
  <c r="AI80" i="1"/>
  <c r="AL80" i="1" s="1"/>
  <c r="AI65" i="1"/>
  <c r="AL65" i="1" s="1"/>
  <c r="AH65" i="1"/>
  <c r="AK65" i="1" s="1"/>
  <c r="BD73" i="1"/>
  <c r="BG73" i="1" s="1"/>
  <c r="BE73" i="1"/>
  <c r="BH73" i="1" s="1"/>
  <c r="AL69" i="1"/>
  <c r="BD65" i="1"/>
  <c r="BG65" i="1" s="1"/>
  <c r="BE65" i="1"/>
  <c r="BH65" i="1" s="1"/>
  <c r="AU68" i="1"/>
  <c r="BF67" i="1"/>
  <c r="BO71" i="1"/>
  <c r="BP71" i="1"/>
  <c r="BS71" i="1" s="1"/>
  <c r="BE67" i="1"/>
  <c r="BH67" i="1" s="1"/>
  <c r="BS55" i="1"/>
  <c r="BQ39" i="1"/>
  <c r="AT41" i="1"/>
  <c r="AW41" i="1" s="1"/>
  <c r="BO62" i="1"/>
  <c r="AH43" i="1"/>
  <c r="BQ19" i="1"/>
  <c r="BO19" i="1"/>
  <c r="BR19" i="1" s="1"/>
  <c r="BP36" i="1"/>
  <c r="AI19" i="1"/>
  <c r="AL19" i="1" s="1"/>
  <c r="AH19" i="1"/>
  <c r="AK19" i="1" s="1"/>
  <c r="BP39" i="1"/>
  <c r="BS39" i="1" s="1"/>
  <c r="AS21" i="1"/>
  <c r="AL10" i="1"/>
  <c r="AJ10" i="1"/>
  <c r="AH47" i="1"/>
  <c r="AK47" i="1" s="1"/>
  <c r="AS23" i="1"/>
  <c r="AV23" i="1" s="1"/>
  <c r="BP20" i="1"/>
  <c r="BS20" i="1" s="1"/>
  <c r="BO20" i="1"/>
  <c r="AW9" i="1"/>
  <c r="AS17" i="1"/>
  <c r="AV17" i="1" s="1"/>
  <c r="AT17" i="1"/>
  <c r="AW17" i="1" s="1"/>
  <c r="AV14" i="1"/>
  <c r="X7" i="1"/>
  <c r="AA7" i="1" s="1"/>
  <c r="W7" i="1"/>
  <c r="Z7" i="1" s="1"/>
  <c r="BO7" i="1"/>
  <c r="BR7" i="1" s="1"/>
  <c r="BE8" i="1"/>
  <c r="BH8" i="1" s="1"/>
  <c r="BP83" i="1"/>
  <c r="BS83" i="1" s="1"/>
  <c r="BO83" i="1"/>
  <c r="BD79" i="1"/>
  <c r="BG67" i="1"/>
  <c r="BS51" i="1"/>
  <c r="BQ51" i="1"/>
  <c r="BD76" i="1"/>
  <c r="BG76" i="1" s="1"/>
  <c r="BE76" i="1"/>
  <c r="BH76" i="1" s="1"/>
  <c r="BR51" i="1"/>
  <c r="BO51" i="1"/>
  <c r="AS64" i="1"/>
  <c r="AV64" i="1" s="1"/>
  <c r="BP24" i="1"/>
  <c r="BS24" i="1" s="1"/>
  <c r="BO24" i="1"/>
  <c r="BR24" i="1" s="1"/>
  <c r="BO23" i="1"/>
  <c r="BR23" i="1" s="1"/>
  <c r="BP23" i="1"/>
  <c r="BS23" i="1" s="1"/>
  <c r="W19" i="1"/>
  <c r="Z19" i="1" s="1"/>
  <c r="X19" i="1"/>
  <c r="AA19" i="1" s="1"/>
  <c r="AI47" i="1"/>
  <c r="AL47" i="1" s="1"/>
  <c r="AI32" i="1"/>
  <c r="AL32" i="1" s="1"/>
  <c r="AH32" i="1"/>
  <c r="AK32" i="1" s="1"/>
  <c r="AW14" i="1"/>
  <c r="BP6" i="1"/>
  <c r="BS6" i="1" s="1"/>
  <c r="BO6" i="1"/>
  <c r="BR6" i="1" s="1"/>
  <c r="AT85" i="1"/>
  <c r="AW85" i="1" s="1"/>
  <c r="AS85" i="1"/>
  <c r="AV85" i="1" s="1"/>
  <c r="AK82" i="1"/>
  <c r="BP84" i="1"/>
  <c r="BO84" i="1"/>
  <c r="BR84" i="1" s="1"/>
  <c r="BR78" i="1"/>
  <c r="BD72" i="1"/>
  <c r="BG72" i="1" s="1"/>
  <c r="BE72" i="1"/>
  <c r="BH72" i="1" s="1"/>
  <c r="AK78" i="1"/>
  <c r="AH74" i="1"/>
  <c r="AK74" i="1" s="1"/>
  <c r="AI74" i="1"/>
  <c r="AL74" i="1" s="1"/>
  <c r="AI51" i="1"/>
  <c r="AL51" i="1" s="1"/>
  <c r="AH51" i="1"/>
  <c r="AK51" i="1" s="1"/>
  <c r="BD63" i="1"/>
  <c r="BF59" i="1"/>
  <c r="BQ71" i="1"/>
  <c r="W62" i="1"/>
  <c r="Z62" i="1" s="1"/>
  <c r="W68" i="1"/>
  <c r="BQ66" i="1"/>
  <c r="BP43" i="1"/>
  <c r="BS43" i="1" s="1"/>
  <c r="BO43" i="1"/>
  <c r="BR43" i="1" s="1"/>
  <c r="BE40" i="1"/>
  <c r="BH40" i="1" s="1"/>
  <c r="BD40" i="1"/>
  <c r="BG40" i="1" s="1"/>
  <c r="BH71" i="1"/>
  <c r="BG63" i="1"/>
  <c r="BD59" i="1"/>
  <c r="Y40" i="1"/>
  <c r="BD36" i="1"/>
  <c r="BQ25" i="1"/>
  <c r="BR25" i="1"/>
  <c r="BE45" i="1"/>
  <c r="BH45" i="1" s="1"/>
  <c r="AW23" i="1"/>
  <c r="BP29" i="1"/>
  <c r="BS29" i="1" s="1"/>
  <c r="BO29" i="1"/>
  <c r="BR29" i="1" s="1"/>
  <c r="AJ20" i="1"/>
  <c r="AL20" i="1"/>
  <c r="BR20" i="1"/>
  <c r="BE18" i="1"/>
  <c r="X33" i="1"/>
  <c r="AA33" i="1" s="1"/>
  <c r="W33" i="1"/>
  <c r="Z33" i="1" s="1"/>
  <c r="AH20" i="1"/>
  <c r="AK20" i="1" s="1"/>
  <c r="AU31" i="1"/>
  <c r="BS7" i="1"/>
  <c r="AK5" i="1"/>
  <c r="AU17" i="1"/>
  <c r="BP19" i="1"/>
  <c r="BS19" i="1" s="1"/>
  <c r="X11" i="1"/>
  <c r="AA11" i="1" s="1"/>
  <c r="W11" i="1"/>
  <c r="Z11" i="1" s="1"/>
  <c r="BE55" i="1"/>
  <c r="BH55" i="1" s="1"/>
  <c r="Y29" i="1"/>
  <c r="BF22" i="1"/>
  <c r="AU14" i="1"/>
  <c r="BG8" i="1"/>
  <c r="AA2" i="1"/>
  <c r="AL82" i="1"/>
  <c r="AT82" i="1"/>
  <c r="AW82" i="1" s="1"/>
  <c r="AS82" i="1"/>
  <c r="BR83" i="1"/>
  <c r="BF79" i="1"/>
  <c r="AI79" i="1"/>
  <c r="AL79" i="1" s="1"/>
  <c r="AH79" i="1"/>
  <c r="AK79" i="1" s="1"/>
  <c r="BP78" i="1"/>
  <c r="BS78" i="1" s="1"/>
  <c r="AJ61" i="1"/>
  <c r="BE70" i="1"/>
  <c r="BH70" i="1" s="1"/>
  <c r="BD70" i="1"/>
  <c r="BG70" i="1" s="1"/>
  <c r="AT60" i="1"/>
  <c r="AW60" i="1" s="1"/>
  <c r="AS60" i="1"/>
  <c r="AV60" i="1" s="1"/>
  <c r="BE63" i="1"/>
  <c r="BH63" i="1" s="1"/>
  <c r="BG59" i="1"/>
  <c r="Y53" i="1"/>
  <c r="W53" i="1"/>
  <c r="BR71" i="1"/>
  <c r="X62" i="1"/>
  <c r="AA62" i="1" s="1"/>
  <c r="Y71" i="1"/>
  <c r="X68" i="1"/>
  <c r="AA68" i="1" s="1"/>
  <c r="AK43" i="1"/>
  <c r="AT46" i="1"/>
  <c r="AW46" i="1" s="1"/>
  <c r="AS46" i="1"/>
  <c r="AV46" i="1" s="1"/>
  <c r="BG36" i="1"/>
  <c r="BE59" i="1"/>
  <c r="BH59" i="1" s="1"/>
  <c r="AI38" i="1"/>
  <c r="AL38" i="1" s="1"/>
  <c r="AH38" i="1"/>
  <c r="AK38" i="1" s="1"/>
  <c r="BE36" i="1"/>
  <c r="Z23" i="1"/>
  <c r="AI23" i="1"/>
  <c r="AL23" i="1" s="1"/>
  <c r="AH23" i="1"/>
  <c r="AK23" i="1" s="1"/>
  <c r="AT38" i="1"/>
  <c r="AS38" i="1"/>
  <c r="AI28" i="1"/>
  <c r="AL28" i="1" s="1"/>
  <c r="AH28" i="1"/>
  <c r="AK28" i="1" s="1"/>
  <c r="AT21" i="1"/>
  <c r="AW21" i="1" s="1"/>
  <c r="AA21" i="1"/>
  <c r="X96" i="1"/>
  <c r="AA96" i="1" s="1"/>
  <c r="W96" i="1"/>
  <c r="Z96" i="1" s="1"/>
  <c r="BG79" i="1"/>
  <c r="AS81" i="1"/>
  <c r="AV81" i="1" s="1"/>
  <c r="AT81" i="1"/>
  <c r="AW81" i="1" s="1"/>
  <c r="AV82" i="1"/>
  <c r="AI72" i="1"/>
  <c r="AL72" i="1" s="1"/>
  <c r="AH72" i="1"/>
  <c r="AK72" i="1" s="1"/>
  <c r="AI67" i="1"/>
  <c r="AH67" i="1"/>
  <c r="AK67" i="1" s="1"/>
  <c r="BS70" i="1"/>
  <c r="Z68" i="1"/>
  <c r="BR70" i="1"/>
  <c r="W75" i="1"/>
  <c r="Z75" i="1" s="1"/>
  <c r="X75" i="1"/>
  <c r="AA75" i="1" s="1"/>
  <c r="BP64" i="1"/>
  <c r="BS64" i="1" s="1"/>
  <c r="BO64" i="1"/>
  <c r="BR64" i="1" s="1"/>
  <c r="BH79" i="1"/>
  <c r="BR62" i="1"/>
  <c r="AK61" i="1"/>
  <c r="Z53" i="1"/>
  <c r="AH61" i="1"/>
  <c r="AT51" i="1"/>
  <c r="AW51" i="1" s="1"/>
  <c r="AS51" i="1"/>
  <c r="AV51" i="1" s="1"/>
  <c r="X53" i="1"/>
  <c r="AA53" i="1" s="1"/>
  <c r="BE41" i="1"/>
  <c r="BH41" i="1" s="1"/>
  <c r="BD41" i="1"/>
  <c r="BG41" i="1" s="1"/>
  <c r="BS36" i="1"/>
  <c r="BR36" i="1"/>
  <c r="BH18" i="1"/>
  <c r="BF18" i="1"/>
  <c r="AI70" i="1"/>
  <c r="AU38" i="1"/>
  <c r="AI54" i="1"/>
  <c r="AL54" i="1" s="1"/>
  <c r="AH54" i="1"/>
  <c r="AK54" i="1" s="1"/>
  <c r="W40" i="1"/>
  <c r="Z40" i="1" s="1"/>
  <c r="BE17" i="1"/>
  <c r="BH17" i="1" s="1"/>
  <c r="BD17" i="1"/>
  <c r="BG17" i="1" s="1"/>
  <c r="AH15" i="1"/>
  <c r="AK15" i="1" s="1"/>
  <c r="AI15" i="1"/>
  <c r="AL15" i="1" s="1"/>
  <c r="AI2" i="1"/>
  <c r="AL2" i="1" s="1"/>
  <c r="AH2" i="1"/>
  <c r="AK2" i="1" s="1"/>
  <c r="BE30" i="1"/>
  <c r="BH30" i="1" s="1"/>
  <c r="BD30" i="1"/>
  <c r="BG30" i="1" s="1"/>
  <c r="AT27" i="1"/>
  <c r="AS27" i="1"/>
  <c r="AV27" i="1" s="1"/>
  <c r="X29" i="1"/>
  <c r="W29" i="1"/>
  <c r="Z29" i="1" s="1"/>
  <c r="BD22" i="1"/>
  <c r="BE22" i="1"/>
  <c r="BH22" i="1" s="1"/>
  <c r="BD20" i="1"/>
  <c r="BG20" i="1" s="1"/>
  <c r="BE20" i="1"/>
  <c r="BH20" i="1" s="1"/>
  <c r="AW5" i="1"/>
  <c r="AJ2" i="1"/>
  <c r="AH10" i="1"/>
  <c r="AK10" i="1" s="1"/>
  <c r="BD80" i="1"/>
  <c r="BG80" i="1" s="1"/>
  <c r="BE80" i="1"/>
  <c r="BH80" i="1" s="1"/>
  <c r="AW64" i="1"/>
  <c r="AH73" i="1"/>
  <c r="AK73" i="1" s="1"/>
  <c r="AI73" i="1"/>
  <c r="AL73" i="1" s="1"/>
  <c r="AI61" i="1"/>
  <c r="AL61" i="1" s="1"/>
  <c r="X67" i="1"/>
  <c r="AA67" i="1" s="1"/>
  <c r="W67" i="1"/>
  <c r="Z67" i="1" s="1"/>
  <c r="X43" i="1"/>
  <c r="AA43" i="1" s="1"/>
  <c r="W43" i="1"/>
  <c r="Z43" i="1" s="1"/>
  <c r="AS73" i="1"/>
  <c r="AV73" i="1" s="1"/>
  <c r="AT73" i="1"/>
  <c r="AW73" i="1" s="1"/>
  <c r="BP58" i="1"/>
  <c r="BS58" i="1" s="1"/>
  <c r="BP14" i="1"/>
  <c r="BS14" i="1" s="1"/>
  <c r="BO14" i="1"/>
  <c r="BR14" i="1" s="1"/>
  <c r="Z21" i="1"/>
  <c r="X40" i="1"/>
  <c r="AA40" i="1" s="1"/>
  <c r="AT31" i="1"/>
  <c r="AW31" i="1" s="1"/>
  <c r="AS31" i="1"/>
  <c r="AV31" i="1" s="1"/>
  <c r="AT5" i="1"/>
  <c r="AS5" i="1"/>
  <c r="AV5" i="1" s="1"/>
  <c r="X2" i="1"/>
  <c r="W2" i="1"/>
  <c r="Z2" i="1" s="1"/>
  <c r="BO17" i="1"/>
  <c r="BR17" i="1" s="1"/>
  <c r="BP17" i="1"/>
  <c r="BS17" i="1" s="1"/>
  <c r="BP3" i="1"/>
  <c r="BS3" i="1" s="1"/>
  <c r="BO3" i="1"/>
  <c r="BR3" i="1" s="1"/>
  <c r="AS9" i="1"/>
  <c r="AV9" i="1" s="1"/>
  <c r="AV20" i="5"/>
  <c r="AW45" i="5"/>
  <c r="BG27" i="5"/>
  <c r="BS96" i="5"/>
  <c r="BR39" i="5"/>
  <c r="BS69" i="5"/>
  <c r="BE70" i="5"/>
  <c r="BH70" i="5" s="1"/>
  <c r="BD70" i="5"/>
  <c r="AS78" i="5"/>
  <c r="AV78" i="5" s="1"/>
  <c r="AT78" i="5"/>
  <c r="AW78" i="5" s="1"/>
  <c r="AS75" i="5"/>
  <c r="AV75" i="5" s="1"/>
  <c r="AT75" i="5"/>
  <c r="AW75" i="5" s="1"/>
  <c r="BO78" i="5"/>
  <c r="BR78" i="5" s="1"/>
  <c r="BP78" i="5"/>
  <c r="BS78" i="5" s="1"/>
  <c r="BD74" i="5"/>
  <c r="BG74" i="5" s="1"/>
  <c r="BE74" i="5"/>
  <c r="BH74" i="5" s="1"/>
  <c r="AT81" i="5"/>
  <c r="AS81" i="5"/>
  <c r="AV81" i="5" s="1"/>
  <c r="X61" i="5"/>
  <c r="AA61" i="5" s="1"/>
  <c r="W61" i="5"/>
  <c r="Z61" i="5" s="1"/>
  <c r="Z78" i="5"/>
  <c r="AH73" i="5"/>
  <c r="AK73" i="5" s="1"/>
  <c r="AI73" i="5"/>
  <c r="AL73" i="5" s="1"/>
  <c r="AS72" i="5"/>
  <c r="AV72" i="5" s="1"/>
  <c r="AT72" i="5"/>
  <c r="AW72" i="5" s="1"/>
  <c r="BD71" i="5"/>
  <c r="BG71" i="5" s="1"/>
  <c r="BE71" i="5"/>
  <c r="BH71" i="5" s="1"/>
  <c r="BO70" i="5"/>
  <c r="BR70" i="5" s="1"/>
  <c r="BP70" i="5"/>
  <c r="BS70" i="5" s="1"/>
  <c r="W70" i="5"/>
  <c r="Z70" i="5" s="1"/>
  <c r="X70" i="5"/>
  <c r="AA70" i="5" s="1"/>
  <c r="AT52" i="5"/>
  <c r="AW52" i="5" s="1"/>
  <c r="AS52" i="5"/>
  <c r="AV52" i="5" s="1"/>
  <c r="Y73" i="5"/>
  <c r="BG70" i="5"/>
  <c r="BQ69" i="5"/>
  <c r="AL57" i="5"/>
  <c r="BP57" i="5"/>
  <c r="BO57" i="5"/>
  <c r="BR57" i="5" s="1"/>
  <c r="AK42" i="5"/>
  <c r="BE37" i="5"/>
  <c r="BD37" i="5"/>
  <c r="BF33" i="5"/>
  <c r="BP28" i="5"/>
  <c r="BS28" i="5" s="1"/>
  <c r="BO28" i="5"/>
  <c r="BR28" i="5" s="1"/>
  <c r="AI25" i="5"/>
  <c r="AL25" i="5" s="1"/>
  <c r="AH25" i="5"/>
  <c r="AK25" i="5" s="1"/>
  <c r="Y43" i="5"/>
  <c r="BF48" i="5"/>
  <c r="AI42" i="5"/>
  <c r="AI26" i="5"/>
  <c r="AL26" i="5" s="1"/>
  <c r="AH26" i="5"/>
  <c r="AK26" i="5" s="1"/>
  <c r="BF27" i="5"/>
  <c r="BD27" i="5"/>
  <c r="AI31" i="5"/>
  <c r="AL31" i="5" s="1"/>
  <c r="AH31" i="5"/>
  <c r="AS20" i="5"/>
  <c r="AV7" i="5"/>
  <c r="AU20" i="5"/>
  <c r="AW48" i="5"/>
  <c r="BD33" i="5"/>
  <c r="BG33" i="5" s="1"/>
  <c r="BE2" i="5"/>
  <c r="BH2" i="5" s="1"/>
  <c r="BD2" i="5"/>
  <c r="BG2" i="5" s="1"/>
  <c r="AH9" i="5"/>
  <c r="AK9" i="5" s="1"/>
  <c r="BE85" i="5"/>
  <c r="BH85" i="5" s="1"/>
  <c r="BD85" i="5"/>
  <c r="BG85" i="5" s="1"/>
  <c r="W80" i="5"/>
  <c r="Z80" i="5" s="1"/>
  <c r="X80" i="5"/>
  <c r="AA80" i="5" s="1"/>
  <c r="BP88" i="5"/>
  <c r="BS88" i="5" s="1"/>
  <c r="BO88" i="5"/>
  <c r="BR88" i="5" s="1"/>
  <c r="X84" i="5"/>
  <c r="AA84" i="5" s="1"/>
  <c r="W84" i="5"/>
  <c r="Z84" i="5" s="1"/>
  <c r="BP79" i="5"/>
  <c r="BS79" i="5" s="1"/>
  <c r="BO79" i="5"/>
  <c r="BR79" i="5" s="1"/>
  <c r="AH77" i="5"/>
  <c r="AK77" i="5" s="1"/>
  <c r="AI77" i="5"/>
  <c r="AL77" i="5" s="1"/>
  <c r="AT73" i="5"/>
  <c r="AW73" i="5" s="1"/>
  <c r="AS73" i="5"/>
  <c r="AI70" i="5"/>
  <c r="AH70" i="5"/>
  <c r="AI78" i="5"/>
  <c r="AL78" i="5" s="1"/>
  <c r="AH78" i="5"/>
  <c r="AK78" i="5" s="1"/>
  <c r="AU45" i="5"/>
  <c r="BH54" i="5"/>
  <c r="AL42" i="5"/>
  <c r="BG32" i="5"/>
  <c r="AV42" i="5"/>
  <c r="AI27" i="5"/>
  <c r="BQ47" i="5"/>
  <c r="BP39" i="5"/>
  <c r="BS39" i="5" s="1"/>
  <c r="BO39" i="5"/>
  <c r="AS49" i="5"/>
  <c r="AV49" i="5" s="1"/>
  <c r="AT49" i="5"/>
  <c r="AT33" i="5"/>
  <c r="AW33" i="5" s="1"/>
  <c r="AS33" i="5"/>
  <c r="AV33" i="5" s="1"/>
  <c r="AJ39" i="5"/>
  <c r="AT34" i="5"/>
  <c r="AW34" i="5" s="1"/>
  <c r="AS34" i="5"/>
  <c r="AV34" i="5" s="1"/>
  <c r="AJ31" i="5"/>
  <c r="AT8" i="5"/>
  <c r="AW8" i="5" s="1"/>
  <c r="AS8" i="5"/>
  <c r="AV8" i="5" s="1"/>
  <c r="AT20" i="5"/>
  <c r="AW20" i="5" s="1"/>
  <c r="BQ54" i="5"/>
  <c r="BE33" i="5"/>
  <c r="BH33" i="5" s="1"/>
  <c r="Y5" i="5"/>
  <c r="AI9" i="5"/>
  <c r="AL9" i="5" s="1"/>
  <c r="Y96" i="5"/>
  <c r="BH81" i="5"/>
  <c r="X73" i="5"/>
  <c r="AA73" i="5" s="1"/>
  <c r="W73" i="5"/>
  <c r="BP69" i="5"/>
  <c r="BO69" i="5"/>
  <c r="AS76" i="5"/>
  <c r="AV76" i="5" s="1"/>
  <c r="AT76" i="5"/>
  <c r="AW76" i="5" s="1"/>
  <c r="AW81" i="5"/>
  <c r="BO92" i="5"/>
  <c r="BF79" i="5"/>
  <c r="W78" i="5"/>
  <c r="X78" i="5"/>
  <c r="AA78" i="5" s="1"/>
  <c r="BP58" i="5"/>
  <c r="BO58" i="5"/>
  <c r="BR58" i="5" s="1"/>
  <c r="AH49" i="5"/>
  <c r="AK49" i="5" s="1"/>
  <c r="AI49" i="5"/>
  <c r="BH72" i="5"/>
  <c r="AW69" i="5"/>
  <c r="BR50" i="5"/>
  <c r="X44" i="5"/>
  <c r="AA44" i="5" s="1"/>
  <c r="W44" i="5"/>
  <c r="Z44" i="5" s="1"/>
  <c r="W49" i="5"/>
  <c r="Z49" i="5" s="1"/>
  <c r="X49" i="5"/>
  <c r="AA49" i="5" s="1"/>
  <c r="X30" i="5"/>
  <c r="AA30" i="5" s="1"/>
  <c r="W30" i="5"/>
  <c r="Z30" i="5" s="1"/>
  <c r="X57" i="5"/>
  <c r="AA57" i="5" s="1"/>
  <c r="W57" i="5"/>
  <c r="Z57" i="5" s="1"/>
  <c r="BH32" i="5"/>
  <c r="X36" i="5"/>
  <c r="AA36" i="5" s="1"/>
  <c r="W36" i="5"/>
  <c r="Z36" i="5" s="1"/>
  <c r="AS45" i="5"/>
  <c r="AL27" i="5"/>
  <c r="BE24" i="5"/>
  <c r="BH24" i="5" s="1"/>
  <c r="BD24" i="5"/>
  <c r="BG24" i="5" s="1"/>
  <c r="BG37" i="5"/>
  <c r="AU28" i="5"/>
  <c r="AW49" i="5"/>
  <c r="AT26" i="5"/>
  <c r="AW26" i="5" s="1"/>
  <c r="AS26" i="5"/>
  <c r="AV26" i="5" s="1"/>
  <c r="AK27" i="5"/>
  <c r="AT7" i="5"/>
  <c r="AW7" i="5" s="1"/>
  <c r="AS7" i="5"/>
  <c r="AT4" i="5"/>
  <c r="AW4" i="5" s="1"/>
  <c r="AS4" i="5"/>
  <c r="AV4" i="5" s="1"/>
  <c r="AI21" i="5"/>
  <c r="AL21" i="5" s="1"/>
  <c r="AH21" i="5"/>
  <c r="AK21" i="5" s="1"/>
  <c r="X18" i="5"/>
  <c r="AA18" i="5" s="1"/>
  <c r="W18" i="5"/>
  <c r="Z18" i="5" s="1"/>
  <c r="BP14" i="5"/>
  <c r="BS14" i="5" s="1"/>
  <c r="BO14" i="5"/>
  <c r="BR14" i="5" s="1"/>
  <c r="BO2" i="5"/>
  <c r="X96" i="5"/>
  <c r="AA96" i="5" s="1"/>
  <c r="W96" i="5"/>
  <c r="Z96" i="5" s="1"/>
  <c r="BQ96" i="5"/>
  <c r="BE72" i="5"/>
  <c r="BD72" i="5"/>
  <c r="BG72" i="5" s="1"/>
  <c r="AT69" i="5"/>
  <c r="AS69" i="5"/>
  <c r="AV69" i="5" s="1"/>
  <c r="W74" i="5"/>
  <c r="Z74" i="5" s="1"/>
  <c r="X74" i="5"/>
  <c r="AA74" i="5" s="1"/>
  <c r="AU81" i="5"/>
  <c r="BP92" i="5"/>
  <c r="BS92" i="5" s="1"/>
  <c r="BO48" i="5"/>
  <c r="BR48" i="5" s="1"/>
  <c r="BP48" i="5"/>
  <c r="BS48" i="5" s="1"/>
  <c r="AV73" i="5"/>
  <c r="AK70" i="5"/>
  <c r="AI61" i="5"/>
  <c r="AL61" i="5" s="1"/>
  <c r="AH61" i="5"/>
  <c r="AK61" i="5" s="1"/>
  <c r="AH50" i="5"/>
  <c r="AK50" i="5" s="1"/>
  <c r="AI50" i="5"/>
  <c r="AL50" i="5" s="1"/>
  <c r="AI57" i="5"/>
  <c r="AH57" i="5"/>
  <c r="AK57" i="5" s="1"/>
  <c r="Y39" i="5"/>
  <c r="BF32" i="5"/>
  <c r="AJ56" i="5"/>
  <c r="BQ61" i="5"/>
  <c r="Y57" i="5"/>
  <c r="BS57" i="5"/>
  <c r="Z39" i="5"/>
  <c r="AT45" i="5"/>
  <c r="AJ27" i="5"/>
  <c r="BG48" i="5"/>
  <c r="AL8" i="5"/>
  <c r="X27" i="5"/>
  <c r="AA27" i="5" s="1"/>
  <c r="W27" i="5"/>
  <c r="Z27" i="5" s="1"/>
  <c r="X5" i="5"/>
  <c r="AA5" i="5" s="1"/>
  <c r="W5" i="5"/>
  <c r="Z5" i="5" s="1"/>
  <c r="AL49" i="5"/>
  <c r="BP2" i="5"/>
  <c r="BS2" i="5" s="1"/>
  <c r="BP96" i="5"/>
  <c r="BO96" i="5"/>
  <c r="BR96" i="5" s="1"/>
  <c r="X83" i="5"/>
  <c r="AA83" i="5" s="1"/>
  <c r="W83" i="5"/>
  <c r="Z83" i="5" s="1"/>
  <c r="BP80" i="5"/>
  <c r="BS80" i="5" s="1"/>
  <c r="BO80" i="5"/>
  <c r="BR80" i="5" s="1"/>
  <c r="AI72" i="5"/>
  <c r="AL72" i="5" s="1"/>
  <c r="AH72" i="5"/>
  <c r="AK72" i="5" s="1"/>
  <c r="AI86" i="5"/>
  <c r="AH86" i="5"/>
  <c r="AK86" i="5" s="1"/>
  <c r="BO73" i="5"/>
  <c r="BR73" i="5" s="1"/>
  <c r="BP73" i="5"/>
  <c r="BS73" i="5" s="1"/>
  <c r="BQ92" i="5"/>
  <c r="AI74" i="5"/>
  <c r="AL74" i="5" s="1"/>
  <c r="AH74" i="5"/>
  <c r="AK74" i="5" s="1"/>
  <c r="AU82" i="5"/>
  <c r="BO72" i="5"/>
  <c r="BR72" i="5" s="1"/>
  <c r="BP72" i="5"/>
  <c r="BS72" i="5" s="1"/>
  <c r="W72" i="5"/>
  <c r="Z72" i="5" s="1"/>
  <c r="X72" i="5"/>
  <c r="AA72" i="5" s="1"/>
  <c r="AH71" i="5"/>
  <c r="AK71" i="5" s="1"/>
  <c r="AI71" i="5"/>
  <c r="AL71" i="5" s="1"/>
  <c r="AS70" i="5"/>
  <c r="AV70" i="5" s="1"/>
  <c r="AT70" i="5"/>
  <c r="AW70" i="5" s="1"/>
  <c r="BD69" i="5"/>
  <c r="BG69" i="5" s="1"/>
  <c r="BE69" i="5"/>
  <c r="BH69" i="5" s="1"/>
  <c r="AS48" i="5"/>
  <c r="AV48" i="5" s="1"/>
  <c r="AT48" i="5"/>
  <c r="AU73" i="5"/>
  <c r="AL70" i="5"/>
  <c r="AI56" i="5"/>
  <c r="AL56" i="5" s="1"/>
  <c r="AH56" i="5"/>
  <c r="AK56" i="5" s="1"/>
  <c r="AH48" i="5"/>
  <c r="AK48" i="5" s="1"/>
  <c r="AI48" i="5"/>
  <c r="AL48" i="5" s="1"/>
  <c r="AT28" i="5"/>
  <c r="AW28" i="5" s="1"/>
  <c r="AS28" i="5"/>
  <c r="AV28" i="5" s="1"/>
  <c r="BE41" i="5"/>
  <c r="BD41" i="5"/>
  <c r="X39" i="5"/>
  <c r="AA39" i="5" s="1"/>
  <c r="BD32" i="5"/>
  <c r="AT30" i="5"/>
  <c r="AW30" i="5" s="1"/>
  <c r="AS30" i="5"/>
  <c r="BD48" i="5"/>
  <c r="BE48" i="5"/>
  <c r="BH48" i="5" s="1"/>
  <c r="BH45" i="5"/>
  <c r="AI4" i="5"/>
  <c r="AL4" i="5" s="1"/>
  <c r="AH4" i="5"/>
  <c r="AK4" i="5" s="1"/>
  <c r="AI8" i="5"/>
  <c r="AH8" i="5"/>
  <c r="AK8" i="5" s="1"/>
  <c r="X53" i="5"/>
  <c r="AA53" i="5" s="1"/>
  <c r="W53" i="5"/>
  <c r="Z53" i="5" s="1"/>
  <c r="X92" i="5"/>
  <c r="AA92" i="5" s="1"/>
  <c r="W92" i="5"/>
  <c r="Z92" i="5" s="1"/>
  <c r="AT90" i="5"/>
  <c r="AW90" i="5" s="1"/>
  <c r="AS90" i="5"/>
  <c r="AV90" i="5" s="1"/>
  <c r="BP71" i="5"/>
  <c r="BS71" i="5" s="1"/>
  <c r="BO71" i="5"/>
  <c r="BR71" i="5" s="1"/>
  <c r="AL86" i="5"/>
  <c r="BR92" i="5"/>
  <c r="BD79" i="5"/>
  <c r="BG79" i="5" s="1"/>
  <c r="BE79" i="5"/>
  <c r="BH79" i="5" s="1"/>
  <c r="BD73" i="5"/>
  <c r="BG73" i="5" s="1"/>
  <c r="BO76" i="5"/>
  <c r="BR76" i="5" s="1"/>
  <c r="BP76" i="5"/>
  <c r="BS76" i="5" s="1"/>
  <c r="BE62" i="5"/>
  <c r="BH62" i="5" s="1"/>
  <c r="BD62" i="5"/>
  <c r="BG62" i="5" s="1"/>
  <c r="BE55" i="5"/>
  <c r="BH55" i="5" s="1"/>
  <c r="BD55" i="5"/>
  <c r="BG55" i="5" s="1"/>
  <c r="W48" i="5"/>
  <c r="Z48" i="5" s="1"/>
  <c r="X48" i="5"/>
  <c r="AA48" i="5" s="1"/>
  <c r="BP62" i="5"/>
  <c r="BS62" i="5" s="1"/>
  <c r="BO62" i="5"/>
  <c r="BR62" i="5" s="1"/>
  <c r="AI47" i="5"/>
  <c r="AL47" i="5" s="1"/>
  <c r="AH47" i="5"/>
  <c r="AK47" i="5" s="1"/>
  <c r="BO60" i="5"/>
  <c r="BP50" i="5"/>
  <c r="BS50" i="5" s="1"/>
  <c r="BO50" i="5"/>
  <c r="AV45" i="5"/>
  <c r="AT38" i="5"/>
  <c r="AW38" i="5" s="1"/>
  <c r="AS38" i="5"/>
  <c r="AV38" i="5" s="1"/>
  <c r="BD25" i="5"/>
  <c r="BG25" i="5" s="1"/>
  <c r="BE25" i="5"/>
  <c r="BH25" i="5" s="1"/>
  <c r="BP35" i="5"/>
  <c r="BH27" i="5"/>
  <c r="BD36" i="5"/>
  <c r="AV30" i="5"/>
  <c r="BF50" i="5"/>
  <c r="BE28" i="5"/>
  <c r="BH28" i="5" s="1"/>
  <c r="BD28" i="5"/>
  <c r="BG28" i="5" s="1"/>
  <c r="BF45" i="5"/>
  <c r="BF36" i="5"/>
  <c r="BF6" i="5"/>
  <c r="X2" i="5"/>
  <c r="AA2" i="5" s="1"/>
  <c r="W2" i="5"/>
  <c r="Z2" i="5" s="1"/>
  <c r="Y6" i="5"/>
  <c r="BE7" i="5"/>
  <c r="BH7" i="5" s="1"/>
  <c r="BD7" i="5"/>
  <c r="BG7" i="5" s="1"/>
  <c r="Y27" i="5"/>
  <c r="AJ9" i="5"/>
  <c r="BG41" i="5"/>
  <c r="X6" i="5"/>
  <c r="AA6" i="5" s="1"/>
  <c r="W6" i="5"/>
  <c r="Z6" i="5" s="1"/>
  <c r="AT86" i="5"/>
  <c r="AW86" i="5" s="1"/>
  <c r="AS86" i="5"/>
  <c r="AV86" i="5" s="1"/>
  <c r="AI95" i="5"/>
  <c r="AL95" i="5" s="1"/>
  <c r="AH95" i="5"/>
  <c r="AK95" i="5" s="1"/>
  <c r="X75" i="5"/>
  <c r="AA75" i="5" s="1"/>
  <c r="W75" i="5"/>
  <c r="Z75" i="5" s="1"/>
  <c r="AT71" i="5"/>
  <c r="AW71" i="5" s="1"/>
  <c r="AS71" i="5"/>
  <c r="AV71" i="5" s="1"/>
  <c r="AJ86" i="5"/>
  <c r="AU86" i="5"/>
  <c r="BR60" i="5"/>
  <c r="BD47" i="5"/>
  <c r="BG47" i="5" s="1"/>
  <c r="BE47" i="5"/>
  <c r="BH47" i="5" s="1"/>
  <c r="Z73" i="5"/>
  <c r="BR69" i="5"/>
  <c r="BP60" i="5"/>
  <c r="BS60" i="5" s="1"/>
  <c r="BP53" i="5"/>
  <c r="BS53" i="5" s="1"/>
  <c r="BO53" i="5"/>
  <c r="BR53" i="5" s="1"/>
  <c r="BE54" i="5"/>
  <c r="BD54" i="5"/>
  <c r="BG54" i="5" s="1"/>
  <c r="BO49" i="5"/>
  <c r="BR49" i="5" s="1"/>
  <c r="BP49" i="5"/>
  <c r="BS49" i="5" s="1"/>
  <c r="BS58" i="5"/>
  <c r="BP54" i="5"/>
  <c r="BS54" i="5" s="1"/>
  <c r="BO54" i="5"/>
  <c r="BR54" i="5" s="1"/>
  <c r="AI30" i="5"/>
  <c r="AL30" i="5" s="1"/>
  <c r="AH30" i="5"/>
  <c r="AK30" i="5" s="1"/>
  <c r="X43" i="5"/>
  <c r="AA43" i="5" s="1"/>
  <c r="W43" i="5"/>
  <c r="Z43" i="5" s="1"/>
  <c r="AT51" i="5"/>
  <c r="AW51" i="5" s="1"/>
  <c r="AS51" i="5"/>
  <c r="AV51" i="5" s="1"/>
  <c r="BP44" i="5"/>
  <c r="BS44" i="5" s="1"/>
  <c r="BO44" i="5"/>
  <c r="BR44" i="5" s="1"/>
  <c r="BG36" i="5"/>
  <c r="AA32" i="5"/>
  <c r="AK31" i="5"/>
  <c r="BD45" i="5"/>
  <c r="BG45" i="5" s="1"/>
  <c r="AT3" i="5"/>
  <c r="AW3" i="5" s="1"/>
  <c r="AS3" i="5"/>
  <c r="AV3" i="5" s="1"/>
  <c r="BE19" i="5"/>
  <c r="BH19" i="5" s="1"/>
  <c r="BD19" i="5"/>
  <c r="BG19" i="5" s="1"/>
  <c r="AT16" i="5"/>
  <c r="AW16" i="5" s="1"/>
  <c r="AS16" i="5"/>
  <c r="AV16" i="5" s="1"/>
  <c r="X9" i="5"/>
  <c r="AA9" i="5" s="1"/>
  <c r="W9" i="5"/>
  <c r="Z9" i="5" s="1"/>
  <c r="BH41" i="5"/>
  <c r="AT82" i="5"/>
  <c r="AW82" i="5" s="1"/>
  <c r="AS82" i="5"/>
  <c r="AV82" i="5" s="1"/>
  <c r="BE81" i="5"/>
  <c r="BD81" i="5"/>
  <c r="BG81" i="5" s="1"/>
  <c r="BP83" i="5"/>
  <c r="BS83" i="5" s="1"/>
  <c r="BO83" i="5"/>
  <c r="BR83" i="5" s="1"/>
  <c r="BF73" i="5"/>
  <c r="X71" i="5"/>
  <c r="AA71" i="5" s="1"/>
  <c r="W71" i="5"/>
  <c r="Z71" i="5" s="1"/>
  <c r="BD75" i="5"/>
  <c r="BG75" i="5" s="1"/>
  <c r="BE75" i="5"/>
  <c r="BH75" i="5" s="1"/>
  <c r="BE76" i="5"/>
  <c r="BH76" i="5" s="1"/>
  <c r="BD76" i="5"/>
  <c r="BG76" i="5" s="1"/>
  <c r="BO74" i="5"/>
  <c r="BR74" i="5" s="1"/>
  <c r="BP74" i="5"/>
  <c r="BS74" i="5" s="1"/>
  <c r="BE73" i="5"/>
  <c r="BH73" i="5" s="1"/>
  <c r="Z54" i="5"/>
  <c r="W54" i="5"/>
  <c r="BP40" i="5"/>
  <c r="BS40" i="5" s="1"/>
  <c r="BO40" i="5"/>
  <c r="BR40" i="5" s="1"/>
  <c r="BP61" i="5"/>
  <c r="BS61" i="5" s="1"/>
  <c r="BO61" i="5"/>
  <c r="BR61" i="5" s="1"/>
  <c r="Y54" i="5"/>
  <c r="BS35" i="5"/>
  <c r="AT42" i="5"/>
  <c r="AW42" i="5" s="1"/>
  <c r="AS42" i="5"/>
  <c r="X54" i="5"/>
  <c r="AA54" i="5" s="1"/>
  <c r="BD50" i="5"/>
  <c r="BG50" i="5" s="1"/>
  <c r="BE50" i="5"/>
  <c r="BH50" i="5" s="1"/>
  <c r="BO47" i="5"/>
  <c r="BR47" i="5" s="1"/>
  <c r="BP47" i="5"/>
  <c r="BS47" i="5" s="1"/>
  <c r="X24" i="5"/>
  <c r="AA24" i="5" s="1"/>
  <c r="W24" i="5"/>
  <c r="Z24" i="5" s="1"/>
  <c r="BE36" i="5"/>
  <c r="BH36" i="5" s="1"/>
  <c r="AI39" i="5"/>
  <c r="AL39" i="5" s="1"/>
  <c r="AH39" i="5"/>
  <c r="AK39" i="5" s="1"/>
  <c r="AI5" i="5"/>
  <c r="AL5" i="5" s="1"/>
  <c r="AH5" i="5"/>
  <c r="AK5" i="5" s="1"/>
  <c r="BE6" i="5"/>
  <c r="BH6" i="5" s="1"/>
  <c r="BD6" i="5"/>
  <c r="BG6" i="5" s="1"/>
  <c r="BR2" i="5"/>
  <c r="BH37" i="5"/>
  <c r="BP5" i="5"/>
  <c r="BS5" i="5" s="1"/>
  <c r="BO5" i="5"/>
  <c r="BR5" i="5" s="1"/>
  <c r="BE90" i="4"/>
  <c r="BH90" i="4" s="1"/>
  <c r="BD90" i="4"/>
  <c r="BG90" i="4" s="1"/>
  <c r="BP93" i="4"/>
  <c r="BS93" i="4" s="1"/>
  <c r="BO93" i="4"/>
  <c r="BR93" i="4" s="1"/>
  <c r="AI88" i="4"/>
  <c r="AL88" i="4" s="1"/>
  <c r="AH88" i="4"/>
  <c r="AK88" i="4" s="1"/>
  <c r="AT91" i="4"/>
  <c r="AW91" i="4" s="1"/>
  <c r="AS91" i="4"/>
  <c r="AV91" i="4" s="1"/>
  <c r="BE94" i="4"/>
  <c r="BH94" i="4" s="1"/>
  <c r="BD94" i="4"/>
  <c r="BG94" i="4" s="1"/>
  <c r="X89" i="4"/>
  <c r="AA89" i="4" s="1"/>
  <c r="W89" i="4"/>
  <c r="Z89" i="4" s="1"/>
  <c r="AI92" i="4"/>
  <c r="AL92" i="4" s="1"/>
  <c r="AH92" i="4"/>
  <c r="AK92" i="4" s="1"/>
  <c r="AT95" i="4"/>
  <c r="AW95" i="4" s="1"/>
  <c r="AS95" i="4"/>
  <c r="AV95" i="4" s="1"/>
  <c r="BP89" i="4"/>
  <c r="BS89" i="4" s="1"/>
  <c r="BO89" i="4"/>
  <c r="BR89" i="4" s="1"/>
  <c r="X93" i="4"/>
  <c r="AA93" i="4" s="1"/>
  <c r="W93" i="4"/>
  <c r="Z93" i="4" s="1"/>
  <c r="AI96" i="4"/>
  <c r="AL96" i="4" s="1"/>
  <c r="AH96" i="4"/>
  <c r="AK96" i="4" s="1"/>
  <c r="BS86" i="4"/>
  <c r="AK85" i="4"/>
  <c r="AI85" i="4"/>
  <c r="AL85" i="4" s="1"/>
  <c r="AH85" i="4"/>
  <c r="BP78" i="4"/>
  <c r="BO78" i="4"/>
  <c r="BR78" i="4" s="1"/>
  <c r="AU80" i="4"/>
  <c r="BG83" i="4"/>
  <c r="BP83" i="4"/>
  <c r="BS83" i="4" s="1"/>
  <c r="BO83" i="4"/>
  <c r="BR83" i="4" s="1"/>
  <c r="Y87" i="4"/>
  <c r="AA74" i="4"/>
  <c r="Z74" i="4"/>
  <c r="BO74" i="4"/>
  <c r="BR74" i="4" s="1"/>
  <c r="BP74" i="4"/>
  <c r="AS74" i="4"/>
  <c r="AV74" i="4" s="1"/>
  <c r="AT74" i="4"/>
  <c r="BQ78" i="4"/>
  <c r="Z57" i="4"/>
  <c r="W57" i="4"/>
  <c r="AA57" i="4"/>
  <c r="Y57" i="4"/>
  <c r="BH60" i="4"/>
  <c r="BP54" i="4"/>
  <c r="BS54" i="4" s="1"/>
  <c r="BO54" i="4"/>
  <c r="BR54" i="4" s="1"/>
  <c r="AH50" i="4"/>
  <c r="AK50" i="4" s="1"/>
  <c r="AI50" i="4"/>
  <c r="AL50" i="4" s="1"/>
  <c r="AT33" i="4"/>
  <c r="AW33" i="4" s="1"/>
  <c r="AS33" i="4"/>
  <c r="AV33" i="4" s="1"/>
  <c r="AI30" i="4"/>
  <c r="AL30" i="4" s="1"/>
  <c r="AH30" i="4"/>
  <c r="AK30" i="4" s="1"/>
  <c r="AW32" i="4"/>
  <c r="BD21" i="4"/>
  <c r="BG21" i="4" s="1"/>
  <c r="BE21" i="4"/>
  <c r="BH21" i="4" s="1"/>
  <c r="BG84" i="4"/>
  <c r="AT81" i="4"/>
  <c r="AW81" i="4" s="1"/>
  <c r="AS81" i="4"/>
  <c r="AV81" i="4" s="1"/>
  <c r="BD75" i="4"/>
  <c r="BE75" i="4"/>
  <c r="BH75" i="4" s="1"/>
  <c r="AA87" i="4"/>
  <c r="BG75" i="4"/>
  <c r="BD73" i="4"/>
  <c r="BG73" i="4" s="1"/>
  <c r="BE73" i="4"/>
  <c r="BH73" i="4" s="1"/>
  <c r="W87" i="4"/>
  <c r="BP75" i="4"/>
  <c r="BS75" i="4" s="1"/>
  <c r="BO75" i="4"/>
  <c r="BR75" i="4" s="1"/>
  <c r="AI78" i="4"/>
  <c r="AL78" i="4" s="1"/>
  <c r="AH78" i="4"/>
  <c r="AK78" i="4" s="1"/>
  <c r="AJ68" i="4"/>
  <c r="BO86" i="4"/>
  <c r="AS80" i="4"/>
  <c r="AV80" i="4" s="1"/>
  <c r="AW74" i="4"/>
  <c r="AW69" i="4"/>
  <c r="AH43" i="4"/>
  <c r="AK43" i="4" s="1"/>
  <c r="AI43" i="4"/>
  <c r="AT48" i="4"/>
  <c r="AW48" i="4" s="1"/>
  <c r="AS48" i="4"/>
  <c r="AV48" i="4" s="1"/>
  <c r="AU48" i="4"/>
  <c r="AK35" i="4"/>
  <c r="AJ35" i="4"/>
  <c r="BG25" i="4"/>
  <c r="BF25" i="4"/>
  <c r="BE70" i="4"/>
  <c r="BH70" i="4" s="1"/>
  <c r="BD70" i="4"/>
  <c r="BG70" i="4" s="1"/>
  <c r="Z75" i="4"/>
  <c r="X69" i="4"/>
  <c r="W69" i="4"/>
  <c r="Z69" i="4" s="1"/>
  <c r="AH75" i="4"/>
  <c r="AK75" i="4" s="1"/>
  <c r="AI75" i="4"/>
  <c r="AL75" i="4" s="1"/>
  <c r="W71" i="4"/>
  <c r="Z71" i="4" s="1"/>
  <c r="X71" i="4"/>
  <c r="AA71" i="4" s="1"/>
  <c r="Y69" i="4"/>
  <c r="BP86" i="4"/>
  <c r="Y75" i="4"/>
  <c r="BD54" i="4"/>
  <c r="BG54" i="4" s="1"/>
  <c r="BE54" i="4"/>
  <c r="BH54" i="4" s="1"/>
  <c r="AU45" i="4"/>
  <c r="BO51" i="4"/>
  <c r="BR51" i="4" s="1"/>
  <c r="BP51" i="4"/>
  <c r="BS51" i="4" s="1"/>
  <c r="BQ30" i="4"/>
  <c r="BS30" i="4"/>
  <c r="X19" i="4"/>
  <c r="AA19" i="4" s="1"/>
  <c r="W19" i="4"/>
  <c r="Z19" i="4" s="1"/>
  <c r="BE71" i="4"/>
  <c r="BH71" i="4" s="1"/>
  <c r="BD71" i="4"/>
  <c r="BG71" i="4" s="1"/>
  <c r="AT85" i="4"/>
  <c r="AW85" i="4" s="1"/>
  <c r="AS85" i="4"/>
  <c r="AV85" i="4" s="1"/>
  <c r="AV77" i="4"/>
  <c r="AU77" i="4"/>
  <c r="AT77" i="4"/>
  <c r="AW77" i="4" s="1"/>
  <c r="AS77" i="4"/>
  <c r="AH73" i="4"/>
  <c r="AK73" i="4" s="1"/>
  <c r="AI73" i="4"/>
  <c r="AL73" i="4" s="1"/>
  <c r="W76" i="4"/>
  <c r="Z76" i="4" s="1"/>
  <c r="X76" i="4"/>
  <c r="BO73" i="4"/>
  <c r="BR73" i="4" s="1"/>
  <c r="BP73" i="4"/>
  <c r="BS73" i="4" s="1"/>
  <c r="BH68" i="4"/>
  <c r="X75" i="4"/>
  <c r="AA75" i="4" s="1"/>
  <c r="W75" i="4"/>
  <c r="AL62" i="4"/>
  <c r="BQ47" i="4"/>
  <c r="X35" i="4"/>
  <c r="W35" i="4"/>
  <c r="Z35" i="4" s="1"/>
  <c r="BO20" i="4"/>
  <c r="BR20" i="4" s="1"/>
  <c r="BP20" i="4"/>
  <c r="BS20" i="4" s="1"/>
  <c r="X82" i="4"/>
  <c r="AA82" i="4" s="1"/>
  <c r="W82" i="4"/>
  <c r="Z82" i="4" s="1"/>
  <c r="BP87" i="4"/>
  <c r="BS87" i="4" s="1"/>
  <c r="BO87" i="4"/>
  <c r="BR87" i="4" s="1"/>
  <c r="AI82" i="4"/>
  <c r="AL82" i="4" s="1"/>
  <c r="AH82" i="4"/>
  <c r="AK82" i="4" s="1"/>
  <c r="X79" i="4"/>
  <c r="AA79" i="4" s="1"/>
  <c r="W79" i="4"/>
  <c r="Z79" i="4" s="1"/>
  <c r="BR86" i="4"/>
  <c r="AI67" i="4"/>
  <c r="AL67" i="4" s="1"/>
  <c r="AH67" i="4"/>
  <c r="AK67" i="4" s="1"/>
  <c r="BF68" i="4"/>
  <c r="AK77" i="4"/>
  <c r="AJ77" i="4"/>
  <c r="AH77" i="4"/>
  <c r="AI74" i="4"/>
  <c r="AL74" i="4" s="1"/>
  <c r="AH74" i="4"/>
  <c r="AK74" i="4" s="1"/>
  <c r="AT68" i="4"/>
  <c r="AW68" i="4" s="1"/>
  <c r="AS68" i="4"/>
  <c r="AV68" i="4" s="1"/>
  <c r="AS72" i="4"/>
  <c r="AV72" i="4" s="1"/>
  <c r="AT72" i="4"/>
  <c r="AW72" i="4" s="1"/>
  <c r="AI86" i="4"/>
  <c r="AL86" i="4" s="1"/>
  <c r="AH86" i="4"/>
  <c r="AK86" i="4" s="1"/>
  <c r="BP79" i="4"/>
  <c r="BO79" i="4"/>
  <c r="BR79" i="4" s="1"/>
  <c r="AA76" i="4"/>
  <c r="AL60" i="4"/>
  <c r="AJ60" i="4"/>
  <c r="AK60" i="4"/>
  <c r="AH60" i="4"/>
  <c r="AI60" i="4"/>
  <c r="AA69" i="4"/>
  <c r="AJ62" i="4"/>
  <c r="AI66" i="4"/>
  <c r="AH66" i="4"/>
  <c r="AW65" i="4"/>
  <c r="BO45" i="4"/>
  <c r="BR45" i="4" s="1"/>
  <c r="BP45" i="4"/>
  <c r="BS45" i="4" s="1"/>
  <c r="BE47" i="4"/>
  <c r="BH47" i="4" s="1"/>
  <c r="BD47" i="4"/>
  <c r="BG47" i="4" s="1"/>
  <c r="AS45" i="4"/>
  <c r="AV45" i="4" s="1"/>
  <c r="AT45" i="4"/>
  <c r="AL43" i="4"/>
  <c r="BP31" i="4"/>
  <c r="BS31" i="4" s="1"/>
  <c r="BO31" i="4"/>
  <c r="BR31" i="4" s="1"/>
  <c r="AH55" i="4"/>
  <c r="AI55" i="4"/>
  <c r="Y56" i="4"/>
  <c r="BE80" i="4"/>
  <c r="BH80" i="4" s="1"/>
  <c r="BD80" i="4"/>
  <c r="BG80" i="4" s="1"/>
  <c r="BS74" i="4"/>
  <c r="AI77" i="4"/>
  <c r="AL77" i="4" s="1"/>
  <c r="AI68" i="4"/>
  <c r="AH68" i="4"/>
  <c r="AK68" i="4" s="1"/>
  <c r="AT76" i="4"/>
  <c r="AW76" i="4" s="1"/>
  <c r="AS76" i="4"/>
  <c r="AV76" i="4" s="1"/>
  <c r="AV69" i="4"/>
  <c r="BS79" i="4"/>
  <c r="Y76" i="4"/>
  <c r="BE64" i="4"/>
  <c r="BH64" i="4" s="1"/>
  <c r="BD64" i="4"/>
  <c r="BG64" i="4" s="1"/>
  <c r="AL66" i="4"/>
  <c r="AK66" i="4"/>
  <c r="AJ66" i="4"/>
  <c r="AS57" i="4"/>
  <c r="AV57" i="4" s="1"/>
  <c r="AT57" i="4"/>
  <c r="AW57" i="4" s="1"/>
  <c r="BO41" i="4"/>
  <c r="BR41" i="4" s="1"/>
  <c r="BP41" i="4"/>
  <c r="BS41" i="4" s="1"/>
  <c r="BD50" i="4"/>
  <c r="BG50" i="4" s="1"/>
  <c r="BE50" i="4"/>
  <c r="BH50" i="4" s="1"/>
  <c r="AW45" i="4"/>
  <c r="BE28" i="4"/>
  <c r="BH28" i="4" s="1"/>
  <c r="BD28" i="4"/>
  <c r="BG28" i="4" s="1"/>
  <c r="BO22" i="4"/>
  <c r="BP22" i="4"/>
  <c r="BS22" i="4" s="1"/>
  <c r="BR6" i="4"/>
  <c r="BE84" i="4"/>
  <c r="BH84" i="4" s="1"/>
  <c r="BD84" i="4"/>
  <c r="X83" i="4"/>
  <c r="AA83" i="4" s="1"/>
  <c r="W83" i="4"/>
  <c r="Z83" i="4" s="1"/>
  <c r="BD74" i="4"/>
  <c r="BG74" i="4" s="1"/>
  <c r="BE74" i="4"/>
  <c r="BH74" i="4" s="1"/>
  <c r="BR72" i="4"/>
  <c r="BP72" i="4"/>
  <c r="BS72" i="4" s="1"/>
  <c r="BE66" i="4"/>
  <c r="BH66" i="4" s="1"/>
  <c r="BD66" i="4"/>
  <c r="BG66" i="4" s="1"/>
  <c r="BE68" i="4"/>
  <c r="BD68" i="4"/>
  <c r="BG68" i="4" s="1"/>
  <c r="AJ85" i="4"/>
  <c r="AS75" i="4"/>
  <c r="AV75" i="4" s="1"/>
  <c r="AT75" i="4"/>
  <c r="AW75" i="4" s="1"/>
  <c r="AH58" i="4"/>
  <c r="AK58" i="4" s="1"/>
  <c r="AJ58" i="4"/>
  <c r="AI58" i="4"/>
  <c r="AL58" i="4" s="1"/>
  <c r="Z52" i="4"/>
  <c r="X52" i="4"/>
  <c r="Y52" i="4"/>
  <c r="AA52" i="4"/>
  <c r="AS53" i="4"/>
  <c r="AV53" i="4" s="1"/>
  <c r="AT53" i="4"/>
  <c r="AW53" i="4" s="1"/>
  <c r="BS57" i="4"/>
  <c r="Y34" i="4"/>
  <c r="Z87" i="4"/>
  <c r="BE76" i="4"/>
  <c r="BH76" i="4" s="1"/>
  <c r="BD76" i="4"/>
  <c r="BG76" i="4" s="1"/>
  <c r="AU73" i="4"/>
  <c r="AW73" i="4"/>
  <c r="AH76" i="4"/>
  <c r="AK76" i="4" s="1"/>
  <c r="AI76" i="4"/>
  <c r="AL76" i="4" s="1"/>
  <c r="AL68" i="4"/>
  <c r="BS78" i="4"/>
  <c r="AT61" i="4"/>
  <c r="AW61" i="4" s="1"/>
  <c r="AS61" i="4"/>
  <c r="AV61" i="4" s="1"/>
  <c r="BO49" i="4"/>
  <c r="BP49" i="4"/>
  <c r="BS49" i="4" s="1"/>
  <c r="X46" i="4"/>
  <c r="AA46" i="4" s="1"/>
  <c r="W46" i="4"/>
  <c r="BO43" i="4"/>
  <c r="BR43" i="4" s="1"/>
  <c r="BP43" i="4"/>
  <c r="BS43" i="4" s="1"/>
  <c r="AA35" i="4"/>
  <c r="AS59" i="4"/>
  <c r="AV59" i="4" s="1"/>
  <c r="AT59" i="4"/>
  <c r="AW59" i="4" s="1"/>
  <c r="AI62" i="4"/>
  <c r="AH62" i="4"/>
  <c r="AK62" i="4" s="1"/>
  <c r="BO59" i="4"/>
  <c r="BR59" i="4" s="1"/>
  <c r="BP59" i="4"/>
  <c r="BS59" i="4" s="1"/>
  <c r="AT73" i="4"/>
  <c r="AS73" i="4"/>
  <c r="AV73" i="4" s="1"/>
  <c r="AA63" i="4"/>
  <c r="W59" i="4"/>
  <c r="Z59" i="4" s="1"/>
  <c r="X59" i="4"/>
  <c r="AA59" i="4" s="1"/>
  <c r="BP60" i="4"/>
  <c r="BS60" i="4" s="1"/>
  <c r="BO60" i="4"/>
  <c r="BR60" i="4" s="1"/>
  <c r="BP42" i="4"/>
  <c r="BO42" i="4"/>
  <c r="BR42" i="4" s="1"/>
  <c r="X50" i="4"/>
  <c r="AA50" i="4" s="1"/>
  <c r="W50" i="4"/>
  <c r="Z50" i="4" s="1"/>
  <c r="AU55" i="4"/>
  <c r="AI35" i="4"/>
  <c r="AL35" i="4" s="1"/>
  <c r="AH35" i="4"/>
  <c r="BE40" i="4"/>
  <c r="BH40" i="4" s="1"/>
  <c r="BD40" i="4"/>
  <c r="BG40" i="4" s="1"/>
  <c r="AH33" i="4"/>
  <c r="AK33" i="4" s="1"/>
  <c r="AI33" i="4"/>
  <c r="AL33" i="4" s="1"/>
  <c r="W30" i="4"/>
  <c r="Z30" i="4" s="1"/>
  <c r="X30" i="4"/>
  <c r="AA30" i="4" s="1"/>
  <c r="AT37" i="4"/>
  <c r="AW37" i="4" s="1"/>
  <c r="AS37" i="4"/>
  <c r="AV37" i="4" s="1"/>
  <c r="AJ43" i="4"/>
  <c r="AT17" i="4"/>
  <c r="AW17" i="4" s="1"/>
  <c r="AS17" i="4"/>
  <c r="AV17" i="4" s="1"/>
  <c r="AH42" i="4"/>
  <c r="AK42" i="4" s="1"/>
  <c r="AI42" i="4"/>
  <c r="AL42" i="4" s="1"/>
  <c r="AU41" i="4"/>
  <c r="BO28" i="4"/>
  <c r="BR28" i="4" s="1"/>
  <c r="BP28" i="4"/>
  <c r="BS28" i="4" s="1"/>
  <c r="W43" i="4"/>
  <c r="Z43" i="4" s="1"/>
  <c r="X43" i="4"/>
  <c r="AA43" i="4" s="1"/>
  <c r="BH14" i="4"/>
  <c r="AW11" i="4"/>
  <c r="AJ5" i="4"/>
  <c r="AA14" i="4"/>
  <c r="Y14" i="4"/>
  <c r="AU32" i="4"/>
  <c r="BS26" i="4"/>
  <c r="BF14" i="4"/>
  <c r="Y13" i="4"/>
  <c r="AU11" i="4"/>
  <c r="X13" i="4"/>
  <c r="AS12" i="4"/>
  <c r="AV12" i="4" s="1"/>
  <c r="W15" i="4"/>
  <c r="Z15" i="4" s="1"/>
  <c r="Y28" i="4"/>
  <c r="AI13" i="4"/>
  <c r="AI5" i="4"/>
  <c r="AL5" i="4" s="1"/>
  <c r="AT40" i="4"/>
  <c r="AW40" i="4" s="1"/>
  <c r="BO57" i="4"/>
  <c r="BP57" i="4"/>
  <c r="AH64" i="4"/>
  <c r="AK64" i="4" s="1"/>
  <c r="AI64" i="4"/>
  <c r="AL64" i="4" s="1"/>
  <c r="BE53" i="4"/>
  <c r="BH53" i="4" s="1"/>
  <c r="AT65" i="4"/>
  <c r="AS65" i="4"/>
  <c r="AV65" i="4" s="1"/>
  <c r="AI49" i="4"/>
  <c r="AL49" i="4" s="1"/>
  <c r="AH49" i="4"/>
  <c r="AK49" i="4" s="1"/>
  <c r="BE60" i="4"/>
  <c r="BD60" i="4"/>
  <c r="BG60" i="4" s="1"/>
  <c r="BO55" i="4"/>
  <c r="BR55" i="4" s="1"/>
  <c r="BP55" i="4"/>
  <c r="BS55" i="4" s="1"/>
  <c r="BD42" i="4"/>
  <c r="BG42" i="4" s="1"/>
  <c r="BE42" i="4"/>
  <c r="BH42" i="4" s="1"/>
  <c r="BD53" i="4"/>
  <c r="BG53" i="4" s="1"/>
  <c r="BQ45" i="4"/>
  <c r="W40" i="4"/>
  <c r="Z40" i="4" s="1"/>
  <c r="X40" i="4"/>
  <c r="AA40" i="4" s="1"/>
  <c r="AH37" i="4"/>
  <c r="AK37" i="4" s="1"/>
  <c r="AI37" i="4"/>
  <c r="AL37" i="4" s="1"/>
  <c r="BE32" i="4"/>
  <c r="BH32" i="4" s="1"/>
  <c r="BD32" i="4"/>
  <c r="BG32" i="4" s="1"/>
  <c r="AT29" i="4"/>
  <c r="AW29" i="4" s="1"/>
  <c r="AS29" i="4"/>
  <c r="AV29" i="4" s="1"/>
  <c r="BD37" i="4"/>
  <c r="BG37" i="4" s="1"/>
  <c r="BE37" i="4"/>
  <c r="BH37" i="4" s="1"/>
  <c r="AH29" i="4"/>
  <c r="AK29" i="4" s="1"/>
  <c r="AI29" i="4"/>
  <c r="AL29" i="4" s="1"/>
  <c r="AS19" i="4"/>
  <c r="AV19" i="4" s="1"/>
  <c r="AT19" i="4"/>
  <c r="AW19" i="4" s="1"/>
  <c r="AU25" i="4"/>
  <c r="BQ19" i="4"/>
  <c r="W26" i="4"/>
  <c r="Z26" i="4" s="1"/>
  <c r="X26" i="4"/>
  <c r="AA26" i="4" s="1"/>
  <c r="AU4" i="4"/>
  <c r="AW4" i="4"/>
  <c r="AS28" i="4"/>
  <c r="AV28" i="4" s="1"/>
  <c r="AT28" i="4"/>
  <c r="AW28" i="4" s="1"/>
  <c r="BE13" i="4"/>
  <c r="BD13" i="4"/>
  <c r="BF11" i="4"/>
  <c r="AJ33" i="4"/>
  <c r="BE29" i="4"/>
  <c r="BH29" i="4" s="1"/>
  <c r="BD29" i="4"/>
  <c r="BG29" i="4" s="1"/>
  <c r="AU14" i="4"/>
  <c r="BQ12" i="4"/>
  <c r="AJ11" i="4"/>
  <c r="BP10" i="4"/>
  <c r="BS10" i="4" s="1"/>
  <c r="BQ57" i="4"/>
  <c r="AH14" i="4"/>
  <c r="AS40" i="4"/>
  <c r="AV40" i="4" s="1"/>
  <c r="W44" i="4"/>
  <c r="Z44" i="4" s="1"/>
  <c r="X44" i="4"/>
  <c r="AA44" i="4" s="1"/>
  <c r="W51" i="4"/>
  <c r="Z51" i="4" s="1"/>
  <c r="X51" i="4"/>
  <c r="AA51" i="4" s="1"/>
  <c r="AT44" i="4"/>
  <c r="AW44" i="4" s="1"/>
  <c r="AS44" i="4"/>
  <c r="AV44" i="4" s="1"/>
  <c r="AS49" i="4"/>
  <c r="AV49" i="4" s="1"/>
  <c r="AT49" i="4"/>
  <c r="AW49" i="4" s="1"/>
  <c r="X42" i="4"/>
  <c r="AA42" i="4" s="1"/>
  <c r="W42" i="4"/>
  <c r="Z42" i="4" s="1"/>
  <c r="W45" i="4"/>
  <c r="Z45" i="4" s="1"/>
  <c r="X45" i="4"/>
  <c r="AA45" i="4" s="1"/>
  <c r="BO47" i="4"/>
  <c r="BR47" i="4" s="1"/>
  <c r="BP47" i="4"/>
  <c r="BS47" i="4" s="1"/>
  <c r="BO38" i="4"/>
  <c r="BR38" i="4" s="1"/>
  <c r="BP38" i="4"/>
  <c r="BS38" i="4" s="1"/>
  <c r="AS51" i="4"/>
  <c r="AV51" i="4" s="1"/>
  <c r="AT51" i="4"/>
  <c r="AW51" i="4" s="1"/>
  <c r="AS34" i="4"/>
  <c r="AV34" i="4" s="1"/>
  <c r="AT34" i="4"/>
  <c r="AW34" i="4" s="1"/>
  <c r="AS32" i="4"/>
  <c r="AV32" i="4" s="1"/>
  <c r="AT32" i="4"/>
  <c r="AS54" i="4"/>
  <c r="AV54" i="4" s="1"/>
  <c r="AT54" i="4"/>
  <c r="AW54" i="4" s="1"/>
  <c r="BD35" i="4"/>
  <c r="BG35" i="4" s="1"/>
  <c r="BE35" i="4"/>
  <c r="BH35" i="4" s="1"/>
  <c r="W56" i="4"/>
  <c r="Z56" i="4" s="1"/>
  <c r="X56" i="4"/>
  <c r="AA56" i="4" s="1"/>
  <c r="BP36" i="4"/>
  <c r="BS36" i="4" s="1"/>
  <c r="BO36" i="4"/>
  <c r="AT25" i="4"/>
  <c r="AW25" i="4" s="1"/>
  <c r="AS25" i="4"/>
  <c r="AV25" i="4" s="1"/>
  <c r="BP19" i="4"/>
  <c r="BS19" i="4" s="1"/>
  <c r="BO19" i="4"/>
  <c r="BS13" i="4"/>
  <c r="Y10" i="4"/>
  <c r="AA10" i="4"/>
  <c r="BF3" i="4"/>
  <c r="BH3" i="4"/>
  <c r="AH23" i="4"/>
  <c r="AK23" i="4" s="1"/>
  <c r="AI23" i="4"/>
  <c r="AL23" i="4" s="1"/>
  <c r="BP16" i="4"/>
  <c r="BS16" i="4" s="1"/>
  <c r="BO16" i="4"/>
  <c r="BR16" i="4" s="1"/>
  <c r="AV13" i="4"/>
  <c r="AI11" i="4"/>
  <c r="AH11" i="4"/>
  <c r="AK11" i="4" s="1"/>
  <c r="AT30" i="4"/>
  <c r="AW30" i="4" s="1"/>
  <c r="AS30" i="4"/>
  <c r="AV30" i="4" s="1"/>
  <c r="AL11" i="4"/>
  <c r="AV4" i="4"/>
  <c r="AS13" i="4"/>
  <c r="BR57" i="4"/>
  <c r="BO13" i="4"/>
  <c r="BR13" i="4" s="1"/>
  <c r="W10" i="4"/>
  <c r="Z10" i="4" s="1"/>
  <c r="BE11" i="4"/>
  <c r="BH11" i="4" s="1"/>
  <c r="AI14" i="4"/>
  <c r="AK18" i="4"/>
  <c r="BO24" i="4"/>
  <c r="BR24" i="4" s="1"/>
  <c r="BP24" i="4"/>
  <c r="BS24" i="4" s="1"/>
  <c r="BG13" i="4"/>
  <c r="AJ9" i="4"/>
  <c r="BQ2" i="4"/>
  <c r="X16" i="4"/>
  <c r="AA16" i="4" s="1"/>
  <c r="W16" i="4"/>
  <c r="Z16" i="4" s="1"/>
  <c r="AL13" i="4"/>
  <c r="AJ13" i="4"/>
  <c r="Z11" i="4"/>
  <c r="AI31" i="4"/>
  <c r="AL31" i="4" s="1"/>
  <c r="AH31" i="4"/>
  <c r="AK31" i="4" s="1"/>
  <c r="BD25" i="4"/>
  <c r="BE25" i="4"/>
  <c r="BH25" i="4" s="1"/>
  <c r="AL14" i="4"/>
  <c r="AK13" i="4"/>
  <c r="BR2" i="4"/>
  <c r="BE72" i="4"/>
  <c r="BH72" i="4" s="1"/>
  <c r="BD72" i="4"/>
  <c r="BG72" i="4" s="1"/>
  <c r="X53" i="4"/>
  <c r="AA53" i="4" s="1"/>
  <c r="W53" i="4"/>
  <c r="Z53" i="4" s="1"/>
  <c r="X63" i="4"/>
  <c r="W63" i="4"/>
  <c r="Z63" i="4" s="1"/>
  <c r="W55" i="4"/>
  <c r="Z55" i="4" s="1"/>
  <c r="X55" i="4"/>
  <c r="AA55" i="4" s="1"/>
  <c r="BD67" i="4"/>
  <c r="BG67" i="4" s="1"/>
  <c r="BE67" i="4"/>
  <c r="BH67" i="4" s="1"/>
  <c r="AI41" i="4"/>
  <c r="AL41" i="4" s="1"/>
  <c r="AH41" i="4"/>
  <c r="AK41" i="4" s="1"/>
  <c r="X49" i="4"/>
  <c r="AA49" i="4" s="1"/>
  <c r="BR49" i="4"/>
  <c r="BD52" i="4"/>
  <c r="BG52" i="4" s="1"/>
  <c r="BE52" i="4"/>
  <c r="BH52" i="4" s="1"/>
  <c r="BD31" i="4"/>
  <c r="BG31" i="4" s="1"/>
  <c r="BE31" i="4"/>
  <c r="BH31" i="4" s="1"/>
  <c r="AT38" i="4"/>
  <c r="AW38" i="4" s="1"/>
  <c r="AS38" i="4"/>
  <c r="AV38" i="4" s="1"/>
  <c r="Z46" i="4"/>
  <c r="AU40" i="4"/>
  <c r="X27" i="4"/>
  <c r="AA27" i="4" s="1"/>
  <c r="W27" i="4"/>
  <c r="Z27" i="4" s="1"/>
  <c r="AJ18" i="4"/>
  <c r="BP27" i="4"/>
  <c r="BS27" i="4" s="1"/>
  <c r="BO27" i="4"/>
  <c r="BR27" i="4" s="1"/>
  <c r="AA13" i="4"/>
  <c r="AU8" i="4"/>
  <c r="AW8" i="4"/>
  <c r="Y2" i="4"/>
  <c r="AA2" i="4"/>
  <c r="AI15" i="4"/>
  <c r="AL15" i="4" s="1"/>
  <c r="AH15" i="4"/>
  <c r="AK15" i="4" s="1"/>
  <c r="BP12" i="4"/>
  <c r="BS12" i="4" s="1"/>
  <c r="BO12" i="4"/>
  <c r="BQ10" i="4"/>
  <c r="X32" i="4"/>
  <c r="AA32" i="4" s="1"/>
  <c r="W32" i="4"/>
  <c r="Z32" i="4" s="1"/>
  <c r="BQ13" i="4"/>
  <c r="AJ12" i="4"/>
  <c r="AS11" i="4"/>
  <c r="AV11" i="4" s="1"/>
  <c r="BR22" i="4"/>
  <c r="BO11" i="4"/>
  <c r="BR11" i="4" s="1"/>
  <c r="AT8" i="4"/>
  <c r="BS44" i="4"/>
  <c r="W6" i="4"/>
  <c r="AI12" i="4"/>
  <c r="AL12" i="4" s="1"/>
  <c r="AS63" i="4"/>
  <c r="AV63" i="4" s="1"/>
  <c r="AT63" i="4"/>
  <c r="AW63" i="4" s="1"/>
  <c r="AH56" i="4"/>
  <c r="AK56" i="4" s="1"/>
  <c r="AI56" i="4"/>
  <c r="AL56" i="4" s="1"/>
  <c r="BP63" i="4"/>
  <c r="BS63" i="4" s="1"/>
  <c r="BO63" i="4"/>
  <c r="BR63" i="4" s="1"/>
  <c r="BP50" i="4"/>
  <c r="BS50" i="4" s="1"/>
  <c r="BO50" i="4"/>
  <c r="BR50" i="4" s="1"/>
  <c r="BO44" i="4"/>
  <c r="BP44" i="4"/>
  <c r="Y49" i="4"/>
  <c r="Z47" i="4"/>
  <c r="W49" i="4"/>
  <c r="Z49" i="4" s="1"/>
  <c r="X39" i="4"/>
  <c r="AA39" i="4" s="1"/>
  <c r="W39" i="4"/>
  <c r="Z39" i="4" s="1"/>
  <c r="AH34" i="4"/>
  <c r="AK34" i="4" s="1"/>
  <c r="AI34" i="4"/>
  <c r="AL34" i="4" s="1"/>
  <c r="X31" i="4"/>
  <c r="AA31" i="4" s="1"/>
  <c r="W31" i="4"/>
  <c r="Z31" i="4" s="1"/>
  <c r="AK55" i="4"/>
  <c r="Y46" i="4"/>
  <c r="W24" i="4"/>
  <c r="Z24" i="4" s="1"/>
  <c r="X24" i="4"/>
  <c r="AA24" i="4" s="1"/>
  <c r="AI22" i="4"/>
  <c r="AL22" i="4" s="1"/>
  <c r="AH22" i="4"/>
  <c r="AK22" i="4" s="1"/>
  <c r="AS26" i="4"/>
  <c r="AT26" i="4"/>
  <c r="AW26" i="4" s="1"/>
  <c r="AH39" i="4"/>
  <c r="AK39" i="4" s="1"/>
  <c r="AI39" i="4"/>
  <c r="AL39" i="4" s="1"/>
  <c r="BD27" i="4"/>
  <c r="BG27" i="4" s="1"/>
  <c r="BE27" i="4"/>
  <c r="BH27" i="4" s="1"/>
  <c r="BO17" i="4"/>
  <c r="BR17" i="4" s="1"/>
  <c r="BP17" i="4"/>
  <c r="BS17" i="4" s="1"/>
  <c r="AV26" i="4"/>
  <c r="AH27" i="4"/>
  <c r="AK27" i="4" s="1"/>
  <c r="AI27" i="4"/>
  <c r="AL27" i="4" s="1"/>
  <c r="AI18" i="4"/>
  <c r="AL18" i="4" s="1"/>
  <c r="AH18" i="4"/>
  <c r="BR12" i="4"/>
  <c r="BF7" i="4"/>
  <c r="BH7" i="4"/>
  <c r="BG12" i="4"/>
  <c r="BP32" i="4"/>
  <c r="BS32" i="4" s="1"/>
  <c r="BO32" i="4"/>
  <c r="BR32" i="4" s="1"/>
  <c r="Y30" i="4"/>
  <c r="AJ15" i="4"/>
  <c r="BF13" i="4"/>
  <c r="Y12" i="4"/>
  <c r="BE14" i="4"/>
  <c r="BR10" i="4"/>
  <c r="X14" i="4"/>
  <c r="BP11" i="4"/>
  <c r="BS11" i="4" s="1"/>
  <c r="BR44" i="4"/>
  <c r="W11" i="4"/>
  <c r="AH9" i="4"/>
  <c r="AK9" i="4" s="1"/>
  <c r="BD62" i="4"/>
  <c r="BG62" i="4" s="1"/>
  <c r="BE62" i="4"/>
  <c r="BH62" i="4" s="1"/>
  <c r="AS55" i="4"/>
  <c r="AV55" i="4" s="1"/>
  <c r="AT55" i="4"/>
  <c r="AW55" i="4" s="1"/>
  <c r="AH54" i="4"/>
  <c r="AK54" i="4" s="1"/>
  <c r="AI54" i="4"/>
  <c r="AL54" i="4" s="1"/>
  <c r="AH48" i="4"/>
  <c r="AK48" i="4" s="1"/>
  <c r="AI48" i="4"/>
  <c r="AL48" i="4" s="1"/>
  <c r="AT58" i="4"/>
  <c r="AW58" i="4" s="1"/>
  <c r="AS58" i="4"/>
  <c r="AV58" i="4" s="1"/>
  <c r="AS43" i="4"/>
  <c r="AV43" i="4" s="1"/>
  <c r="AT43" i="4"/>
  <c r="AW43" i="4" s="1"/>
  <c r="BD48" i="4"/>
  <c r="BG48" i="4" s="1"/>
  <c r="BE48" i="4"/>
  <c r="BH48" i="4" s="1"/>
  <c r="BS42" i="4"/>
  <c r="BR36" i="4"/>
  <c r="W34" i="4"/>
  <c r="Z34" i="4" s="1"/>
  <c r="X34" i="4"/>
  <c r="AA34" i="4" s="1"/>
  <c r="BO30" i="4"/>
  <c r="BR30" i="4" s="1"/>
  <c r="BP30" i="4"/>
  <c r="AL55" i="4"/>
  <c r="BO40" i="4"/>
  <c r="BR40" i="4" s="1"/>
  <c r="BP40" i="4"/>
  <c r="BS40" i="4" s="1"/>
  <c r="BE55" i="4"/>
  <c r="BH55" i="4" s="1"/>
  <c r="BD55" i="4"/>
  <c r="BG55" i="4" s="1"/>
  <c r="BE20" i="4"/>
  <c r="BH20" i="4" s="1"/>
  <c r="BD20" i="4"/>
  <c r="BG20" i="4" s="1"/>
  <c r="BE39" i="4"/>
  <c r="BH39" i="4" s="1"/>
  <c r="X36" i="4"/>
  <c r="AA36" i="4" s="1"/>
  <c r="W36" i="4"/>
  <c r="Z36" i="4" s="1"/>
  <c r="Y11" i="4"/>
  <c r="Y26" i="4"/>
  <c r="X47" i="4"/>
  <c r="AA47" i="4" s="1"/>
  <c r="BQ6" i="4"/>
  <c r="BS6" i="4"/>
  <c r="W22" i="4"/>
  <c r="Z22" i="4" s="1"/>
  <c r="X22" i="4"/>
  <c r="AA22" i="4" s="1"/>
  <c r="AT14" i="4"/>
  <c r="AW14" i="4" s="1"/>
  <c r="AS14" i="4"/>
  <c r="AV14" i="4" s="1"/>
  <c r="AW12" i="4"/>
  <c r="AU12" i="4"/>
  <c r="BE33" i="4"/>
  <c r="BH33" i="4" s="1"/>
  <c r="BD33" i="4"/>
  <c r="BG33" i="4" s="1"/>
  <c r="BQ32" i="4"/>
  <c r="BQ26" i="4"/>
  <c r="BH13" i="4"/>
  <c r="BD14" i="4"/>
  <c r="BG14" i="4" s="1"/>
  <c r="BO6" i="4"/>
  <c r="W14" i="4"/>
  <c r="Z14" i="4" s="1"/>
  <c r="W2" i="4"/>
  <c r="Z2" i="4" s="1"/>
  <c r="AT15" i="4"/>
  <c r="AW15" i="4" s="1"/>
  <c r="BG11" i="4"/>
  <c r="BD3" i="4"/>
  <c r="BG3" i="4" s="1"/>
  <c r="X11" i="4"/>
  <c r="AA11" i="4" s="1"/>
  <c r="AI9" i="4"/>
  <c r="AL9" i="4" s="1"/>
  <c r="BO2" i="4"/>
  <c r="AS41" i="4"/>
  <c r="AV41" i="4" s="1"/>
  <c r="AT41" i="4"/>
  <c r="AW41" i="4" s="1"/>
  <c r="AS22" i="4"/>
  <c r="AV22" i="4" s="1"/>
  <c r="AT22" i="4"/>
  <c r="AW22" i="4" s="1"/>
  <c r="BR19" i="4"/>
  <c r="Z12" i="4"/>
  <c r="Y6" i="4"/>
  <c r="AA6" i="4"/>
  <c r="AH21" i="4"/>
  <c r="AK21" i="4" s="1"/>
  <c r="AI21" i="4"/>
  <c r="AL21" i="4" s="1"/>
  <c r="AK14" i="4"/>
  <c r="X12" i="4"/>
  <c r="AA12" i="4" s="1"/>
  <c r="W12" i="4"/>
  <c r="Z6" i="4"/>
  <c r="W28" i="4"/>
  <c r="Z28" i="4" s="1"/>
  <c r="X28" i="4"/>
  <c r="AA28" i="4" s="1"/>
  <c r="BP2" i="4"/>
  <c r="BS2" i="4" s="1"/>
  <c r="W94" i="3"/>
  <c r="Z94" i="3" s="1"/>
  <c r="X94" i="3"/>
  <c r="BF95" i="3"/>
  <c r="BE95" i="3"/>
  <c r="AA94" i="3"/>
  <c r="BH95" i="3"/>
  <c r="BD95" i="3"/>
  <c r="BG95" i="3" s="1"/>
  <c r="BQ94" i="3"/>
  <c r="BP94" i="3"/>
  <c r="BS94" i="3" s="1"/>
  <c r="BS88" i="3"/>
  <c r="BG56" i="3"/>
  <c r="AA92" i="3"/>
  <c r="AV8" i="3"/>
  <c r="AL52" i="3"/>
  <c r="AW92" i="3"/>
  <c r="BH18" i="3"/>
  <c r="AW15" i="3"/>
  <c r="BS38" i="3"/>
  <c r="AL16" i="3"/>
  <c r="BE90" i="3"/>
  <c r="BH90" i="3" s="1"/>
  <c r="BD90" i="3"/>
  <c r="BG90" i="3" s="1"/>
  <c r="AS80" i="3"/>
  <c r="AV80" i="3" s="1"/>
  <c r="AT80" i="3"/>
  <c r="AW80" i="3" s="1"/>
  <c r="BD89" i="3"/>
  <c r="BE89" i="3"/>
  <c r="AH85" i="3"/>
  <c r="AK85" i="3" s="1"/>
  <c r="AI85" i="3"/>
  <c r="AL85" i="3" s="1"/>
  <c r="BO77" i="3"/>
  <c r="BR77" i="3" s="1"/>
  <c r="BP77" i="3"/>
  <c r="BS77" i="3" s="1"/>
  <c r="BO90" i="3"/>
  <c r="BR90" i="3" s="1"/>
  <c r="BO75" i="3"/>
  <c r="BP75" i="3"/>
  <c r="W76" i="3"/>
  <c r="Z76" i="3" s="1"/>
  <c r="X76" i="3"/>
  <c r="AA76" i="3" s="1"/>
  <c r="BO69" i="3"/>
  <c r="BR69" i="3" s="1"/>
  <c r="BP69" i="3"/>
  <c r="AL81" i="3"/>
  <c r="BD49" i="3"/>
  <c r="BG49" i="3" s="1"/>
  <c r="BE49" i="3"/>
  <c r="BH49" i="3" s="1"/>
  <c r="AH70" i="3"/>
  <c r="AK70" i="3" s="1"/>
  <c r="BF56" i="3"/>
  <c r="BP67" i="3"/>
  <c r="AJ52" i="3"/>
  <c r="AK57" i="3"/>
  <c r="Z52" i="3"/>
  <c r="BE55" i="3"/>
  <c r="BD55" i="3"/>
  <c r="AA40" i="3"/>
  <c r="BP21" i="3"/>
  <c r="BS21" i="3" s="1"/>
  <c r="BO21" i="3"/>
  <c r="BR21" i="3" s="1"/>
  <c r="AL31" i="3"/>
  <c r="W31" i="3"/>
  <c r="Z31" i="3" s="1"/>
  <c r="X31" i="3"/>
  <c r="AA31" i="3" s="1"/>
  <c r="AH45" i="3"/>
  <c r="AK45" i="3" s="1"/>
  <c r="AI45" i="3"/>
  <c r="AL45" i="3" s="1"/>
  <c r="X37" i="3"/>
  <c r="W37" i="3"/>
  <c r="Z37" i="3" s="1"/>
  <c r="AI30" i="3"/>
  <c r="AL30" i="3" s="1"/>
  <c r="AH30" i="3"/>
  <c r="AK30" i="3" s="1"/>
  <c r="BE18" i="3"/>
  <c r="BD18" i="3"/>
  <c r="BG18" i="3" s="1"/>
  <c r="Z17" i="3"/>
  <c r="AT7" i="3"/>
  <c r="AW7" i="3" s="1"/>
  <c r="AS7" i="3"/>
  <c r="AV7" i="3" s="1"/>
  <c r="AU36" i="3"/>
  <c r="AT19" i="3"/>
  <c r="AW19" i="3" s="1"/>
  <c r="AS19" i="3"/>
  <c r="AV19" i="3" s="1"/>
  <c r="AV31" i="3"/>
  <c r="BE11" i="3"/>
  <c r="W2" i="3"/>
  <c r="BD93" i="3"/>
  <c r="BG93" i="3" s="1"/>
  <c r="BE93" i="3"/>
  <c r="BH93" i="3" s="1"/>
  <c r="AH89" i="3"/>
  <c r="AK89" i="3" s="1"/>
  <c r="AI89" i="3"/>
  <c r="AL89" i="3" s="1"/>
  <c r="W80" i="3"/>
  <c r="Z80" i="3" s="1"/>
  <c r="X80" i="3"/>
  <c r="AA80" i="3" s="1"/>
  <c r="AS77" i="3"/>
  <c r="AV77" i="3" s="1"/>
  <c r="AT77" i="3"/>
  <c r="AW77" i="3" s="1"/>
  <c r="BD85" i="3"/>
  <c r="BE85" i="3"/>
  <c r="BR81" i="3"/>
  <c r="AU88" i="3"/>
  <c r="AK74" i="3"/>
  <c r="BR75" i="3"/>
  <c r="Y73" i="3"/>
  <c r="AS61" i="3"/>
  <c r="AV61" i="3" s="1"/>
  <c r="AT61" i="3"/>
  <c r="AW61" i="3" s="1"/>
  <c r="BF74" i="3"/>
  <c r="BP65" i="3"/>
  <c r="BS65" i="3" s="1"/>
  <c r="BO65" i="3"/>
  <c r="BR65" i="3" s="1"/>
  <c r="AI67" i="3"/>
  <c r="AL67" i="3" s="1"/>
  <c r="AH67" i="3"/>
  <c r="AK67" i="3" s="1"/>
  <c r="AH73" i="3"/>
  <c r="AK73" i="3" s="1"/>
  <c r="AI73" i="3"/>
  <c r="AL73" i="3" s="1"/>
  <c r="BP60" i="3"/>
  <c r="BS60" i="3" s="1"/>
  <c r="BO60" i="3"/>
  <c r="BR60" i="3" s="1"/>
  <c r="W48" i="3"/>
  <c r="Z48" i="3" s="1"/>
  <c r="X48" i="3"/>
  <c r="AA48" i="3" s="1"/>
  <c r="BO67" i="3"/>
  <c r="BR67" i="3" s="1"/>
  <c r="AU50" i="3"/>
  <c r="AS53" i="3"/>
  <c r="AV53" i="3" s="1"/>
  <c r="AT53" i="3"/>
  <c r="AW53" i="3" s="1"/>
  <c r="X44" i="3"/>
  <c r="AA44" i="3" s="1"/>
  <c r="W44" i="3"/>
  <c r="Z44" i="3" s="1"/>
  <c r="Y38" i="3"/>
  <c r="BO43" i="3"/>
  <c r="BR43" i="3" s="1"/>
  <c r="BP43" i="3"/>
  <c r="BQ31" i="3"/>
  <c r="AU27" i="3"/>
  <c r="AA17" i="3"/>
  <c r="AI16" i="3"/>
  <c r="AT27" i="3"/>
  <c r="AW27" i="3" s="1"/>
  <c r="AS27" i="3"/>
  <c r="AV27" i="3" s="1"/>
  <c r="BE10" i="3"/>
  <c r="BH10" i="3" s="1"/>
  <c r="BD10" i="3"/>
  <c r="BG11" i="3"/>
  <c r="AV12" i="3"/>
  <c r="AI12" i="3"/>
  <c r="AL12" i="3" s="1"/>
  <c r="Y9" i="3"/>
  <c r="X2" i="3"/>
  <c r="AA2" i="3" s="1"/>
  <c r="BD79" i="3"/>
  <c r="BG79" i="3" s="1"/>
  <c r="BE79" i="3"/>
  <c r="BH79" i="3" s="1"/>
  <c r="W77" i="3"/>
  <c r="Z77" i="3" s="1"/>
  <c r="X77" i="3"/>
  <c r="AA77" i="3" s="1"/>
  <c r="Z82" i="3"/>
  <c r="W84" i="3"/>
  <c r="X84" i="3"/>
  <c r="AA84" i="3" s="1"/>
  <c r="AS92" i="3"/>
  <c r="AV92" i="3" s="1"/>
  <c r="AT92" i="3"/>
  <c r="BD75" i="3"/>
  <c r="BG75" i="3" s="1"/>
  <c r="BE75" i="3"/>
  <c r="BH75" i="3" s="1"/>
  <c r="BD70" i="3"/>
  <c r="BG70" i="3" s="1"/>
  <c r="BE70" i="3"/>
  <c r="BH70" i="3" s="1"/>
  <c r="X69" i="3"/>
  <c r="AA69" i="3" s="1"/>
  <c r="W69" i="3"/>
  <c r="Z69" i="3" s="1"/>
  <c r="AT71" i="3"/>
  <c r="AW71" i="3" s="1"/>
  <c r="AS71" i="3"/>
  <c r="AV71" i="3" s="1"/>
  <c r="AH59" i="3"/>
  <c r="AK59" i="3" s="1"/>
  <c r="AI59" i="3"/>
  <c r="AL59" i="3" s="1"/>
  <c r="AT46" i="3"/>
  <c r="AW46" i="3" s="1"/>
  <c r="AS46" i="3"/>
  <c r="AT60" i="3"/>
  <c r="AW60" i="3" s="1"/>
  <c r="AS60" i="3"/>
  <c r="AV60" i="3" s="1"/>
  <c r="BQ59" i="3"/>
  <c r="X49" i="3"/>
  <c r="AA49" i="3" s="1"/>
  <c r="W49" i="3"/>
  <c r="Z49" i="3" s="1"/>
  <c r="W47" i="3"/>
  <c r="Z47" i="3" s="1"/>
  <c r="X47" i="3"/>
  <c r="BG55" i="3"/>
  <c r="BP32" i="3"/>
  <c r="BO32" i="3"/>
  <c r="BR32" i="3" s="1"/>
  <c r="X41" i="3"/>
  <c r="W41" i="3"/>
  <c r="BP17" i="3"/>
  <c r="BS17" i="3" s="1"/>
  <c r="BO17" i="3"/>
  <c r="BR17" i="3" s="1"/>
  <c r="BP13" i="3"/>
  <c r="BO13" i="3"/>
  <c r="BR13" i="3" s="1"/>
  <c r="BD43" i="3"/>
  <c r="BG43" i="3" s="1"/>
  <c r="BE43" i="3"/>
  <c r="AA6" i="3"/>
  <c r="AJ12" i="3"/>
  <c r="X93" i="3"/>
  <c r="AA93" i="3" s="1"/>
  <c r="W93" i="3"/>
  <c r="Z93" i="3" s="1"/>
  <c r="AH79" i="3"/>
  <c r="AK79" i="3" s="1"/>
  <c r="AI79" i="3"/>
  <c r="AL79" i="3" s="1"/>
  <c r="BG89" i="3"/>
  <c r="AJ85" i="3"/>
  <c r="BG85" i="3"/>
  <c r="Y84" i="3"/>
  <c r="BQ81" i="3"/>
  <c r="W92" i="3"/>
  <c r="Z92" i="3" s="1"/>
  <c r="X92" i="3"/>
  <c r="AU92" i="3"/>
  <c r="BE74" i="3"/>
  <c r="BH74" i="3" s="1"/>
  <c r="BD74" i="3"/>
  <c r="BG74" i="3" s="1"/>
  <c r="BO74" i="3"/>
  <c r="BR74" i="3" s="1"/>
  <c r="BP74" i="3"/>
  <c r="BS74" i="3" s="1"/>
  <c r="AI68" i="3"/>
  <c r="AL68" i="3" s="1"/>
  <c r="AH68" i="3"/>
  <c r="AK68" i="3" s="1"/>
  <c r="AT88" i="3"/>
  <c r="AW88" i="3" s="1"/>
  <c r="BO88" i="3"/>
  <c r="BR88" i="3" s="1"/>
  <c r="BP88" i="3"/>
  <c r="AJ71" i="3"/>
  <c r="X65" i="3"/>
  <c r="AA65" i="3" s="1"/>
  <c r="W65" i="3"/>
  <c r="Z65" i="3" s="1"/>
  <c r="X64" i="3"/>
  <c r="AA64" i="3" s="1"/>
  <c r="W64" i="3"/>
  <c r="Z64" i="3" s="1"/>
  <c r="BD57" i="3"/>
  <c r="BG57" i="3" s="1"/>
  <c r="BE57" i="3"/>
  <c r="BH57" i="3" s="1"/>
  <c r="BO44" i="3"/>
  <c r="BR44" i="3" s="1"/>
  <c r="BP44" i="3"/>
  <c r="BD56" i="3"/>
  <c r="BE56" i="3"/>
  <c r="BH56" i="3" s="1"/>
  <c r="BR59" i="3"/>
  <c r="AI57" i="3"/>
  <c r="AL57" i="3" s="1"/>
  <c r="W42" i="3"/>
  <c r="Z42" i="3" s="1"/>
  <c r="X42" i="3"/>
  <c r="AA42" i="3" s="1"/>
  <c r="AA47" i="3"/>
  <c r="AI49" i="3"/>
  <c r="AJ47" i="3"/>
  <c r="BH55" i="3"/>
  <c r="AT36" i="3"/>
  <c r="AW36" i="3" s="1"/>
  <c r="AS36" i="3"/>
  <c r="AV36" i="3" s="1"/>
  <c r="BS32" i="3"/>
  <c r="AK58" i="3"/>
  <c r="BP25" i="3"/>
  <c r="BS25" i="3" s="1"/>
  <c r="BO25" i="3"/>
  <c r="BR25" i="3" s="1"/>
  <c r="Z41" i="3"/>
  <c r="BQ43" i="3"/>
  <c r="AA37" i="3"/>
  <c r="BQ40" i="3"/>
  <c r="W38" i="3"/>
  <c r="Z38" i="3" s="1"/>
  <c r="AJ13" i="3"/>
  <c r="Z2" i="3"/>
  <c r="Y27" i="3"/>
  <c r="BH43" i="3"/>
  <c r="AH12" i="3"/>
  <c r="AK12" i="3" s="1"/>
  <c r="BR6" i="3"/>
  <c r="BS6" i="3"/>
  <c r="AU8" i="3"/>
  <c r="Z6" i="3"/>
  <c r="AJ5" i="3"/>
  <c r="AH5" i="3"/>
  <c r="AK5" i="3" s="1"/>
  <c r="AL9" i="3"/>
  <c r="BO82" i="3"/>
  <c r="BR82" i="3" s="1"/>
  <c r="BP82" i="3"/>
  <c r="BS82" i="3" s="1"/>
  <c r="BO78" i="3"/>
  <c r="BR78" i="3" s="1"/>
  <c r="BP78" i="3"/>
  <c r="BS78" i="3" s="1"/>
  <c r="BD91" i="3"/>
  <c r="BE91" i="3"/>
  <c r="BH91" i="3" s="1"/>
  <c r="AH83" i="3"/>
  <c r="AK83" i="3" s="1"/>
  <c r="AI83" i="3"/>
  <c r="AL83" i="3" s="1"/>
  <c r="BH89" i="3"/>
  <c r="BF91" i="3"/>
  <c r="BG91" i="3"/>
  <c r="BH85" i="3"/>
  <c r="AS76" i="3"/>
  <c r="AV76" i="3" s="1"/>
  <c r="AT76" i="3"/>
  <c r="AW76" i="3" s="1"/>
  <c r="Z84" i="3"/>
  <c r="W74" i="3"/>
  <c r="Z74" i="3" s="1"/>
  <c r="X74" i="3"/>
  <c r="AA74" i="3" s="1"/>
  <c r="BD77" i="3"/>
  <c r="BG77" i="3" s="1"/>
  <c r="BE77" i="3"/>
  <c r="BH77" i="3" s="1"/>
  <c r="BD73" i="3"/>
  <c r="BG73" i="3" s="1"/>
  <c r="BE73" i="3"/>
  <c r="BH73" i="3" s="1"/>
  <c r="AL74" i="3"/>
  <c r="X68" i="3"/>
  <c r="AA68" i="3" s="1"/>
  <c r="W68" i="3"/>
  <c r="Z68" i="3" s="1"/>
  <c r="AI72" i="3"/>
  <c r="AL72" i="3" s="1"/>
  <c r="AH72" i="3"/>
  <c r="AK72" i="3" s="1"/>
  <c r="Y82" i="3"/>
  <c r="BQ67" i="3"/>
  <c r="W56" i="3"/>
  <c r="Z56" i="3" s="1"/>
  <c r="X56" i="3"/>
  <c r="AA56" i="3" s="1"/>
  <c r="AI43" i="3"/>
  <c r="AL43" i="3" s="1"/>
  <c r="AH43" i="3"/>
  <c r="AK43" i="3" s="1"/>
  <c r="AT52" i="3"/>
  <c r="AW52" i="3" s="1"/>
  <c r="AS52" i="3"/>
  <c r="AV52" i="3" s="1"/>
  <c r="AT65" i="3"/>
  <c r="AW65" i="3" s="1"/>
  <c r="AI52" i="3"/>
  <c r="AH52" i="3"/>
  <c r="AK52" i="3" s="1"/>
  <c r="BP45" i="3"/>
  <c r="BS45" i="3" s="1"/>
  <c r="BO45" i="3"/>
  <c r="BR45" i="3" s="1"/>
  <c r="BE53" i="3"/>
  <c r="BH53" i="3" s="1"/>
  <c r="AK49" i="3"/>
  <c r="AK47" i="3"/>
  <c r="AI47" i="3"/>
  <c r="AL47" i="3" s="1"/>
  <c r="AH47" i="3"/>
  <c r="BG40" i="3"/>
  <c r="X25" i="3"/>
  <c r="AA25" i="3" s="1"/>
  <c r="W25" i="3"/>
  <c r="Z25" i="3" s="1"/>
  <c r="AA41" i="3"/>
  <c r="BS43" i="3"/>
  <c r="BP34" i="3"/>
  <c r="BO34" i="3"/>
  <c r="BR34" i="3" s="1"/>
  <c r="BS40" i="3"/>
  <c r="BO40" i="3"/>
  <c r="X17" i="3"/>
  <c r="Y6" i="3"/>
  <c r="Y21" i="3"/>
  <c r="BG10" i="3"/>
  <c r="AA27" i="3"/>
  <c r="BR2" i="3"/>
  <c r="AI5" i="3"/>
  <c r="AL5" i="3" s="1"/>
  <c r="AH16" i="3"/>
  <c r="AK16" i="3" s="1"/>
  <c r="AS8" i="3"/>
  <c r="AS78" i="3"/>
  <c r="AV78" i="3" s="1"/>
  <c r="AT78" i="3"/>
  <c r="AW78" i="3" s="1"/>
  <c r="X79" i="3"/>
  <c r="AA79" i="3" s="1"/>
  <c r="W79" i="3"/>
  <c r="Z79" i="3" s="1"/>
  <c r="AT83" i="3"/>
  <c r="AW83" i="3" s="1"/>
  <c r="AS83" i="3"/>
  <c r="AV83" i="3" s="1"/>
  <c r="W86" i="3"/>
  <c r="Z86" i="3" s="1"/>
  <c r="X86" i="3"/>
  <c r="AA86" i="3" s="1"/>
  <c r="BO81" i="3"/>
  <c r="BD87" i="3"/>
  <c r="BG87" i="3" s="1"/>
  <c r="BE87" i="3"/>
  <c r="BH87" i="3" s="1"/>
  <c r="Y92" i="3"/>
  <c r="BO72" i="3"/>
  <c r="BR72" i="3" s="1"/>
  <c r="BP72" i="3"/>
  <c r="BS72" i="3" s="1"/>
  <c r="Y74" i="3"/>
  <c r="AH77" i="3"/>
  <c r="AK77" i="3" s="1"/>
  <c r="AI77" i="3"/>
  <c r="AL77" i="3" s="1"/>
  <c r="BQ88" i="3"/>
  <c r="Y76" i="3"/>
  <c r="Y72" i="3"/>
  <c r="BP68" i="3"/>
  <c r="BS68" i="3" s="1"/>
  <c r="BO68" i="3"/>
  <c r="BR68" i="3" s="1"/>
  <c r="AK81" i="3"/>
  <c r="AS74" i="3"/>
  <c r="AV74" i="3" s="1"/>
  <c r="AT74" i="3"/>
  <c r="AW74" i="3" s="1"/>
  <c r="AT67" i="3"/>
  <c r="AW67" i="3" s="1"/>
  <c r="AS67" i="3"/>
  <c r="AV67" i="3" s="1"/>
  <c r="AS54" i="3"/>
  <c r="AV54" i="3" s="1"/>
  <c r="AT54" i="3"/>
  <c r="AW54" i="3" s="1"/>
  <c r="BD41" i="3"/>
  <c r="BG41" i="3" s="1"/>
  <c r="BE41" i="3"/>
  <c r="BH41" i="3" s="1"/>
  <c r="BO59" i="3"/>
  <c r="BP59" i="3"/>
  <c r="BS59" i="3" s="1"/>
  <c r="X54" i="3"/>
  <c r="AA54" i="3" s="1"/>
  <c r="W54" i="3"/>
  <c r="Z54" i="3" s="1"/>
  <c r="W55" i="3"/>
  <c r="Z55" i="3" s="1"/>
  <c r="X55" i="3"/>
  <c r="AA55" i="3" s="1"/>
  <c r="AL49" i="3"/>
  <c r="AV46" i="3"/>
  <c r="AJ55" i="3"/>
  <c r="BS34" i="3"/>
  <c r="BE35" i="3"/>
  <c r="BH35" i="3" s="1"/>
  <c r="BD35" i="3"/>
  <c r="BG35" i="3" s="1"/>
  <c r="X32" i="3"/>
  <c r="AA32" i="3" s="1"/>
  <c r="W32" i="3"/>
  <c r="Z32" i="3" s="1"/>
  <c r="X27" i="3"/>
  <c r="W27" i="3"/>
  <c r="Z27" i="3" s="1"/>
  <c r="AH58" i="3"/>
  <c r="AI58" i="3"/>
  <c r="AL58" i="3" s="1"/>
  <c r="AI24" i="3"/>
  <c r="AL24" i="3" s="1"/>
  <c r="AH24" i="3"/>
  <c r="AK24" i="3" s="1"/>
  <c r="BE40" i="3"/>
  <c r="BH40" i="3" s="1"/>
  <c r="X29" i="3"/>
  <c r="AA29" i="3" s="1"/>
  <c r="W29" i="3"/>
  <c r="Z29" i="3" s="1"/>
  <c r="BR40" i="3"/>
  <c r="BF18" i="3"/>
  <c r="AJ16" i="3"/>
  <c r="X6" i="3"/>
  <c r="BH11" i="3"/>
  <c r="AT35" i="3"/>
  <c r="AW35" i="3" s="1"/>
  <c r="AS35" i="3"/>
  <c r="AV35" i="3" s="1"/>
  <c r="Y44" i="3"/>
  <c r="AU19" i="3"/>
  <c r="AT15" i="3"/>
  <c r="AS15" i="3"/>
  <c r="AV15" i="3" s="1"/>
  <c r="AU15" i="3"/>
  <c r="BF14" i="3"/>
  <c r="BF2" i="3"/>
  <c r="AH13" i="3"/>
  <c r="AK13" i="3" s="1"/>
  <c r="AT8" i="3"/>
  <c r="AW8" i="3" s="1"/>
  <c r="BE86" i="3"/>
  <c r="BH86" i="3" s="1"/>
  <c r="BD86" i="3"/>
  <c r="BG86" i="3" s="1"/>
  <c r="W78" i="3"/>
  <c r="Z78" i="3" s="1"/>
  <c r="X78" i="3"/>
  <c r="AA78" i="3" s="1"/>
  <c r="BD78" i="3"/>
  <c r="BG78" i="3" s="1"/>
  <c r="BE78" i="3"/>
  <c r="BH78" i="3" s="1"/>
  <c r="BP89" i="3"/>
  <c r="BS89" i="3" s="1"/>
  <c r="BO89" i="3"/>
  <c r="BR89" i="3" s="1"/>
  <c r="BP90" i="3"/>
  <c r="AU84" i="3"/>
  <c r="BO76" i="3"/>
  <c r="BR76" i="3" s="1"/>
  <c r="BP76" i="3"/>
  <c r="BS76" i="3" s="1"/>
  <c r="AS86" i="3"/>
  <c r="AV86" i="3" s="1"/>
  <c r="AT86" i="3"/>
  <c r="AW86" i="3" s="1"/>
  <c r="BS75" i="3"/>
  <c r="AS84" i="3"/>
  <c r="AV84" i="3" s="1"/>
  <c r="X82" i="3"/>
  <c r="AA82" i="3" s="1"/>
  <c r="BS67" i="3"/>
  <c r="AH81" i="3"/>
  <c r="AI81" i="3"/>
  <c r="AT62" i="3"/>
  <c r="AW62" i="3" s="1"/>
  <c r="AS62" i="3"/>
  <c r="AV62" i="3" s="1"/>
  <c r="BO52" i="3"/>
  <c r="BR52" i="3" s="1"/>
  <c r="BP52" i="3"/>
  <c r="BS52" i="3" s="1"/>
  <c r="X62" i="3"/>
  <c r="AA62" i="3" s="1"/>
  <c r="W62" i="3"/>
  <c r="Z62" i="3" s="1"/>
  <c r="BE42" i="3"/>
  <c r="BH42" i="3" s="1"/>
  <c r="BD42" i="3"/>
  <c r="BG42" i="3" s="1"/>
  <c r="Z40" i="3"/>
  <c r="W40" i="3"/>
  <c r="W46" i="3"/>
  <c r="Z46" i="3" s="1"/>
  <c r="X46" i="3"/>
  <c r="AA46" i="3" s="1"/>
  <c r="X52" i="3"/>
  <c r="AA52" i="3" s="1"/>
  <c r="BO51" i="3"/>
  <c r="BR51" i="3" s="1"/>
  <c r="BP51" i="3"/>
  <c r="BS51" i="3" s="1"/>
  <c r="BD48" i="3"/>
  <c r="BG48" i="3" s="1"/>
  <c r="BE48" i="3"/>
  <c r="BH48" i="3" s="1"/>
  <c r="BP38" i="3"/>
  <c r="BO38" i="3"/>
  <c r="BR38" i="3" s="1"/>
  <c r="AT23" i="3"/>
  <c r="AW23" i="3" s="1"/>
  <c r="AS23" i="3"/>
  <c r="AV23" i="3" s="1"/>
  <c r="BP31" i="3"/>
  <c r="BS31" i="3" s="1"/>
  <c r="BO31" i="3"/>
  <c r="BR31" i="3" s="1"/>
  <c r="BE33" i="3"/>
  <c r="BH33" i="3" s="1"/>
  <c r="BD33" i="3"/>
  <c r="BG33" i="3" s="1"/>
  <c r="BP28" i="3"/>
  <c r="BS28" i="3" s="1"/>
  <c r="BO28" i="3"/>
  <c r="BR28" i="3" s="1"/>
  <c r="AI20" i="3"/>
  <c r="AL20" i="3" s="1"/>
  <c r="AH20" i="3"/>
  <c r="AK20" i="3" s="1"/>
  <c r="AI13" i="3"/>
  <c r="AL13" i="3" s="1"/>
  <c r="BS90" i="3"/>
  <c r="BO80" i="3"/>
  <c r="BR80" i="3" s="1"/>
  <c r="BP80" i="3"/>
  <c r="BS80" i="3" s="1"/>
  <c r="Z81" i="3"/>
  <c r="AI78" i="3"/>
  <c r="AL78" i="3" s="1"/>
  <c r="AH78" i="3"/>
  <c r="AK78" i="3" s="1"/>
  <c r="X81" i="3"/>
  <c r="AA81" i="3" s="1"/>
  <c r="AW84" i="3"/>
  <c r="BO92" i="3"/>
  <c r="BR92" i="3" s="1"/>
  <c r="BP92" i="3"/>
  <c r="BS92" i="3" s="1"/>
  <c r="AS82" i="3"/>
  <c r="AV82" i="3" s="1"/>
  <c r="AT82" i="3"/>
  <c r="AW82" i="3"/>
  <c r="AS90" i="3"/>
  <c r="AV90" i="3" s="1"/>
  <c r="AT90" i="3"/>
  <c r="AW90" i="3" s="1"/>
  <c r="BD76" i="3"/>
  <c r="BG76" i="3" s="1"/>
  <c r="BE76" i="3"/>
  <c r="AH75" i="3"/>
  <c r="AK75" i="3" s="1"/>
  <c r="AI75" i="3"/>
  <c r="AL75" i="3" s="1"/>
  <c r="X73" i="3"/>
  <c r="AA73" i="3" s="1"/>
  <c r="W73" i="3"/>
  <c r="Z73" i="3" s="1"/>
  <c r="BH76" i="3"/>
  <c r="W63" i="3"/>
  <c r="Z63" i="3" s="1"/>
  <c r="X63" i="3"/>
  <c r="AA63" i="3" s="1"/>
  <c r="BS69" i="3"/>
  <c r="AI71" i="3"/>
  <c r="AL71" i="3" s="1"/>
  <c r="AH71" i="3"/>
  <c r="AK71" i="3" s="1"/>
  <c r="X72" i="3"/>
  <c r="AA72" i="3" s="1"/>
  <c r="W72" i="3"/>
  <c r="Z72" i="3" s="1"/>
  <c r="BE66" i="3"/>
  <c r="BH66" i="3" s="1"/>
  <c r="BD66" i="3"/>
  <c r="BG66" i="3" s="1"/>
  <c r="AH51" i="3"/>
  <c r="AK51" i="3" s="1"/>
  <c r="AI51" i="3"/>
  <c r="AL51" i="3" s="1"/>
  <c r="BE63" i="3"/>
  <c r="BH63" i="3" s="1"/>
  <c r="BD63" i="3"/>
  <c r="BG63" i="3" s="1"/>
  <c r="AI55" i="3"/>
  <c r="AL55" i="3" s="1"/>
  <c r="AH55" i="3"/>
  <c r="AK55" i="3" s="1"/>
  <c r="AT50" i="3"/>
  <c r="AW50" i="3" s="1"/>
  <c r="AS50" i="3"/>
  <c r="AV50" i="3" s="1"/>
  <c r="BG53" i="3"/>
  <c r="BQ44" i="3"/>
  <c r="BS44" i="3"/>
  <c r="Y40" i="3"/>
  <c r="AH31" i="3"/>
  <c r="AK31" i="3" s="1"/>
  <c r="BE22" i="3"/>
  <c r="BH22" i="3" s="1"/>
  <c r="BD22" i="3"/>
  <c r="BG22" i="3" s="1"/>
  <c r="AT31" i="3"/>
  <c r="AW31" i="3" s="1"/>
  <c r="BE28" i="3"/>
  <c r="BH28" i="3" s="1"/>
  <c r="BD28" i="3"/>
  <c r="BG28" i="3" s="1"/>
  <c r="Y17" i="3"/>
  <c r="X21" i="3"/>
  <c r="AA21" i="3" s="1"/>
  <c r="W21" i="3"/>
  <c r="Z21" i="3" s="1"/>
  <c r="AH32" i="3"/>
  <c r="AK32" i="3" s="1"/>
  <c r="AL32" i="3"/>
  <c r="AI4" i="3"/>
  <c r="AL4" i="3" s="1"/>
  <c r="AH4" i="3"/>
  <c r="AK4" i="3" s="1"/>
  <c r="AI27" i="3"/>
  <c r="AL27" i="3" s="1"/>
  <c r="AH27" i="3"/>
  <c r="AK27" i="3" s="1"/>
  <c r="BS13" i="3"/>
  <c r="Z10" i="3"/>
  <c r="AA10" i="3"/>
  <c r="BG3" i="3"/>
  <c r="BH3" i="3"/>
  <c r="BO6" i="3"/>
  <c r="BS2" i="3"/>
  <c r="BP94" i="2"/>
  <c r="BS94" i="2" s="1"/>
  <c r="BO94" i="2"/>
  <c r="BR94" i="2" s="1"/>
  <c r="BP87" i="2"/>
  <c r="BO87" i="2"/>
  <c r="Y90" i="2"/>
  <c r="AI85" i="2"/>
  <c r="AL85" i="2" s="1"/>
  <c r="AH85" i="2"/>
  <c r="AK85" i="2" s="1"/>
  <c r="AU92" i="2"/>
  <c r="Y85" i="2"/>
  <c r="AU71" i="2"/>
  <c r="BP64" i="2"/>
  <c r="BS64" i="2" s="1"/>
  <c r="BO64" i="2"/>
  <c r="AL53" i="2"/>
  <c r="AJ53" i="2"/>
  <c r="AW67" i="2"/>
  <c r="X64" i="2"/>
  <c r="AA64" i="2" s="1"/>
  <c r="W64" i="2"/>
  <c r="Z64" i="2" s="1"/>
  <c r="AJ64" i="2"/>
  <c r="AS62" i="2"/>
  <c r="BH39" i="2"/>
  <c r="BF39" i="2"/>
  <c r="BP47" i="2"/>
  <c r="BS47" i="2" s="1"/>
  <c r="BO47" i="2"/>
  <c r="BD66" i="2"/>
  <c r="BG66" i="2" s="1"/>
  <c r="BR36" i="2"/>
  <c r="X43" i="2"/>
  <c r="AA43" i="2" s="1"/>
  <c r="W43" i="2"/>
  <c r="Z43" i="2" s="1"/>
  <c r="BD39" i="2"/>
  <c r="BP35" i="2"/>
  <c r="BS35" i="2" s="1"/>
  <c r="BO35" i="2"/>
  <c r="BR35" i="2" s="1"/>
  <c r="AS32" i="2"/>
  <c r="AT32" i="2"/>
  <c r="AW32" i="2" s="1"/>
  <c r="Y36" i="2"/>
  <c r="BD31" i="2"/>
  <c r="BG31" i="2" s="1"/>
  <c r="BE31" i="2"/>
  <c r="BH31" i="2" s="1"/>
  <c r="AT18" i="2"/>
  <c r="AW18" i="2" s="1"/>
  <c r="AS18" i="2"/>
  <c r="AV18" i="2" s="1"/>
  <c r="X17" i="2"/>
  <c r="AS8" i="2"/>
  <c r="AT8" i="2"/>
  <c r="AW8" i="2" s="1"/>
  <c r="BO7" i="2"/>
  <c r="BR7" i="2" s="1"/>
  <c r="BP7" i="2"/>
  <c r="BS7" i="2" s="1"/>
  <c r="AS3" i="2"/>
  <c r="AV3" i="2"/>
  <c r="AU3" i="2"/>
  <c r="AT88" i="2"/>
  <c r="AW88" i="2" s="1"/>
  <c r="AS88" i="2"/>
  <c r="BE87" i="2"/>
  <c r="BH87" i="2" s="1"/>
  <c r="BD87" i="2"/>
  <c r="BG87" i="2" s="1"/>
  <c r="AS82" i="2"/>
  <c r="AV82" i="2" s="1"/>
  <c r="AT82" i="2"/>
  <c r="AW82" i="2" s="1"/>
  <c r="BS77" i="2"/>
  <c r="BF86" i="2"/>
  <c r="AV71" i="2"/>
  <c r="BQ83" i="2"/>
  <c r="AU52" i="2"/>
  <c r="AI49" i="2"/>
  <c r="AH49" i="2"/>
  <c r="AK49" i="2" s="1"/>
  <c r="AH53" i="2"/>
  <c r="AV52" i="2"/>
  <c r="BO30" i="2"/>
  <c r="BP30" i="2"/>
  <c r="AH33" i="2"/>
  <c r="AK33" i="2" s="1"/>
  <c r="AI33" i="2"/>
  <c r="AL33" i="2" s="1"/>
  <c r="AJ49" i="2"/>
  <c r="BP36" i="2"/>
  <c r="X28" i="2"/>
  <c r="AA28" i="2" s="1"/>
  <c r="W28" i="2"/>
  <c r="Z28" i="2" s="1"/>
  <c r="BF61" i="2"/>
  <c r="BS30" i="2"/>
  <c r="AT45" i="2"/>
  <c r="AW45" i="2" s="1"/>
  <c r="W11" i="2"/>
  <c r="Z11" i="2" s="1"/>
  <c r="X11" i="2"/>
  <c r="AA11" i="2" s="1"/>
  <c r="BQ31" i="2"/>
  <c r="AJ26" i="2"/>
  <c r="BF29" i="2"/>
  <c r="BF20" i="2"/>
  <c r="X19" i="2"/>
  <c r="AA19" i="2" s="1"/>
  <c r="W19" i="2"/>
  <c r="Z19" i="2" s="1"/>
  <c r="W27" i="2"/>
  <c r="Z27" i="2" s="1"/>
  <c r="X27" i="2"/>
  <c r="AA27" i="2" s="1"/>
  <c r="AJ4" i="2"/>
  <c r="AH8" i="2"/>
  <c r="AI8" i="2"/>
  <c r="AT6" i="2"/>
  <c r="AW6" i="2" s="1"/>
  <c r="AS6" i="2"/>
  <c r="AU88" i="2"/>
  <c r="BP90" i="2"/>
  <c r="BS90" i="2" s="1"/>
  <c r="BO90" i="2"/>
  <c r="BE83" i="2"/>
  <c r="BH83" i="2" s="1"/>
  <c r="BD83" i="2"/>
  <c r="BG83" i="2" s="1"/>
  <c r="BG86" i="2"/>
  <c r="BE70" i="2"/>
  <c r="BH70" i="2" s="1"/>
  <c r="AU67" i="2"/>
  <c r="AU65" i="2"/>
  <c r="BR47" i="2"/>
  <c r="X66" i="2"/>
  <c r="AA66" i="2" s="1"/>
  <c r="W66" i="2"/>
  <c r="Z66" i="2" s="1"/>
  <c r="AT30" i="2"/>
  <c r="AL49" i="2"/>
  <c r="AI39" i="2"/>
  <c r="AL39" i="2" s="1"/>
  <c r="AH39" i="2"/>
  <c r="AK39" i="2" s="1"/>
  <c r="BP31" i="2"/>
  <c r="BS31" i="2" s="1"/>
  <c r="BO31" i="2"/>
  <c r="BR31" i="2" s="1"/>
  <c r="BF64" i="2"/>
  <c r="AU45" i="2"/>
  <c r="BR30" i="2"/>
  <c r="AS36" i="2"/>
  <c r="AV36" i="2" s="1"/>
  <c r="AT36" i="2"/>
  <c r="AW36" i="2" s="1"/>
  <c r="AI14" i="2"/>
  <c r="AL14" i="2" s="1"/>
  <c r="AH14" i="2"/>
  <c r="AK14" i="2" s="1"/>
  <c r="AA17" i="2"/>
  <c r="Z17" i="2"/>
  <c r="BP14" i="2"/>
  <c r="BS14" i="2" s="1"/>
  <c r="AV16" i="2"/>
  <c r="BP5" i="2"/>
  <c r="BO5" i="2"/>
  <c r="X8" i="2"/>
  <c r="AA8" i="2" s="1"/>
  <c r="W8" i="2"/>
  <c r="Z8" i="2" s="1"/>
  <c r="AI13" i="2"/>
  <c r="AL13" i="2" s="1"/>
  <c r="W85" i="2"/>
  <c r="Z85" i="2" s="1"/>
  <c r="X85" i="2"/>
  <c r="AA85" i="2" s="1"/>
  <c r="AH81" i="2"/>
  <c r="AK81" i="2" s="1"/>
  <c r="AI81" i="2"/>
  <c r="AL81" i="2" s="1"/>
  <c r="BD79" i="2"/>
  <c r="BG79" i="2" s="1"/>
  <c r="BE79" i="2"/>
  <c r="BH79" i="2" s="1"/>
  <c r="AI89" i="2"/>
  <c r="AL89" i="2" s="1"/>
  <c r="AH89" i="2"/>
  <c r="AK89" i="2" s="1"/>
  <c r="AV88" i="2"/>
  <c r="AH79" i="2"/>
  <c r="AK79" i="2" s="1"/>
  <c r="AI79" i="2"/>
  <c r="AL79" i="2" s="1"/>
  <c r="AS85" i="2"/>
  <c r="AV85" i="2" s="1"/>
  <c r="AT85" i="2"/>
  <c r="AW85" i="2" s="1"/>
  <c r="AS65" i="2"/>
  <c r="AV65" i="2" s="1"/>
  <c r="AT65" i="2"/>
  <c r="AW65" i="2" s="1"/>
  <c r="W63" i="2"/>
  <c r="Z63" i="2" s="1"/>
  <c r="X63" i="2"/>
  <c r="AA63" i="2" s="1"/>
  <c r="AV62" i="2"/>
  <c r="AU62" i="2"/>
  <c r="BP46" i="2"/>
  <c r="BS46" i="2" s="1"/>
  <c r="BO46" i="2"/>
  <c r="BR46" i="2" s="1"/>
  <c r="X42" i="2"/>
  <c r="AA42" i="2" s="1"/>
  <c r="W42" i="2"/>
  <c r="Z42" i="2" s="1"/>
  <c r="BE40" i="2"/>
  <c r="BD40" i="2"/>
  <c r="BG40" i="2" s="1"/>
  <c r="BS23" i="2"/>
  <c r="BQ23" i="2"/>
  <c r="BE5" i="2"/>
  <c r="BH5" i="2" s="1"/>
  <c r="BD5" i="2"/>
  <c r="BG5" i="2" s="1"/>
  <c r="W7" i="2"/>
  <c r="Z7" i="2" s="1"/>
  <c r="X7" i="2"/>
  <c r="AA7" i="2" s="1"/>
  <c r="BR5" i="2"/>
  <c r="BP86" i="2"/>
  <c r="BS86" i="2" s="1"/>
  <c r="BO86" i="2"/>
  <c r="BR86" i="2" s="1"/>
  <c r="BO83" i="2"/>
  <c r="BR83" i="2" s="1"/>
  <c r="BP83" i="2"/>
  <c r="BS83" i="2" s="1"/>
  <c r="AU83" i="2"/>
  <c r="AK86" i="2"/>
  <c r="AI86" i="2"/>
  <c r="AL86" i="2" s="1"/>
  <c r="BQ90" i="2"/>
  <c r="BE91" i="2"/>
  <c r="BH91" i="2" s="1"/>
  <c r="BD91" i="2"/>
  <c r="BG91" i="2" s="1"/>
  <c r="W87" i="2"/>
  <c r="Z87" i="2" s="1"/>
  <c r="X87" i="2"/>
  <c r="AA87" i="2" s="1"/>
  <c r="BD81" i="2"/>
  <c r="BG81" i="2" s="1"/>
  <c r="BE81" i="2"/>
  <c r="BH81" i="2" s="1"/>
  <c r="X86" i="2"/>
  <c r="AA86" i="2" s="1"/>
  <c r="W86" i="2"/>
  <c r="Z86" i="2" s="1"/>
  <c r="AI93" i="2"/>
  <c r="AL93" i="2" s="1"/>
  <c r="AH93" i="2"/>
  <c r="AK93" i="2" s="1"/>
  <c r="BQ69" i="2"/>
  <c r="BR87" i="2"/>
  <c r="AJ68" i="2"/>
  <c r="BR77" i="2"/>
  <c r="BD64" i="2"/>
  <c r="BE64" i="2"/>
  <c r="BH64" i="2" s="1"/>
  <c r="AT84" i="2"/>
  <c r="AW84" i="2" s="1"/>
  <c r="AS84" i="2"/>
  <c r="AV84" i="2" s="1"/>
  <c r="BE65" i="2"/>
  <c r="BH65" i="2" s="1"/>
  <c r="BD65" i="2"/>
  <c r="BG65" i="2" s="1"/>
  <c r="AH62" i="2"/>
  <c r="AK62" i="2" s="1"/>
  <c r="AI62" i="2"/>
  <c r="AL62" i="2" s="1"/>
  <c r="AW62" i="2"/>
  <c r="AT48" i="2"/>
  <c r="AW48" i="2" s="1"/>
  <c r="AS48" i="2"/>
  <c r="AV48" i="2" s="1"/>
  <c r="AS63" i="2"/>
  <c r="AV63" i="2" s="1"/>
  <c r="AT63" i="2"/>
  <c r="AW63" i="2" s="1"/>
  <c r="X46" i="2"/>
  <c r="AA46" i="2" s="1"/>
  <c r="W46" i="2"/>
  <c r="Z46" i="2" s="1"/>
  <c r="BR64" i="2"/>
  <c r="AI34" i="2"/>
  <c r="AL34" i="2" s="1"/>
  <c r="AH34" i="2"/>
  <c r="AK34" i="2" s="1"/>
  <c r="BP38" i="2"/>
  <c r="BS38" i="2" s="1"/>
  <c r="BO38" i="2"/>
  <c r="BR38" i="2" s="1"/>
  <c r="AV45" i="2"/>
  <c r="BG64" i="2"/>
  <c r="BE43" i="2"/>
  <c r="BD43" i="2"/>
  <c r="BG43" i="2" s="1"/>
  <c r="BD37" i="2"/>
  <c r="BG37" i="2" s="1"/>
  <c r="BE37" i="2"/>
  <c r="BH37" i="2" s="1"/>
  <c r="AW30" i="2"/>
  <c r="AJ34" i="2"/>
  <c r="BP28" i="2"/>
  <c r="BS28" i="2" s="1"/>
  <c r="BO28" i="2"/>
  <c r="BR28" i="2" s="1"/>
  <c r="AT25" i="2"/>
  <c r="AS25" i="2"/>
  <c r="AV25" i="2" s="1"/>
  <c r="BP19" i="2"/>
  <c r="BO19" i="2"/>
  <c r="BR19" i="2" s="1"/>
  <c r="AT9" i="2"/>
  <c r="AW9" i="2" s="1"/>
  <c r="AS9" i="2"/>
  <c r="AV9" i="2" s="1"/>
  <c r="AT40" i="2"/>
  <c r="AW40" i="2" s="1"/>
  <c r="AS40" i="2"/>
  <c r="AV40" i="2" s="1"/>
  <c r="AS30" i="2"/>
  <c r="AV30" i="2" s="1"/>
  <c r="AJ18" i="2"/>
  <c r="BS5" i="2"/>
  <c r="W10" i="2"/>
  <c r="Z10" i="2" s="1"/>
  <c r="X10" i="2"/>
  <c r="AA10" i="2" s="1"/>
  <c r="AK8" i="2"/>
  <c r="X5" i="2"/>
  <c r="AA5" i="2" s="1"/>
  <c r="BR90" i="2"/>
  <c r="BH66" i="2"/>
  <c r="BS87" i="2"/>
  <c r="X69" i="2"/>
  <c r="AA69" i="2" s="1"/>
  <c r="BP50" i="2"/>
  <c r="BS50" i="2" s="1"/>
  <c r="BO50" i="2"/>
  <c r="BR50" i="2" s="1"/>
  <c r="BQ64" i="2"/>
  <c r="AT52" i="2"/>
  <c r="AW52" i="2" s="1"/>
  <c r="X38" i="2"/>
  <c r="AA38" i="2" s="1"/>
  <c r="W38" i="2"/>
  <c r="Z38" i="2" s="1"/>
  <c r="BD51" i="2"/>
  <c r="BG51" i="2" s="1"/>
  <c r="AI45" i="2"/>
  <c r="AL45" i="2" s="1"/>
  <c r="AH45" i="2"/>
  <c r="AK45" i="2" s="1"/>
  <c r="BD35" i="2"/>
  <c r="BG35" i="2" s="1"/>
  <c r="BE35" i="2"/>
  <c r="BH35" i="2" s="1"/>
  <c r="Y46" i="2"/>
  <c r="AA34" i="2"/>
  <c r="BH40" i="2"/>
  <c r="BQ36" i="2"/>
  <c r="W34" i="2"/>
  <c r="Z34" i="2" s="1"/>
  <c r="X34" i="2"/>
  <c r="AI30" i="2"/>
  <c r="AL30" i="2" s="1"/>
  <c r="AH30" i="2"/>
  <c r="AK30" i="2" s="1"/>
  <c r="BP43" i="2"/>
  <c r="BS43" i="2" s="1"/>
  <c r="BO43" i="2"/>
  <c r="BR43" i="2" s="1"/>
  <c r="BD33" i="2"/>
  <c r="BG33" i="2" s="1"/>
  <c r="BE33" i="2"/>
  <c r="BH33" i="2" s="1"/>
  <c r="AS28" i="2"/>
  <c r="AV28" i="2" s="1"/>
  <c r="AT28" i="2"/>
  <c r="AW28" i="2" s="1"/>
  <c r="BE24" i="2"/>
  <c r="BD24" i="2"/>
  <c r="BG24" i="2" s="1"/>
  <c r="BS19" i="2"/>
  <c r="BQ19" i="2"/>
  <c r="AI42" i="2"/>
  <c r="AL42" i="2" s="1"/>
  <c r="AH42" i="2"/>
  <c r="AK42" i="2" s="1"/>
  <c r="AL26" i="2"/>
  <c r="BE29" i="2"/>
  <c r="BH29" i="2" s="1"/>
  <c r="BD29" i="2"/>
  <c r="BG29" i="2" s="1"/>
  <c r="BO16" i="2"/>
  <c r="BR16" i="2" s="1"/>
  <c r="BP16" i="2"/>
  <c r="BS16" i="2" s="1"/>
  <c r="AH26" i="2"/>
  <c r="AK26" i="2" s="1"/>
  <c r="AT29" i="2"/>
  <c r="AW29" i="2" s="1"/>
  <c r="AS29" i="2"/>
  <c r="AV29" i="2" s="1"/>
  <c r="AW25" i="2"/>
  <c r="AJ22" i="2"/>
  <c r="AH22" i="2"/>
  <c r="AK22" i="2" s="1"/>
  <c r="AV8" i="2"/>
  <c r="AT16" i="2"/>
  <c r="AW16" i="2" s="1"/>
  <c r="AV6" i="2"/>
  <c r="BH11" i="2"/>
  <c r="AU7" i="2"/>
  <c r="AT3" i="2"/>
  <c r="AW3" i="2" s="1"/>
  <c r="W5" i="2"/>
  <c r="Z5" i="2" s="1"/>
  <c r="X90" i="2"/>
  <c r="AA90" i="2" s="1"/>
  <c r="W90" i="2"/>
  <c r="Z90" i="2" s="1"/>
  <c r="BG84" i="2"/>
  <c r="AS78" i="2"/>
  <c r="AV78" i="2" s="1"/>
  <c r="AT78" i="2"/>
  <c r="AW78" i="2" s="1"/>
  <c r="AT92" i="2"/>
  <c r="AW92" i="2" s="1"/>
  <c r="AS92" i="2"/>
  <c r="AV92" i="2" s="1"/>
  <c r="BF66" i="2"/>
  <c r="AH68" i="2"/>
  <c r="AK68" i="2" s="1"/>
  <c r="BR54" i="2"/>
  <c r="BQ54" i="2"/>
  <c r="BO65" i="2"/>
  <c r="BR65" i="2" s="1"/>
  <c r="BP65" i="2"/>
  <c r="BS65" i="2" s="1"/>
  <c r="Y50" i="2"/>
  <c r="BG39" i="2"/>
  <c r="AK53" i="2"/>
  <c r="BO61" i="2"/>
  <c r="BR61" i="2" s="1"/>
  <c r="BP61" i="2"/>
  <c r="BS61" i="2" s="1"/>
  <c r="Z50" i="2"/>
  <c r="X50" i="2"/>
  <c r="AA50" i="2" s="1"/>
  <c r="X31" i="2"/>
  <c r="AA31" i="2" s="1"/>
  <c r="W31" i="2"/>
  <c r="Z31" i="2" s="1"/>
  <c r="BE51" i="2"/>
  <c r="BH51" i="2" s="1"/>
  <c r="BO69" i="2"/>
  <c r="BR69" i="2" s="1"/>
  <c r="BH43" i="2"/>
  <c r="BS36" i="2"/>
  <c r="BP32" i="2"/>
  <c r="BS32" i="2" s="1"/>
  <c r="BO32" i="2"/>
  <c r="BR32" i="2" s="1"/>
  <c r="BD27" i="2"/>
  <c r="BG27" i="2" s="1"/>
  <c r="BE27" i="2"/>
  <c r="BH27" i="2" s="1"/>
  <c r="BQ43" i="2"/>
  <c r="BO23" i="2"/>
  <c r="BR23" i="2" s="1"/>
  <c r="BP15" i="2"/>
  <c r="BS15" i="2" s="1"/>
  <c r="BO15" i="2"/>
  <c r="BR15" i="2" s="1"/>
  <c r="BE12" i="2"/>
  <c r="BH12" i="2" s="1"/>
  <c r="BD12" i="2"/>
  <c r="BG12" i="2" s="1"/>
  <c r="AH29" i="2"/>
  <c r="AK29" i="2" s="1"/>
  <c r="AI29" i="2"/>
  <c r="AL29" i="2" s="1"/>
  <c r="X23" i="2"/>
  <c r="AA23" i="2" s="1"/>
  <c r="AU29" i="2"/>
  <c r="AH6" i="2"/>
  <c r="AK6" i="2" s="1"/>
  <c r="AI6" i="2"/>
  <c r="AL6" i="2" s="1"/>
  <c r="AS7" i="2"/>
  <c r="AV7" i="2" s="1"/>
  <c r="AT7" i="2"/>
  <c r="AW7" i="2" s="1"/>
  <c r="AI4" i="2"/>
  <c r="AL4" i="2" s="1"/>
  <c r="AH4" i="2"/>
  <c r="AK4" i="2" s="1"/>
  <c r="W82" i="2"/>
  <c r="Z82" i="2" s="1"/>
  <c r="X82" i="2"/>
  <c r="AA82" i="2" s="1"/>
  <c r="AS80" i="2"/>
  <c r="AV80" i="2" s="1"/>
  <c r="AT80" i="2"/>
  <c r="AW80" i="2" s="1"/>
  <c r="BO78" i="2"/>
  <c r="BR78" i="2" s="1"/>
  <c r="BP78" i="2"/>
  <c r="BS78" i="2" s="1"/>
  <c r="BP82" i="2"/>
  <c r="BS82" i="2" s="1"/>
  <c r="BO82" i="2"/>
  <c r="BR82" i="2" s="1"/>
  <c r="AS83" i="2"/>
  <c r="AV83" i="2" s="1"/>
  <c r="AT83" i="2"/>
  <c r="AW83" i="2" s="1"/>
  <c r="X94" i="2"/>
  <c r="AA94" i="2" s="1"/>
  <c r="W94" i="2"/>
  <c r="Z94" i="2" s="1"/>
  <c r="BE61" i="2"/>
  <c r="BH61" i="2" s="1"/>
  <c r="BD61" i="2"/>
  <c r="BG61" i="2" s="1"/>
  <c r="AI68" i="2"/>
  <c r="AL68" i="2" s="1"/>
  <c r="Y54" i="2"/>
  <c r="AA54" i="2"/>
  <c r="W54" i="2"/>
  <c r="Z54" i="2" s="1"/>
  <c r="AH64" i="2"/>
  <c r="AK64" i="2" s="1"/>
  <c r="AI64" i="2"/>
  <c r="AL64" i="2" s="1"/>
  <c r="BE28" i="2"/>
  <c r="BH28" i="2" s="1"/>
  <c r="BD28" i="2"/>
  <c r="BG28" i="2" s="1"/>
  <c r="AV32" i="2"/>
  <c r="BP69" i="2"/>
  <c r="BS69" i="2" s="1"/>
  <c r="W36" i="2"/>
  <c r="Z36" i="2" s="1"/>
  <c r="X36" i="2"/>
  <c r="AA36" i="2" s="1"/>
  <c r="AI18" i="2"/>
  <c r="AL18" i="2" s="1"/>
  <c r="AH18" i="2"/>
  <c r="AK18" i="2" s="1"/>
  <c r="BE20" i="2"/>
  <c r="BH20" i="2" s="1"/>
  <c r="BD20" i="2"/>
  <c r="BG20" i="2" s="1"/>
  <c r="BH24" i="2"/>
  <c r="BF24" i="2"/>
  <c r="AL8" i="2"/>
</calcChain>
</file>

<file path=xl/sharedStrings.xml><?xml version="1.0" encoding="utf-8"?>
<sst xmlns="http://schemas.openxmlformats.org/spreadsheetml/2006/main" count="325" uniqueCount="25">
  <si>
    <t>hp</t>
  </si>
  <si>
    <t>ha</t>
  </si>
  <si>
    <t>Thrust</t>
  </si>
  <si>
    <t>Isp</t>
  </si>
  <si>
    <t>maglat</t>
  </si>
  <si>
    <t>t_mission</t>
  </si>
  <si>
    <t>m</t>
  </si>
  <si>
    <t>norb</t>
  </si>
  <si>
    <t>v0</t>
  </si>
  <si>
    <t>vr</t>
  </si>
  <si>
    <t>vn</t>
  </si>
  <si>
    <t>tvae</t>
  </si>
  <si>
    <t>fluxtot</t>
  </si>
  <si>
    <t>fluxp</t>
  </si>
  <si>
    <t>fluxel</t>
  </si>
  <si>
    <t>Rp</t>
  </si>
  <si>
    <t>Vi</t>
  </si>
  <si>
    <t>V_inf</t>
  </si>
  <si>
    <t>beta</t>
  </si>
  <si>
    <t>Delta</t>
  </si>
  <si>
    <t>Psi1</t>
  </si>
  <si>
    <t>Pis2</t>
  </si>
  <si>
    <t>DeltaV</t>
  </si>
  <si>
    <t>DE1</t>
  </si>
  <si>
    <t>DE2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</si>
</sst>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S94"/>
  <sheetViews>
    <sheetView topLeftCell="A85" workbookViewId="0">
      <selection activeCell="R1" sqref="R1:BS94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0</v>
      </c>
      <c r="B2">
        <v>2209</v>
      </c>
      <c r="C2">
        <v>2208</v>
      </c>
      <c r="D2">
        <v>449</v>
      </c>
      <c r="E2">
        <v>2210</v>
      </c>
      <c r="F2">
        <v>18</v>
      </c>
      <c r="G2">
        <v>0.96</v>
      </c>
      <c r="H2">
        <v>125.44</v>
      </c>
      <c r="I2">
        <v>81</v>
      </c>
      <c r="J2">
        <v>1.2549999999999999</v>
      </c>
      <c r="K2">
        <v>1.105</v>
      </c>
      <c r="L2">
        <v>0.59599999999999997</v>
      </c>
      <c r="M2">
        <v>111.04300000000001</v>
      </c>
      <c r="N2">
        <v>58769220519910</v>
      </c>
      <c r="O2">
        <v>228203509507</v>
      </c>
      <c r="P2">
        <v>58541017010402</v>
      </c>
      <c r="R2">
        <f>1.1*1737</f>
        <v>1910.7</v>
      </c>
      <c r="S2">
        <f>$J2</f>
        <v>1.2549999999999999</v>
      </c>
      <c r="T2">
        <f>SQRT(($L2-1.03)^2 + $K2^2)</f>
        <v>1.1871735340715779</v>
      </c>
      <c r="U2">
        <f>ACOS(-(S2*S2+1.03*1.03-T2*T2)/(2*1.03*T2))</f>
        <v>2.0961690902057475</v>
      </c>
      <c r="V2">
        <f>ASIN(1/(1+R2*T2*T2/4903.9))</f>
        <v>0.70170582369641876</v>
      </c>
      <c r="W2">
        <f>3.1416+U2+V2</f>
        <v>5.9394749139021661</v>
      </c>
      <c r="X2">
        <f>2*3.1416+U2-V2</f>
        <v>7.6776632665093283</v>
      </c>
      <c r="Y2">
        <f>2*T2*SIN(V2)</f>
        <v>1.5326919272066735</v>
      </c>
      <c r="Z2">
        <f>-2*1.03*T2*SIN(V2)*SIN(W2)</f>
        <v>0.53198550873419193</v>
      </c>
      <c r="AA2">
        <f>-2*1.03*T2*SIN(V2)*SIN(X2)</f>
        <v>-1.5541971721395149</v>
      </c>
      <c r="AC2">
        <f>1.2*1737</f>
        <v>2084.4</v>
      </c>
      <c r="AD2">
        <f>$J2</f>
        <v>1.2549999999999999</v>
      </c>
      <c r="AE2">
        <f>SQRT(($L2-1.03)^2 + $K2^2)</f>
        <v>1.1871735340715779</v>
      </c>
      <c r="AF2">
        <f>ACOS(-(AD2*AD2+1.03*1.03-AE2*AE2)/(2*1.03*AE2))</f>
        <v>2.0961690902057475</v>
      </c>
      <c r="AG2">
        <f>ASIN(1/(1+AC2*AE2*AE2/4903.9))</f>
        <v>0.67560396885813345</v>
      </c>
      <c r="AH2">
        <f>3.1416+AF2+AG2</f>
        <v>5.9133730590638809</v>
      </c>
      <c r="AI2">
        <f>2*3.1416+AF2-AG2</f>
        <v>7.7037651213476135</v>
      </c>
      <c r="AJ2">
        <f>2*AE2*SIN(AG2)</f>
        <v>1.4848423996864459</v>
      </c>
      <c r="AK2">
        <f>-2*1.03*AE2*SIN(AG2)*SIN(AH2)</f>
        <v>0.55278246026463373</v>
      </c>
      <c r="AL2">
        <f>-2*1.03*AE2*SIN(AG2)*SIN(AI2)</f>
        <v>-1.512164777552838</v>
      </c>
      <c r="AN2">
        <f>1.3*1737</f>
        <v>2258.1</v>
      </c>
      <c r="AO2">
        <f>$J2</f>
        <v>1.2549999999999999</v>
      </c>
      <c r="AP2">
        <f>SQRT(($L2-1.03)^2 + $K2^2)</f>
        <v>1.1871735340715779</v>
      </c>
      <c r="AQ2">
        <f>ACOS(-(AO2*AO2+1.03*1.03-AP2*AP2)/(2*1.03*AP2))</f>
        <v>2.0961690902057475</v>
      </c>
      <c r="AR2">
        <f>ASIN(1/(1+AN2*AP2*AP2/4903.9))</f>
        <v>0.65157090100544368</v>
      </c>
      <c r="AS2">
        <f>3.1416+AQ2+AR2</f>
        <v>5.889339991211191</v>
      </c>
      <c r="AT2">
        <f>2*3.1416+AQ2-AR2</f>
        <v>7.7277981892003034</v>
      </c>
      <c r="AU2">
        <f>2*AP2*SIN(AR2)</f>
        <v>1.4398900784078665</v>
      </c>
      <c r="AV2">
        <f>-2*1.03*AP2*SIN(AR2)*SIN(AS2)</f>
        <v>0.56912292934289221</v>
      </c>
      <c r="AW2">
        <f>-2*1.03*AP2*SIN(AR2)*SIN(AT2)</f>
        <v>-1.471295390740498</v>
      </c>
      <c r="AY2">
        <f>1.4*1737</f>
        <v>2431.7999999999997</v>
      </c>
      <c r="AZ2">
        <f>$J2</f>
        <v>1.2549999999999999</v>
      </c>
      <c r="BA2">
        <f>SQRT(($L2-1.03)^2 + $K2^2)</f>
        <v>1.1871735340715779</v>
      </c>
      <c r="BB2">
        <f>ACOS(-(AZ2*AZ2+1.03*1.03-BA2*BA2)/(2*1.03*BA2))</f>
        <v>2.0961690902057475</v>
      </c>
      <c r="BC2">
        <f>ASIN(1/(1+AY2*BA2*BA2/4903.9))</f>
        <v>0.62934623867655315</v>
      </c>
      <c r="BD2">
        <f>3.1416+BB2+BC2</f>
        <v>5.8671153288823001</v>
      </c>
      <c r="BE2">
        <f>2*3.1416+BB2-BC2</f>
        <v>7.7500228515291942</v>
      </c>
      <c r="BF2">
        <f>2*BA2*SIN(BC2)</f>
        <v>1.3975795641124589</v>
      </c>
      <c r="BG2">
        <f>-2*1.03*BA2*SIN(BC2)*SIN(BD2)</f>
        <v>0.58180387473170203</v>
      </c>
      <c r="BH2">
        <f>-2*1.03*BA2*SIN(BC2)*SIN(BE2)</f>
        <v>-1.4317352699571171</v>
      </c>
      <c r="BJ2">
        <f>1.5*1737</f>
        <v>2605.5</v>
      </c>
      <c r="BK2">
        <f>$J2</f>
        <v>1.2549999999999999</v>
      </c>
      <c r="BL2">
        <f>SQRT(($L2-1.03)^2 + $K2^2)</f>
        <v>1.1871735340715779</v>
      </c>
      <c r="BM2">
        <f>ACOS(-(BK2*BK2+1.03*1.03-BL2*BL2)/(2*1.03*BL2))</f>
        <v>2.0961690902057475</v>
      </c>
      <c r="BN2">
        <f>ASIN(1/(1+BJ2*BL2*BL2/4903.9))</f>
        <v>0.60871517627196425</v>
      </c>
      <c r="BO2">
        <f>3.1416+BM2+BN2</f>
        <v>5.8464842664777112</v>
      </c>
      <c r="BP2">
        <f>2*3.1416+BM2-BN2</f>
        <v>7.7706539139337831</v>
      </c>
      <c r="BQ2">
        <f>2*BL2*SIN(BN2)</f>
        <v>1.3576846197861294</v>
      </c>
      <c r="BR2">
        <f>-2*1.03*BL2*SIN(BN2)*SIN(BO2)</f>
        <v>0.59146306672044546</v>
      </c>
      <c r="BS2">
        <f>-2*1.03*BL2*SIN(BN2)*SIN(BP2)</f>
        <v>-1.3935630128629553</v>
      </c>
    </row>
    <row r="3" spans="1:71" x14ac:dyDescent="0.25">
      <c r="A3" s="1">
        <v>1</v>
      </c>
      <c r="B3">
        <v>2209</v>
      </c>
      <c r="C3">
        <v>2208</v>
      </c>
      <c r="D3">
        <v>449</v>
      </c>
      <c r="E3">
        <v>2210</v>
      </c>
      <c r="F3">
        <v>18</v>
      </c>
      <c r="G3">
        <v>1.079</v>
      </c>
      <c r="H3">
        <v>126.98</v>
      </c>
      <c r="I3">
        <v>94</v>
      </c>
      <c r="J3">
        <v>1.2609999999999999</v>
      </c>
      <c r="K3">
        <v>1.1519999999999999</v>
      </c>
      <c r="L3">
        <v>0.51200000000000001</v>
      </c>
      <c r="M3">
        <v>118.416</v>
      </c>
      <c r="N3">
        <v>62694521161202</v>
      </c>
      <c r="O3">
        <v>266216898323</v>
      </c>
      <c r="P3">
        <v>62428304262879</v>
      </c>
      <c r="R3">
        <f t="shared" ref="R3:R66" si="0">1.1*1737</f>
        <v>1910.7</v>
      </c>
      <c r="S3">
        <f t="shared" ref="S3:S66" si="1">$J3</f>
        <v>1.2609999999999999</v>
      </c>
      <c r="T3">
        <f t="shared" ref="T3:T66" si="2">SQRT((L3-1.03)^2 + K3^2)</f>
        <v>1.2631025294884022</v>
      </c>
      <c r="U3">
        <f t="shared" ref="U3:U66" si="3">ACOS(-(S3*S3+1.03*1.03-T3*T3)/(2*1.03*T3))</f>
        <v>1.9885262393918497</v>
      </c>
      <c r="V3">
        <f t="shared" ref="V3:V66" si="4">ASIN(1/(1+R3*T3*T3/4903.9))</f>
        <v>0.66449997850896891</v>
      </c>
      <c r="W3">
        <f t="shared" ref="W3:W66" si="5">3.1416+U3+V3</f>
        <v>5.7946262179008183</v>
      </c>
      <c r="X3">
        <f t="shared" ref="X3:X66" si="6">2*3.1416+U3-V3</f>
        <v>7.6072262608828805</v>
      </c>
      <c r="Y3">
        <f t="shared" ref="Y3:Y66" si="7">2*T3*SIN(V3)</f>
        <v>1.5578237086538713</v>
      </c>
      <c r="Z3">
        <f t="shared" ref="Z3:Z66" si="8">-2*1.03*T3*SIN(V3)*SIN(W3)</f>
        <v>0.75310597226664933</v>
      </c>
      <c r="AA3">
        <f t="shared" ref="AA3:AA66" si="9">-2*1.03*T3*SIN(V3)*SIN(X3)</f>
        <v>-1.5559564315183165</v>
      </c>
      <c r="AC3">
        <f t="shared" ref="AC3:AC66" si="10">1.2*1737</f>
        <v>2084.4</v>
      </c>
      <c r="AD3">
        <f t="shared" ref="AD3:AD66" si="11">$J3</f>
        <v>1.2609999999999999</v>
      </c>
      <c r="AE3">
        <f t="shared" ref="AE3:AE66" si="12">SQRT(($L3-1.03)^2 + $K3^2)</f>
        <v>1.2631025294884022</v>
      </c>
      <c r="AF3">
        <f t="shared" ref="AF3:AF66" si="13">ACOS(-(AD3*AD3+1.03*1.03-AE3*AE3)/(2*1.03*AE3))</f>
        <v>1.9885262393918497</v>
      </c>
      <c r="AG3">
        <f t="shared" ref="AG3:AG66" si="14">ASIN(1/(1+AC3*AE3*AE3/4903.9))</f>
        <v>0.63838506739279754</v>
      </c>
      <c r="AH3">
        <f t="shared" ref="AH3:AH66" si="15">3.1416+AF3+AG3</f>
        <v>5.7685113067846467</v>
      </c>
      <c r="AI3">
        <f t="shared" ref="AI3:AI66" si="16">2*3.1416+AF3-AG3</f>
        <v>7.633341171999052</v>
      </c>
      <c r="AJ3">
        <f t="shared" ref="AJ3:AJ66" si="17">2*AE3*SIN(AG3)</f>
        <v>1.505363908622309</v>
      </c>
      <c r="AK3">
        <f t="shared" ref="AK3:AK66" si="18">-2*1.03*AE3*SIN(AG3)*SIN(AH3)</f>
        <v>0.76324756318824927</v>
      </c>
      <c r="AL3">
        <f t="shared" ref="AL3:AL66" si="19">-2*1.03*AE3*SIN(AG3)*SIN(AI3)</f>
        <v>-1.5129361989687624</v>
      </c>
      <c r="AN3">
        <f t="shared" ref="AN3:AN66" si="20">1.3*1737</f>
        <v>2258.1</v>
      </c>
      <c r="AO3">
        <f t="shared" ref="AO3:AO66" si="21">$J3</f>
        <v>1.2609999999999999</v>
      </c>
      <c r="AP3">
        <f t="shared" ref="AP3:AP66" si="22">SQRT(($L3-1.03)^2 + $K3^2)</f>
        <v>1.2631025294884022</v>
      </c>
      <c r="AQ3">
        <f t="shared" ref="AQ3:AQ66" si="23">ACOS(-(AO3*AO3+1.03*1.03-AP3*AP3)/(2*1.03*AP3))</f>
        <v>1.9885262393918497</v>
      </c>
      <c r="AR3">
        <f t="shared" ref="AR3:AR66" si="24">ASIN(1/(1+AN3*AP3*AP3/4903.9))</f>
        <v>0.61442175426742696</v>
      </c>
      <c r="AS3">
        <f t="shared" ref="AS3:AS66" si="25">3.1416+AQ3+AR3</f>
        <v>5.7445479936592765</v>
      </c>
      <c r="AT3">
        <f t="shared" ref="AT3:AT66" si="26">2*3.1416+AQ3-AR3</f>
        <v>7.6573044851244223</v>
      </c>
      <c r="AU3">
        <f t="shared" ref="AU3:AU66" si="27">2*AP3*SIN(AR3)</f>
        <v>1.4563221782716544</v>
      </c>
      <c r="AV3">
        <f t="shared" ref="AV3:AV66" si="28">-2*1.03*AP3*SIN(AR3)*SIN(AS3)</f>
        <v>0.76945616533992589</v>
      </c>
      <c r="AW3">
        <f t="shared" ref="AW3:AW66" si="29">-2*1.03*AP3*SIN(AR3)*SIN(AT3)</f>
        <v>-1.4710935872228605</v>
      </c>
      <c r="AY3">
        <f t="shared" ref="AY3:AY66" si="30">1.4*1737</f>
        <v>2431.7999999999997</v>
      </c>
      <c r="AZ3">
        <f t="shared" ref="AZ3:AZ66" si="31">$J3</f>
        <v>1.2609999999999999</v>
      </c>
      <c r="BA3">
        <f t="shared" ref="BA3:BA66" si="32">SQRT(($L3-1.03)^2 + $K3^2)</f>
        <v>1.2631025294884022</v>
      </c>
      <c r="BB3">
        <f t="shared" ref="BB3:BB66" si="33">ACOS(-(AZ3*AZ3+1.03*1.03-BA3*BA3)/(2*1.03*BA3))</f>
        <v>1.9885262393918497</v>
      </c>
      <c r="BC3">
        <f t="shared" ref="BC3:BC66" si="34">ASIN(1/(1+AY3*BA3*BA3/4903.9))</f>
        <v>0.59233277680610097</v>
      </c>
      <c r="BD3">
        <f t="shared" ref="BD3:BD66" si="35">3.1416+BB3+BC3</f>
        <v>5.7224590161979503</v>
      </c>
      <c r="BE3">
        <f t="shared" ref="BE3:BE66" si="36">2*3.1416+BB3-BC3</f>
        <v>7.6793934625857485</v>
      </c>
      <c r="BF3">
        <f t="shared" ref="BF3:BF66" si="37">2*BA3*SIN(BC3)</f>
        <v>1.4103749957732266</v>
      </c>
      <c r="BG3">
        <f t="shared" ref="BG3:BG66" si="38">-2*1.03*BA3*SIN(BC3)*SIN(BD3)</f>
        <v>0.77254059592040325</v>
      </c>
      <c r="BH3">
        <f t="shared" ref="BH3:BH66" si="39">-2*1.03*BA3*SIN(BC3)*SIN(BE3)</f>
        <v>-1.4306027390232123</v>
      </c>
      <c r="BJ3">
        <f t="shared" ref="BJ3:BJ66" si="40">1.5*1737</f>
        <v>2605.5</v>
      </c>
      <c r="BK3">
        <f t="shared" ref="BK3:BK66" si="41">$J3</f>
        <v>1.2609999999999999</v>
      </c>
      <c r="BL3">
        <f t="shared" ref="BL3:BL66" si="42">SQRT(($L3-1.03)^2 + $K3^2)</f>
        <v>1.2631025294884022</v>
      </c>
      <c r="BM3">
        <f t="shared" ref="BM3:BM66" si="43">ACOS(-(BK3*BK3+1.03*1.03-BL3*BL3)/(2*1.03*BL3))</f>
        <v>1.9885262393918497</v>
      </c>
      <c r="BN3">
        <f t="shared" ref="BN3:BN66" si="44">ASIN(1/(1+BJ3*BL3*BL3/4903.9))</f>
        <v>0.57188998374045019</v>
      </c>
      <c r="BO3">
        <f t="shared" ref="BO3:BO66" si="45">3.1416+BM3+BN3</f>
        <v>5.7020162231322997</v>
      </c>
      <c r="BP3">
        <f t="shared" ref="BP3:BP66" si="46">2*3.1416+BM3-BN3</f>
        <v>7.6998362556513991</v>
      </c>
      <c r="BQ3">
        <f t="shared" ref="BQ3:BQ66" si="47">2*BL3*SIN(BN3)</f>
        <v>1.36723841919498</v>
      </c>
      <c r="BR3">
        <f t="shared" ref="BR3:BR66" si="48">-2*1.03*BL3*SIN(BN3)*SIN(BO3)</f>
        <v>0.77313436101419031</v>
      </c>
      <c r="BS3">
        <f t="shared" ref="BS3:BS66" si="49">-2*1.03*BL3*SIN(BN3)*SIN(BP3)</f>
        <v>-1.3915580354728698</v>
      </c>
    </row>
    <row r="4" spans="1:71" x14ac:dyDescent="0.25">
      <c r="A4" s="1">
        <v>2</v>
      </c>
      <c r="B4">
        <v>2209</v>
      </c>
      <c r="C4">
        <v>2208</v>
      </c>
      <c r="D4">
        <v>449</v>
      </c>
      <c r="E4">
        <v>2210</v>
      </c>
      <c r="F4">
        <v>18</v>
      </c>
      <c r="G4">
        <v>1.1870000000000001</v>
      </c>
      <c r="H4">
        <v>128.6</v>
      </c>
      <c r="I4">
        <v>103</v>
      </c>
      <c r="J4">
        <v>1.1499999999999999</v>
      </c>
      <c r="K4">
        <v>1.06</v>
      </c>
      <c r="L4">
        <v>0.44500000000000001</v>
      </c>
      <c r="M4">
        <v>80.054000000000002</v>
      </c>
      <c r="N4">
        <v>42497407527683</v>
      </c>
      <c r="O4">
        <v>293681339974</v>
      </c>
      <c r="P4">
        <v>42203726187709</v>
      </c>
      <c r="R4">
        <f t="shared" si="0"/>
        <v>1910.7</v>
      </c>
      <c r="S4">
        <f t="shared" si="1"/>
        <v>1.1499999999999999</v>
      </c>
      <c r="T4">
        <f t="shared" si="2"/>
        <v>1.2107126000831081</v>
      </c>
      <c r="U4">
        <f t="shared" si="3"/>
        <v>1.9475491345910048</v>
      </c>
      <c r="V4">
        <f t="shared" si="4"/>
        <v>0.68993313006699897</v>
      </c>
      <c r="W4">
        <f t="shared" si="5"/>
        <v>5.7790822646580038</v>
      </c>
      <c r="X4">
        <f t="shared" si="6"/>
        <v>7.5408160045240056</v>
      </c>
      <c r="Y4">
        <f t="shared" si="7"/>
        <v>1.5412022898571542</v>
      </c>
      <c r="Z4">
        <f t="shared" si="8"/>
        <v>0.76676805009744853</v>
      </c>
      <c r="AA4">
        <f t="shared" si="9"/>
        <v>-1.5102302732985313</v>
      </c>
      <c r="AC4">
        <f t="shared" si="10"/>
        <v>2084.4</v>
      </c>
      <c r="AD4">
        <f t="shared" si="11"/>
        <v>1.1499999999999999</v>
      </c>
      <c r="AE4">
        <f t="shared" si="12"/>
        <v>1.2107126000831081</v>
      </c>
      <c r="AF4">
        <f t="shared" si="13"/>
        <v>1.9475491345910048</v>
      </c>
      <c r="AG4">
        <f t="shared" si="14"/>
        <v>0.66381306770410553</v>
      </c>
      <c r="AH4">
        <f t="shared" si="15"/>
        <v>5.7529622022951106</v>
      </c>
      <c r="AI4">
        <f t="shared" si="16"/>
        <v>7.5669360668868988</v>
      </c>
      <c r="AJ4">
        <f t="shared" si="17"/>
        <v>1.491899829845873</v>
      </c>
      <c r="AK4">
        <f t="shared" si="18"/>
        <v>0.77712704057764448</v>
      </c>
      <c r="AL4">
        <f t="shared" si="19"/>
        <v>-1.4737837713988489</v>
      </c>
      <c r="AN4">
        <f t="shared" si="20"/>
        <v>2258.1</v>
      </c>
      <c r="AO4">
        <f t="shared" si="21"/>
        <v>1.1499999999999999</v>
      </c>
      <c r="AP4">
        <f t="shared" si="22"/>
        <v>1.2107126000831081</v>
      </c>
      <c r="AQ4">
        <f t="shared" si="23"/>
        <v>1.9475491345910048</v>
      </c>
      <c r="AR4">
        <f t="shared" si="24"/>
        <v>0.63978883173775691</v>
      </c>
      <c r="AS4">
        <f t="shared" si="25"/>
        <v>5.7289379663287621</v>
      </c>
      <c r="AT4">
        <f t="shared" si="26"/>
        <v>7.5909603028532473</v>
      </c>
      <c r="AU4">
        <f t="shared" si="27"/>
        <v>1.4456539247595181</v>
      </c>
      <c r="AV4">
        <f t="shared" si="28"/>
        <v>0.78367825087702681</v>
      </c>
      <c r="AW4">
        <f t="shared" si="29"/>
        <v>-1.4378143001203474</v>
      </c>
      <c r="AY4">
        <f t="shared" si="30"/>
        <v>2431.7999999999997</v>
      </c>
      <c r="AZ4">
        <f t="shared" si="31"/>
        <v>1.1499999999999999</v>
      </c>
      <c r="BA4">
        <f t="shared" si="32"/>
        <v>1.2107126000831081</v>
      </c>
      <c r="BB4">
        <f t="shared" si="33"/>
        <v>1.9475491345910048</v>
      </c>
      <c r="BC4">
        <f t="shared" si="34"/>
        <v>0.61759469982400395</v>
      </c>
      <c r="BD4">
        <f t="shared" si="35"/>
        <v>5.7067438344150085</v>
      </c>
      <c r="BE4">
        <f t="shared" si="36"/>
        <v>7.6131544347670008</v>
      </c>
      <c r="BF4">
        <f t="shared" si="37"/>
        <v>1.4021888793650443</v>
      </c>
      <c r="BG4">
        <f t="shared" si="38"/>
        <v>0.78718212747814498</v>
      </c>
      <c r="BH4">
        <f t="shared" si="39"/>
        <v>-1.4025748256577364</v>
      </c>
      <c r="BJ4">
        <f t="shared" si="40"/>
        <v>2605.5</v>
      </c>
      <c r="BK4">
        <f t="shared" si="41"/>
        <v>1.1499999999999999</v>
      </c>
      <c r="BL4">
        <f t="shared" si="42"/>
        <v>1.2107126000831081</v>
      </c>
      <c r="BM4">
        <f t="shared" si="43"/>
        <v>1.9475491345910048</v>
      </c>
      <c r="BN4">
        <f t="shared" si="44"/>
        <v>0.59701162587207279</v>
      </c>
      <c r="BO4">
        <f t="shared" si="45"/>
        <v>5.6861607604630775</v>
      </c>
      <c r="BP4">
        <f t="shared" si="46"/>
        <v>7.6337375087189319</v>
      </c>
      <c r="BQ4">
        <f t="shared" si="47"/>
        <v>1.3612611868738755</v>
      </c>
      <c r="BR4">
        <f t="shared" si="48"/>
        <v>0.78823795930057117</v>
      </c>
      <c r="BS4">
        <f t="shared" si="49"/>
        <v>-1.3682301216407824</v>
      </c>
    </row>
    <row r="5" spans="1:71" x14ac:dyDescent="0.25">
      <c r="A5" s="1">
        <v>3</v>
      </c>
      <c r="B5">
        <v>2209</v>
      </c>
      <c r="C5">
        <v>2208</v>
      </c>
      <c r="D5">
        <v>449</v>
      </c>
      <c r="E5">
        <v>2210</v>
      </c>
      <c r="F5">
        <v>18</v>
      </c>
      <c r="G5">
        <v>1.304</v>
      </c>
      <c r="H5">
        <v>129.97</v>
      </c>
      <c r="I5">
        <v>115</v>
      </c>
      <c r="J5">
        <v>1.103</v>
      </c>
      <c r="K5">
        <v>1.028</v>
      </c>
      <c r="L5">
        <v>0.40100000000000002</v>
      </c>
      <c r="M5">
        <v>75.611999999999995</v>
      </c>
      <c r="N5">
        <v>40195094662707</v>
      </c>
      <c r="O5">
        <v>332979436186</v>
      </c>
      <c r="P5">
        <v>39862115226521</v>
      </c>
      <c r="R5">
        <f t="shared" si="0"/>
        <v>1910.7</v>
      </c>
      <c r="S5">
        <f t="shared" si="1"/>
        <v>1.103</v>
      </c>
      <c r="T5">
        <f t="shared" si="2"/>
        <v>1.2051659636747132</v>
      </c>
      <c r="U5">
        <f t="shared" si="3"/>
        <v>1.9095810371505677</v>
      </c>
      <c r="V5">
        <f t="shared" si="4"/>
        <v>0.6926877140632246</v>
      </c>
      <c r="W5">
        <f t="shared" si="5"/>
        <v>5.7438687512137925</v>
      </c>
      <c r="X5">
        <f t="shared" si="6"/>
        <v>7.5000933230873423</v>
      </c>
      <c r="Y5">
        <f t="shared" si="7"/>
        <v>1.5392566955840725</v>
      </c>
      <c r="Z5">
        <f t="shared" si="8"/>
        <v>0.81419932020796182</v>
      </c>
      <c r="AA5">
        <f t="shared" si="9"/>
        <v>-1.4871887079145276</v>
      </c>
      <c r="AC5">
        <f t="shared" si="10"/>
        <v>2084.4</v>
      </c>
      <c r="AD5">
        <f t="shared" si="11"/>
        <v>1.103</v>
      </c>
      <c r="AE5">
        <f t="shared" si="12"/>
        <v>1.2051659636747132</v>
      </c>
      <c r="AF5">
        <f t="shared" si="13"/>
        <v>1.9095810371505677</v>
      </c>
      <c r="AG5">
        <f t="shared" si="14"/>
        <v>0.66657075418892497</v>
      </c>
      <c r="AH5">
        <f t="shared" si="15"/>
        <v>5.7177517913394924</v>
      </c>
      <c r="AI5">
        <f t="shared" si="16"/>
        <v>7.5262102829616424</v>
      </c>
      <c r="AJ5">
        <f t="shared" si="17"/>
        <v>1.4902947902624377</v>
      </c>
      <c r="AK5">
        <f t="shared" si="18"/>
        <v>0.82242717614002148</v>
      </c>
      <c r="AL5">
        <f t="shared" si="19"/>
        <v>-1.4532833740051176</v>
      </c>
      <c r="AN5">
        <f t="shared" si="20"/>
        <v>2258.1</v>
      </c>
      <c r="AO5">
        <f t="shared" si="21"/>
        <v>1.103</v>
      </c>
      <c r="AP5">
        <f t="shared" si="22"/>
        <v>1.2051659636747132</v>
      </c>
      <c r="AQ5">
        <f t="shared" si="23"/>
        <v>1.9095810371505677</v>
      </c>
      <c r="AR5">
        <f t="shared" si="24"/>
        <v>0.64254335969123566</v>
      </c>
      <c r="AS5">
        <f t="shared" si="25"/>
        <v>5.6937243968418034</v>
      </c>
      <c r="AT5">
        <f t="shared" si="26"/>
        <v>7.5502376774593314</v>
      </c>
      <c r="AU5">
        <f t="shared" si="27"/>
        <v>1.4443516988136007</v>
      </c>
      <c r="AV5">
        <f t="shared" si="28"/>
        <v>0.82702188847755909</v>
      </c>
      <c r="AW5">
        <f t="shared" si="29"/>
        <v>-1.419581186740982</v>
      </c>
      <c r="AY5">
        <f t="shared" si="30"/>
        <v>2431.7999999999997</v>
      </c>
      <c r="AZ5">
        <f t="shared" si="31"/>
        <v>1.103</v>
      </c>
      <c r="BA5">
        <f t="shared" si="32"/>
        <v>1.2051659636747132</v>
      </c>
      <c r="BB5">
        <f t="shared" si="33"/>
        <v>1.9095810371505677</v>
      </c>
      <c r="BC5">
        <f t="shared" si="34"/>
        <v>0.62034105846887677</v>
      </c>
      <c r="BD5">
        <f t="shared" si="35"/>
        <v>5.6715220956194443</v>
      </c>
      <c r="BE5">
        <f t="shared" si="36"/>
        <v>7.5724399786816905</v>
      </c>
      <c r="BF5">
        <f t="shared" si="37"/>
        <v>1.4011565771642391</v>
      </c>
      <c r="BG5">
        <f t="shared" si="38"/>
        <v>0.82872360312816595</v>
      </c>
      <c r="BH5">
        <f t="shared" si="39"/>
        <v>-1.3863703102376628</v>
      </c>
      <c r="BJ5">
        <f t="shared" si="40"/>
        <v>2605.5</v>
      </c>
      <c r="BK5">
        <f t="shared" si="41"/>
        <v>1.103</v>
      </c>
      <c r="BL5">
        <f t="shared" si="42"/>
        <v>1.2051659636747132</v>
      </c>
      <c r="BM5">
        <f t="shared" si="43"/>
        <v>1.9095810371505677</v>
      </c>
      <c r="BN5">
        <f t="shared" si="44"/>
        <v>0.59974579564168828</v>
      </c>
      <c r="BO5">
        <f t="shared" si="45"/>
        <v>5.6509268327922557</v>
      </c>
      <c r="BP5">
        <f t="shared" si="46"/>
        <v>7.5930352415088791</v>
      </c>
      <c r="BQ5">
        <f t="shared" si="47"/>
        <v>1.3604700401303484</v>
      </c>
      <c r="BR5">
        <f t="shared" si="48"/>
        <v>0.82811431526017143</v>
      </c>
      <c r="BS5">
        <f t="shared" si="49"/>
        <v>-1.3538454131437945</v>
      </c>
    </row>
    <row r="6" spans="1:71" x14ac:dyDescent="0.25">
      <c r="A6" s="1">
        <v>4</v>
      </c>
      <c r="B6">
        <v>2209</v>
      </c>
      <c r="C6">
        <v>2208</v>
      </c>
      <c r="D6">
        <v>449</v>
      </c>
      <c r="E6">
        <v>2210</v>
      </c>
      <c r="F6">
        <v>18</v>
      </c>
      <c r="G6">
        <v>1.4279999999999999</v>
      </c>
      <c r="H6">
        <v>130.87</v>
      </c>
      <c r="I6">
        <v>116</v>
      </c>
      <c r="J6">
        <v>1.026</v>
      </c>
      <c r="K6">
        <v>0.95699999999999996</v>
      </c>
      <c r="L6">
        <v>0.36899999999999999</v>
      </c>
      <c r="M6">
        <v>70.933999999999997</v>
      </c>
      <c r="N6">
        <v>37728823131591</v>
      </c>
      <c r="O6">
        <v>332675963210</v>
      </c>
      <c r="P6">
        <v>37396147168381</v>
      </c>
      <c r="R6">
        <f t="shared" si="0"/>
        <v>1910.7</v>
      </c>
      <c r="S6">
        <f t="shared" si="1"/>
        <v>1.026</v>
      </c>
      <c r="T6">
        <f t="shared" si="2"/>
        <v>1.1630864112352099</v>
      </c>
      <c r="U6">
        <f t="shared" si="3"/>
        <v>1.893927553300508</v>
      </c>
      <c r="V6">
        <f t="shared" si="4"/>
        <v>0.71397805669503078</v>
      </c>
      <c r="W6">
        <f t="shared" si="5"/>
        <v>5.7495056099955386</v>
      </c>
      <c r="X6">
        <f t="shared" si="6"/>
        <v>7.4631494966054772</v>
      </c>
      <c r="Y6">
        <f t="shared" si="7"/>
        <v>1.5232836003046313</v>
      </c>
      <c r="Z6">
        <f t="shared" si="8"/>
        <v>0.79814869868511484</v>
      </c>
      <c r="AA6">
        <f t="shared" si="9"/>
        <v>-1.450668887078002</v>
      </c>
      <c r="AC6">
        <f t="shared" si="10"/>
        <v>2084.4</v>
      </c>
      <c r="AD6">
        <f t="shared" si="11"/>
        <v>1.026</v>
      </c>
      <c r="AE6">
        <f t="shared" si="12"/>
        <v>1.1630864112352099</v>
      </c>
      <c r="AF6">
        <f t="shared" si="13"/>
        <v>1.893927553300508</v>
      </c>
      <c r="AG6">
        <f t="shared" si="14"/>
        <v>0.68790884308792732</v>
      </c>
      <c r="AH6">
        <f t="shared" si="15"/>
        <v>5.7234363963884354</v>
      </c>
      <c r="AI6">
        <f t="shared" si="16"/>
        <v>7.4892187102125805</v>
      </c>
      <c r="AJ6">
        <f t="shared" si="17"/>
        <v>1.4769406157822107</v>
      </c>
      <c r="AK6">
        <f t="shared" si="18"/>
        <v>0.80774273356229831</v>
      </c>
      <c r="AL6">
        <f t="shared" si="19"/>
        <v>-1.4211633772457557</v>
      </c>
      <c r="AN6">
        <f t="shared" si="20"/>
        <v>2258.1</v>
      </c>
      <c r="AO6">
        <f t="shared" si="21"/>
        <v>1.026</v>
      </c>
      <c r="AP6">
        <f t="shared" si="22"/>
        <v>1.1630864112352099</v>
      </c>
      <c r="AQ6">
        <f t="shared" si="23"/>
        <v>1.893927553300508</v>
      </c>
      <c r="AR6">
        <f t="shared" si="24"/>
        <v>0.66387948185935575</v>
      </c>
      <c r="AS6">
        <f t="shared" si="25"/>
        <v>5.6994070351598634</v>
      </c>
      <c r="AT6">
        <f t="shared" si="26"/>
        <v>7.5132480714411525</v>
      </c>
      <c r="AU6">
        <f t="shared" si="27"/>
        <v>1.4333341703006115</v>
      </c>
      <c r="AV6">
        <f t="shared" si="28"/>
        <v>0.81372647396747633</v>
      </c>
      <c r="AW6">
        <f t="shared" si="29"/>
        <v>-1.3914594151523243</v>
      </c>
      <c r="AY6">
        <f t="shared" si="30"/>
        <v>2431.7999999999997</v>
      </c>
      <c r="AZ6">
        <f t="shared" si="31"/>
        <v>1.026</v>
      </c>
      <c r="BA6">
        <f t="shared" si="32"/>
        <v>1.1630864112352099</v>
      </c>
      <c r="BB6">
        <f t="shared" si="33"/>
        <v>1.893927553300508</v>
      </c>
      <c r="BC6">
        <f t="shared" si="34"/>
        <v>0.64163514773949459</v>
      </c>
      <c r="BD6">
        <f t="shared" si="35"/>
        <v>5.6771627010400021</v>
      </c>
      <c r="BE6">
        <f t="shared" si="36"/>
        <v>7.5354924055610137</v>
      </c>
      <c r="BF6">
        <f t="shared" si="37"/>
        <v>1.3922288273971324</v>
      </c>
      <c r="BG6">
        <f t="shared" si="38"/>
        <v>0.81680806819861496</v>
      </c>
      <c r="BH6">
        <f t="shared" si="39"/>
        <v>-1.3618794363141089</v>
      </c>
      <c r="BJ6">
        <f t="shared" si="40"/>
        <v>2605.5</v>
      </c>
      <c r="BK6">
        <f t="shared" si="41"/>
        <v>1.026</v>
      </c>
      <c r="BL6">
        <f t="shared" si="42"/>
        <v>1.1630864112352099</v>
      </c>
      <c r="BM6">
        <f t="shared" si="43"/>
        <v>1.893927553300508</v>
      </c>
      <c r="BN6">
        <f t="shared" si="44"/>
        <v>0.62096546316317403</v>
      </c>
      <c r="BO6">
        <f t="shared" si="45"/>
        <v>5.6564930164636813</v>
      </c>
      <c r="BP6">
        <f t="shared" si="46"/>
        <v>7.5561620901373345</v>
      </c>
      <c r="BQ6">
        <f t="shared" si="47"/>
        <v>1.353415405186339</v>
      </c>
      <c r="BR6">
        <f t="shared" si="48"/>
        <v>0.81754801348042594</v>
      </c>
      <c r="BS6">
        <f t="shared" si="49"/>
        <v>-1.3326512303090952</v>
      </c>
    </row>
    <row r="7" spans="1:71" x14ac:dyDescent="0.25">
      <c r="A7" s="1">
        <v>5</v>
      </c>
      <c r="B7">
        <v>2209</v>
      </c>
      <c r="C7">
        <v>2208</v>
      </c>
      <c r="D7">
        <v>449</v>
      </c>
      <c r="E7">
        <v>2210</v>
      </c>
      <c r="F7">
        <v>18</v>
      </c>
      <c r="G7">
        <v>1.55</v>
      </c>
      <c r="H7">
        <v>132.15</v>
      </c>
      <c r="I7">
        <v>135</v>
      </c>
      <c r="J7">
        <v>1.008</v>
      </c>
      <c r="K7">
        <v>0.94799999999999995</v>
      </c>
      <c r="L7">
        <v>0.34200000000000003</v>
      </c>
      <c r="M7">
        <v>73.149000000000001</v>
      </c>
      <c r="N7">
        <v>38961061042853</v>
      </c>
      <c r="O7">
        <v>397203346887</v>
      </c>
      <c r="P7">
        <v>38563857695966</v>
      </c>
      <c r="R7">
        <f t="shared" si="0"/>
        <v>1910.7</v>
      </c>
      <c r="S7">
        <f t="shared" si="1"/>
        <v>1.008</v>
      </c>
      <c r="T7">
        <f t="shared" si="2"/>
        <v>1.1713445266018021</v>
      </c>
      <c r="U7">
        <f t="shared" si="3"/>
        <v>1.8672561275692783</v>
      </c>
      <c r="V7">
        <f t="shared" si="4"/>
        <v>0.70974475227006029</v>
      </c>
      <c r="W7">
        <f t="shared" si="5"/>
        <v>5.7186008798393386</v>
      </c>
      <c r="X7">
        <f t="shared" si="6"/>
        <v>7.4407113752992178</v>
      </c>
      <c r="Y7">
        <f t="shared" si="7"/>
        <v>1.5265903154758262</v>
      </c>
      <c r="Z7">
        <f t="shared" si="8"/>
        <v>0.841329455558956</v>
      </c>
      <c r="AA7">
        <f t="shared" si="9"/>
        <v>-1.4400123964708875</v>
      </c>
      <c r="AC7">
        <f t="shared" si="10"/>
        <v>2084.4</v>
      </c>
      <c r="AD7">
        <f t="shared" si="11"/>
        <v>1.008</v>
      </c>
      <c r="AE7">
        <f t="shared" si="12"/>
        <v>1.1713445266018021</v>
      </c>
      <c r="AF7">
        <f t="shared" si="13"/>
        <v>1.8672561275692783</v>
      </c>
      <c r="AG7">
        <f t="shared" si="14"/>
        <v>0.68366271340253404</v>
      </c>
      <c r="AH7">
        <f t="shared" si="15"/>
        <v>5.6925188409718128</v>
      </c>
      <c r="AI7">
        <f t="shared" si="16"/>
        <v>7.4667934141667436</v>
      </c>
      <c r="AJ7">
        <f t="shared" si="17"/>
        <v>1.4797286776288436</v>
      </c>
      <c r="AK7">
        <f t="shared" si="18"/>
        <v>0.84880512178683343</v>
      </c>
      <c r="AL7">
        <f t="shared" si="19"/>
        <v>-1.4112966136039027</v>
      </c>
      <c r="AN7">
        <f t="shared" si="20"/>
        <v>2258.1</v>
      </c>
      <c r="AO7">
        <f t="shared" si="21"/>
        <v>1.008</v>
      </c>
      <c r="AP7">
        <f t="shared" si="22"/>
        <v>1.1713445266018021</v>
      </c>
      <c r="AQ7">
        <f t="shared" si="23"/>
        <v>1.8672561275692783</v>
      </c>
      <c r="AR7">
        <f t="shared" si="24"/>
        <v>0.65963059070565688</v>
      </c>
      <c r="AS7">
        <f t="shared" si="25"/>
        <v>5.6684867182749352</v>
      </c>
      <c r="AT7">
        <f t="shared" si="26"/>
        <v>7.4908255368636212</v>
      </c>
      <c r="AU7">
        <f t="shared" si="27"/>
        <v>1.435658371410468</v>
      </c>
      <c r="AV7">
        <f t="shared" si="28"/>
        <v>0.85280071364026733</v>
      </c>
      <c r="AW7">
        <f t="shared" si="29"/>
        <v>-1.3822859958400366</v>
      </c>
      <c r="AY7">
        <f t="shared" si="30"/>
        <v>2431.7999999999997</v>
      </c>
      <c r="AZ7">
        <f t="shared" si="31"/>
        <v>1.008</v>
      </c>
      <c r="BA7">
        <f t="shared" si="32"/>
        <v>1.1713445266018021</v>
      </c>
      <c r="BB7">
        <f t="shared" si="33"/>
        <v>1.8672561275692783</v>
      </c>
      <c r="BC7">
        <f t="shared" si="34"/>
        <v>0.63739164407139026</v>
      </c>
      <c r="BD7">
        <f t="shared" si="35"/>
        <v>5.6462477716406685</v>
      </c>
      <c r="BE7">
        <f t="shared" si="36"/>
        <v>7.5130644834978879</v>
      </c>
      <c r="BF7">
        <f t="shared" si="37"/>
        <v>1.3941372096800064</v>
      </c>
      <c r="BG7">
        <f t="shared" si="38"/>
        <v>0.85401826132710523</v>
      </c>
      <c r="BH7">
        <f t="shared" si="39"/>
        <v>-1.3533194702336657</v>
      </c>
      <c r="BJ7">
        <f t="shared" si="40"/>
        <v>2605.5</v>
      </c>
      <c r="BK7">
        <f t="shared" si="41"/>
        <v>1.008</v>
      </c>
      <c r="BL7">
        <f t="shared" si="42"/>
        <v>1.1713445266018021</v>
      </c>
      <c r="BM7">
        <f t="shared" si="43"/>
        <v>1.8672561275692783</v>
      </c>
      <c r="BN7">
        <f t="shared" si="44"/>
        <v>0.61673396803422709</v>
      </c>
      <c r="BO7">
        <f t="shared" si="45"/>
        <v>5.6255900956035054</v>
      </c>
      <c r="BP7">
        <f t="shared" si="46"/>
        <v>7.533722159535051</v>
      </c>
      <c r="BQ7">
        <f t="shared" si="47"/>
        <v>1.3549502352744687</v>
      </c>
      <c r="BR7">
        <f t="shared" si="48"/>
        <v>0.85301132742394237</v>
      </c>
      <c r="BS7">
        <f t="shared" si="49"/>
        <v>-1.324637799523622</v>
      </c>
    </row>
    <row r="8" spans="1:71" x14ac:dyDescent="0.25">
      <c r="A8" s="1">
        <v>6</v>
      </c>
      <c r="B8">
        <v>2209</v>
      </c>
      <c r="C8">
        <v>2208</v>
      </c>
      <c r="D8">
        <v>449</v>
      </c>
      <c r="E8">
        <v>2210</v>
      </c>
      <c r="F8">
        <v>18</v>
      </c>
      <c r="G8">
        <v>1.6779999999999999</v>
      </c>
      <c r="H8">
        <v>132.91</v>
      </c>
      <c r="I8">
        <v>144</v>
      </c>
      <c r="J8">
        <v>0.999</v>
      </c>
      <c r="K8">
        <v>0.94499999999999995</v>
      </c>
      <c r="L8">
        <v>0.32400000000000001</v>
      </c>
      <c r="M8">
        <v>76.358000000000004</v>
      </c>
      <c r="N8">
        <v>40680368719358</v>
      </c>
      <c r="O8">
        <v>424876826206</v>
      </c>
      <c r="P8">
        <v>40255491893152</v>
      </c>
      <c r="R8">
        <f t="shared" si="0"/>
        <v>1910.7</v>
      </c>
      <c r="S8">
        <f t="shared" si="1"/>
        <v>0.999</v>
      </c>
      <c r="T8">
        <f t="shared" si="2"/>
        <v>1.1796020515411119</v>
      </c>
      <c r="U8">
        <f t="shared" si="3"/>
        <v>1.8490416702093115</v>
      </c>
      <c r="V8">
        <f t="shared" si="4"/>
        <v>0.7055387496703529</v>
      </c>
      <c r="W8">
        <f t="shared" si="5"/>
        <v>5.6961804198796644</v>
      </c>
      <c r="X8">
        <f t="shared" si="6"/>
        <v>7.4267029205389576</v>
      </c>
      <c r="Y8">
        <f t="shared" si="7"/>
        <v>1.5298118714994189</v>
      </c>
      <c r="Z8">
        <f t="shared" si="8"/>
        <v>0.87273604617772349</v>
      </c>
      <c r="AA8">
        <f t="shared" si="9"/>
        <v>-1.4340452074360732</v>
      </c>
      <c r="AC8">
        <f t="shared" si="10"/>
        <v>2084.4</v>
      </c>
      <c r="AD8">
        <f t="shared" si="11"/>
        <v>0.999</v>
      </c>
      <c r="AE8">
        <f t="shared" si="12"/>
        <v>1.1796020515411119</v>
      </c>
      <c r="AF8">
        <f t="shared" si="13"/>
        <v>1.8490416702093115</v>
      </c>
      <c r="AG8">
        <f t="shared" si="14"/>
        <v>0.67944559932241</v>
      </c>
      <c r="AH8">
        <f t="shared" si="15"/>
        <v>5.670087269531721</v>
      </c>
      <c r="AI8">
        <f t="shared" si="16"/>
        <v>7.452796070886901</v>
      </c>
      <c r="AJ8">
        <f t="shared" si="17"/>
        <v>1.4824338324823223</v>
      </c>
      <c r="AK8">
        <f t="shared" si="18"/>
        <v>0.87858831882132271</v>
      </c>
      <c r="AL8">
        <f t="shared" si="19"/>
        <v>-1.4056684080899118</v>
      </c>
      <c r="AN8">
        <f t="shared" si="20"/>
        <v>2258.1</v>
      </c>
      <c r="AO8">
        <f t="shared" si="21"/>
        <v>0.999</v>
      </c>
      <c r="AP8">
        <f t="shared" si="22"/>
        <v>1.1796020515411119</v>
      </c>
      <c r="AQ8">
        <f t="shared" si="23"/>
        <v>1.8490416702093115</v>
      </c>
      <c r="AR8">
        <f t="shared" si="24"/>
        <v>0.6554122783535643</v>
      </c>
      <c r="AS8">
        <f t="shared" si="25"/>
        <v>5.6460539485628756</v>
      </c>
      <c r="AT8">
        <f t="shared" si="26"/>
        <v>7.4768293918557465</v>
      </c>
      <c r="AU8">
        <f t="shared" si="27"/>
        <v>1.4379022212367178</v>
      </c>
      <c r="AV8">
        <f t="shared" si="28"/>
        <v>0.88105851622748221</v>
      </c>
      <c r="AW8">
        <f t="shared" si="29"/>
        <v>-1.3769476409171215</v>
      </c>
      <c r="AY8">
        <f t="shared" si="30"/>
        <v>2431.7999999999997</v>
      </c>
      <c r="AZ8">
        <f t="shared" si="31"/>
        <v>0.999</v>
      </c>
      <c r="BA8">
        <f t="shared" si="32"/>
        <v>1.1796020515411119</v>
      </c>
      <c r="BB8">
        <f t="shared" si="33"/>
        <v>1.8490416702093115</v>
      </c>
      <c r="BC8">
        <f t="shared" si="34"/>
        <v>0.63318014223015573</v>
      </c>
      <c r="BD8">
        <f t="shared" si="35"/>
        <v>5.6238218124394672</v>
      </c>
      <c r="BE8">
        <f t="shared" si="36"/>
        <v>7.4990615279791548</v>
      </c>
      <c r="BF8">
        <f t="shared" si="37"/>
        <v>1.3959680026279606</v>
      </c>
      <c r="BG8">
        <f t="shared" si="38"/>
        <v>0.88084507523101163</v>
      </c>
      <c r="BH8">
        <f t="shared" si="39"/>
        <v>-1.3482321563182469</v>
      </c>
      <c r="BJ8">
        <f t="shared" si="40"/>
        <v>2605.5</v>
      </c>
      <c r="BK8">
        <f t="shared" si="41"/>
        <v>0.999</v>
      </c>
      <c r="BL8">
        <f t="shared" si="42"/>
        <v>1.1796020515411119</v>
      </c>
      <c r="BM8">
        <f t="shared" si="43"/>
        <v>1.8490416702093115</v>
      </c>
      <c r="BN8">
        <f t="shared" si="44"/>
        <v>0.61253576782590713</v>
      </c>
      <c r="BO8">
        <f t="shared" si="45"/>
        <v>5.6031774380352184</v>
      </c>
      <c r="BP8">
        <f t="shared" si="46"/>
        <v>7.5197059023834036</v>
      </c>
      <c r="BQ8">
        <f t="shared" si="47"/>
        <v>1.3564103692187279</v>
      </c>
      <c r="BR8">
        <f t="shared" si="48"/>
        <v>0.87849696781654374</v>
      </c>
      <c r="BS8">
        <f t="shared" si="49"/>
        <v>-1.3197705028633959</v>
      </c>
    </row>
    <row r="9" spans="1:71" x14ac:dyDescent="0.25">
      <c r="A9" s="1">
        <v>7</v>
      </c>
      <c r="B9">
        <v>2209</v>
      </c>
      <c r="C9">
        <v>2208</v>
      </c>
      <c r="D9">
        <v>449</v>
      </c>
      <c r="E9">
        <v>2210</v>
      </c>
      <c r="F9">
        <v>18</v>
      </c>
      <c r="G9">
        <v>1.7949999999999999</v>
      </c>
      <c r="H9">
        <v>133.82</v>
      </c>
      <c r="I9">
        <v>156</v>
      </c>
      <c r="J9">
        <v>0.91300000000000003</v>
      </c>
      <c r="K9">
        <v>0.86</v>
      </c>
      <c r="L9">
        <v>0.307</v>
      </c>
      <c r="M9">
        <v>74.863</v>
      </c>
      <c r="N9">
        <v>39926370016601</v>
      </c>
      <c r="O9">
        <v>459279619266</v>
      </c>
      <c r="P9">
        <v>39467090397335</v>
      </c>
      <c r="R9">
        <f t="shared" si="0"/>
        <v>1910.7</v>
      </c>
      <c r="S9">
        <f t="shared" si="1"/>
        <v>0.91300000000000003</v>
      </c>
      <c r="T9">
        <f t="shared" si="2"/>
        <v>1.1235341561341159</v>
      </c>
      <c r="U9">
        <f t="shared" si="3"/>
        <v>1.8474352805983727</v>
      </c>
      <c r="V9">
        <f t="shared" si="4"/>
        <v>0.73463099108853847</v>
      </c>
      <c r="W9">
        <f t="shared" si="5"/>
        <v>5.7236662716869109</v>
      </c>
      <c r="X9">
        <f t="shared" si="6"/>
        <v>7.3960042895098344</v>
      </c>
      <c r="Y9">
        <f t="shared" si="7"/>
        <v>1.5062399281387973</v>
      </c>
      <c r="Z9">
        <f t="shared" si="8"/>
        <v>0.8234643751179993</v>
      </c>
      <c r="AA9">
        <f t="shared" si="9"/>
        <v>-1.3915504166926003</v>
      </c>
      <c r="AC9">
        <f t="shared" si="10"/>
        <v>2084.4</v>
      </c>
      <c r="AD9">
        <f t="shared" si="11"/>
        <v>0.91300000000000003</v>
      </c>
      <c r="AE9">
        <f t="shared" si="12"/>
        <v>1.1235341561341159</v>
      </c>
      <c r="AF9">
        <f t="shared" si="13"/>
        <v>1.8474352805983727</v>
      </c>
      <c r="AG9">
        <f t="shared" si="14"/>
        <v>0.70864774627927274</v>
      </c>
      <c r="AH9">
        <f t="shared" si="15"/>
        <v>5.6976830268776455</v>
      </c>
      <c r="AI9">
        <f t="shared" si="16"/>
        <v>7.4219875343190997</v>
      </c>
      <c r="AJ9">
        <f t="shared" si="17"/>
        <v>1.462409309934477</v>
      </c>
      <c r="AK9">
        <f t="shared" si="18"/>
        <v>0.8323984244393956</v>
      </c>
      <c r="AL9">
        <f t="shared" si="19"/>
        <v>-1.3679035079686104</v>
      </c>
      <c r="AN9">
        <f t="shared" si="20"/>
        <v>2258.1</v>
      </c>
      <c r="AO9">
        <f t="shared" si="21"/>
        <v>0.91300000000000003</v>
      </c>
      <c r="AP9">
        <f t="shared" si="22"/>
        <v>1.1235341561341159</v>
      </c>
      <c r="AQ9">
        <f t="shared" si="23"/>
        <v>1.8474352805983727</v>
      </c>
      <c r="AR9">
        <f t="shared" si="24"/>
        <v>0.6846540896117439</v>
      </c>
      <c r="AS9">
        <f t="shared" si="25"/>
        <v>5.6736893702101163</v>
      </c>
      <c r="AT9">
        <f t="shared" si="26"/>
        <v>7.4459811909866289</v>
      </c>
      <c r="AU9">
        <f t="shared" si="27"/>
        <v>1.4210574474186708</v>
      </c>
      <c r="AV9">
        <f t="shared" si="28"/>
        <v>0.83789506175729833</v>
      </c>
      <c r="AW9">
        <f t="shared" si="29"/>
        <v>-1.3435437542193369</v>
      </c>
      <c r="AY9">
        <f t="shared" si="30"/>
        <v>2431.7999999999997</v>
      </c>
      <c r="AZ9">
        <f t="shared" si="31"/>
        <v>0.91300000000000003</v>
      </c>
      <c r="BA9">
        <f t="shared" si="32"/>
        <v>1.1235341561341159</v>
      </c>
      <c r="BB9">
        <f t="shared" si="33"/>
        <v>1.8474352805983727</v>
      </c>
      <c r="BC9">
        <f t="shared" si="34"/>
        <v>0.66240450009773777</v>
      </c>
      <c r="BD9">
        <f t="shared" si="35"/>
        <v>5.6514397806961103</v>
      </c>
      <c r="BE9">
        <f t="shared" si="36"/>
        <v>7.4682307805006349</v>
      </c>
      <c r="BF9">
        <f t="shared" si="37"/>
        <v>1.3819798510095498</v>
      </c>
      <c r="BG9">
        <f t="shared" si="38"/>
        <v>0.84061815803932161</v>
      </c>
      <c r="BH9">
        <f t="shared" si="39"/>
        <v>-1.3188394953889901</v>
      </c>
      <c r="BJ9">
        <f t="shared" si="40"/>
        <v>2605.5</v>
      </c>
      <c r="BK9">
        <f t="shared" si="41"/>
        <v>0.91300000000000003</v>
      </c>
      <c r="BL9">
        <f t="shared" si="42"/>
        <v>1.1235341561341159</v>
      </c>
      <c r="BM9">
        <f t="shared" si="43"/>
        <v>1.8474352805983727</v>
      </c>
      <c r="BN9">
        <f t="shared" si="44"/>
        <v>0.64169605099942839</v>
      </c>
      <c r="BO9">
        <f t="shared" si="45"/>
        <v>5.6307313315978007</v>
      </c>
      <c r="BP9">
        <f t="shared" si="46"/>
        <v>7.4889392295989445</v>
      </c>
      <c r="BQ9">
        <f t="shared" si="47"/>
        <v>1.3449939221452476</v>
      </c>
      <c r="BR9">
        <f t="shared" si="48"/>
        <v>0.84109503774557193</v>
      </c>
      <c r="BS9">
        <f t="shared" si="49"/>
        <v>-1.2940615347169806</v>
      </c>
    </row>
    <row r="10" spans="1:71" x14ac:dyDescent="0.25">
      <c r="A10" s="1">
        <v>8</v>
      </c>
      <c r="B10">
        <v>2209</v>
      </c>
      <c r="C10">
        <v>2208</v>
      </c>
      <c r="D10">
        <v>449</v>
      </c>
      <c r="E10">
        <v>2210</v>
      </c>
      <c r="F10">
        <v>18</v>
      </c>
      <c r="G10">
        <v>1.9139999999999999</v>
      </c>
      <c r="H10">
        <v>134.34</v>
      </c>
      <c r="I10">
        <v>164</v>
      </c>
      <c r="J10">
        <v>0.90800000000000003</v>
      </c>
      <c r="K10">
        <v>0.85899999999999999</v>
      </c>
      <c r="L10">
        <v>0.29599999999999999</v>
      </c>
      <c r="M10">
        <v>78.192999999999998</v>
      </c>
      <c r="N10">
        <v>41703506057479</v>
      </c>
      <c r="O10">
        <v>480918611271</v>
      </c>
      <c r="P10">
        <v>41222587446208</v>
      </c>
      <c r="R10">
        <f t="shared" si="0"/>
        <v>1910.7</v>
      </c>
      <c r="S10">
        <f t="shared" si="1"/>
        <v>0.90800000000000003</v>
      </c>
      <c r="T10">
        <f t="shared" si="2"/>
        <v>1.1298836223257687</v>
      </c>
      <c r="U10">
        <f t="shared" si="3"/>
        <v>1.8354034347235142</v>
      </c>
      <c r="V10">
        <f t="shared" si="4"/>
        <v>0.7312731607282561</v>
      </c>
      <c r="W10">
        <f t="shared" si="5"/>
        <v>5.7082765954517702</v>
      </c>
      <c r="X10">
        <f t="shared" si="6"/>
        <v>7.387330273995258</v>
      </c>
      <c r="Y10">
        <f t="shared" si="7"/>
        <v>1.5091128374146221</v>
      </c>
      <c r="Z10">
        <f t="shared" si="8"/>
        <v>0.84521022338754881</v>
      </c>
      <c r="AA10">
        <f t="shared" si="9"/>
        <v>-1.3881909985397518</v>
      </c>
      <c r="AC10">
        <f t="shared" si="10"/>
        <v>2084.4</v>
      </c>
      <c r="AD10">
        <f t="shared" si="11"/>
        <v>0.90800000000000003</v>
      </c>
      <c r="AE10">
        <f t="shared" si="12"/>
        <v>1.1298836223257687</v>
      </c>
      <c r="AF10">
        <f t="shared" si="13"/>
        <v>1.8354034347235142</v>
      </c>
      <c r="AG10">
        <f t="shared" si="14"/>
        <v>0.70527331338167421</v>
      </c>
      <c r="AH10">
        <f t="shared" si="15"/>
        <v>5.6822767481051883</v>
      </c>
      <c r="AI10">
        <f t="shared" si="16"/>
        <v>7.4133301213418399</v>
      </c>
      <c r="AJ10">
        <f t="shared" si="17"/>
        <v>1.4648759567600125</v>
      </c>
      <c r="AK10">
        <f t="shared" si="18"/>
        <v>0.85307618189723389</v>
      </c>
      <c r="AL10">
        <f t="shared" si="19"/>
        <v>-1.3646904317174655</v>
      </c>
      <c r="AN10">
        <f t="shared" si="20"/>
        <v>2258.1</v>
      </c>
      <c r="AO10">
        <f t="shared" si="21"/>
        <v>0.90800000000000003</v>
      </c>
      <c r="AP10">
        <f t="shared" si="22"/>
        <v>1.1298836223257687</v>
      </c>
      <c r="AQ10">
        <f t="shared" si="23"/>
        <v>1.8354034347235142</v>
      </c>
      <c r="AR10">
        <f t="shared" si="24"/>
        <v>0.68127135196000033</v>
      </c>
      <c r="AS10">
        <f t="shared" si="25"/>
        <v>5.6582747866835144</v>
      </c>
      <c r="AT10">
        <f t="shared" si="26"/>
        <v>7.4373320827635139</v>
      </c>
      <c r="AU10">
        <f t="shared" si="27"/>
        <v>1.4231586653354222</v>
      </c>
      <c r="AV10">
        <f t="shared" si="28"/>
        <v>0.85756046920279128</v>
      </c>
      <c r="AW10">
        <f t="shared" si="29"/>
        <v>-1.3404496549901868</v>
      </c>
      <c r="AY10">
        <f t="shared" si="30"/>
        <v>2431.7999999999997</v>
      </c>
      <c r="AZ10">
        <f t="shared" si="31"/>
        <v>0.90800000000000003</v>
      </c>
      <c r="BA10">
        <f t="shared" si="32"/>
        <v>1.1298836223257687</v>
      </c>
      <c r="BB10">
        <f t="shared" si="33"/>
        <v>1.8354034347235142</v>
      </c>
      <c r="BC10">
        <f t="shared" si="34"/>
        <v>0.65902024776588664</v>
      </c>
      <c r="BD10">
        <f t="shared" si="35"/>
        <v>5.6360236824894008</v>
      </c>
      <c r="BE10">
        <f t="shared" si="36"/>
        <v>7.4595831869576275</v>
      </c>
      <c r="BF10">
        <f t="shared" si="37"/>
        <v>1.3837516622463217</v>
      </c>
      <c r="BG10">
        <f t="shared" si="38"/>
        <v>0.85932655050265083</v>
      </c>
      <c r="BH10">
        <f t="shared" si="39"/>
        <v>-1.3158436567937006</v>
      </c>
      <c r="BJ10">
        <f t="shared" si="40"/>
        <v>2605.5</v>
      </c>
      <c r="BK10">
        <f t="shared" si="41"/>
        <v>0.90800000000000003</v>
      </c>
      <c r="BL10">
        <f t="shared" si="42"/>
        <v>1.1298836223257687</v>
      </c>
      <c r="BM10">
        <f t="shared" si="43"/>
        <v>1.8354034347235142</v>
      </c>
      <c r="BN10">
        <f t="shared" si="44"/>
        <v>0.63831586377072158</v>
      </c>
      <c r="BO10">
        <f t="shared" si="45"/>
        <v>5.6153192984942351</v>
      </c>
      <c r="BP10">
        <f t="shared" si="46"/>
        <v>7.4802875709527932</v>
      </c>
      <c r="BQ10">
        <f t="shared" si="47"/>
        <v>1.3464682040017233</v>
      </c>
      <c r="BR10">
        <f t="shared" si="48"/>
        <v>0.85890030309332899</v>
      </c>
      <c r="BS10">
        <f t="shared" si="49"/>
        <v>-1.2911481698601461</v>
      </c>
    </row>
    <row r="11" spans="1:71" x14ac:dyDescent="0.25">
      <c r="A11" s="1">
        <v>9</v>
      </c>
      <c r="B11">
        <v>2209</v>
      </c>
      <c r="C11">
        <v>2208</v>
      </c>
      <c r="D11">
        <v>449</v>
      </c>
      <c r="E11">
        <v>2210</v>
      </c>
      <c r="F11">
        <v>18</v>
      </c>
      <c r="G11">
        <v>2.0059999999999998</v>
      </c>
      <c r="H11">
        <v>134.85</v>
      </c>
      <c r="I11">
        <v>172</v>
      </c>
      <c r="J11">
        <v>0.85499999999999998</v>
      </c>
      <c r="K11">
        <v>0.80500000000000005</v>
      </c>
      <c r="L11">
        <v>0.28799999999999998</v>
      </c>
      <c r="M11">
        <v>78.816000000000003</v>
      </c>
      <c r="N11">
        <v>42052524647322</v>
      </c>
      <c r="O11">
        <v>501506313610</v>
      </c>
      <c r="P11">
        <v>41551018333712</v>
      </c>
      <c r="R11">
        <f t="shared" si="0"/>
        <v>1910.7</v>
      </c>
      <c r="S11">
        <f t="shared" si="1"/>
        <v>0.85499999999999998</v>
      </c>
      <c r="T11">
        <f t="shared" si="2"/>
        <v>1.094800895140299</v>
      </c>
      <c r="U11">
        <f t="shared" si="3"/>
        <v>1.8370161983361899</v>
      </c>
      <c r="V11">
        <f t="shared" si="4"/>
        <v>0.75003054237386324</v>
      </c>
      <c r="W11">
        <f t="shared" si="5"/>
        <v>5.7286467407100528</v>
      </c>
      <c r="X11">
        <f t="shared" si="6"/>
        <v>7.3701856559623264</v>
      </c>
      <c r="Y11">
        <f t="shared" si="7"/>
        <v>1.4925663807344132</v>
      </c>
      <c r="Z11">
        <f t="shared" si="8"/>
        <v>0.80948979996141035</v>
      </c>
      <c r="AA11">
        <f t="shared" si="9"/>
        <v>-1.3609111329521684</v>
      </c>
      <c r="AC11">
        <f t="shared" si="10"/>
        <v>2084.4</v>
      </c>
      <c r="AD11">
        <f t="shared" si="11"/>
        <v>0.85499999999999998</v>
      </c>
      <c r="AE11">
        <f t="shared" si="12"/>
        <v>1.094800895140299</v>
      </c>
      <c r="AF11">
        <f t="shared" si="13"/>
        <v>1.8370161983361899</v>
      </c>
      <c r="AG11">
        <f t="shared" si="14"/>
        <v>0.72413634411179129</v>
      </c>
      <c r="AH11">
        <f t="shared" si="15"/>
        <v>5.702752542447981</v>
      </c>
      <c r="AI11">
        <f t="shared" si="16"/>
        <v>7.3960798542243982</v>
      </c>
      <c r="AJ11">
        <f t="shared" si="17"/>
        <v>1.4505865519323109</v>
      </c>
      <c r="AK11">
        <f t="shared" si="18"/>
        <v>0.81934561379372173</v>
      </c>
      <c r="AL11">
        <f t="shared" si="19"/>
        <v>-1.3401845651256792</v>
      </c>
      <c r="AN11">
        <f t="shared" si="20"/>
        <v>2258.1</v>
      </c>
      <c r="AO11">
        <f t="shared" si="21"/>
        <v>0.85499999999999998</v>
      </c>
      <c r="AP11">
        <f t="shared" si="22"/>
        <v>1.094800895140299</v>
      </c>
      <c r="AQ11">
        <f t="shared" si="23"/>
        <v>1.8370161983361899</v>
      </c>
      <c r="AR11">
        <f t="shared" si="24"/>
        <v>0.70019310406465096</v>
      </c>
      <c r="AS11">
        <f t="shared" si="25"/>
        <v>5.6788093024008406</v>
      </c>
      <c r="AT11">
        <f t="shared" si="26"/>
        <v>7.4200230942715386</v>
      </c>
      <c r="AU11">
        <f t="shared" si="27"/>
        <v>1.4109035663471823</v>
      </c>
      <c r="AV11">
        <f t="shared" si="28"/>
        <v>0.82579648188259247</v>
      </c>
      <c r="AW11">
        <f t="shared" si="29"/>
        <v>-1.318528444444204</v>
      </c>
      <c r="AY11">
        <f t="shared" si="30"/>
        <v>2431.7999999999997</v>
      </c>
      <c r="AZ11">
        <f t="shared" si="31"/>
        <v>0.85499999999999998</v>
      </c>
      <c r="BA11">
        <f t="shared" si="32"/>
        <v>1.094800895140299</v>
      </c>
      <c r="BB11">
        <f t="shared" si="33"/>
        <v>1.8370161983361899</v>
      </c>
      <c r="BC11">
        <f t="shared" si="34"/>
        <v>0.6779621849156211</v>
      </c>
      <c r="BD11">
        <f t="shared" si="35"/>
        <v>5.6565783832518113</v>
      </c>
      <c r="BE11">
        <f t="shared" si="36"/>
        <v>7.4422540134205679</v>
      </c>
      <c r="BF11">
        <f t="shared" si="37"/>
        <v>1.3733339425470277</v>
      </c>
      <c r="BG11">
        <f t="shared" si="38"/>
        <v>0.829482252075188</v>
      </c>
      <c r="BH11">
        <f t="shared" si="39"/>
        <v>-1.2963225018472673</v>
      </c>
      <c r="BJ11">
        <f t="shared" si="40"/>
        <v>2605.5</v>
      </c>
      <c r="BK11">
        <f t="shared" si="41"/>
        <v>0.85499999999999998</v>
      </c>
      <c r="BL11">
        <f t="shared" si="42"/>
        <v>1.094800895140299</v>
      </c>
      <c r="BM11">
        <f t="shared" si="43"/>
        <v>1.8370161983361899</v>
      </c>
      <c r="BN11">
        <f t="shared" si="44"/>
        <v>0.65724619942107199</v>
      </c>
      <c r="BO11">
        <f t="shared" si="45"/>
        <v>5.6358623977572622</v>
      </c>
      <c r="BP11">
        <f t="shared" si="46"/>
        <v>7.462969998915117</v>
      </c>
      <c r="BQ11">
        <f t="shared" si="47"/>
        <v>1.3377132352226293</v>
      </c>
      <c r="BR11">
        <f t="shared" si="48"/>
        <v>0.83091340959989157</v>
      </c>
      <c r="BS11">
        <f t="shared" si="49"/>
        <v>-1.273850395973968</v>
      </c>
    </row>
    <row r="12" spans="1:71" x14ac:dyDescent="0.25">
      <c r="A12" s="1">
        <v>10</v>
      </c>
      <c r="B12">
        <v>2209</v>
      </c>
      <c r="C12">
        <v>2208</v>
      </c>
      <c r="D12">
        <v>449</v>
      </c>
      <c r="E12">
        <v>2210</v>
      </c>
      <c r="F12">
        <v>18</v>
      </c>
      <c r="G12">
        <v>2.1440000000000001</v>
      </c>
      <c r="H12">
        <v>135.21</v>
      </c>
      <c r="I12">
        <v>186</v>
      </c>
      <c r="J12">
        <v>0.92700000000000005</v>
      </c>
      <c r="K12">
        <v>0.88300000000000001</v>
      </c>
      <c r="L12">
        <v>0.28199999999999997</v>
      </c>
      <c r="M12">
        <v>85.948999999999998</v>
      </c>
      <c r="N12">
        <v>45844255710433</v>
      </c>
      <c r="O12">
        <v>532622034672</v>
      </c>
      <c r="P12">
        <v>45311633675761</v>
      </c>
      <c r="R12">
        <f t="shared" si="0"/>
        <v>1910.7</v>
      </c>
      <c r="S12">
        <f t="shared" si="1"/>
        <v>0.92700000000000005</v>
      </c>
      <c r="T12">
        <f t="shared" si="2"/>
        <v>1.1572350668727593</v>
      </c>
      <c r="U12">
        <f t="shared" si="3"/>
        <v>1.8170093496583501</v>
      </c>
      <c r="V12">
        <f t="shared" si="4"/>
        <v>0.71699399392689667</v>
      </c>
      <c r="W12">
        <f t="shared" si="5"/>
        <v>5.6756033435852471</v>
      </c>
      <c r="X12">
        <f t="shared" si="6"/>
        <v>7.383215355731453</v>
      </c>
      <c r="Y12">
        <f t="shared" si="7"/>
        <v>1.5208886962385706</v>
      </c>
      <c r="Z12">
        <f t="shared" si="8"/>
        <v>0.89429831586713926</v>
      </c>
      <c r="AA12">
        <f t="shared" si="9"/>
        <v>-1.3961113667474132</v>
      </c>
      <c r="AC12">
        <f t="shared" si="10"/>
        <v>2084.4</v>
      </c>
      <c r="AD12">
        <f t="shared" si="11"/>
        <v>0.92700000000000005</v>
      </c>
      <c r="AE12">
        <f t="shared" si="12"/>
        <v>1.1572350668727593</v>
      </c>
      <c r="AF12">
        <f t="shared" si="13"/>
        <v>1.8170093496583501</v>
      </c>
      <c r="AG12">
        <f t="shared" si="14"/>
        <v>0.69093491840933263</v>
      </c>
      <c r="AH12">
        <f t="shared" si="15"/>
        <v>5.6495442680676833</v>
      </c>
      <c r="AI12">
        <f t="shared" si="16"/>
        <v>7.4092744312490169</v>
      </c>
      <c r="AJ12">
        <f t="shared" si="17"/>
        <v>1.47491450671086</v>
      </c>
      <c r="AK12">
        <f t="shared" si="18"/>
        <v>0.89946981727082542</v>
      </c>
      <c r="AL12">
        <f t="shared" si="19"/>
        <v>-1.3714031829068183</v>
      </c>
      <c r="AN12">
        <f t="shared" si="20"/>
        <v>2258.1</v>
      </c>
      <c r="AO12">
        <f t="shared" si="21"/>
        <v>0.92700000000000005</v>
      </c>
      <c r="AP12">
        <f t="shared" si="22"/>
        <v>1.1572350668727593</v>
      </c>
      <c r="AQ12">
        <f t="shared" si="23"/>
        <v>1.8170093496583501</v>
      </c>
      <c r="AR12">
        <f t="shared" si="24"/>
        <v>0.66690847399781028</v>
      </c>
      <c r="AS12">
        <f t="shared" si="25"/>
        <v>5.6255178236561605</v>
      </c>
      <c r="AT12">
        <f t="shared" si="26"/>
        <v>7.4333008756605397</v>
      </c>
      <c r="AU12">
        <f t="shared" si="27"/>
        <v>1.431638225368902</v>
      </c>
      <c r="AV12">
        <f t="shared" si="28"/>
        <v>0.90137473284206682</v>
      </c>
      <c r="AW12">
        <f t="shared" si="29"/>
        <v>-1.3460197837785699</v>
      </c>
      <c r="AY12">
        <f t="shared" si="30"/>
        <v>2431.7999999999997</v>
      </c>
      <c r="AZ12">
        <f t="shared" si="31"/>
        <v>0.92700000000000005</v>
      </c>
      <c r="BA12">
        <f t="shared" si="32"/>
        <v>1.1572350668727593</v>
      </c>
      <c r="BB12">
        <f t="shared" si="33"/>
        <v>1.8170093496583501</v>
      </c>
      <c r="BC12">
        <f t="shared" si="34"/>
        <v>0.64466119825516133</v>
      </c>
      <c r="BD12">
        <f t="shared" si="35"/>
        <v>5.6032705479135121</v>
      </c>
      <c r="BE12">
        <f t="shared" si="36"/>
        <v>7.4555481514031889</v>
      </c>
      <c r="BF12">
        <f t="shared" si="37"/>
        <v>1.3908291392457872</v>
      </c>
      <c r="BG12">
        <f t="shared" si="38"/>
        <v>0.90068501597250816</v>
      </c>
      <c r="BH12">
        <f t="shared" si="39"/>
        <v>-1.3203419060487085</v>
      </c>
      <c r="BJ12">
        <f t="shared" si="40"/>
        <v>2605.5</v>
      </c>
      <c r="BK12">
        <f t="shared" si="41"/>
        <v>0.92700000000000005</v>
      </c>
      <c r="BL12">
        <f t="shared" si="42"/>
        <v>1.1572350668727593</v>
      </c>
      <c r="BM12">
        <f t="shared" si="43"/>
        <v>1.8170093496583501</v>
      </c>
      <c r="BN12">
        <f t="shared" si="44"/>
        <v>0.62398380222489391</v>
      </c>
      <c r="BO12">
        <f t="shared" si="45"/>
        <v>5.5825931518832439</v>
      </c>
      <c r="BP12">
        <f t="shared" si="46"/>
        <v>7.4762255474334562</v>
      </c>
      <c r="BQ12">
        <f t="shared" si="47"/>
        <v>1.3522821123450381</v>
      </c>
      <c r="BR12">
        <f t="shared" si="48"/>
        <v>0.89792964868056468</v>
      </c>
      <c r="BS12">
        <f t="shared" si="49"/>
        <v>-1.2946471031235853</v>
      </c>
    </row>
    <row r="13" spans="1:71" x14ac:dyDescent="0.25">
      <c r="A13" s="1">
        <v>11</v>
      </c>
      <c r="B13">
        <v>2209</v>
      </c>
      <c r="C13">
        <v>2208</v>
      </c>
      <c r="D13">
        <v>449</v>
      </c>
      <c r="E13">
        <v>2210</v>
      </c>
      <c r="F13">
        <v>18</v>
      </c>
      <c r="G13">
        <v>2.2759999999999998</v>
      </c>
      <c r="H13">
        <v>135.81</v>
      </c>
      <c r="I13">
        <v>197</v>
      </c>
      <c r="J13">
        <v>0.84699999999999998</v>
      </c>
      <c r="K13">
        <v>0.80200000000000005</v>
      </c>
      <c r="L13">
        <v>0.27200000000000002</v>
      </c>
      <c r="M13">
        <v>86.606999999999999</v>
      </c>
      <c r="N13">
        <v>46216241020535</v>
      </c>
      <c r="O13">
        <v>557786956274</v>
      </c>
      <c r="P13">
        <v>45658454064261</v>
      </c>
      <c r="R13">
        <f t="shared" si="0"/>
        <v>1910.7</v>
      </c>
      <c r="S13">
        <f t="shared" si="1"/>
        <v>0.84699999999999998</v>
      </c>
      <c r="T13">
        <f t="shared" si="2"/>
        <v>1.1035252602455459</v>
      </c>
      <c r="U13">
        <f t="shared" si="3"/>
        <v>1.8199460443897497</v>
      </c>
      <c r="V13">
        <f t="shared" si="4"/>
        <v>0.74531922124878514</v>
      </c>
      <c r="W13">
        <f t="shared" si="5"/>
        <v>5.7068652656385348</v>
      </c>
      <c r="X13">
        <f t="shared" si="6"/>
        <v>7.3578268231409645</v>
      </c>
      <c r="Y13">
        <f t="shared" si="7"/>
        <v>1.4968358578333543</v>
      </c>
      <c r="Z13">
        <f t="shared" si="8"/>
        <v>0.84015951924389221</v>
      </c>
      <c r="AA13">
        <f t="shared" si="9"/>
        <v>-1.3558371203327499</v>
      </c>
      <c r="AC13">
        <f t="shared" si="10"/>
        <v>2084.4</v>
      </c>
      <c r="AD13">
        <f t="shared" si="11"/>
        <v>0.84699999999999998</v>
      </c>
      <c r="AE13">
        <f t="shared" si="12"/>
        <v>1.1035252602455459</v>
      </c>
      <c r="AF13">
        <f t="shared" si="13"/>
        <v>1.8199460443897497</v>
      </c>
      <c r="AG13">
        <f t="shared" si="14"/>
        <v>0.71939554104143177</v>
      </c>
      <c r="AH13">
        <f t="shared" si="15"/>
        <v>5.6809415854311816</v>
      </c>
      <c r="AI13">
        <f t="shared" si="16"/>
        <v>7.3837505033483177</v>
      </c>
      <c r="AJ13">
        <f t="shared" si="17"/>
        <v>1.4542920551124396</v>
      </c>
      <c r="AK13">
        <f t="shared" si="18"/>
        <v>0.84856146855087777</v>
      </c>
      <c r="AL13">
        <f t="shared" si="19"/>
        <v>-1.3353418665896331</v>
      </c>
      <c r="AN13">
        <f t="shared" si="20"/>
        <v>2258.1</v>
      </c>
      <c r="AO13">
        <f t="shared" si="21"/>
        <v>0.84699999999999998</v>
      </c>
      <c r="AP13">
        <f t="shared" si="22"/>
        <v>1.1035252602455459</v>
      </c>
      <c r="AQ13">
        <f t="shared" si="23"/>
        <v>1.8199460443897497</v>
      </c>
      <c r="AR13">
        <f t="shared" si="24"/>
        <v>0.6954347343429097</v>
      </c>
      <c r="AS13">
        <f t="shared" si="25"/>
        <v>5.6569807787326596</v>
      </c>
      <c r="AT13">
        <f t="shared" si="26"/>
        <v>7.4077113100468397</v>
      </c>
      <c r="AU13">
        <f t="shared" si="27"/>
        <v>1.4140998167214116</v>
      </c>
      <c r="AV13">
        <f t="shared" si="28"/>
        <v>0.85362967872757956</v>
      </c>
      <c r="AW13">
        <f t="shared" si="29"/>
        <v>-1.3138755060777465</v>
      </c>
      <c r="AY13">
        <f t="shared" si="30"/>
        <v>2431.7999999999997</v>
      </c>
      <c r="AZ13">
        <f t="shared" si="31"/>
        <v>0.84699999999999998</v>
      </c>
      <c r="BA13">
        <f t="shared" si="32"/>
        <v>1.1035252602455459</v>
      </c>
      <c r="BB13">
        <f t="shared" si="33"/>
        <v>1.8199460443897497</v>
      </c>
      <c r="BC13">
        <f t="shared" si="34"/>
        <v>0.67319606363005891</v>
      </c>
      <c r="BD13">
        <f t="shared" si="35"/>
        <v>5.6347421080198092</v>
      </c>
      <c r="BE13">
        <f t="shared" si="36"/>
        <v>7.4299499807596909</v>
      </c>
      <c r="BF13">
        <f t="shared" si="37"/>
        <v>1.3760694157399884</v>
      </c>
      <c r="BG13">
        <f t="shared" si="38"/>
        <v>0.85600423415820948</v>
      </c>
      <c r="BH13">
        <f t="shared" si="39"/>
        <v>-1.2918274128169469</v>
      </c>
      <c r="BJ13">
        <f t="shared" si="40"/>
        <v>2605.5</v>
      </c>
      <c r="BK13">
        <f t="shared" si="41"/>
        <v>0.84699999999999998</v>
      </c>
      <c r="BL13">
        <f t="shared" si="42"/>
        <v>1.1035252602455459</v>
      </c>
      <c r="BM13">
        <f t="shared" si="43"/>
        <v>1.8199460443897497</v>
      </c>
      <c r="BN13">
        <f t="shared" si="44"/>
        <v>0.65248044921451243</v>
      </c>
      <c r="BO13">
        <f t="shared" si="45"/>
        <v>5.6140264936042623</v>
      </c>
      <c r="BP13">
        <f t="shared" si="46"/>
        <v>7.450665595175237</v>
      </c>
      <c r="BQ13">
        <f t="shared" si="47"/>
        <v>1.3400310005752307</v>
      </c>
      <c r="BR13">
        <f t="shared" si="48"/>
        <v>0.85619434230352442</v>
      </c>
      <c r="BS13">
        <f t="shared" si="49"/>
        <v>-1.2694884778249866</v>
      </c>
    </row>
    <row r="14" spans="1:71" x14ac:dyDescent="0.25">
      <c r="A14" s="1">
        <v>12</v>
      </c>
      <c r="B14">
        <v>2209</v>
      </c>
      <c r="C14">
        <v>2208</v>
      </c>
      <c r="D14">
        <v>449</v>
      </c>
      <c r="E14">
        <v>2210</v>
      </c>
      <c r="F14">
        <v>18</v>
      </c>
      <c r="G14">
        <v>2.3780000000000001</v>
      </c>
      <c r="H14">
        <v>136.16</v>
      </c>
      <c r="I14">
        <v>201</v>
      </c>
      <c r="J14">
        <v>0.79300000000000004</v>
      </c>
      <c r="K14">
        <v>0.747</v>
      </c>
      <c r="L14">
        <v>0.26700000000000002</v>
      </c>
      <c r="M14">
        <v>88.046999999999997</v>
      </c>
      <c r="N14">
        <v>46985893603816</v>
      </c>
      <c r="O14">
        <v>568273691618</v>
      </c>
      <c r="P14">
        <v>46417619912198</v>
      </c>
      <c r="R14">
        <f t="shared" si="0"/>
        <v>1910.7</v>
      </c>
      <c r="S14">
        <f t="shared" si="1"/>
        <v>0.79300000000000004</v>
      </c>
      <c r="T14">
        <f t="shared" si="2"/>
        <v>1.0677911780868019</v>
      </c>
      <c r="U14">
        <f t="shared" si="3"/>
        <v>1.8233162620183623</v>
      </c>
      <c r="V14">
        <f t="shared" si="4"/>
        <v>0.76481399187965882</v>
      </c>
      <c r="W14">
        <f t="shared" si="5"/>
        <v>5.7297302538980208</v>
      </c>
      <c r="X14">
        <f t="shared" si="6"/>
        <v>7.3417022701387031</v>
      </c>
      <c r="Y14">
        <f t="shared" si="7"/>
        <v>1.4786832107488228</v>
      </c>
      <c r="Z14">
        <f t="shared" si="8"/>
        <v>0.80055688645269674</v>
      </c>
      <c r="AA14">
        <f t="shared" si="9"/>
        <v>-1.3275298368688655</v>
      </c>
      <c r="AC14">
        <f t="shared" si="10"/>
        <v>2084.4</v>
      </c>
      <c r="AD14">
        <f t="shared" si="11"/>
        <v>0.79300000000000004</v>
      </c>
      <c r="AE14">
        <f t="shared" si="12"/>
        <v>1.0677911780868019</v>
      </c>
      <c r="AF14">
        <f t="shared" si="13"/>
        <v>1.8233162620183623</v>
      </c>
      <c r="AG14">
        <f t="shared" si="14"/>
        <v>0.73902498931975824</v>
      </c>
      <c r="AH14">
        <f t="shared" si="15"/>
        <v>5.7039412513381205</v>
      </c>
      <c r="AI14">
        <f t="shared" si="16"/>
        <v>7.3674912726986035</v>
      </c>
      <c r="AJ14">
        <f t="shared" si="17"/>
        <v>1.4384590320767672</v>
      </c>
      <c r="AK14">
        <f t="shared" si="18"/>
        <v>0.81102219720818514</v>
      </c>
      <c r="AL14">
        <f t="shared" si="19"/>
        <v>-1.3097148232531197</v>
      </c>
      <c r="AN14">
        <f t="shared" si="20"/>
        <v>2258.1</v>
      </c>
      <c r="AO14">
        <f t="shared" si="21"/>
        <v>0.79300000000000004</v>
      </c>
      <c r="AP14">
        <f t="shared" si="22"/>
        <v>1.0677911780868019</v>
      </c>
      <c r="AQ14">
        <f t="shared" si="23"/>
        <v>1.8233162620183623</v>
      </c>
      <c r="AR14">
        <f t="shared" si="24"/>
        <v>0.71514904211463914</v>
      </c>
      <c r="AS14">
        <f t="shared" si="25"/>
        <v>5.6800653041330014</v>
      </c>
      <c r="AT14">
        <f t="shared" si="26"/>
        <v>7.3913672199037226</v>
      </c>
      <c r="AU14">
        <f t="shared" si="27"/>
        <v>1.4003653118659851</v>
      </c>
      <c r="AV14">
        <f t="shared" si="28"/>
        <v>0.81813712582782716</v>
      </c>
      <c r="AW14">
        <f t="shared" si="29"/>
        <v>-1.2907663306068045</v>
      </c>
      <c r="AY14">
        <f t="shared" si="30"/>
        <v>2431.7999999999997</v>
      </c>
      <c r="AZ14">
        <f t="shared" si="31"/>
        <v>0.79300000000000004</v>
      </c>
      <c r="BA14">
        <f t="shared" si="32"/>
        <v>1.0677911780868019</v>
      </c>
      <c r="BB14">
        <f t="shared" si="33"/>
        <v>1.8233162620183623</v>
      </c>
      <c r="BC14">
        <f t="shared" si="34"/>
        <v>0.69295406557031292</v>
      </c>
      <c r="BD14">
        <f t="shared" si="35"/>
        <v>5.6578703275886753</v>
      </c>
      <c r="BE14">
        <f t="shared" si="36"/>
        <v>7.4135621964480487</v>
      </c>
      <c r="BF14">
        <f t="shared" si="37"/>
        <v>1.3642371584353254</v>
      </c>
      <c r="BG14">
        <f t="shared" si="38"/>
        <v>0.82251667419579555</v>
      </c>
      <c r="BH14">
        <f t="shared" si="39"/>
        <v>-1.2710735618240234</v>
      </c>
      <c r="BJ14">
        <f t="shared" si="40"/>
        <v>2605.5</v>
      </c>
      <c r="BK14">
        <f t="shared" si="41"/>
        <v>0.79300000000000004</v>
      </c>
      <c r="BL14">
        <f t="shared" si="42"/>
        <v>1.0677911780868019</v>
      </c>
      <c r="BM14">
        <f t="shared" si="43"/>
        <v>1.8233162620183623</v>
      </c>
      <c r="BN14">
        <f t="shared" si="44"/>
        <v>0.67224796561287892</v>
      </c>
      <c r="BO14">
        <f t="shared" si="45"/>
        <v>5.6371642276312413</v>
      </c>
      <c r="BP14">
        <f t="shared" si="46"/>
        <v>7.4342682964054827</v>
      </c>
      <c r="BQ14">
        <f t="shared" si="47"/>
        <v>1.3299262683641475</v>
      </c>
      <c r="BR14">
        <f t="shared" si="48"/>
        <v>0.82465335455844657</v>
      </c>
      <c r="BS14">
        <f t="shared" si="49"/>
        <v>-1.2509312628826506</v>
      </c>
    </row>
    <row r="15" spans="1:71" x14ac:dyDescent="0.25">
      <c r="A15" s="1">
        <v>13</v>
      </c>
      <c r="B15">
        <v>2209</v>
      </c>
      <c r="C15">
        <v>2208</v>
      </c>
      <c r="D15">
        <v>449</v>
      </c>
      <c r="E15">
        <v>2210</v>
      </c>
      <c r="F15">
        <v>18</v>
      </c>
      <c r="G15">
        <v>2.4870000000000001</v>
      </c>
      <c r="H15">
        <v>136.5</v>
      </c>
      <c r="I15">
        <v>225</v>
      </c>
      <c r="J15">
        <v>0.80900000000000005</v>
      </c>
      <c r="K15">
        <v>0.76500000000000001</v>
      </c>
      <c r="L15">
        <v>0.26300000000000001</v>
      </c>
      <c r="M15">
        <v>91.756</v>
      </c>
      <c r="N15">
        <v>48987767136806</v>
      </c>
      <c r="O15">
        <v>614423534250</v>
      </c>
      <c r="P15">
        <v>48373343602556</v>
      </c>
      <c r="R15">
        <f t="shared" si="0"/>
        <v>1910.7</v>
      </c>
      <c r="S15">
        <f t="shared" si="1"/>
        <v>0.80900000000000005</v>
      </c>
      <c r="T15">
        <f t="shared" si="2"/>
        <v>1.0832885118932998</v>
      </c>
      <c r="U15">
        <f t="shared" si="3"/>
        <v>1.816066335390675</v>
      </c>
      <c r="V15">
        <f t="shared" si="4"/>
        <v>0.75629507699430898</v>
      </c>
      <c r="W15">
        <f t="shared" si="5"/>
        <v>5.7139614123849842</v>
      </c>
      <c r="X15">
        <f t="shared" si="6"/>
        <v>7.342971258396366</v>
      </c>
      <c r="Y15">
        <f t="shared" si="7"/>
        <v>1.4867728840045216</v>
      </c>
      <c r="Z15">
        <f t="shared" si="8"/>
        <v>0.82537875070403754</v>
      </c>
      <c r="AA15">
        <f t="shared" si="9"/>
        <v>-1.3357440330707844</v>
      </c>
      <c r="AC15">
        <f t="shared" si="10"/>
        <v>2084.4</v>
      </c>
      <c r="AD15">
        <f t="shared" si="11"/>
        <v>0.80900000000000005</v>
      </c>
      <c r="AE15">
        <f t="shared" si="12"/>
        <v>1.0832885118932998</v>
      </c>
      <c r="AF15">
        <f t="shared" si="13"/>
        <v>1.816066335390675</v>
      </c>
      <c r="AG15">
        <f t="shared" si="14"/>
        <v>0.73044311547254248</v>
      </c>
      <c r="AH15">
        <f t="shared" si="15"/>
        <v>5.6881094508632177</v>
      </c>
      <c r="AI15">
        <f t="shared" si="16"/>
        <v>7.3688232199181325</v>
      </c>
      <c r="AJ15">
        <f t="shared" si="17"/>
        <v>1.4455396872561179</v>
      </c>
      <c r="AK15">
        <f t="shared" si="18"/>
        <v>0.83463831027752622</v>
      </c>
      <c r="AL15">
        <f t="shared" si="19"/>
        <v>-1.3170877536171415</v>
      </c>
      <c r="AN15">
        <f t="shared" si="20"/>
        <v>2258.1</v>
      </c>
      <c r="AO15">
        <f t="shared" si="21"/>
        <v>0.80900000000000005</v>
      </c>
      <c r="AP15">
        <f t="shared" si="22"/>
        <v>1.0832885118932998</v>
      </c>
      <c r="AQ15">
        <f t="shared" si="23"/>
        <v>1.816066335390675</v>
      </c>
      <c r="AR15">
        <f t="shared" si="24"/>
        <v>0.70652614328278074</v>
      </c>
      <c r="AS15">
        <f t="shared" si="25"/>
        <v>5.6641924786734554</v>
      </c>
      <c r="AT15">
        <f t="shared" si="26"/>
        <v>7.3927401921078948</v>
      </c>
      <c r="AU15">
        <f t="shared" si="27"/>
        <v>1.4065318435812502</v>
      </c>
      <c r="AV15">
        <f t="shared" si="28"/>
        <v>0.84057381829380284</v>
      </c>
      <c r="AW15">
        <f t="shared" si="29"/>
        <v>-1.2973367165986918</v>
      </c>
      <c r="AY15">
        <f t="shared" si="30"/>
        <v>2431.7999999999997</v>
      </c>
      <c r="AZ15">
        <f t="shared" si="31"/>
        <v>0.80900000000000005</v>
      </c>
      <c r="BA15">
        <f t="shared" si="32"/>
        <v>1.0832885118932998</v>
      </c>
      <c r="BB15">
        <f t="shared" si="33"/>
        <v>1.816066335390675</v>
      </c>
      <c r="BC15">
        <f t="shared" si="34"/>
        <v>0.68430830704067902</v>
      </c>
      <c r="BD15">
        <f t="shared" si="35"/>
        <v>5.6419746424313537</v>
      </c>
      <c r="BE15">
        <f t="shared" si="36"/>
        <v>7.4149580283499965</v>
      </c>
      <c r="BF15">
        <f t="shared" si="37"/>
        <v>1.3695739334200756</v>
      </c>
      <c r="BG15">
        <f t="shared" si="38"/>
        <v>0.84380964061235386</v>
      </c>
      <c r="BH15">
        <f t="shared" si="39"/>
        <v>-1.2768840871885667</v>
      </c>
      <c r="BJ15">
        <f t="shared" si="40"/>
        <v>2605.5</v>
      </c>
      <c r="BK15">
        <f t="shared" si="41"/>
        <v>0.80900000000000005</v>
      </c>
      <c r="BL15">
        <f t="shared" si="42"/>
        <v>1.0832885118932998</v>
      </c>
      <c r="BM15">
        <f t="shared" si="43"/>
        <v>1.816066335390675</v>
      </c>
      <c r="BN15">
        <f t="shared" si="44"/>
        <v>0.66359446601761629</v>
      </c>
      <c r="BO15">
        <f t="shared" si="45"/>
        <v>5.6212608014082912</v>
      </c>
      <c r="BP15">
        <f t="shared" si="46"/>
        <v>7.435671869373059</v>
      </c>
      <c r="BQ15">
        <f t="shared" si="47"/>
        <v>1.3345085023983483</v>
      </c>
      <c r="BR15">
        <f t="shared" si="48"/>
        <v>0.84484415971457916</v>
      </c>
      <c r="BS15">
        <f t="shared" si="49"/>
        <v>-1.2560262605398904</v>
      </c>
    </row>
    <row r="16" spans="1:71" x14ac:dyDescent="0.25">
      <c r="A16" s="1">
        <v>14</v>
      </c>
      <c r="B16">
        <v>2209</v>
      </c>
      <c r="C16">
        <v>2208</v>
      </c>
      <c r="D16">
        <v>449</v>
      </c>
      <c r="E16">
        <v>2210</v>
      </c>
      <c r="F16">
        <v>18</v>
      </c>
      <c r="G16">
        <v>2.64</v>
      </c>
      <c r="H16">
        <v>136.86000000000001</v>
      </c>
      <c r="I16">
        <v>231</v>
      </c>
      <c r="J16">
        <v>0.78500000000000003</v>
      </c>
      <c r="K16">
        <v>0.74099999999999999</v>
      </c>
      <c r="L16">
        <v>0.25700000000000001</v>
      </c>
      <c r="M16">
        <v>95.647000000000006</v>
      </c>
      <c r="N16">
        <v>51052860598101</v>
      </c>
      <c r="O16">
        <v>628630920511</v>
      </c>
      <c r="P16">
        <v>50424229677590</v>
      </c>
      <c r="R16">
        <f t="shared" si="0"/>
        <v>1910.7</v>
      </c>
      <c r="S16">
        <f t="shared" si="1"/>
        <v>0.78500000000000003</v>
      </c>
      <c r="T16">
        <f t="shared" si="2"/>
        <v>1.0707987672760928</v>
      </c>
      <c r="U16">
        <f t="shared" si="3"/>
        <v>1.8136815454955406</v>
      </c>
      <c r="V16">
        <f t="shared" si="4"/>
        <v>0.7631529798646538</v>
      </c>
      <c r="W16">
        <f t="shared" si="5"/>
        <v>5.7184345253601947</v>
      </c>
      <c r="X16">
        <f t="shared" si="6"/>
        <v>7.3337285656308859</v>
      </c>
      <c r="Y16">
        <f t="shared" si="7"/>
        <v>1.4802795193567351</v>
      </c>
      <c r="Z16">
        <f t="shared" si="8"/>
        <v>0.81602106670590502</v>
      </c>
      <c r="AA16">
        <f t="shared" si="9"/>
        <v>-1.3229616432378106</v>
      </c>
      <c r="AC16">
        <f t="shared" si="10"/>
        <v>2084.4</v>
      </c>
      <c r="AD16">
        <f t="shared" si="11"/>
        <v>0.78500000000000003</v>
      </c>
      <c r="AE16">
        <f t="shared" si="12"/>
        <v>1.0707987672760928</v>
      </c>
      <c r="AF16">
        <f t="shared" si="13"/>
        <v>1.8136815454955406</v>
      </c>
      <c r="AG16">
        <f t="shared" si="14"/>
        <v>0.73735120432421908</v>
      </c>
      <c r="AH16">
        <f t="shared" si="15"/>
        <v>5.6926327498197598</v>
      </c>
      <c r="AI16">
        <f t="shared" si="16"/>
        <v>7.3595303411713209</v>
      </c>
      <c r="AJ16">
        <f t="shared" si="17"/>
        <v>1.4398591913611754</v>
      </c>
      <c r="AK16">
        <f t="shared" si="18"/>
        <v>0.8257947859352206</v>
      </c>
      <c r="AL16">
        <f t="shared" si="19"/>
        <v>-1.305428332686954</v>
      </c>
      <c r="AN16">
        <f t="shared" si="20"/>
        <v>2258.1</v>
      </c>
      <c r="AO16">
        <f t="shared" si="21"/>
        <v>0.78500000000000003</v>
      </c>
      <c r="AP16">
        <f t="shared" si="22"/>
        <v>1.0707987672760928</v>
      </c>
      <c r="AQ16">
        <f t="shared" si="23"/>
        <v>1.8136815454955406</v>
      </c>
      <c r="AR16">
        <f t="shared" si="24"/>
        <v>0.71346677989552743</v>
      </c>
      <c r="AS16">
        <f t="shared" si="25"/>
        <v>5.6687483253910678</v>
      </c>
      <c r="AT16">
        <f t="shared" si="26"/>
        <v>7.3834147656000129</v>
      </c>
      <c r="AU16">
        <f t="shared" si="27"/>
        <v>1.4015876147028543</v>
      </c>
      <c r="AV16">
        <f t="shared" si="28"/>
        <v>0.83225365694024744</v>
      </c>
      <c r="AW16">
        <f t="shared" si="29"/>
        <v>-1.2867285757114195</v>
      </c>
      <c r="AY16">
        <f t="shared" si="30"/>
        <v>2431.7999999999997</v>
      </c>
      <c r="AZ16">
        <f t="shared" si="31"/>
        <v>0.78500000000000003</v>
      </c>
      <c r="BA16">
        <f t="shared" si="32"/>
        <v>1.0707987672760928</v>
      </c>
      <c r="BB16">
        <f t="shared" si="33"/>
        <v>1.8136815454955406</v>
      </c>
      <c r="BC16">
        <f t="shared" si="34"/>
        <v>0.69126688868414876</v>
      </c>
      <c r="BD16">
        <f t="shared" si="35"/>
        <v>5.6465484341796897</v>
      </c>
      <c r="BE16">
        <f t="shared" si="36"/>
        <v>7.405614656811391</v>
      </c>
      <c r="BF16">
        <f t="shared" si="37"/>
        <v>1.3652978837805183</v>
      </c>
      <c r="BG16">
        <f t="shared" si="38"/>
        <v>0.83601197228669366</v>
      </c>
      <c r="BH16">
        <f t="shared" si="39"/>
        <v>-1.2672570665301475</v>
      </c>
      <c r="BJ16">
        <f t="shared" si="40"/>
        <v>2605.5</v>
      </c>
      <c r="BK16">
        <f t="shared" si="41"/>
        <v>0.78500000000000003</v>
      </c>
      <c r="BL16">
        <f t="shared" si="42"/>
        <v>1.0707987672760928</v>
      </c>
      <c r="BM16">
        <f t="shared" si="43"/>
        <v>1.8136815454955406</v>
      </c>
      <c r="BN16">
        <f t="shared" si="44"/>
        <v>0.67055884340197991</v>
      </c>
      <c r="BO16">
        <f t="shared" si="45"/>
        <v>5.6258403888975206</v>
      </c>
      <c r="BP16">
        <f t="shared" si="46"/>
        <v>7.42632270209356</v>
      </c>
      <c r="BQ16">
        <f t="shared" si="47"/>
        <v>1.3308399427176199</v>
      </c>
      <c r="BR16">
        <f t="shared" si="48"/>
        <v>0.83756107753899511</v>
      </c>
      <c r="BS16">
        <f t="shared" si="49"/>
        <v>-1.247312909594849</v>
      </c>
    </row>
    <row r="17" spans="1:71" x14ac:dyDescent="0.25">
      <c r="A17" s="1">
        <v>15</v>
      </c>
      <c r="B17">
        <v>2209</v>
      </c>
      <c r="C17">
        <v>2208</v>
      </c>
      <c r="D17">
        <v>449</v>
      </c>
      <c r="E17">
        <v>2210</v>
      </c>
      <c r="F17">
        <v>18</v>
      </c>
      <c r="G17">
        <v>2.72</v>
      </c>
      <c r="H17">
        <v>137.01</v>
      </c>
      <c r="I17">
        <v>244</v>
      </c>
      <c r="J17">
        <v>0.80500000000000005</v>
      </c>
      <c r="K17">
        <v>0.76400000000000001</v>
      </c>
      <c r="L17">
        <v>0.25600000000000001</v>
      </c>
      <c r="M17">
        <v>98.638000000000005</v>
      </c>
      <c r="N17">
        <v>52655630727392</v>
      </c>
      <c r="O17">
        <v>654241398914</v>
      </c>
      <c r="P17">
        <v>52001389328478</v>
      </c>
      <c r="R17">
        <f t="shared" si="0"/>
        <v>1910.7</v>
      </c>
      <c r="S17">
        <f t="shared" si="1"/>
        <v>0.80500000000000005</v>
      </c>
      <c r="T17">
        <f t="shared" si="2"/>
        <v>1.0875532170887088</v>
      </c>
      <c r="U17">
        <f t="shared" si="3"/>
        <v>1.8078626615257203</v>
      </c>
      <c r="V17">
        <f t="shared" si="4"/>
        <v>0.7539680795836865</v>
      </c>
      <c r="W17">
        <f t="shared" si="5"/>
        <v>5.7034307411094067</v>
      </c>
      <c r="X17">
        <f t="shared" si="6"/>
        <v>7.3370945819420337</v>
      </c>
      <c r="Y17">
        <f t="shared" si="7"/>
        <v>1.488940366895561</v>
      </c>
      <c r="Z17">
        <f t="shared" si="8"/>
        <v>0.84013934085929309</v>
      </c>
      <c r="AA17">
        <f t="shared" si="9"/>
        <v>-1.3332606132083189</v>
      </c>
      <c r="AC17">
        <f t="shared" si="10"/>
        <v>2084.4</v>
      </c>
      <c r="AD17">
        <f t="shared" si="11"/>
        <v>0.80500000000000005</v>
      </c>
      <c r="AE17">
        <f t="shared" si="12"/>
        <v>1.0875532170887088</v>
      </c>
      <c r="AF17">
        <f t="shared" si="13"/>
        <v>1.8078626615257203</v>
      </c>
      <c r="AG17">
        <f t="shared" si="14"/>
        <v>0.72810002568951093</v>
      </c>
      <c r="AH17">
        <f t="shared" si="15"/>
        <v>5.6775626872152305</v>
      </c>
      <c r="AI17">
        <f t="shared" si="16"/>
        <v>7.3629626358362099</v>
      </c>
      <c r="AJ17">
        <f t="shared" si="17"/>
        <v>1.447430275331427</v>
      </c>
      <c r="AK17">
        <f t="shared" si="18"/>
        <v>0.84870406289122591</v>
      </c>
      <c r="AL17">
        <f t="shared" si="19"/>
        <v>-1.3147131045821239</v>
      </c>
      <c r="AN17">
        <f t="shared" si="20"/>
        <v>2258.1</v>
      </c>
      <c r="AO17">
        <f t="shared" si="21"/>
        <v>0.80500000000000005</v>
      </c>
      <c r="AP17">
        <f t="shared" si="22"/>
        <v>1.0875532170887088</v>
      </c>
      <c r="AQ17">
        <f t="shared" si="23"/>
        <v>1.8078626615257203</v>
      </c>
      <c r="AR17">
        <f t="shared" si="24"/>
        <v>0.7041729092064094</v>
      </c>
      <c r="AS17">
        <f t="shared" si="25"/>
        <v>5.6536355707321295</v>
      </c>
      <c r="AT17">
        <f t="shared" si="26"/>
        <v>7.3868897523193109</v>
      </c>
      <c r="AU17">
        <f t="shared" si="27"/>
        <v>1.408171923040705</v>
      </c>
      <c r="AV17">
        <f t="shared" si="28"/>
        <v>0.85397783485852619</v>
      </c>
      <c r="AW17">
        <f t="shared" si="29"/>
        <v>-1.2950506703240161</v>
      </c>
      <c r="AY17">
        <f t="shared" si="30"/>
        <v>2431.7999999999997</v>
      </c>
      <c r="AZ17">
        <f t="shared" si="31"/>
        <v>0.80500000000000005</v>
      </c>
      <c r="BA17">
        <f t="shared" si="32"/>
        <v>1.0875532170887088</v>
      </c>
      <c r="BB17">
        <f t="shared" si="33"/>
        <v>1.8078626615257203</v>
      </c>
      <c r="BC17">
        <f t="shared" si="34"/>
        <v>0.68194984383663582</v>
      </c>
      <c r="BD17">
        <f t="shared" si="35"/>
        <v>5.6314125053623556</v>
      </c>
      <c r="BE17">
        <f t="shared" si="36"/>
        <v>7.4091128176890848</v>
      </c>
      <c r="BF17">
        <f t="shared" si="37"/>
        <v>1.3709869278685451</v>
      </c>
      <c r="BG17">
        <f t="shared" si="38"/>
        <v>0.85658530513911646</v>
      </c>
      <c r="BH17">
        <f t="shared" si="39"/>
        <v>-1.2746711758402853</v>
      </c>
      <c r="BJ17">
        <f t="shared" si="40"/>
        <v>2605.5</v>
      </c>
      <c r="BK17">
        <f t="shared" si="41"/>
        <v>0.80500000000000005</v>
      </c>
      <c r="BL17">
        <f t="shared" si="42"/>
        <v>1.0875532170887088</v>
      </c>
      <c r="BM17">
        <f t="shared" si="43"/>
        <v>1.8078626615257203</v>
      </c>
      <c r="BN17">
        <f t="shared" si="44"/>
        <v>0.66123485492755096</v>
      </c>
      <c r="BO17">
        <f t="shared" si="45"/>
        <v>5.6106975164532713</v>
      </c>
      <c r="BP17">
        <f t="shared" si="46"/>
        <v>7.4298278065981691</v>
      </c>
      <c r="BQ17">
        <f t="shared" si="47"/>
        <v>1.3357152647578707</v>
      </c>
      <c r="BR17">
        <f t="shared" si="48"/>
        <v>0.85702439184000168</v>
      </c>
      <c r="BS17">
        <f t="shared" si="49"/>
        <v>-1.2538745483864897</v>
      </c>
    </row>
    <row r="18" spans="1:71" x14ac:dyDescent="0.25">
      <c r="A18" s="1">
        <v>16</v>
      </c>
      <c r="B18">
        <v>2209</v>
      </c>
      <c r="C18">
        <v>2208</v>
      </c>
      <c r="D18">
        <v>449</v>
      </c>
      <c r="E18">
        <v>2210</v>
      </c>
      <c r="F18">
        <v>18</v>
      </c>
      <c r="G18">
        <v>2.8690000000000002</v>
      </c>
      <c r="H18">
        <v>137.36000000000001</v>
      </c>
      <c r="I18">
        <v>244</v>
      </c>
      <c r="J18">
        <v>0.73199999999999998</v>
      </c>
      <c r="K18">
        <v>0.68700000000000006</v>
      </c>
      <c r="L18">
        <v>0.251</v>
      </c>
      <c r="M18">
        <v>101.259</v>
      </c>
      <c r="N18">
        <v>54039831617870</v>
      </c>
      <c r="O18">
        <v>656713055173</v>
      </c>
      <c r="P18">
        <v>53383118562697</v>
      </c>
      <c r="R18">
        <f t="shared" si="0"/>
        <v>1910.7</v>
      </c>
      <c r="S18">
        <f t="shared" si="1"/>
        <v>0.73199999999999998</v>
      </c>
      <c r="T18">
        <f t="shared" si="2"/>
        <v>1.0386577877241379</v>
      </c>
      <c r="U18">
        <f t="shared" si="3"/>
        <v>1.8152818385624583</v>
      </c>
      <c r="V18">
        <f t="shared" si="4"/>
        <v>0.78109733509757862</v>
      </c>
      <c r="W18">
        <f t="shared" si="5"/>
        <v>5.7379791736600367</v>
      </c>
      <c r="X18">
        <f t="shared" si="6"/>
        <v>7.3173845034648792</v>
      </c>
      <c r="Y18">
        <f t="shared" si="7"/>
        <v>1.462552946920721</v>
      </c>
      <c r="Z18">
        <f t="shared" si="8"/>
        <v>0.78122584552466179</v>
      </c>
      <c r="AA18">
        <f t="shared" si="9"/>
        <v>-1.2947057596487646</v>
      </c>
      <c r="AC18">
        <f t="shared" si="10"/>
        <v>2084.4</v>
      </c>
      <c r="AD18">
        <f t="shared" si="11"/>
        <v>0.73199999999999998</v>
      </c>
      <c r="AE18">
        <f t="shared" si="12"/>
        <v>1.0386577877241379</v>
      </c>
      <c r="AF18">
        <f t="shared" si="13"/>
        <v>1.8152818385624583</v>
      </c>
      <c r="AG18">
        <f t="shared" si="14"/>
        <v>0.75544619639902422</v>
      </c>
      <c r="AH18">
        <f t="shared" si="15"/>
        <v>5.712328034961482</v>
      </c>
      <c r="AI18">
        <f t="shared" si="16"/>
        <v>7.343035642163434</v>
      </c>
      <c r="AJ18">
        <f t="shared" si="17"/>
        <v>1.4242357114905753</v>
      </c>
      <c r="AK18">
        <f t="shared" si="18"/>
        <v>0.79267860415032121</v>
      </c>
      <c r="AL18">
        <f t="shared" si="19"/>
        <v>-1.2796056783338978</v>
      </c>
      <c r="AN18">
        <f t="shared" si="20"/>
        <v>2258.1</v>
      </c>
      <c r="AO18">
        <f t="shared" si="21"/>
        <v>0.73199999999999998</v>
      </c>
      <c r="AP18">
        <f t="shared" si="22"/>
        <v>1.0386577877241379</v>
      </c>
      <c r="AQ18">
        <f t="shared" si="23"/>
        <v>1.8152818385624583</v>
      </c>
      <c r="AR18">
        <f t="shared" si="24"/>
        <v>0.73166554314004673</v>
      </c>
      <c r="AS18">
        <f t="shared" si="25"/>
        <v>5.6885473817025041</v>
      </c>
      <c r="AT18">
        <f t="shared" si="26"/>
        <v>7.3668162954224119</v>
      </c>
      <c r="AU18">
        <f t="shared" si="27"/>
        <v>1.3878749551060854</v>
      </c>
      <c r="AV18">
        <f t="shared" si="28"/>
        <v>0.80082485080954424</v>
      </c>
      <c r="AW18">
        <f t="shared" si="29"/>
        <v>-1.2632066977452916</v>
      </c>
      <c r="AY18">
        <f t="shared" si="30"/>
        <v>2431.7999999999997</v>
      </c>
      <c r="AZ18">
        <f t="shared" si="31"/>
        <v>0.73199999999999998</v>
      </c>
      <c r="BA18">
        <f t="shared" si="32"/>
        <v>1.0386577877241379</v>
      </c>
      <c r="BB18">
        <f t="shared" si="33"/>
        <v>1.8152818385624583</v>
      </c>
      <c r="BC18">
        <f t="shared" si="34"/>
        <v>0.70953043366844304</v>
      </c>
      <c r="BD18">
        <f t="shared" si="35"/>
        <v>5.6664122722309012</v>
      </c>
      <c r="BE18">
        <f t="shared" si="36"/>
        <v>7.3889514048940148</v>
      </c>
      <c r="BF18">
        <f t="shared" si="37"/>
        <v>1.3533245613151401</v>
      </c>
      <c r="BG18">
        <f t="shared" si="38"/>
        <v>0.80625387444038621</v>
      </c>
      <c r="BH18">
        <f t="shared" si="39"/>
        <v>-1.2459007027306275</v>
      </c>
      <c r="BJ18">
        <f t="shared" si="40"/>
        <v>2605.5</v>
      </c>
      <c r="BK18">
        <f t="shared" si="41"/>
        <v>0.73199999999999998</v>
      </c>
      <c r="BL18">
        <f t="shared" si="42"/>
        <v>1.0386577877241379</v>
      </c>
      <c r="BM18">
        <f t="shared" si="43"/>
        <v>1.8152818385624583</v>
      </c>
      <c r="BN18">
        <f t="shared" si="44"/>
        <v>0.68885456508807819</v>
      </c>
      <c r="BO18">
        <f t="shared" si="45"/>
        <v>5.6457364036505364</v>
      </c>
      <c r="BP18">
        <f t="shared" si="46"/>
        <v>7.4096272734743795</v>
      </c>
      <c r="BQ18">
        <f t="shared" si="47"/>
        <v>1.3204526102094785</v>
      </c>
      <c r="BR18">
        <f t="shared" si="48"/>
        <v>0.80943968812333389</v>
      </c>
      <c r="BS18">
        <f t="shared" si="49"/>
        <v>-1.2279879819333726</v>
      </c>
    </row>
    <row r="19" spans="1:71" x14ac:dyDescent="0.25">
      <c r="A19" s="1">
        <v>17</v>
      </c>
      <c r="B19">
        <v>2209</v>
      </c>
      <c r="C19">
        <v>2208</v>
      </c>
      <c r="D19">
        <v>449</v>
      </c>
      <c r="E19">
        <v>2210</v>
      </c>
      <c r="F19">
        <v>18</v>
      </c>
      <c r="G19">
        <v>2.9790000000000001</v>
      </c>
      <c r="H19">
        <v>137.61000000000001</v>
      </c>
      <c r="I19">
        <v>262</v>
      </c>
      <c r="J19">
        <v>0.71399999999999997</v>
      </c>
      <c r="K19">
        <v>0.67</v>
      </c>
      <c r="L19">
        <v>0.248</v>
      </c>
      <c r="M19">
        <v>104.20099999999999</v>
      </c>
      <c r="N19">
        <v>55626424868779</v>
      </c>
      <c r="O19">
        <v>692592919136</v>
      </c>
      <c r="P19">
        <v>54933831949643</v>
      </c>
      <c r="R19">
        <f t="shared" si="0"/>
        <v>1910.7</v>
      </c>
      <c r="S19">
        <f t="shared" si="1"/>
        <v>0.71399999999999997</v>
      </c>
      <c r="T19">
        <f t="shared" si="2"/>
        <v>1.0297689061143769</v>
      </c>
      <c r="U19">
        <f t="shared" si="3"/>
        <v>1.8137227175973176</v>
      </c>
      <c r="V19">
        <f t="shared" si="4"/>
        <v>0.78613576785802053</v>
      </c>
      <c r="W19">
        <f t="shared" si="5"/>
        <v>5.7414584854553379</v>
      </c>
      <c r="X19">
        <f t="shared" si="6"/>
        <v>7.3107869497392972</v>
      </c>
      <c r="Y19">
        <f t="shared" si="7"/>
        <v>1.4573869399563018</v>
      </c>
      <c r="Z19">
        <f t="shared" si="8"/>
        <v>0.77399608705632594</v>
      </c>
      <c r="AA19">
        <f t="shared" si="9"/>
        <v>-1.2850416934200415</v>
      </c>
      <c r="AC19">
        <f t="shared" si="10"/>
        <v>2084.4</v>
      </c>
      <c r="AD19">
        <f t="shared" si="11"/>
        <v>0.71399999999999997</v>
      </c>
      <c r="AE19">
        <f t="shared" si="12"/>
        <v>1.0297689061143769</v>
      </c>
      <c r="AF19">
        <f t="shared" si="13"/>
        <v>1.8137227175973176</v>
      </c>
      <c r="AG19">
        <f t="shared" si="14"/>
        <v>0.76053189981951863</v>
      </c>
      <c r="AH19">
        <f t="shared" si="15"/>
        <v>5.7158546174168361</v>
      </c>
      <c r="AI19">
        <f t="shared" si="16"/>
        <v>7.336390817777799</v>
      </c>
      <c r="AJ19">
        <f t="shared" si="17"/>
        <v>1.4196535996161948</v>
      </c>
      <c r="AK19">
        <f t="shared" si="18"/>
        <v>0.78578439892082297</v>
      </c>
      <c r="AL19">
        <f t="shared" si="19"/>
        <v>-1.2707094322220034</v>
      </c>
      <c r="AN19">
        <f t="shared" si="20"/>
        <v>2258.1</v>
      </c>
      <c r="AO19">
        <f t="shared" si="21"/>
        <v>0.71399999999999997</v>
      </c>
      <c r="AP19">
        <f t="shared" si="22"/>
        <v>1.0297689061143769</v>
      </c>
      <c r="AQ19">
        <f t="shared" si="23"/>
        <v>1.8137227175973176</v>
      </c>
      <c r="AR19">
        <f t="shared" si="24"/>
        <v>0.73678518767534373</v>
      </c>
      <c r="AS19">
        <f t="shared" si="25"/>
        <v>5.6921079052726613</v>
      </c>
      <c r="AT19">
        <f t="shared" si="26"/>
        <v>7.3601375299219738</v>
      </c>
      <c r="AU19">
        <f t="shared" si="27"/>
        <v>1.3838248618582161</v>
      </c>
      <c r="AV19">
        <f t="shared" si="28"/>
        <v>0.7942789870059781</v>
      </c>
      <c r="AW19">
        <f t="shared" si="29"/>
        <v>-1.2550360532807532</v>
      </c>
      <c r="AY19">
        <f t="shared" si="30"/>
        <v>2431.7999999999997</v>
      </c>
      <c r="AZ19">
        <f t="shared" si="31"/>
        <v>0.71399999999999997</v>
      </c>
      <c r="BA19">
        <f t="shared" si="32"/>
        <v>1.0297689061143769</v>
      </c>
      <c r="BB19">
        <f t="shared" si="33"/>
        <v>1.8137227175973176</v>
      </c>
      <c r="BC19">
        <f t="shared" si="34"/>
        <v>0.71467288250260141</v>
      </c>
      <c r="BD19">
        <f t="shared" si="35"/>
        <v>5.6699956000999183</v>
      </c>
      <c r="BE19">
        <f t="shared" si="36"/>
        <v>7.3822498350947168</v>
      </c>
      <c r="BF19">
        <f t="shared" si="37"/>
        <v>1.3497600732961388</v>
      </c>
      <c r="BG19">
        <f t="shared" si="38"/>
        <v>0.80006130466323111</v>
      </c>
      <c r="BH19">
        <f t="shared" si="39"/>
        <v>-1.2384131317929863</v>
      </c>
      <c r="BJ19">
        <f t="shared" si="40"/>
        <v>2605.5</v>
      </c>
      <c r="BK19">
        <f t="shared" si="41"/>
        <v>0.71399999999999997</v>
      </c>
      <c r="BL19">
        <f t="shared" si="42"/>
        <v>1.0297689061143769</v>
      </c>
      <c r="BM19">
        <f t="shared" si="43"/>
        <v>1.8137227175973176</v>
      </c>
      <c r="BN19">
        <f t="shared" si="44"/>
        <v>0.69401046336343652</v>
      </c>
      <c r="BO19">
        <f t="shared" si="45"/>
        <v>5.6493331809607543</v>
      </c>
      <c r="BP19">
        <f t="shared" si="46"/>
        <v>7.4029122542338808</v>
      </c>
      <c r="BQ19">
        <f t="shared" si="47"/>
        <v>1.31733209733007</v>
      </c>
      <c r="BR19">
        <f t="shared" si="48"/>
        <v>0.80359970741411046</v>
      </c>
      <c r="BS19">
        <f t="shared" si="49"/>
        <v>-1.2211416768144148</v>
      </c>
    </row>
    <row r="20" spans="1:71" x14ac:dyDescent="0.25">
      <c r="A20" s="1">
        <v>18</v>
      </c>
      <c r="B20">
        <v>2209</v>
      </c>
      <c r="C20">
        <v>2208</v>
      </c>
      <c r="D20">
        <v>449</v>
      </c>
      <c r="E20">
        <v>2210</v>
      </c>
      <c r="F20">
        <v>18</v>
      </c>
      <c r="G20">
        <v>3.0009999999999999</v>
      </c>
      <c r="H20">
        <v>137.66</v>
      </c>
      <c r="I20">
        <v>263</v>
      </c>
      <c r="J20">
        <v>0.70099999999999996</v>
      </c>
      <c r="K20">
        <v>0.65700000000000003</v>
      </c>
      <c r="L20">
        <v>0.247</v>
      </c>
      <c r="M20">
        <v>104.607</v>
      </c>
      <c r="N20">
        <v>55843031176115</v>
      </c>
      <c r="O20">
        <v>694828983239</v>
      </c>
      <c r="P20">
        <v>55148202192877</v>
      </c>
      <c r="R20">
        <f t="shared" si="0"/>
        <v>1910.7</v>
      </c>
      <c r="S20">
        <f t="shared" si="1"/>
        <v>0.70099999999999996</v>
      </c>
      <c r="T20">
        <f t="shared" si="2"/>
        <v>1.0221242585909016</v>
      </c>
      <c r="U20">
        <f t="shared" si="3"/>
        <v>1.8142507429690005</v>
      </c>
      <c r="V20">
        <f t="shared" si="4"/>
        <v>0.79049531805413109</v>
      </c>
      <c r="W20">
        <f t="shared" si="5"/>
        <v>5.7463460610231314</v>
      </c>
      <c r="X20">
        <f t="shared" si="6"/>
        <v>7.3069554249148689</v>
      </c>
      <c r="Y20">
        <f t="shared" si="7"/>
        <v>1.4528511264770152</v>
      </c>
      <c r="Z20">
        <f t="shared" si="8"/>
        <v>0.76531126109806968</v>
      </c>
      <c r="AA20">
        <f t="shared" si="9"/>
        <v>-1.2780693092633497</v>
      </c>
      <c r="AC20">
        <f t="shared" si="10"/>
        <v>2084.4</v>
      </c>
      <c r="AD20">
        <f t="shared" si="11"/>
        <v>0.70099999999999996</v>
      </c>
      <c r="AE20">
        <f t="shared" si="12"/>
        <v>1.0221242585909016</v>
      </c>
      <c r="AF20">
        <f t="shared" si="13"/>
        <v>1.8142507429690005</v>
      </c>
      <c r="AG20">
        <f t="shared" si="14"/>
        <v>0.76493409453905326</v>
      </c>
      <c r="AH20">
        <f t="shared" si="15"/>
        <v>5.7207848375080532</v>
      </c>
      <c r="AI20">
        <f t="shared" si="16"/>
        <v>7.3325166484299471</v>
      </c>
      <c r="AJ20">
        <f t="shared" si="17"/>
        <v>1.4156205395497823</v>
      </c>
      <c r="AK20">
        <f t="shared" si="18"/>
        <v>0.7774800771312963</v>
      </c>
      <c r="AL20">
        <f t="shared" si="19"/>
        <v>-1.2642950020692274</v>
      </c>
      <c r="AN20">
        <f t="shared" si="20"/>
        <v>2258.1</v>
      </c>
      <c r="AO20">
        <f t="shared" si="21"/>
        <v>0.70099999999999996</v>
      </c>
      <c r="AP20">
        <f t="shared" si="22"/>
        <v>1.0221242585909016</v>
      </c>
      <c r="AQ20">
        <f t="shared" si="23"/>
        <v>1.8142507429690005</v>
      </c>
      <c r="AR20">
        <f t="shared" si="24"/>
        <v>0.74121843785378372</v>
      </c>
      <c r="AS20">
        <f t="shared" si="25"/>
        <v>5.6970691808227834</v>
      </c>
      <c r="AT20">
        <f t="shared" si="26"/>
        <v>7.356232305115217</v>
      </c>
      <c r="AU20">
        <f t="shared" si="27"/>
        <v>1.3802504097914112</v>
      </c>
      <c r="AV20">
        <f t="shared" si="28"/>
        <v>0.78636102975934197</v>
      </c>
      <c r="AW20">
        <f t="shared" si="29"/>
        <v>-1.249153050617775</v>
      </c>
      <c r="AY20">
        <f t="shared" si="30"/>
        <v>2431.7999999999997</v>
      </c>
      <c r="AZ20">
        <f t="shared" si="31"/>
        <v>0.70099999999999996</v>
      </c>
      <c r="BA20">
        <f t="shared" si="32"/>
        <v>1.0221242585909016</v>
      </c>
      <c r="BB20">
        <f t="shared" si="33"/>
        <v>1.8142507429690005</v>
      </c>
      <c r="BC20">
        <f t="shared" si="34"/>
        <v>0.71912748926259573</v>
      </c>
      <c r="BD20">
        <f t="shared" si="35"/>
        <v>5.674978232231596</v>
      </c>
      <c r="BE20">
        <f t="shared" si="36"/>
        <v>7.3783232537064043</v>
      </c>
      <c r="BF20">
        <f t="shared" si="37"/>
        <v>1.346604682685085</v>
      </c>
      <c r="BG20">
        <f t="shared" si="38"/>
        <v>0.79252921422610112</v>
      </c>
      <c r="BH20">
        <f t="shared" si="39"/>
        <v>-1.23303361804402</v>
      </c>
      <c r="BJ20">
        <f t="shared" si="40"/>
        <v>2605.5</v>
      </c>
      <c r="BK20">
        <f t="shared" si="41"/>
        <v>0.70099999999999996</v>
      </c>
      <c r="BL20">
        <f t="shared" si="42"/>
        <v>1.0221242585909016</v>
      </c>
      <c r="BM20">
        <f t="shared" si="43"/>
        <v>1.8142507429690005</v>
      </c>
      <c r="BN20">
        <f t="shared" si="44"/>
        <v>0.69847826545934988</v>
      </c>
      <c r="BO20">
        <f t="shared" si="45"/>
        <v>5.6543290084283502</v>
      </c>
      <c r="BP20">
        <f t="shared" si="46"/>
        <v>7.3989724775096501</v>
      </c>
      <c r="BQ20">
        <f t="shared" si="47"/>
        <v>1.3145602541790891</v>
      </c>
      <c r="BR20">
        <f t="shared" si="48"/>
        <v>0.79644846413938086</v>
      </c>
      <c r="BS20">
        <f t="shared" si="49"/>
        <v>-1.21623734445873</v>
      </c>
    </row>
    <row r="21" spans="1:71" x14ac:dyDescent="0.25">
      <c r="A21" s="1">
        <v>19</v>
      </c>
      <c r="B21">
        <v>2209</v>
      </c>
      <c r="C21">
        <v>2208</v>
      </c>
      <c r="D21">
        <v>449</v>
      </c>
      <c r="E21">
        <v>2210</v>
      </c>
      <c r="F21">
        <v>18</v>
      </c>
      <c r="G21">
        <v>3.24</v>
      </c>
      <c r="H21">
        <v>137.97999999999999</v>
      </c>
      <c r="I21">
        <v>267</v>
      </c>
      <c r="J21">
        <v>0.67500000000000004</v>
      </c>
      <c r="K21">
        <v>0.63</v>
      </c>
      <c r="L21">
        <v>0.24299999999999999</v>
      </c>
      <c r="M21">
        <v>111.27200000000001</v>
      </c>
      <c r="N21">
        <v>59366552469245</v>
      </c>
      <c r="O21">
        <v>704592234362</v>
      </c>
      <c r="P21">
        <v>58661960234883</v>
      </c>
      <c r="R21">
        <f t="shared" si="0"/>
        <v>1910.7</v>
      </c>
      <c r="S21">
        <f t="shared" si="1"/>
        <v>0.67500000000000004</v>
      </c>
      <c r="T21">
        <f t="shared" si="2"/>
        <v>1.0081016813794133</v>
      </c>
      <c r="U21">
        <f t="shared" si="3"/>
        <v>1.8140802059459655</v>
      </c>
      <c r="V21">
        <f t="shared" si="4"/>
        <v>0.79855562781506351</v>
      </c>
      <c r="W21">
        <f t="shared" si="5"/>
        <v>5.7542358337610287</v>
      </c>
      <c r="X21">
        <f t="shared" si="6"/>
        <v>7.2987245781309023</v>
      </c>
      <c r="Y21">
        <f t="shared" si="7"/>
        <v>1.4443053417026006</v>
      </c>
      <c r="Z21">
        <f t="shared" si="8"/>
        <v>0.75070003099533478</v>
      </c>
      <c r="AA21">
        <f t="shared" si="9"/>
        <v>-1.2641396705734027</v>
      </c>
      <c r="AC21">
        <f t="shared" si="10"/>
        <v>2084.4</v>
      </c>
      <c r="AD21">
        <f t="shared" si="11"/>
        <v>0.67500000000000004</v>
      </c>
      <c r="AE21">
        <f t="shared" si="12"/>
        <v>1.0081016813794133</v>
      </c>
      <c r="AF21">
        <f t="shared" si="13"/>
        <v>1.8140802059459655</v>
      </c>
      <c r="AG21">
        <f t="shared" si="14"/>
        <v>0.77307748171632273</v>
      </c>
      <c r="AH21">
        <f t="shared" si="15"/>
        <v>5.7287576876622879</v>
      </c>
      <c r="AI21">
        <f t="shared" si="16"/>
        <v>7.324202724229643</v>
      </c>
      <c r="AJ21">
        <f t="shared" si="17"/>
        <v>1.4079980685234905</v>
      </c>
      <c r="AK21">
        <f t="shared" si="18"/>
        <v>0.76348758613181356</v>
      </c>
      <c r="AL21">
        <f t="shared" si="19"/>
        <v>-1.251437669794343</v>
      </c>
      <c r="AN21">
        <f t="shared" si="20"/>
        <v>2258.1</v>
      </c>
      <c r="AO21">
        <f t="shared" si="21"/>
        <v>0.67500000000000004</v>
      </c>
      <c r="AP21">
        <f t="shared" si="22"/>
        <v>1.0081016813794133</v>
      </c>
      <c r="AQ21">
        <f t="shared" si="23"/>
        <v>1.8140802059459655</v>
      </c>
      <c r="AR21">
        <f t="shared" si="24"/>
        <v>0.7494233471643772</v>
      </c>
      <c r="AS21">
        <f t="shared" si="25"/>
        <v>5.7051035531103427</v>
      </c>
      <c r="AT21">
        <f t="shared" si="26"/>
        <v>7.3478568587815882</v>
      </c>
      <c r="AU21">
        <f t="shared" si="27"/>
        <v>1.3734714340779062</v>
      </c>
      <c r="AV21">
        <f t="shared" si="28"/>
        <v>0.77300474898878468</v>
      </c>
      <c r="AW21">
        <f t="shared" si="29"/>
        <v>-1.2373173411440281</v>
      </c>
      <c r="AY21">
        <f t="shared" si="30"/>
        <v>2431.7999999999997</v>
      </c>
      <c r="AZ21">
        <f t="shared" si="31"/>
        <v>0.67500000000000004</v>
      </c>
      <c r="BA21">
        <f t="shared" si="32"/>
        <v>1.0081016813794133</v>
      </c>
      <c r="BB21">
        <f t="shared" si="33"/>
        <v>1.8140802059459655</v>
      </c>
      <c r="BC21">
        <f t="shared" si="34"/>
        <v>0.72737584218223372</v>
      </c>
      <c r="BD21">
        <f t="shared" si="35"/>
        <v>5.6830560481281989</v>
      </c>
      <c r="BE21">
        <f t="shared" si="36"/>
        <v>7.369904363763732</v>
      </c>
      <c r="BF21">
        <f t="shared" si="37"/>
        <v>1.3405975803211871</v>
      </c>
      <c r="BG21">
        <f t="shared" si="38"/>
        <v>0.7798143853698688</v>
      </c>
      <c r="BH21">
        <f t="shared" si="39"/>
        <v>-1.222166374113308</v>
      </c>
      <c r="BJ21">
        <f t="shared" si="40"/>
        <v>2605.5</v>
      </c>
      <c r="BK21">
        <f t="shared" si="41"/>
        <v>0.67500000000000004</v>
      </c>
      <c r="BL21">
        <f t="shared" si="42"/>
        <v>1.0081016813794133</v>
      </c>
      <c r="BM21">
        <f t="shared" si="43"/>
        <v>1.8140802059459655</v>
      </c>
      <c r="BN21">
        <f t="shared" si="44"/>
        <v>0.70675481538316687</v>
      </c>
      <c r="BO21">
        <f t="shared" si="45"/>
        <v>5.6624350213291326</v>
      </c>
      <c r="BP21">
        <f t="shared" si="46"/>
        <v>7.3905253905627983</v>
      </c>
      <c r="BQ21">
        <f t="shared" si="47"/>
        <v>1.3092606041295527</v>
      </c>
      <c r="BR21">
        <f t="shared" si="48"/>
        <v>0.78437149155806307</v>
      </c>
      <c r="BS21">
        <f t="shared" si="49"/>
        <v>-1.2062848205475203</v>
      </c>
    </row>
    <row r="22" spans="1:71" x14ac:dyDescent="0.25">
      <c r="A22" s="1">
        <v>20</v>
      </c>
      <c r="B22">
        <v>2209</v>
      </c>
      <c r="C22">
        <v>2208</v>
      </c>
      <c r="D22">
        <v>449</v>
      </c>
      <c r="E22">
        <v>2210</v>
      </c>
      <c r="F22">
        <v>18</v>
      </c>
      <c r="G22">
        <v>3.31</v>
      </c>
      <c r="H22">
        <v>138.07</v>
      </c>
      <c r="I22">
        <v>277</v>
      </c>
      <c r="J22">
        <v>0.69399999999999995</v>
      </c>
      <c r="K22">
        <v>0.65</v>
      </c>
      <c r="L22">
        <v>0.24199999999999999</v>
      </c>
      <c r="M22">
        <v>113.729</v>
      </c>
      <c r="N22">
        <v>60681968825674</v>
      </c>
      <c r="O22">
        <v>724793879215</v>
      </c>
      <c r="P22">
        <v>59957174946459</v>
      </c>
      <c r="R22">
        <f t="shared" si="0"/>
        <v>1910.7</v>
      </c>
      <c r="S22">
        <f t="shared" si="1"/>
        <v>0.69399999999999995</v>
      </c>
      <c r="T22">
        <f t="shared" si="2"/>
        <v>1.0214910670191883</v>
      </c>
      <c r="U22">
        <f t="shared" si="3"/>
        <v>1.8102587360721085</v>
      </c>
      <c r="V22">
        <f t="shared" si="4"/>
        <v>0.79085750694237855</v>
      </c>
      <c r="W22">
        <f t="shared" si="5"/>
        <v>5.7427162430144874</v>
      </c>
      <c r="X22">
        <f t="shared" si="6"/>
        <v>7.3026012291297295</v>
      </c>
      <c r="Y22">
        <f t="shared" si="7"/>
        <v>1.4524715571451172</v>
      </c>
      <c r="Z22">
        <f t="shared" si="8"/>
        <v>0.76977274658889783</v>
      </c>
      <c r="AA22">
        <f t="shared" si="9"/>
        <v>-1.274335006970559</v>
      </c>
      <c r="AC22">
        <f t="shared" si="10"/>
        <v>2084.4</v>
      </c>
      <c r="AD22">
        <f t="shared" si="11"/>
        <v>0.69399999999999995</v>
      </c>
      <c r="AE22">
        <f t="shared" si="12"/>
        <v>1.0214910670191883</v>
      </c>
      <c r="AF22">
        <f t="shared" si="13"/>
        <v>1.8102587360721085</v>
      </c>
      <c r="AG22">
        <f t="shared" si="14"/>
        <v>0.7652998988159706</v>
      </c>
      <c r="AH22">
        <f t="shared" si="15"/>
        <v>5.7171586348880794</v>
      </c>
      <c r="AI22">
        <f t="shared" si="16"/>
        <v>7.3281588372561375</v>
      </c>
      <c r="AJ22">
        <f t="shared" si="17"/>
        <v>1.4152826338523741</v>
      </c>
      <c r="AK22">
        <f t="shared" si="18"/>
        <v>0.78176126613869301</v>
      </c>
      <c r="AL22">
        <f t="shared" si="19"/>
        <v>-1.2608166915243928</v>
      </c>
      <c r="AN22">
        <f t="shared" si="20"/>
        <v>2258.1</v>
      </c>
      <c r="AO22">
        <f t="shared" si="21"/>
        <v>0.69399999999999995</v>
      </c>
      <c r="AP22">
        <f t="shared" si="22"/>
        <v>1.0214910670191883</v>
      </c>
      <c r="AQ22">
        <f t="shared" si="23"/>
        <v>1.8102587360721085</v>
      </c>
      <c r="AR22">
        <f t="shared" si="24"/>
        <v>0.74158689245797704</v>
      </c>
      <c r="AS22">
        <f t="shared" si="25"/>
        <v>5.6934456285300854</v>
      </c>
      <c r="AT22">
        <f t="shared" si="26"/>
        <v>7.3518718436141315</v>
      </c>
      <c r="AU22">
        <f t="shared" si="27"/>
        <v>1.3799505310013831</v>
      </c>
      <c r="AV22">
        <f t="shared" si="28"/>
        <v>0.79047572858959592</v>
      </c>
      <c r="AW22">
        <f t="shared" si="29"/>
        <v>-1.2459106862765035</v>
      </c>
      <c r="AY22">
        <f t="shared" si="30"/>
        <v>2431.7999999999997</v>
      </c>
      <c r="AZ22">
        <f t="shared" si="31"/>
        <v>0.69399999999999995</v>
      </c>
      <c r="BA22">
        <f t="shared" si="32"/>
        <v>1.0214910670191883</v>
      </c>
      <c r="BB22">
        <f t="shared" si="33"/>
        <v>1.8102587360721085</v>
      </c>
      <c r="BC22">
        <f t="shared" si="34"/>
        <v>0.71949778586595492</v>
      </c>
      <c r="BD22">
        <f t="shared" si="35"/>
        <v>5.6713565219380637</v>
      </c>
      <c r="BE22">
        <f t="shared" si="36"/>
        <v>7.3739609502061532</v>
      </c>
      <c r="BF22">
        <f t="shared" si="37"/>
        <v>1.3463395708635975</v>
      </c>
      <c r="BG22">
        <f t="shared" si="38"/>
        <v>0.79648967742154086</v>
      </c>
      <c r="BH22">
        <f t="shared" si="39"/>
        <v>-1.2300090092221503</v>
      </c>
      <c r="BJ22">
        <f t="shared" si="40"/>
        <v>2605.5</v>
      </c>
      <c r="BK22">
        <f t="shared" si="41"/>
        <v>0.69399999999999995</v>
      </c>
      <c r="BL22">
        <f t="shared" si="42"/>
        <v>1.0214910670191883</v>
      </c>
      <c r="BM22">
        <f t="shared" si="43"/>
        <v>1.8102587360721085</v>
      </c>
      <c r="BN22">
        <f t="shared" si="44"/>
        <v>0.69884972329656048</v>
      </c>
      <c r="BO22">
        <f t="shared" si="45"/>
        <v>5.6507084593686692</v>
      </c>
      <c r="BP22">
        <f t="shared" si="46"/>
        <v>7.3946090127755477</v>
      </c>
      <c r="BQ22">
        <f t="shared" si="47"/>
        <v>1.3143269800199182</v>
      </c>
      <c r="BR22">
        <f t="shared" si="48"/>
        <v>0.80026562309059168</v>
      </c>
      <c r="BS22">
        <f t="shared" si="49"/>
        <v>-1.2134139667060204</v>
      </c>
    </row>
    <row r="23" spans="1:71" x14ac:dyDescent="0.25">
      <c r="A23" s="1">
        <v>21</v>
      </c>
      <c r="B23">
        <v>2209</v>
      </c>
      <c r="C23">
        <v>2208</v>
      </c>
      <c r="D23">
        <v>449</v>
      </c>
      <c r="E23">
        <v>2210</v>
      </c>
      <c r="F23">
        <v>18</v>
      </c>
      <c r="G23">
        <v>3.42</v>
      </c>
      <c r="H23">
        <v>138.29</v>
      </c>
      <c r="I23">
        <v>296</v>
      </c>
      <c r="J23">
        <v>0.65</v>
      </c>
      <c r="K23">
        <v>0.60399999999999998</v>
      </c>
      <c r="L23">
        <v>0.24</v>
      </c>
      <c r="M23">
        <v>116.261</v>
      </c>
      <c r="N23">
        <v>62056325416997</v>
      </c>
      <c r="O23">
        <v>764220972526</v>
      </c>
      <c r="P23">
        <v>61292104444471</v>
      </c>
      <c r="R23">
        <f t="shared" si="0"/>
        <v>1910.7</v>
      </c>
      <c r="S23">
        <f t="shared" si="1"/>
        <v>0.65</v>
      </c>
      <c r="T23">
        <f t="shared" si="2"/>
        <v>0.99444255741596266</v>
      </c>
      <c r="U23">
        <f t="shared" si="3"/>
        <v>1.814586288993201</v>
      </c>
      <c r="V23">
        <f t="shared" si="4"/>
        <v>0.80648638904261116</v>
      </c>
      <c r="W23">
        <f t="shared" si="5"/>
        <v>5.7626726780358117</v>
      </c>
      <c r="X23">
        <f t="shared" si="6"/>
        <v>7.2912998999505891</v>
      </c>
      <c r="Y23">
        <f t="shared" si="7"/>
        <v>1.4356967666723479</v>
      </c>
      <c r="Z23">
        <f t="shared" si="8"/>
        <v>0.73542804546271645</v>
      </c>
      <c r="AA23">
        <f t="shared" si="9"/>
        <v>-1.2507824587503977</v>
      </c>
      <c r="AC23">
        <f t="shared" si="10"/>
        <v>2084.4</v>
      </c>
      <c r="AD23">
        <f t="shared" si="11"/>
        <v>0.65</v>
      </c>
      <c r="AE23">
        <f t="shared" si="12"/>
        <v>0.99444255741596266</v>
      </c>
      <c r="AF23">
        <f t="shared" si="13"/>
        <v>1.814586288993201</v>
      </c>
      <c r="AG23">
        <f t="shared" si="14"/>
        <v>0.78109530767554269</v>
      </c>
      <c r="AH23">
        <f t="shared" si="15"/>
        <v>5.7372815966687432</v>
      </c>
      <c r="AI23">
        <f t="shared" si="16"/>
        <v>7.3166909813176577</v>
      </c>
      <c r="AJ23">
        <f t="shared" si="17"/>
        <v>1.4002898123636949</v>
      </c>
      <c r="AK23">
        <f t="shared" si="18"/>
        <v>0.74882792260830289</v>
      </c>
      <c r="AL23">
        <f t="shared" si="19"/>
        <v>-1.239076490340179</v>
      </c>
      <c r="AN23">
        <f t="shared" si="20"/>
        <v>2258.1</v>
      </c>
      <c r="AO23">
        <f t="shared" si="21"/>
        <v>0.65</v>
      </c>
      <c r="AP23">
        <f t="shared" si="22"/>
        <v>0.99444255741596266</v>
      </c>
      <c r="AQ23">
        <f t="shared" si="23"/>
        <v>1.814586288993201</v>
      </c>
      <c r="AR23">
        <f t="shared" si="24"/>
        <v>0.75750687693506857</v>
      </c>
      <c r="AS23">
        <f t="shared" si="25"/>
        <v>5.7136931659282695</v>
      </c>
      <c r="AT23">
        <f t="shared" si="26"/>
        <v>7.3402794120581314</v>
      </c>
      <c r="AU23">
        <f t="shared" si="27"/>
        <v>1.3665872279040676</v>
      </c>
      <c r="AV23">
        <f t="shared" si="28"/>
        <v>0.75897595909141302</v>
      </c>
      <c r="AW23">
        <f t="shared" si="29"/>
        <v>-1.2259095440894887</v>
      </c>
      <c r="AY23">
        <f t="shared" si="30"/>
        <v>2431.7999999999997</v>
      </c>
      <c r="AZ23">
        <f t="shared" si="31"/>
        <v>0.65</v>
      </c>
      <c r="BA23">
        <f t="shared" si="32"/>
        <v>0.99444255741596266</v>
      </c>
      <c r="BB23">
        <f t="shared" si="33"/>
        <v>1.814586288993201</v>
      </c>
      <c r="BC23">
        <f t="shared" si="34"/>
        <v>0.73550711203242103</v>
      </c>
      <c r="BD23">
        <f t="shared" si="35"/>
        <v>5.6916934010256215</v>
      </c>
      <c r="BE23">
        <f t="shared" si="36"/>
        <v>7.3622791769607794</v>
      </c>
      <c r="BF23">
        <f t="shared" si="37"/>
        <v>1.3344688418011048</v>
      </c>
      <c r="BG23">
        <f t="shared" si="38"/>
        <v>0.76642294302434011</v>
      </c>
      <c r="BH23">
        <f t="shared" si="39"/>
        <v>-1.2116660424694445</v>
      </c>
      <c r="BJ23">
        <f t="shared" si="40"/>
        <v>2605.5</v>
      </c>
      <c r="BK23">
        <f t="shared" si="41"/>
        <v>0.65</v>
      </c>
      <c r="BL23">
        <f t="shared" si="42"/>
        <v>0.99444255741596266</v>
      </c>
      <c r="BM23">
        <f t="shared" si="43"/>
        <v>1.814586288993201</v>
      </c>
      <c r="BN23">
        <f t="shared" si="44"/>
        <v>0.71491863312953663</v>
      </c>
      <c r="BO23">
        <f t="shared" si="45"/>
        <v>5.671104922122737</v>
      </c>
      <c r="BP23">
        <f t="shared" si="46"/>
        <v>7.3828676558636639</v>
      </c>
      <c r="BQ23">
        <f t="shared" si="47"/>
        <v>1.3038255205231182</v>
      </c>
      <c r="BR23">
        <f t="shared" si="48"/>
        <v>0.77161508391335687</v>
      </c>
      <c r="BS23">
        <f t="shared" si="49"/>
        <v>-1.1966447086564294</v>
      </c>
    </row>
    <row r="24" spans="1:71" x14ac:dyDescent="0.25">
      <c r="A24" s="1">
        <v>22</v>
      </c>
      <c r="B24">
        <v>2209</v>
      </c>
      <c r="C24">
        <v>2208</v>
      </c>
      <c r="D24">
        <v>449</v>
      </c>
      <c r="E24">
        <v>2210</v>
      </c>
      <c r="F24">
        <v>18</v>
      </c>
      <c r="G24">
        <v>3.581</v>
      </c>
      <c r="H24">
        <v>138.44999999999999</v>
      </c>
      <c r="I24">
        <v>302</v>
      </c>
      <c r="J24">
        <v>0.65</v>
      </c>
      <c r="K24">
        <v>0.60499999999999998</v>
      </c>
      <c r="L24">
        <v>0.23799999999999999</v>
      </c>
      <c r="M24">
        <v>121.07</v>
      </c>
      <c r="N24">
        <v>64604547054754</v>
      </c>
      <c r="O24">
        <v>777128525808</v>
      </c>
      <c r="P24">
        <v>63827418528946</v>
      </c>
      <c r="R24">
        <f t="shared" si="0"/>
        <v>1910.7</v>
      </c>
      <c r="S24">
        <f t="shared" si="1"/>
        <v>0.65</v>
      </c>
      <c r="T24">
        <f t="shared" si="2"/>
        <v>0.9966388513398422</v>
      </c>
      <c r="U24">
        <f t="shared" si="3"/>
        <v>1.8118442009546096</v>
      </c>
      <c r="V24">
        <f t="shared" si="4"/>
        <v>0.80520588138243199</v>
      </c>
      <c r="W24">
        <f t="shared" si="5"/>
        <v>5.7586500823370415</v>
      </c>
      <c r="X24">
        <f t="shared" si="6"/>
        <v>7.2898383195721772</v>
      </c>
      <c r="Y24">
        <f t="shared" si="7"/>
        <v>1.4371000557805054</v>
      </c>
      <c r="Z24">
        <f t="shared" si="8"/>
        <v>0.74130664030089088</v>
      </c>
      <c r="AA24">
        <f t="shared" si="9"/>
        <v>-1.2508495642767001</v>
      </c>
      <c r="AC24">
        <f t="shared" si="10"/>
        <v>2084.4</v>
      </c>
      <c r="AD24">
        <f t="shared" si="11"/>
        <v>0.65</v>
      </c>
      <c r="AE24">
        <f t="shared" si="12"/>
        <v>0.9966388513398422</v>
      </c>
      <c r="AF24">
        <f t="shared" si="13"/>
        <v>1.8118442009546096</v>
      </c>
      <c r="AG24">
        <f t="shared" si="14"/>
        <v>0.77980038699138621</v>
      </c>
      <c r="AH24">
        <f t="shared" si="15"/>
        <v>5.7332445879459959</v>
      </c>
      <c r="AI24">
        <f t="shared" si="16"/>
        <v>7.3152438139632228</v>
      </c>
      <c r="AJ24">
        <f t="shared" si="17"/>
        <v>1.4015482958839849</v>
      </c>
      <c r="AK24">
        <f t="shared" si="18"/>
        <v>0.75447557867748527</v>
      </c>
      <c r="AL24">
        <f t="shared" si="19"/>
        <v>-1.2391195534855572</v>
      </c>
      <c r="AN24">
        <f t="shared" si="20"/>
        <v>2258.1</v>
      </c>
      <c r="AO24">
        <f t="shared" si="21"/>
        <v>0.65</v>
      </c>
      <c r="AP24">
        <f t="shared" si="22"/>
        <v>0.9966388513398422</v>
      </c>
      <c r="AQ24">
        <f t="shared" si="23"/>
        <v>1.8118442009546096</v>
      </c>
      <c r="AR24">
        <f t="shared" si="24"/>
        <v>0.75620100188295059</v>
      </c>
      <c r="AS24">
        <f t="shared" si="25"/>
        <v>5.7096452028375602</v>
      </c>
      <c r="AT24">
        <f t="shared" si="26"/>
        <v>7.3388431990716585</v>
      </c>
      <c r="AU24">
        <f t="shared" si="27"/>
        <v>1.3677130688681973</v>
      </c>
      <c r="AV24">
        <f t="shared" si="28"/>
        <v>0.76439753362630303</v>
      </c>
      <c r="AW24">
        <f t="shared" si="29"/>
        <v>-1.2259239863292335</v>
      </c>
      <c r="AY24">
        <f t="shared" si="30"/>
        <v>2431.7999999999997</v>
      </c>
      <c r="AZ24">
        <f t="shared" si="31"/>
        <v>0.65</v>
      </c>
      <c r="BA24">
        <f t="shared" si="32"/>
        <v>0.9966388513398422</v>
      </c>
      <c r="BB24">
        <f t="shared" si="33"/>
        <v>1.8118442009546096</v>
      </c>
      <c r="BC24">
        <f t="shared" si="34"/>
        <v>0.73419319438847097</v>
      </c>
      <c r="BD24">
        <f t="shared" si="35"/>
        <v>5.6876373953430805</v>
      </c>
      <c r="BE24">
        <f t="shared" si="36"/>
        <v>7.3608510065661381</v>
      </c>
      <c r="BF24">
        <f t="shared" si="37"/>
        <v>1.335472987078679</v>
      </c>
      <c r="BG24">
        <f t="shared" si="38"/>
        <v>0.77162466715947753</v>
      </c>
      <c r="BH24">
        <f t="shared" si="39"/>
        <v>-1.2116490513867153</v>
      </c>
      <c r="BJ24">
        <f t="shared" si="40"/>
        <v>2605.5</v>
      </c>
      <c r="BK24">
        <f t="shared" si="41"/>
        <v>0.65</v>
      </c>
      <c r="BL24">
        <f t="shared" si="42"/>
        <v>0.9966388513398422</v>
      </c>
      <c r="BM24">
        <f t="shared" si="43"/>
        <v>1.8118442009546096</v>
      </c>
      <c r="BN24">
        <f t="shared" si="44"/>
        <v>0.71359913821460619</v>
      </c>
      <c r="BO24">
        <f t="shared" si="45"/>
        <v>5.6670433391692159</v>
      </c>
      <c r="BP24">
        <f t="shared" si="46"/>
        <v>7.3814450627400028</v>
      </c>
      <c r="BQ24">
        <f t="shared" si="47"/>
        <v>1.3047178448006103</v>
      </c>
      <c r="BR24">
        <f t="shared" si="48"/>
        <v>0.77660407310582946</v>
      </c>
      <c r="BS24">
        <f t="shared" si="49"/>
        <v>-1.1965947577218508</v>
      </c>
    </row>
    <row r="25" spans="1:71" x14ac:dyDescent="0.25">
      <c r="A25" s="1">
        <v>23</v>
      </c>
      <c r="B25">
        <v>2209</v>
      </c>
      <c r="C25">
        <v>2208</v>
      </c>
      <c r="D25">
        <v>449</v>
      </c>
      <c r="E25">
        <v>2210</v>
      </c>
      <c r="F25">
        <v>18</v>
      </c>
      <c r="G25">
        <v>3.7050000000000001</v>
      </c>
      <c r="H25">
        <v>138.57</v>
      </c>
      <c r="I25">
        <v>313</v>
      </c>
      <c r="J25">
        <v>0.65600000000000003</v>
      </c>
      <c r="K25">
        <v>0.61199999999999999</v>
      </c>
      <c r="L25">
        <v>0.23599999999999999</v>
      </c>
      <c r="M25">
        <v>124.902</v>
      </c>
      <c r="N25">
        <v>66648021057584</v>
      </c>
      <c r="O25">
        <v>800511072582</v>
      </c>
      <c r="P25">
        <v>65847509985002</v>
      </c>
      <c r="R25">
        <f t="shared" si="0"/>
        <v>1910.7</v>
      </c>
      <c r="S25">
        <f t="shared" si="1"/>
        <v>0.65600000000000003</v>
      </c>
      <c r="T25">
        <f t="shared" si="2"/>
        <v>1.0024869076451823</v>
      </c>
      <c r="U25">
        <f t="shared" si="3"/>
        <v>1.8084892372265475</v>
      </c>
      <c r="V25">
        <f t="shared" si="4"/>
        <v>0.801806182014276</v>
      </c>
      <c r="W25">
        <f t="shared" si="5"/>
        <v>5.7518954192408236</v>
      </c>
      <c r="X25">
        <f t="shared" si="6"/>
        <v>7.2898830552122709</v>
      </c>
      <c r="Y25">
        <f t="shared" si="7"/>
        <v>1.4408008482760586</v>
      </c>
      <c r="Z25">
        <f t="shared" si="8"/>
        <v>0.75187503581382376</v>
      </c>
      <c r="AA25">
        <f t="shared" si="9"/>
        <v>-1.2541062243910091</v>
      </c>
      <c r="AC25">
        <f t="shared" si="10"/>
        <v>2084.4</v>
      </c>
      <c r="AD25">
        <f t="shared" si="11"/>
        <v>0.65600000000000003</v>
      </c>
      <c r="AE25">
        <f t="shared" si="12"/>
        <v>1.0024869076451823</v>
      </c>
      <c r="AF25">
        <f t="shared" si="13"/>
        <v>1.8084892372265475</v>
      </c>
      <c r="AG25">
        <f t="shared" si="14"/>
        <v>0.77636308499134965</v>
      </c>
      <c r="AH25">
        <f t="shared" si="15"/>
        <v>5.7264523222178978</v>
      </c>
      <c r="AI25">
        <f t="shared" si="16"/>
        <v>7.3153261522351967</v>
      </c>
      <c r="AJ25">
        <f t="shared" si="17"/>
        <v>1.4048635820590427</v>
      </c>
      <c r="AK25">
        <f t="shared" si="18"/>
        <v>0.76462205896664281</v>
      </c>
      <c r="AL25">
        <f t="shared" si="19"/>
        <v>-1.242111746425324</v>
      </c>
      <c r="AN25">
        <f t="shared" si="20"/>
        <v>2258.1</v>
      </c>
      <c r="AO25">
        <f t="shared" si="21"/>
        <v>0.65600000000000003</v>
      </c>
      <c r="AP25">
        <f t="shared" si="22"/>
        <v>1.0024869076451823</v>
      </c>
      <c r="AQ25">
        <f t="shared" si="23"/>
        <v>1.8084892372265475</v>
      </c>
      <c r="AR25">
        <f t="shared" si="24"/>
        <v>0.7527352619303721</v>
      </c>
      <c r="AS25">
        <f t="shared" si="25"/>
        <v>5.7028244991569199</v>
      </c>
      <c r="AT25">
        <f t="shared" si="26"/>
        <v>7.3389539752961745</v>
      </c>
      <c r="AU25">
        <f t="shared" si="27"/>
        <v>1.3706754236770284</v>
      </c>
      <c r="AV25">
        <f t="shared" si="28"/>
        <v>0.77412386300512104</v>
      </c>
      <c r="AW25">
        <f t="shared" si="29"/>
        <v>-1.2286562780655936</v>
      </c>
      <c r="AY25">
        <f t="shared" si="30"/>
        <v>2431.7999999999997</v>
      </c>
      <c r="AZ25">
        <f t="shared" si="31"/>
        <v>0.65600000000000003</v>
      </c>
      <c r="BA25">
        <f t="shared" si="32"/>
        <v>1.0024869076451823</v>
      </c>
      <c r="BB25">
        <f t="shared" si="33"/>
        <v>1.8084892372265475</v>
      </c>
      <c r="BC25">
        <f t="shared" si="34"/>
        <v>0.73070672614887122</v>
      </c>
      <c r="BD25">
        <f t="shared" si="35"/>
        <v>5.6807959633754193</v>
      </c>
      <c r="BE25">
        <f t="shared" si="36"/>
        <v>7.3609825110776752</v>
      </c>
      <c r="BF25">
        <f t="shared" si="37"/>
        <v>1.3381117102551312</v>
      </c>
      <c r="BG25">
        <f t="shared" si="38"/>
        <v>0.78093705643148059</v>
      </c>
      <c r="BH25">
        <f t="shared" si="39"/>
        <v>-1.214128903512623</v>
      </c>
      <c r="BJ25">
        <f t="shared" si="40"/>
        <v>2605.5</v>
      </c>
      <c r="BK25">
        <f t="shared" si="41"/>
        <v>0.65600000000000003</v>
      </c>
      <c r="BL25">
        <f t="shared" si="42"/>
        <v>1.0024869076451823</v>
      </c>
      <c r="BM25">
        <f t="shared" si="43"/>
        <v>1.8084892372265475</v>
      </c>
      <c r="BN25">
        <f t="shared" si="44"/>
        <v>0.71009846406807398</v>
      </c>
      <c r="BO25">
        <f t="shared" si="45"/>
        <v>5.660187701294622</v>
      </c>
      <c r="BP25">
        <f t="shared" si="46"/>
        <v>7.3815907731584725</v>
      </c>
      <c r="BQ25">
        <f t="shared" si="47"/>
        <v>1.3070593506770496</v>
      </c>
      <c r="BR25">
        <f t="shared" si="48"/>
        <v>0.7855118234800168</v>
      </c>
      <c r="BS25">
        <f t="shared" si="49"/>
        <v>-1.1988314923881589</v>
      </c>
    </row>
    <row r="26" spans="1:71" x14ac:dyDescent="0.25">
      <c r="A26" s="1">
        <v>24</v>
      </c>
      <c r="B26">
        <v>2209</v>
      </c>
      <c r="C26">
        <v>2208</v>
      </c>
      <c r="D26">
        <v>449</v>
      </c>
      <c r="E26">
        <v>2210</v>
      </c>
      <c r="F26">
        <v>18</v>
      </c>
      <c r="G26">
        <v>3.7959999999999998</v>
      </c>
      <c r="H26">
        <v>138.65</v>
      </c>
      <c r="I26">
        <v>298</v>
      </c>
      <c r="J26">
        <v>0.59499999999999997</v>
      </c>
      <c r="K26">
        <v>0.54600000000000004</v>
      </c>
      <c r="L26">
        <v>0.23499999999999999</v>
      </c>
      <c r="M26">
        <v>126.738</v>
      </c>
      <c r="N26">
        <v>67584757528501</v>
      </c>
      <c r="O26">
        <v>769185716690</v>
      </c>
      <c r="P26">
        <v>66815571811812</v>
      </c>
      <c r="R26">
        <f t="shared" si="0"/>
        <v>1910.7</v>
      </c>
      <c r="S26">
        <f t="shared" si="1"/>
        <v>0.59499999999999997</v>
      </c>
      <c r="T26">
        <f t="shared" si="2"/>
        <v>0.96443817842306523</v>
      </c>
      <c r="U26">
        <f t="shared" si="3"/>
        <v>1.8172944731124587</v>
      </c>
      <c r="V26">
        <f t="shared" si="4"/>
        <v>0.82418373714752968</v>
      </c>
      <c r="W26">
        <f t="shared" si="5"/>
        <v>5.7830782102599878</v>
      </c>
      <c r="X26">
        <f t="shared" si="6"/>
        <v>7.2763107359649295</v>
      </c>
      <c r="Y26">
        <f t="shared" si="7"/>
        <v>1.415783010589126</v>
      </c>
      <c r="Z26">
        <f t="shared" si="8"/>
        <v>0.69926246062352504</v>
      </c>
      <c r="AA26">
        <f t="shared" si="9"/>
        <v>-1.221635110759689</v>
      </c>
      <c r="AC26">
        <f t="shared" si="10"/>
        <v>2084.4</v>
      </c>
      <c r="AD26">
        <f t="shared" si="11"/>
        <v>0.59499999999999997</v>
      </c>
      <c r="AE26">
        <f t="shared" si="12"/>
        <v>0.96443817842306523</v>
      </c>
      <c r="AF26">
        <f t="shared" si="13"/>
        <v>1.8172944731124587</v>
      </c>
      <c r="AG26">
        <f t="shared" si="14"/>
        <v>0.79900573943349906</v>
      </c>
      <c r="AH26">
        <f t="shared" si="15"/>
        <v>5.7579002125459571</v>
      </c>
      <c r="AI26">
        <f t="shared" si="16"/>
        <v>7.3014887336789602</v>
      </c>
      <c r="AJ26">
        <f t="shared" si="17"/>
        <v>1.3823543713711595</v>
      </c>
      <c r="AK26">
        <f t="shared" si="18"/>
        <v>0.71399083513846673</v>
      </c>
      <c r="AL26">
        <f t="shared" si="19"/>
        <v>-1.2119867057780673</v>
      </c>
      <c r="AN26">
        <f t="shared" si="20"/>
        <v>2258.1</v>
      </c>
      <c r="AO26">
        <f t="shared" si="21"/>
        <v>0.59499999999999997</v>
      </c>
      <c r="AP26">
        <f t="shared" si="22"/>
        <v>0.96443817842306523</v>
      </c>
      <c r="AQ26">
        <f t="shared" si="23"/>
        <v>1.8172944731124587</v>
      </c>
      <c r="AR26">
        <f t="shared" si="24"/>
        <v>0.77558224322343827</v>
      </c>
      <c r="AS26">
        <f t="shared" si="25"/>
        <v>5.7344767163358963</v>
      </c>
      <c r="AT26">
        <f t="shared" si="26"/>
        <v>7.324912229889021</v>
      </c>
      <c r="AU26">
        <f t="shared" si="27"/>
        <v>1.3504679139595752</v>
      </c>
      <c r="AV26">
        <f t="shared" si="28"/>
        <v>0.72551648315046735</v>
      </c>
      <c r="AW26">
        <f t="shared" si="29"/>
        <v>-1.2008029264939601</v>
      </c>
      <c r="AY26">
        <f t="shared" si="30"/>
        <v>2431.7999999999997</v>
      </c>
      <c r="AZ26">
        <f t="shared" si="31"/>
        <v>0.59499999999999997</v>
      </c>
      <c r="BA26">
        <f t="shared" si="32"/>
        <v>0.96443817842306523</v>
      </c>
      <c r="BB26">
        <f t="shared" si="33"/>
        <v>1.8172944731124587</v>
      </c>
      <c r="BC26">
        <f t="shared" si="34"/>
        <v>0.75370675482605154</v>
      </c>
      <c r="BD26">
        <f t="shared" si="35"/>
        <v>5.7126012279385101</v>
      </c>
      <c r="BE26">
        <f t="shared" si="36"/>
        <v>7.3467877182864072</v>
      </c>
      <c r="BF26">
        <f t="shared" si="37"/>
        <v>1.320019325043325</v>
      </c>
      <c r="BG26">
        <f t="shared" si="38"/>
        <v>0.73436292478994181</v>
      </c>
      <c r="BH26">
        <f t="shared" si="39"/>
        <v>-1.1884586280212603</v>
      </c>
      <c r="BJ26">
        <f t="shared" si="40"/>
        <v>2605.5</v>
      </c>
      <c r="BK26">
        <f t="shared" si="41"/>
        <v>0.59499999999999997</v>
      </c>
      <c r="BL26">
        <f t="shared" si="42"/>
        <v>0.96443817842306523</v>
      </c>
      <c r="BM26">
        <f t="shared" si="43"/>
        <v>1.8172944731124587</v>
      </c>
      <c r="BN26">
        <f t="shared" si="44"/>
        <v>0.73320802076891445</v>
      </c>
      <c r="BO26">
        <f t="shared" si="45"/>
        <v>5.6921024938813733</v>
      </c>
      <c r="BP26">
        <f t="shared" si="46"/>
        <v>7.367286452343544</v>
      </c>
      <c r="BQ26">
        <f t="shared" si="47"/>
        <v>1.2909134915580656</v>
      </c>
      <c r="BR26">
        <f t="shared" si="48"/>
        <v>0.74095628446847239</v>
      </c>
      <c r="BS26">
        <f t="shared" si="49"/>
        <v>-1.1752474770087464</v>
      </c>
    </row>
    <row r="27" spans="1:71" x14ac:dyDescent="0.25">
      <c r="A27" s="1">
        <v>25</v>
      </c>
      <c r="B27">
        <v>2209</v>
      </c>
      <c r="C27">
        <v>2208</v>
      </c>
      <c r="D27">
        <v>449</v>
      </c>
      <c r="E27">
        <v>2210</v>
      </c>
      <c r="F27">
        <v>18</v>
      </c>
      <c r="G27">
        <v>3.9409999999999998</v>
      </c>
      <c r="H27">
        <v>138.85</v>
      </c>
      <c r="I27">
        <v>341</v>
      </c>
      <c r="J27">
        <v>0.61</v>
      </c>
      <c r="K27">
        <v>0.56299999999999994</v>
      </c>
      <c r="L27">
        <v>0.23300000000000001</v>
      </c>
      <c r="M27">
        <v>131.279</v>
      </c>
      <c r="N27">
        <v>70070090223346</v>
      </c>
      <c r="O27">
        <v>860734039650</v>
      </c>
      <c r="P27">
        <v>69209356183697</v>
      </c>
      <c r="R27">
        <f t="shared" si="0"/>
        <v>1910.7</v>
      </c>
      <c r="S27">
        <f t="shared" si="1"/>
        <v>0.61</v>
      </c>
      <c r="T27">
        <f t="shared" si="2"/>
        <v>0.97579608525552097</v>
      </c>
      <c r="U27">
        <f t="shared" si="3"/>
        <v>1.8123363968363939</v>
      </c>
      <c r="V27">
        <f t="shared" si="4"/>
        <v>0.81743980357192592</v>
      </c>
      <c r="W27">
        <f t="shared" si="5"/>
        <v>5.7713762004083193</v>
      </c>
      <c r="X27">
        <f t="shared" si="6"/>
        <v>7.2780965932644683</v>
      </c>
      <c r="Y27">
        <f t="shared" si="7"/>
        <v>1.4234851136461142</v>
      </c>
      <c r="Z27">
        <f t="shared" si="8"/>
        <v>0.71807421178306619</v>
      </c>
      <c r="AA27">
        <f t="shared" si="9"/>
        <v>-1.2297089002414827</v>
      </c>
      <c r="AC27">
        <f t="shared" si="10"/>
        <v>2084.4</v>
      </c>
      <c r="AD27">
        <f t="shared" si="11"/>
        <v>0.61</v>
      </c>
      <c r="AE27">
        <f t="shared" si="12"/>
        <v>0.97579608525552097</v>
      </c>
      <c r="AF27">
        <f t="shared" si="13"/>
        <v>1.8123363968363939</v>
      </c>
      <c r="AG27">
        <f t="shared" si="14"/>
        <v>0.79217756553263896</v>
      </c>
      <c r="AH27">
        <f t="shared" si="15"/>
        <v>5.7461139623690327</v>
      </c>
      <c r="AI27">
        <f t="shared" si="16"/>
        <v>7.303358831303755</v>
      </c>
      <c r="AJ27">
        <f t="shared" si="17"/>
        <v>1.3893077409697017</v>
      </c>
      <c r="AK27">
        <f t="shared" si="18"/>
        <v>0.73212421312476861</v>
      </c>
      <c r="AL27">
        <f t="shared" si="19"/>
        <v>-1.2194854182070538</v>
      </c>
      <c r="AN27">
        <f t="shared" si="20"/>
        <v>2258.1</v>
      </c>
      <c r="AO27">
        <f t="shared" si="21"/>
        <v>0.61</v>
      </c>
      <c r="AP27">
        <f t="shared" si="22"/>
        <v>0.97579608525552097</v>
      </c>
      <c r="AQ27">
        <f t="shared" si="23"/>
        <v>1.8123363968363939</v>
      </c>
      <c r="AR27">
        <f t="shared" si="24"/>
        <v>0.7686882503100303</v>
      </c>
      <c r="AS27">
        <f t="shared" si="25"/>
        <v>5.7226246471464242</v>
      </c>
      <c r="AT27">
        <f t="shared" si="26"/>
        <v>7.3268481465263635</v>
      </c>
      <c r="AU27">
        <f t="shared" si="27"/>
        <v>1.3567330613913458</v>
      </c>
      <c r="AV27">
        <f t="shared" si="28"/>
        <v>0.74296190857033562</v>
      </c>
      <c r="AW27">
        <f t="shared" si="29"/>
        <v>-1.2077369359463881</v>
      </c>
      <c r="AY27">
        <f t="shared" si="30"/>
        <v>2431.7999999999997</v>
      </c>
      <c r="AZ27">
        <f t="shared" si="31"/>
        <v>0.61</v>
      </c>
      <c r="BA27">
        <f t="shared" si="32"/>
        <v>0.97579608525552097</v>
      </c>
      <c r="BB27">
        <f t="shared" si="33"/>
        <v>1.8123363968363939</v>
      </c>
      <c r="BC27">
        <f t="shared" si="34"/>
        <v>0.74676252460425974</v>
      </c>
      <c r="BD27">
        <f t="shared" si="35"/>
        <v>5.7006989214406536</v>
      </c>
      <c r="BE27">
        <f t="shared" si="36"/>
        <v>7.3487738722321341</v>
      </c>
      <c r="BF27">
        <f t="shared" si="37"/>
        <v>1.3256509240011456</v>
      </c>
      <c r="BG27">
        <f t="shared" si="38"/>
        <v>0.75112053427761172</v>
      </c>
      <c r="BH27">
        <f t="shared" si="39"/>
        <v>-1.1948438528900209</v>
      </c>
      <c r="BJ27">
        <f t="shared" si="40"/>
        <v>2605.5</v>
      </c>
      <c r="BK27">
        <f t="shared" si="41"/>
        <v>0.61</v>
      </c>
      <c r="BL27">
        <f t="shared" si="42"/>
        <v>0.97579608525552097</v>
      </c>
      <c r="BM27">
        <f t="shared" si="43"/>
        <v>1.8123363968363939</v>
      </c>
      <c r="BN27">
        <f t="shared" si="44"/>
        <v>0.72622681030880532</v>
      </c>
      <c r="BO27">
        <f t="shared" si="45"/>
        <v>5.6801632071451991</v>
      </c>
      <c r="BP27">
        <f t="shared" si="46"/>
        <v>7.3693095865275886</v>
      </c>
      <c r="BQ27">
        <f t="shared" si="47"/>
        <v>1.2959610458477535</v>
      </c>
      <c r="BR27">
        <f t="shared" si="48"/>
        <v>0.757033263037725</v>
      </c>
      <c r="BS27">
        <f t="shared" si="49"/>
        <v>-1.1811034262464373</v>
      </c>
    </row>
    <row r="28" spans="1:71" x14ac:dyDescent="0.25">
      <c r="A28" s="1">
        <v>26</v>
      </c>
      <c r="B28">
        <v>2209</v>
      </c>
      <c r="C28">
        <v>2208</v>
      </c>
      <c r="D28">
        <v>449</v>
      </c>
      <c r="E28">
        <v>2210</v>
      </c>
      <c r="F28">
        <v>18</v>
      </c>
      <c r="G28">
        <v>4.0739999999999998</v>
      </c>
      <c r="H28">
        <v>138.94</v>
      </c>
      <c r="I28">
        <v>331</v>
      </c>
      <c r="J28">
        <v>0.59</v>
      </c>
      <c r="K28">
        <v>0.54300000000000004</v>
      </c>
      <c r="L28">
        <v>0.23200000000000001</v>
      </c>
      <c r="M28">
        <v>134.999</v>
      </c>
      <c r="N28">
        <v>72009477135477</v>
      </c>
      <c r="O28">
        <v>838876805577</v>
      </c>
      <c r="P28">
        <v>71170600329900</v>
      </c>
      <c r="R28">
        <f t="shared" si="0"/>
        <v>1910.7</v>
      </c>
      <c r="S28">
        <f t="shared" si="1"/>
        <v>0.59</v>
      </c>
      <c r="T28">
        <f t="shared" si="2"/>
        <v>0.96522173618293539</v>
      </c>
      <c r="U28">
        <f t="shared" si="3"/>
        <v>1.8132354198672258</v>
      </c>
      <c r="V28">
        <f t="shared" si="4"/>
        <v>0.82371673354088448</v>
      </c>
      <c r="W28">
        <f t="shared" si="5"/>
        <v>5.7785521534081097</v>
      </c>
      <c r="X28">
        <f t="shared" si="6"/>
        <v>7.2727186863263409</v>
      </c>
      <c r="Y28">
        <f t="shared" si="7"/>
        <v>1.4163208331821813</v>
      </c>
      <c r="Z28">
        <f t="shared" si="8"/>
        <v>0.70531494861149802</v>
      </c>
      <c r="AA28">
        <f t="shared" si="9"/>
        <v>-1.2192298086964242</v>
      </c>
      <c r="AC28">
        <f t="shared" si="10"/>
        <v>2084.4</v>
      </c>
      <c r="AD28">
        <f t="shared" si="11"/>
        <v>0.59</v>
      </c>
      <c r="AE28">
        <f t="shared" si="12"/>
        <v>0.96522173618293539</v>
      </c>
      <c r="AF28">
        <f t="shared" si="13"/>
        <v>1.8132354198672258</v>
      </c>
      <c r="AG28">
        <f t="shared" si="14"/>
        <v>0.79853278248276505</v>
      </c>
      <c r="AH28">
        <f t="shared" si="15"/>
        <v>5.753368202349991</v>
      </c>
      <c r="AI28">
        <f t="shared" si="16"/>
        <v>7.2979026373844604</v>
      </c>
      <c r="AJ28">
        <f t="shared" si="17"/>
        <v>1.3828405546993332</v>
      </c>
      <c r="AK28">
        <f t="shared" si="18"/>
        <v>0.71981939087777536</v>
      </c>
      <c r="AL28">
        <f t="shared" si="19"/>
        <v>-1.2097245666960896</v>
      </c>
      <c r="AN28">
        <f t="shared" si="20"/>
        <v>2258.1</v>
      </c>
      <c r="AO28">
        <f t="shared" si="21"/>
        <v>0.59</v>
      </c>
      <c r="AP28">
        <f t="shared" si="22"/>
        <v>0.96522173618293539</v>
      </c>
      <c r="AQ28">
        <f t="shared" si="23"/>
        <v>1.8132354198672258</v>
      </c>
      <c r="AR28">
        <f t="shared" si="24"/>
        <v>0.77510461127279773</v>
      </c>
      <c r="AS28">
        <f t="shared" si="25"/>
        <v>5.729940031140023</v>
      </c>
      <c r="AT28">
        <f t="shared" si="26"/>
        <v>7.3213308085944275</v>
      </c>
      <c r="AU28">
        <f t="shared" si="27"/>
        <v>1.350906597347391</v>
      </c>
      <c r="AV28">
        <f t="shared" si="28"/>
        <v>0.73113048656201074</v>
      </c>
      <c r="AW28">
        <f t="shared" si="29"/>
        <v>-1.1986700674269286</v>
      </c>
      <c r="AY28">
        <f t="shared" si="30"/>
        <v>2431.7999999999997</v>
      </c>
      <c r="AZ28">
        <f t="shared" si="31"/>
        <v>0.59</v>
      </c>
      <c r="BA28">
        <f t="shared" si="32"/>
        <v>0.96522173618293539</v>
      </c>
      <c r="BB28">
        <f t="shared" si="33"/>
        <v>1.8132354198672258</v>
      </c>
      <c r="BC28">
        <f t="shared" si="34"/>
        <v>0.75322553019323057</v>
      </c>
      <c r="BD28">
        <f t="shared" si="35"/>
        <v>5.7080609500604558</v>
      </c>
      <c r="BE28">
        <f t="shared" si="36"/>
        <v>7.3432098896739948</v>
      </c>
      <c r="BF28">
        <f t="shared" si="37"/>
        <v>1.3204142515363255</v>
      </c>
      <c r="BG28">
        <f t="shared" si="38"/>
        <v>0.73977175037822251</v>
      </c>
      <c r="BH28">
        <f t="shared" si="39"/>
        <v>-1.1864430736606286</v>
      </c>
      <c r="BJ28">
        <f t="shared" si="40"/>
        <v>2605.5</v>
      </c>
      <c r="BK28">
        <f t="shared" si="41"/>
        <v>0.59</v>
      </c>
      <c r="BL28">
        <f t="shared" si="42"/>
        <v>0.96522173618293539</v>
      </c>
      <c r="BM28">
        <f t="shared" si="43"/>
        <v>1.8132354198672258</v>
      </c>
      <c r="BN28">
        <f t="shared" si="44"/>
        <v>0.73272412520539731</v>
      </c>
      <c r="BO28">
        <f t="shared" si="45"/>
        <v>5.6875595450726228</v>
      </c>
      <c r="BP28">
        <f t="shared" si="46"/>
        <v>7.3637112946618277</v>
      </c>
      <c r="BQ28">
        <f t="shared" si="47"/>
        <v>1.2912680529156373</v>
      </c>
      <c r="BR28">
        <f t="shared" si="48"/>
        <v>0.74616915451499199</v>
      </c>
      <c r="BS28">
        <f t="shared" si="49"/>
        <v>-1.1733388215332901</v>
      </c>
    </row>
    <row r="29" spans="1:71" x14ac:dyDescent="0.25">
      <c r="A29" s="1">
        <v>27</v>
      </c>
      <c r="B29">
        <v>2209</v>
      </c>
      <c r="C29">
        <v>2208</v>
      </c>
      <c r="D29">
        <v>449</v>
      </c>
      <c r="E29">
        <v>2210</v>
      </c>
      <c r="F29">
        <v>18</v>
      </c>
      <c r="G29">
        <v>4.18</v>
      </c>
      <c r="H29">
        <v>138.97</v>
      </c>
      <c r="I29">
        <v>334</v>
      </c>
      <c r="J29">
        <v>0.63200000000000001</v>
      </c>
      <c r="K29">
        <v>0.58799999999999997</v>
      </c>
      <c r="L29">
        <v>0.23200000000000001</v>
      </c>
      <c r="M29">
        <v>138.785</v>
      </c>
      <c r="N29">
        <v>74011651844292</v>
      </c>
      <c r="O29">
        <v>845164081596</v>
      </c>
      <c r="P29">
        <v>73166487762696</v>
      </c>
      <c r="R29">
        <f t="shared" si="0"/>
        <v>1910.7</v>
      </c>
      <c r="S29">
        <f t="shared" si="1"/>
        <v>0.63200000000000001</v>
      </c>
      <c r="T29">
        <f t="shared" si="2"/>
        <v>0.99123559258129945</v>
      </c>
      <c r="U29">
        <f t="shared" si="3"/>
        <v>1.8069664630627391</v>
      </c>
      <c r="V29">
        <f t="shared" si="4"/>
        <v>0.80835979866768726</v>
      </c>
      <c r="W29">
        <f t="shared" si="5"/>
        <v>5.7569262617304258</v>
      </c>
      <c r="X29">
        <f t="shared" si="6"/>
        <v>7.2818066643950514</v>
      </c>
      <c r="Y29">
        <f t="shared" si="7"/>
        <v>1.4336345136586697</v>
      </c>
      <c r="Z29">
        <f t="shared" si="8"/>
        <v>0.74172113984323385</v>
      </c>
      <c r="AA29">
        <f t="shared" si="9"/>
        <v>-1.2414515929913861</v>
      </c>
      <c r="AC29">
        <f t="shared" si="10"/>
        <v>2084.4</v>
      </c>
      <c r="AD29">
        <f t="shared" si="11"/>
        <v>0.63200000000000001</v>
      </c>
      <c r="AE29">
        <f t="shared" si="12"/>
        <v>0.99123559258129945</v>
      </c>
      <c r="AF29">
        <f t="shared" si="13"/>
        <v>1.8069664630627391</v>
      </c>
      <c r="AG29">
        <f t="shared" si="14"/>
        <v>0.78299004961329666</v>
      </c>
      <c r="AH29">
        <f t="shared" si="15"/>
        <v>5.7315565126760353</v>
      </c>
      <c r="AI29">
        <f t="shared" si="16"/>
        <v>7.3071764134494419</v>
      </c>
      <c r="AJ29">
        <f t="shared" si="17"/>
        <v>1.3984390179981556</v>
      </c>
      <c r="AK29">
        <f t="shared" si="18"/>
        <v>0.75487371227492706</v>
      </c>
      <c r="AL29">
        <f t="shared" si="19"/>
        <v>-1.230368659642489</v>
      </c>
      <c r="AN29">
        <f t="shared" si="20"/>
        <v>2258.1</v>
      </c>
      <c r="AO29">
        <f t="shared" si="21"/>
        <v>0.63200000000000001</v>
      </c>
      <c r="AP29">
        <f t="shared" si="22"/>
        <v>0.99123559258129945</v>
      </c>
      <c r="AQ29">
        <f t="shared" si="23"/>
        <v>1.8069664630627391</v>
      </c>
      <c r="AR29">
        <f t="shared" si="24"/>
        <v>0.75941788459904769</v>
      </c>
      <c r="AS29">
        <f t="shared" si="25"/>
        <v>5.7079843476617862</v>
      </c>
      <c r="AT29">
        <f t="shared" si="26"/>
        <v>7.330748578463691</v>
      </c>
      <c r="AU29">
        <f t="shared" si="27"/>
        <v>1.3649302020853726</v>
      </c>
      <c r="AV29">
        <f t="shared" si="28"/>
        <v>0.76480250368977065</v>
      </c>
      <c r="AW29">
        <f t="shared" si="29"/>
        <v>-1.2177831537843737</v>
      </c>
      <c r="AY29">
        <f t="shared" si="30"/>
        <v>2431.7999999999997</v>
      </c>
      <c r="AZ29">
        <f t="shared" si="31"/>
        <v>0.63200000000000001</v>
      </c>
      <c r="BA29">
        <f t="shared" si="32"/>
        <v>0.99123559258129945</v>
      </c>
      <c r="BB29">
        <f t="shared" si="33"/>
        <v>1.8069664630627391</v>
      </c>
      <c r="BC29">
        <f t="shared" si="34"/>
        <v>0.73743011778104561</v>
      </c>
      <c r="BD29">
        <f t="shared" si="35"/>
        <v>5.6859965808437849</v>
      </c>
      <c r="BE29">
        <f t="shared" si="36"/>
        <v>7.3527363452816932</v>
      </c>
      <c r="BF29">
        <f t="shared" si="37"/>
        <v>1.3329896566322894</v>
      </c>
      <c r="BG29">
        <f t="shared" si="38"/>
        <v>0.77205374728719611</v>
      </c>
      <c r="BH29">
        <f t="shared" si="39"/>
        <v>-1.2040820976141537</v>
      </c>
      <c r="BJ29">
        <f t="shared" si="40"/>
        <v>2605.5</v>
      </c>
      <c r="BK29">
        <f t="shared" si="41"/>
        <v>0.63200000000000001</v>
      </c>
      <c r="BL29">
        <f t="shared" si="42"/>
        <v>0.99123559258129945</v>
      </c>
      <c r="BM29">
        <f t="shared" si="43"/>
        <v>1.8069664630627391</v>
      </c>
      <c r="BN29">
        <f t="shared" si="44"/>
        <v>0.71685002175248225</v>
      </c>
      <c r="BO29">
        <f t="shared" si="45"/>
        <v>5.6654164848152213</v>
      </c>
      <c r="BP29">
        <f t="shared" si="46"/>
        <v>7.3733164413102559</v>
      </c>
      <c r="BQ29">
        <f t="shared" si="47"/>
        <v>1.3025098024359145</v>
      </c>
      <c r="BR29">
        <f t="shared" si="48"/>
        <v>0.77706997937233913</v>
      </c>
      <c r="BS29">
        <f t="shared" si="49"/>
        <v>-1.1895668083001396</v>
      </c>
    </row>
    <row r="30" spans="1:71" x14ac:dyDescent="0.25">
      <c r="A30" s="1">
        <v>28</v>
      </c>
      <c r="B30">
        <v>2209</v>
      </c>
      <c r="C30">
        <v>2208</v>
      </c>
      <c r="D30">
        <v>449</v>
      </c>
      <c r="E30">
        <v>2210</v>
      </c>
      <c r="F30">
        <v>18</v>
      </c>
      <c r="G30">
        <v>4.2530000000000001</v>
      </c>
      <c r="H30">
        <v>139.12</v>
      </c>
      <c r="I30">
        <v>371</v>
      </c>
      <c r="J30">
        <v>0.58399999999999996</v>
      </c>
      <c r="K30">
        <v>0.53600000000000003</v>
      </c>
      <c r="L30">
        <v>0.23100000000000001</v>
      </c>
      <c r="M30">
        <v>140.297</v>
      </c>
      <c r="N30">
        <v>74890135052079</v>
      </c>
      <c r="O30">
        <v>926546160192</v>
      </c>
      <c r="P30">
        <v>73963588891887</v>
      </c>
      <c r="R30">
        <f t="shared" si="0"/>
        <v>1910.7</v>
      </c>
      <c r="S30">
        <f t="shared" si="1"/>
        <v>0.58399999999999996</v>
      </c>
      <c r="T30">
        <f t="shared" si="2"/>
        <v>0.96213148789549563</v>
      </c>
      <c r="U30">
        <f t="shared" si="3"/>
        <v>1.8134642542717718</v>
      </c>
      <c r="V30">
        <f t="shared" si="4"/>
        <v>0.82556004429771468</v>
      </c>
      <c r="W30">
        <f t="shared" si="5"/>
        <v>5.7806242985694869</v>
      </c>
      <c r="X30">
        <f t="shared" si="6"/>
        <v>7.271104209974057</v>
      </c>
      <c r="Y30">
        <f t="shared" si="7"/>
        <v>1.4141941418083894</v>
      </c>
      <c r="Z30">
        <f t="shared" si="8"/>
        <v>0.70161226633846829</v>
      </c>
      <c r="AA30">
        <f t="shared" si="9"/>
        <v>-1.2161062159704144</v>
      </c>
      <c r="AC30">
        <f t="shared" si="10"/>
        <v>2084.4</v>
      </c>
      <c r="AD30">
        <f t="shared" si="11"/>
        <v>0.58399999999999996</v>
      </c>
      <c r="AE30">
        <f t="shared" si="12"/>
        <v>0.96213148789549563</v>
      </c>
      <c r="AF30">
        <f t="shared" si="13"/>
        <v>1.8134642542717718</v>
      </c>
      <c r="AG30">
        <f t="shared" si="14"/>
        <v>0.80039969512087827</v>
      </c>
      <c r="AH30">
        <f t="shared" si="15"/>
        <v>5.7554639493926505</v>
      </c>
      <c r="AI30">
        <f t="shared" si="16"/>
        <v>7.2962645591508934</v>
      </c>
      <c r="AJ30">
        <f t="shared" si="17"/>
        <v>1.3809175059346324</v>
      </c>
      <c r="AK30">
        <f t="shared" si="18"/>
        <v>0.71624460060621276</v>
      </c>
      <c r="AL30">
        <f t="shared" si="19"/>
        <v>-1.206810773998803</v>
      </c>
      <c r="AN30">
        <f t="shared" si="20"/>
        <v>2258.1</v>
      </c>
      <c r="AO30">
        <f t="shared" si="21"/>
        <v>0.58399999999999996</v>
      </c>
      <c r="AP30">
        <f t="shared" si="22"/>
        <v>0.96213148789549563</v>
      </c>
      <c r="AQ30">
        <f t="shared" si="23"/>
        <v>1.8134642542717718</v>
      </c>
      <c r="AR30">
        <f t="shared" si="24"/>
        <v>0.77699007777435003</v>
      </c>
      <c r="AS30">
        <f t="shared" si="25"/>
        <v>5.7320543320461219</v>
      </c>
      <c r="AT30">
        <f t="shared" si="26"/>
        <v>7.319674176497422</v>
      </c>
      <c r="AU30">
        <f t="shared" si="27"/>
        <v>1.3491708967973706</v>
      </c>
      <c r="AV30">
        <f t="shared" si="28"/>
        <v>0.72768963900884975</v>
      </c>
      <c r="AW30">
        <f t="shared" si="29"/>
        <v>-1.19595925865428</v>
      </c>
      <c r="AY30">
        <f t="shared" si="30"/>
        <v>2431.7999999999997</v>
      </c>
      <c r="AZ30">
        <f t="shared" si="31"/>
        <v>0.58399999999999996</v>
      </c>
      <c r="BA30">
        <f t="shared" si="32"/>
        <v>0.96213148789549563</v>
      </c>
      <c r="BB30">
        <f t="shared" si="33"/>
        <v>1.8134642542717718</v>
      </c>
      <c r="BC30">
        <f t="shared" si="34"/>
        <v>0.75512527574271215</v>
      </c>
      <c r="BD30">
        <f t="shared" si="35"/>
        <v>5.7101895300144836</v>
      </c>
      <c r="BE30">
        <f t="shared" si="36"/>
        <v>7.3415389785290603</v>
      </c>
      <c r="BF30">
        <f t="shared" si="37"/>
        <v>1.3188511621463521</v>
      </c>
      <c r="BG30">
        <f t="shared" si="38"/>
        <v>0.73646801826743491</v>
      </c>
      <c r="BH30">
        <f t="shared" si="39"/>
        <v>-1.183927333815503</v>
      </c>
      <c r="BJ30">
        <f t="shared" si="40"/>
        <v>2605.5</v>
      </c>
      <c r="BK30">
        <f t="shared" si="41"/>
        <v>0.58399999999999996</v>
      </c>
      <c r="BL30">
        <f t="shared" si="42"/>
        <v>0.96213148789549563</v>
      </c>
      <c r="BM30">
        <f t="shared" si="43"/>
        <v>1.8134642542717718</v>
      </c>
      <c r="BN30">
        <f t="shared" si="44"/>
        <v>0.73463450839779842</v>
      </c>
      <c r="BO30">
        <f t="shared" si="45"/>
        <v>5.6896987626695701</v>
      </c>
      <c r="BP30">
        <f t="shared" si="46"/>
        <v>7.3620297458739739</v>
      </c>
      <c r="BQ30">
        <f t="shared" si="47"/>
        <v>1.289864218437659</v>
      </c>
      <c r="BR30">
        <f t="shared" si="48"/>
        <v>0.74300356795944744</v>
      </c>
      <c r="BS30">
        <f t="shared" si="49"/>
        <v>-1.1710096109157977</v>
      </c>
    </row>
    <row r="31" spans="1:71" x14ac:dyDescent="0.25">
      <c r="A31" s="1">
        <v>29</v>
      </c>
      <c r="B31">
        <v>2209</v>
      </c>
      <c r="C31">
        <v>2208</v>
      </c>
      <c r="D31">
        <v>449</v>
      </c>
      <c r="E31">
        <v>2210</v>
      </c>
      <c r="F31">
        <v>18</v>
      </c>
      <c r="G31">
        <v>4.3780000000000001</v>
      </c>
      <c r="H31">
        <v>139.16999999999999</v>
      </c>
      <c r="I31">
        <v>371</v>
      </c>
      <c r="J31">
        <v>0.6</v>
      </c>
      <c r="K31">
        <v>0.55500000000000005</v>
      </c>
      <c r="L31">
        <v>0.23</v>
      </c>
      <c r="M31">
        <v>144.279</v>
      </c>
      <c r="N31">
        <v>76988998585743</v>
      </c>
      <c r="O31">
        <v>926333704638</v>
      </c>
      <c r="P31">
        <v>76062664881105</v>
      </c>
      <c r="R31">
        <f t="shared" si="0"/>
        <v>1910.7</v>
      </c>
      <c r="S31">
        <f t="shared" si="1"/>
        <v>0.6</v>
      </c>
      <c r="T31">
        <f t="shared" si="2"/>
        <v>0.97366575373687669</v>
      </c>
      <c r="U31">
        <f t="shared" si="3"/>
        <v>1.8087963718329223</v>
      </c>
      <c r="V31">
        <f t="shared" si="4"/>
        <v>0.81870056168592298</v>
      </c>
      <c r="W31">
        <f t="shared" si="5"/>
        <v>5.7690969335188456</v>
      </c>
      <c r="X31">
        <f t="shared" si="6"/>
        <v>7.2732958101469984</v>
      </c>
      <c r="Y31">
        <f t="shared" si="7"/>
        <v>1.4220557913119529</v>
      </c>
      <c r="Z31">
        <f t="shared" si="8"/>
        <v>0.72026201578337634</v>
      </c>
      <c r="AA31">
        <f t="shared" si="9"/>
        <v>-1.2246306531572664</v>
      </c>
      <c r="AC31">
        <f t="shared" si="10"/>
        <v>2084.4</v>
      </c>
      <c r="AD31">
        <f t="shared" si="11"/>
        <v>0.6</v>
      </c>
      <c r="AE31">
        <f t="shared" si="12"/>
        <v>0.97366575373687669</v>
      </c>
      <c r="AF31">
        <f t="shared" si="13"/>
        <v>1.8087963718329223</v>
      </c>
      <c r="AG31">
        <f t="shared" si="14"/>
        <v>0.79345378888811191</v>
      </c>
      <c r="AH31">
        <f t="shared" si="15"/>
        <v>5.7438501607210339</v>
      </c>
      <c r="AI31">
        <f t="shared" si="16"/>
        <v>7.2985425829448101</v>
      </c>
      <c r="AJ31">
        <f t="shared" si="17"/>
        <v>1.3880188816734458</v>
      </c>
      <c r="AK31">
        <f t="shared" si="18"/>
        <v>0.73422395145678065</v>
      </c>
      <c r="AL31">
        <f t="shared" si="19"/>
        <v>-1.2147373184355177</v>
      </c>
      <c r="AN31">
        <f t="shared" si="20"/>
        <v>2258.1</v>
      </c>
      <c r="AO31">
        <f t="shared" si="21"/>
        <v>0.6</v>
      </c>
      <c r="AP31">
        <f t="shared" si="22"/>
        <v>0.97366575373687669</v>
      </c>
      <c r="AQ31">
        <f t="shared" si="23"/>
        <v>1.8087963718329223</v>
      </c>
      <c r="AR31">
        <f t="shared" si="24"/>
        <v>0.76997650161232711</v>
      </c>
      <c r="AS31">
        <f t="shared" si="25"/>
        <v>5.7203728734452497</v>
      </c>
      <c r="AT31">
        <f t="shared" si="26"/>
        <v>7.3220198702205943</v>
      </c>
      <c r="AU31">
        <f t="shared" si="27"/>
        <v>1.3555732322850365</v>
      </c>
      <c r="AV31">
        <f t="shared" si="28"/>
        <v>0.74498773732439483</v>
      </c>
      <c r="AW31">
        <f t="shared" si="29"/>
        <v>-1.2032990939861041</v>
      </c>
      <c r="AY31">
        <f t="shared" si="30"/>
        <v>2431.7999999999997</v>
      </c>
      <c r="AZ31">
        <f t="shared" si="31"/>
        <v>0.6</v>
      </c>
      <c r="BA31">
        <f t="shared" si="32"/>
        <v>0.97366575373687669</v>
      </c>
      <c r="BB31">
        <f t="shared" si="33"/>
        <v>1.8087963718329223</v>
      </c>
      <c r="BC31">
        <f t="shared" si="34"/>
        <v>0.74805989884550916</v>
      </c>
      <c r="BD31">
        <f t="shared" si="35"/>
        <v>5.698456270678431</v>
      </c>
      <c r="BE31">
        <f t="shared" si="36"/>
        <v>7.3439364729874121</v>
      </c>
      <c r="BF31">
        <f t="shared" si="37"/>
        <v>1.3246098024680635</v>
      </c>
      <c r="BG31">
        <f t="shared" si="38"/>
        <v>0.753083934741548</v>
      </c>
      <c r="BH31">
        <f t="shared" si="39"/>
        <v>-1.1906972273690006</v>
      </c>
      <c r="BJ31">
        <f t="shared" si="40"/>
        <v>2605.5</v>
      </c>
      <c r="BK31">
        <f t="shared" si="41"/>
        <v>0.6</v>
      </c>
      <c r="BL31">
        <f t="shared" si="42"/>
        <v>0.97366575373687669</v>
      </c>
      <c r="BM31">
        <f t="shared" si="43"/>
        <v>1.8087963718329223</v>
      </c>
      <c r="BN31">
        <f t="shared" si="44"/>
        <v>0.72753083802089002</v>
      </c>
      <c r="BO31">
        <f t="shared" si="45"/>
        <v>5.6779272098538121</v>
      </c>
      <c r="BP31">
        <f t="shared" si="46"/>
        <v>7.3644655338120319</v>
      </c>
      <c r="BQ31">
        <f t="shared" si="47"/>
        <v>1.2950292917072328</v>
      </c>
      <c r="BR31">
        <f t="shared" si="48"/>
        <v>0.75894359350002194</v>
      </c>
      <c r="BS31">
        <f t="shared" si="49"/>
        <v>-1.1772299382936282</v>
      </c>
    </row>
    <row r="32" spans="1:71" x14ac:dyDescent="0.25">
      <c r="A32" s="1">
        <v>30</v>
      </c>
      <c r="B32">
        <v>2209</v>
      </c>
      <c r="C32">
        <v>2208</v>
      </c>
      <c r="D32">
        <v>449</v>
      </c>
      <c r="E32">
        <v>2210</v>
      </c>
      <c r="F32">
        <v>18</v>
      </c>
      <c r="G32">
        <v>4.53</v>
      </c>
      <c r="H32">
        <v>139.29</v>
      </c>
      <c r="I32">
        <v>364</v>
      </c>
      <c r="J32">
        <v>0.55300000000000005</v>
      </c>
      <c r="K32">
        <v>0.504</v>
      </c>
      <c r="L32">
        <v>0.22900000000000001</v>
      </c>
      <c r="M32">
        <v>148.23699999999999</v>
      </c>
      <c r="N32">
        <v>79059653884409</v>
      </c>
      <c r="O32">
        <v>910014556970</v>
      </c>
      <c r="P32">
        <v>78149639327439</v>
      </c>
      <c r="R32">
        <f t="shared" si="0"/>
        <v>1910.7</v>
      </c>
      <c r="S32">
        <f t="shared" si="1"/>
        <v>0.55300000000000005</v>
      </c>
      <c r="T32">
        <f t="shared" si="2"/>
        <v>0.94637043487209604</v>
      </c>
      <c r="U32">
        <f t="shared" si="3"/>
        <v>1.8148567910474307</v>
      </c>
      <c r="V32">
        <f t="shared" si="4"/>
        <v>0.83502440965036451</v>
      </c>
      <c r="W32">
        <f t="shared" si="5"/>
        <v>5.7914812006977954</v>
      </c>
      <c r="X32">
        <f t="shared" si="6"/>
        <v>7.2630323813970659</v>
      </c>
      <c r="Y32">
        <f t="shared" si="7"/>
        <v>1.4031132131034485</v>
      </c>
      <c r="Z32">
        <f t="shared" si="8"/>
        <v>0.68232365252873495</v>
      </c>
      <c r="AA32">
        <f t="shared" si="9"/>
        <v>-1.2001171677784743</v>
      </c>
      <c r="AC32">
        <f t="shared" si="10"/>
        <v>2084.4</v>
      </c>
      <c r="AD32">
        <f t="shared" si="11"/>
        <v>0.55300000000000005</v>
      </c>
      <c r="AE32">
        <f t="shared" si="12"/>
        <v>0.94637043487209604</v>
      </c>
      <c r="AF32">
        <f t="shared" si="13"/>
        <v>1.8148567910474307</v>
      </c>
      <c r="AG32">
        <f t="shared" si="14"/>
        <v>0.80998958780887065</v>
      </c>
      <c r="AH32">
        <f t="shared" si="15"/>
        <v>5.7664463788563012</v>
      </c>
      <c r="AI32">
        <f t="shared" si="16"/>
        <v>7.2880672032385592</v>
      </c>
      <c r="AJ32">
        <f t="shared" si="17"/>
        <v>1.3708743479422794</v>
      </c>
      <c r="AK32">
        <f t="shared" si="18"/>
        <v>0.69759532787011203</v>
      </c>
      <c r="AL32">
        <f t="shared" si="19"/>
        <v>-1.1918677773469584</v>
      </c>
      <c r="AN32">
        <f t="shared" si="20"/>
        <v>2258.1</v>
      </c>
      <c r="AO32">
        <f t="shared" si="21"/>
        <v>0.55300000000000005</v>
      </c>
      <c r="AP32">
        <f t="shared" si="22"/>
        <v>0.94637043487209604</v>
      </c>
      <c r="AQ32">
        <f t="shared" si="23"/>
        <v>1.8148567910474307</v>
      </c>
      <c r="AR32">
        <f t="shared" si="24"/>
        <v>0.78667948795887799</v>
      </c>
      <c r="AS32">
        <f t="shared" si="25"/>
        <v>5.7431362790063085</v>
      </c>
      <c r="AT32">
        <f t="shared" si="26"/>
        <v>7.3113773030885518</v>
      </c>
      <c r="AU32">
        <f t="shared" si="27"/>
        <v>1.3400836911233267</v>
      </c>
      <c r="AV32">
        <f t="shared" si="28"/>
        <v>0.70971285794725214</v>
      </c>
      <c r="AW32">
        <f t="shared" si="29"/>
        <v>-1.1820312693694202</v>
      </c>
      <c r="AY32">
        <f t="shared" si="30"/>
        <v>2431.7999999999997</v>
      </c>
      <c r="AZ32">
        <f t="shared" si="31"/>
        <v>0.55300000000000005</v>
      </c>
      <c r="BA32">
        <f t="shared" si="32"/>
        <v>0.94637043487209604</v>
      </c>
      <c r="BB32">
        <f t="shared" si="33"/>
        <v>1.8148567910474307</v>
      </c>
      <c r="BC32">
        <f t="shared" si="34"/>
        <v>0.76489214071808564</v>
      </c>
      <c r="BD32">
        <f t="shared" si="35"/>
        <v>5.7213489317655162</v>
      </c>
      <c r="BE32">
        <f t="shared" si="36"/>
        <v>7.3331646503293442</v>
      </c>
      <c r="BF32">
        <f t="shared" si="37"/>
        <v>1.310645803395593</v>
      </c>
      <c r="BG32">
        <f t="shared" si="38"/>
        <v>0.71918204141518738</v>
      </c>
      <c r="BH32">
        <f t="shared" si="39"/>
        <v>-1.1709772731741896</v>
      </c>
      <c r="BJ32">
        <f t="shared" si="40"/>
        <v>2605.5</v>
      </c>
      <c r="BK32">
        <f t="shared" si="41"/>
        <v>0.55300000000000005</v>
      </c>
      <c r="BL32">
        <f t="shared" si="42"/>
        <v>0.94637043487209604</v>
      </c>
      <c r="BM32">
        <f t="shared" si="43"/>
        <v>1.8148567910474307</v>
      </c>
      <c r="BN32">
        <f t="shared" si="44"/>
        <v>0.74446000211850205</v>
      </c>
      <c r="BO32">
        <f t="shared" si="45"/>
        <v>5.7009167931659324</v>
      </c>
      <c r="BP32">
        <f t="shared" si="46"/>
        <v>7.353596788928928</v>
      </c>
      <c r="BQ32">
        <f t="shared" si="47"/>
        <v>1.282473451380846</v>
      </c>
      <c r="BR32">
        <f t="shared" si="48"/>
        <v>0.72641560348031964</v>
      </c>
      <c r="BS32">
        <f t="shared" si="49"/>
        <v>-1.1589968204469854</v>
      </c>
    </row>
    <row r="33" spans="1:71" x14ac:dyDescent="0.25">
      <c r="A33" s="1">
        <v>31</v>
      </c>
      <c r="B33">
        <v>2209</v>
      </c>
      <c r="C33">
        <v>2208</v>
      </c>
      <c r="D33">
        <v>449</v>
      </c>
      <c r="E33">
        <v>2210</v>
      </c>
      <c r="F33">
        <v>18</v>
      </c>
      <c r="G33">
        <v>4.6749999999999998</v>
      </c>
      <c r="H33">
        <v>139.36000000000001</v>
      </c>
      <c r="I33">
        <v>378</v>
      </c>
      <c r="J33">
        <v>0.56899999999999995</v>
      </c>
      <c r="K33">
        <v>0.52200000000000002</v>
      </c>
      <c r="L33">
        <v>0.22800000000000001</v>
      </c>
      <c r="M33">
        <v>152.761</v>
      </c>
      <c r="N33">
        <v>81475405826558</v>
      </c>
      <c r="O33">
        <v>940899795963</v>
      </c>
      <c r="P33">
        <v>80534506030594</v>
      </c>
      <c r="R33">
        <f t="shared" si="0"/>
        <v>1910.7</v>
      </c>
      <c r="S33">
        <f t="shared" si="1"/>
        <v>0.56899999999999995</v>
      </c>
      <c r="T33">
        <f t="shared" si="2"/>
        <v>0.95691587927048216</v>
      </c>
      <c r="U33">
        <f t="shared" si="3"/>
        <v>1.8110065320013355</v>
      </c>
      <c r="V33">
        <f t="shared" si="4"/>
        <v>0.82868029905617557</v>
      </c>
      <c r="W33">
        <f t="shared" si="5"/>
        <v>5.7812868310575114</v>
      </c>
      <c r="X33">
        <f t="shared" si="6"/>
        <v>7.2655262329451595</v>
      </c>
      <c r="Y33">
        <f t="shared" si="7"/>
        <v>1.4105707403568311</v>
      </c>
      <c r="Z33">
        <f t="shared" si="8"/>
        <v>0.69897090154094366</v>
      </c>
      <c r="AA33">
        <f t="shared" si="9"/>
        <v>-1.2085107325057332</v>
      </c>
      <c r="AC33">
        <f t="shared" si="10"/>
        <v>2084.4</v>
      </c>
      <c r="AD33">
        <f t="shared" si="11"/>
        <v>0.56899999999999995</v>
      </c>
      <c r="AE33">
        <f t="shared" si="12"/>
        <v>0.95691587927048216</v>
      </c>
      <c r="AF33">
        <f t="shared" si="13"/>
        <v>1.8110065320013355</v>
      </c>
      <c r="AG33">
        <f t="shared" si="14"/>
        <v>0.80356053215512269</v>
      </c>
      <c r="AH33">
        <f t="shared" si="15"/>
        <v>5.7561670641564584</v>
      </c>
      <c r="AI33">
        <f t="shared" si="16"/>
        <v>7.2906459998462125</v>
      </c>
      <c r="AJ33">
        <f t="shared" si="17"/>
        <v>1.3776376968616468</v>
      </c>
      <c r="AK33">
        <f t="shared" si="18"/>
        <v>0.71368130904340732</v>
      </c>
      <c r="AL33">
        <f t="shared" si="19"/>
        <v>-1.1997060274195106</v>
      </c>
      <c r="AN33">
        <f t="shared" si="20"/>
        <v>2258.1</v>
      </c>
      <c r="AO33">
        <f t="shared" si="21"/>
        <v>0.56899999999999995</v>
      </c>
      <c r="AP33">
        <f t="shared" si="22"/>
        <v>0.95691587927048216</v>
      </c>
      <c r="AQ33">
        <f t="shared" si="23"/>
        <v>1.8110065320013355</v>
      </c>
      <c r="AR33">
        <f t="shared" si="24"/>
        <v>0.78018293852510878</v>
      </c>
      <c r="AS33">
        <f t="shared" si="25"/>
        <v>5.7327894705264448</v>
      </c>
      <c r="AT33">
        <f t="shared" si="26"/>
        <v>7.3140235934762261</v>
      </c>
      <c r="AU33">
        <f t="shared" si="27"/>
        <v>1.3462073655394251</v>
      </c>
      <c r="AV33">
        <f t="shared" si="28"/>
        <v>0.72522262309229035</v>
      </c>
      <c r="AW33">
        <f t="shared" si="29"/>
        <v>-1.1893232684532857</v>
      </c>
      <c r="AY33">
        <f t="shared" si="30"/>
        <v>2431.7999999999997</v>
      </c>
      <c r="AZ33">
        <f t="shared" si="31"/>
        <v>0.56899999999999995</v>
      </c>
      <c r="BA33">
        <f t="shared" si="32"/>
        <v>0.95691587927048216</v>
      </c>
      <c r="BB33">
        <f t="shared" si="33"/>
        <v>1.8110065320013355</v>
      </c>
      <c r="BC33">
        <f t="shared" si="34"/>
        <v>0.75834290720656194</v>
      </c>
      <c r="BD33">
        <f t="shared" si="35"/>
        <v>5.7109494392078979</v>
      </c>
      <c r="BE33">
        <f t="shared" si="36"/>
        <v>7.3358636247947731</v>
      </c>
      <c r="BF33">
        <f t="shared" si="37"/>
        <v>1.3161791889851289</v>
      </c>
      <c r="BG33">
        <f t="shared" si="38"/>
        <v>0.73411009080692824</v>
      </c>
      <c r="BH33">
        <f t="shared" si="39"/>
        <v>-1.1777373404807145</v>
      </c>
      <c r="BJ33">
        <f t="shared" si="40"/>
        <v>2605.5</v>
      </c>
      <c r="BK33">
        <f t="shared" si="41"/>
        <v>0.56899999999999995</v>
      </c>
      <c r="BL33">
        <f t="shared" si="42"/>
        <v>0.95691587927048216</v>
      </c>
      <c r="BM33">
        <f t="shared" si="43"/>
        <v>1.8110065320013355</v>
      </c>
      <c r="BN33">
        <f t="shared" si="44"/>
        <v>0.73787072755118388</v>
      </c>
      <c r="BO33">
        <f t="shared" si="45"/>
        <v>5.6904772595525195</v>
      </c>
      <c r="BP33">
        <f t="shared" si="46"/>
        <v>7.3563358044501514</v>
      </c>
      <c r="BQ33">
        <f t="shared" si="47"/>
        <v>1.28746138606906</v>
      </c>
      <c r="BR33">
        <f t="shared" si="48"/>
        <v>0.74076341750563679</v>
      </c>
      <c r="BS33">
        <f t="shared" si="49"/>
        <v>-1.1652427305283608</v>
      </c>
    </row>
    <row r="34" spans="1:71" x14ac:dyDescent="0.25">
      <c r="A34" s="1">
        <v>32</v>
      </c>
      <c r="B34">
        <v>2209</v>
      </c>
      <c r="C34">
        <v>2208</v>
      </c>
      <c r="D34">
        <v>449</v>
      </c>
      <c r="E34">
        <v>2210</v>
      </c>
      <c r="F34">
        <v>18</v>
      </c>
      <c r="G34">
        <v>4.7430000000000003</v>
      </c>
      <c r="H34">
        <v>139.38999999999999</v>
      </c>
      <c r="I34">
        <v>363</v>
      </c>
      <c r="J34">
        <v>0.53100000000000003</v>
      </c>
      <c r="K34">
        <v>0.48</v>
      </c>
      <c r="L34">
        <v>0.22800000000000001</v>
      </c>
      <c r="M34">
        <v>154.37</v>
      </c>
      <c r="N34">
        <v>82289899977344</v>
      </c>
      <c r="O34">
        <v>906912570241</v>
      </c>
      <c r="P34">
        <v>81382987407103</v>
      </c>
      <c r="R34">
        <f t="shared" si="0"/>
        <v>1910.7</v>
      </c>
      <c r="S34">
        <f t="shared" si="1"/>
        <v>0.53100000000000003</v>
      </c>
      <c r="T34">
        <f t="shared" si="2"/>
        <v>0.93466785544384701</v>
      </c>
      <c r="U34">
        <f t="shared" si="3"/>
        <v>1.8169931456726458</v>
      </c>
      <c r="V34">
        <f t="shared" si="4"/>
        <v>0.84211996511092313</v>
      </c>
      <c r="W34">
        <f t="shared" si="5"/>
        <v>5.800713110783569</v>
      </c>
      <c r="X34">
        <f t="shared" si="6"/>
        <v>7.2580731805617233</v>
      </c>
      <c r="Y34">
        <f t="shared" si="7"/>
        <v>1.394629952187882</v>
      </c>
      <c r="Z34">
        <f t="shared" si="8"/>
        <v>0.6664792970682486</v>
      </c>
      <c r="AA34">
        <f t="shared" si="9"/>
        <v>-1.188877587273492</v>
      </c>
      <c r="AC34">
        <f t="shared" si="10"/>
        <v>2084.4</v>
      </c>
      <c r="AD34">
        <f t="shared" si="11"/>
        <v>0.53100000000000003</v>
      </c>
      <c r="AE34">
        <f t="shared" si="12"/>
        <v>0.93466785544384701</v>
      </c>
      <c r="AF34">
        <f t="shared" si="13"/>
        <v>1.8169931456726458</v>
      </c>
      <c r="AG34">
        <f t="shared" si="14"/>
        <v>0.81718398950096371</v>
      </c>
      <c r="AH34">
        <f t="shared" si="15"/>
        <v>5.7757771351736098</v>
      </c>
      <c r="AI34">
        <f t="shared" si="16"/>
        <v>7.2830091561716825</v>
      </c>
      <c r="AJ34">
        <f t="shared" si="17"/>
        <v>1.3631603354912365</v>
      </c>
      <c r="AK34">
        <f t="shared" si="18"/>
        <v>0.68224949892185682</v>
      </c>
      <c r="AL34">
        <f t="shared" si="19"/>
        <v>-1.1813380170645214</v>
      </c>
      <c r="AN34">
        <f t="shared" si="20"/>
        <v>2258.1</v>
      </c>
      <c r="AO34">
        <f t="shared" si="21"/>
        <v>0.53100000000000003</v>
      </c>
      <c r="AP34">
        <f t="shared" si="22"/>
        <v>0.93466785544384701</v>
      </c>
      <c r="AQ34">
        <f t="shared" si="23"/>
        <v>1.8169931456726458</v>
      </c>
      <c r="AR34">
        <f t="shared" si="24"/>
        <v>0.79395314399243189</v>
      </c>
      <c r="AS34">
        <f t="shared" si="25"/>
        <v>5.7525462896650783</v>
      </c>
      <c r="AT34">
        <f t="shared" si="26"/>
        <v>7.306240001680214</v>
      </c>
      <c r="AU34">
        <f t="shared" si="27"/>
        <v>1.3330795934519313</v>
      </c>
      <c r="AV34">
        <f t="shared" si="28"/>
        <v>0.69489056625484369</v>
      </c>
      <c r="AW34">
        <f t="shared" si="29"/>
        <v>-1.1721953496629025</v>
      </c>
      <c r="AY34">
        <f t="shared" si="30"/>
        <v>2431.7999999999997</v>
      </c>
      <c r="AZ34">
        <f t="shared" si="31"/>
        <v>0.53100000000000003</v>
      </c>
      <c r="BA34">
        <f t="shared" si="32"/>
        <v>0.93466785544384701</v>
      </c>
      <c r="BB34">
        <f t="shared" si="33"/>
        <v>1.8169931456726458</v>
      </c>
      <c r="BC34">
        <f t="shared" si="34"/>
        <v>0.77222839282756417</v>
      </c>
      <c r="BD34">
        <f t="shared" si="35"/>
        <v>5.7308215385002104</v>
      </c>
      <c r="BE34">
        <f t="shared" si="36"/>
        <v>7.327964752845082</v>
      </c>
      <c r="BF34">
        <f t="shared" si="37"/>
        <v>1.3042977666631568</v>
      </c>
      <c r="BG34">
        <f t="shared" si="38"/>
        <v>0.70489724889188443</v>
      </c>
      <c r="BH34">
        <f t="shared" si="39"/>
        <v>-1.1618139763905269</v>
      </c>
      <c r="BJ34">
        <f t="shared" si="40"/>
        <v>2605.5</v>
      </c>
      <c r="BK34">
        <f t="shared" si="41"/>
        <v>0.53100000000000003</v>
      </c>
      <c r="BL34">
        <f t="shared" si="42"/>
        <v>0.93466785544384701</v>
      </c>
      <c r="BM34">
        <f t="shared" si="43"/>
        <v>1.8169931456726458</v>
      </c>
      <c r="BN34">
        <f t="shared" si="44"/>
        <v>0.75184460094826711</v>
      </c>
      <c r="BO34">
        <f t="shared" si="45"/>
        <v>5.7104377466209133</v>
      </c>
      <c r="BP34">
        <f t="shared" si="46"/>
        <v>7.348348544724379</v>
      </c>
      <c r="BQ34">
        <f t="shared" si="47"/>
        <v>1.2767325005919223</v>
      </c>
      <c r="BR34">
        <f t="shared" si="48"/>
        <v>0.71267396930007765</v>
      </c>
      <c r="BS34">
        <f t="shared" si="49"/>
        <v>-1.1504815891970679</v>
      </c>
    </row>
    <row r="35" spans="1:71" x14ac:dyDescent="0.25">
      <c r="A35" s="1">
        <v>33</v>
      </c>
      <c r="B35">
        <v>2209</v>
      </c>
      <c r="C35">
        <v>2208</v>
      </c>
      <c r="D35">
        <v>449</v>
      </c>
      <c r="E35">
        <v>2210</v>
      </c>
      <c r="F35">
        <v>18</v>
      </c>
      <c r="G35">
        <v>4.9029999999999996</v>
      </c>
      <c r="H35">
        <v>139.46</v>
      </c>
      <c r="I35">
        <v>406</v>
      </c>
      <c r="J35">
        <v>0.60699999999999998</v>
      </c>
      <c r="K35">
        <v>0.56299999999999994</v>
      </c>
      <c r="L35">
        <v>0.22700000000000001</v>
      </c>
      <c r="M35">
        <v>160.11799999999999</v>
      </c>
      <c r="N35">
        <v>85416597480790</v>
      </c>
      <c r="O35">
        <v>1003431407769</v>
      </c>
      <c r="P35">
        <v>84413166073021</v>
      </c>
      <c r="R35">
        <f t="shared" si="0"/>
        <v>1910.7</v>
      </c>
      <c r="S35">
        <f t="shared" si="1"/>
        <v>0.60699999999999998</v>
      </c>
      <c r="T35">
        <f t="shared" si="2"/>
        <v>0.98070280921388209</v>
      </c>
      <c r="U35">
        <f t="shared" si="3"/>
        <v>1.8043564068093707</v>
      </c>
      <c r="V35">
        <f t="shared" si="4"/>
        <v>0.81454323837312659</v>
      </c>
      <c r="W35">
        <f t="shared" si="5"/>
        <v>5.760499645182497</v>
      </c>
      <c r="X35">
        <f t="shared" si="6"/>
        <v>7.2730131684362451</v>
      </c>
      <c r="Y35">
        <f t="shared" si="7"/>
        <v>1.4267504629500576</v>
      </c>
      <c r="Z35">
        <f t="shared" si="8"/>
        <v>0.73361408978238163</v>
      </c>
      <c r="AA35">
        <f t="shared" si="9"/>
        <v>-1.2284456469354512</v>
      </c>
      <c r="AC35">
        <f t="shared" si="10"/>
        <v>2084.4</v>
      </c>
      <c r="AD35">
        <f t="shared" si="11"/>
        <v>0.60699999999999998</v>
      </c>
      <c r="AE35">
        <f t="shared" si="12"/>
        <v>0.98070280921388209</v>
      </c>
      <c r="AF35">
        <f t="shared" si="13"/>
        <v>1.8043564068093707</v>
      </c>
      <c r="AG35">
        <f t="shared" si="14"/>
        <v>0.78924596444109762</v>
      </c>
      <c r="AH35">
        <f t="shared" si="15"/>
        <v>5.7352023712504687</v>
      </c>
      <c r="AI35">
        <f t="shared" si="16"/>
        <v>7.2983104423682734</v>
      </c>
      <c r="AJ35">
        <f t="shared" si="17"/>
        <v>1.3922495377835753</v>
      </c>
      <c r="AK35">
        <f t="shared" si="18"/>
        <v>0.74707493059458829</v>
      </c>
      <c r="AL35">
        <f t="shared" si="19"/>
        <v>-1.2182642424660797</v>
      </c>
      <c r="AN35">
        <f t="shared" si="20"/>
        <v>2258.1</v>
      </c>
      <c r="AO35">
        <f t="shared" si="21"/>
        <v>0.60699999999999998</v>
      </c>
      <c r="AP35">
        <f t="shared" si="22"/>
        <v>0.98070280921388209</v>
      </c>
      <c r="AQ35">
        <f t="shared" si="23"/>
        <v>1.8043564068093707</v>
      </c>
      <c r="AR35">
        <f t="shared" si="24"/>
        <v>0.76572949864199191</v>
      </c>
      <c r="AS35">
        <f t="shared" si="25"/>
        <v>5.7116859054513629</v>
      </c>
      <c r="AT35">
        <f t="shared" si="26"/>
        <v>7.3218269081673792</v>
      </c>
      <c r="AU35">
        <f t="shared" si="27"/>
        <v>1.3593777831308365</v>
      </c>
      <c r="AV35">
        <f t="shared" si="28"/>
        <v>0.75733737040501958</v>
      </c>
      <c r="AW35">
        <f t="shared" si="29"/>
        <v>-1.2065392090627258</v>
      </c>
      <c r="AY35">
        <f t="shared" si="30"/>
        <v>2431.7999999999997</v>
      </c>
      <c r="AZ35">
        <f t="shared" si="31"/>
        <v>0.60699999999999998</v>
      </c>
      <c r="BA35">
        <f t="shared" si="32"/>
        <v>0.98070280921388209</v>
      </c>
      <c r="BB35">
        <f t="shared" si="33"/>
        <v>1.8043564068093707</v>
      </c>
      <c r="BC35">
        <f t="shared" si="34"/>
        <v>0.74378328229917323</v>
      </c>
      <c r="BD35">
        <f t="shared" si="35"/>
        <v>5.6897396891085439</v>
      </c>
      <c r="BE35">
        <f t="shared" si="36"/>
        <v>7.3437731245101983</v>
      </c>
      <c r="BF35">
        <f t="shared" si="37"/>
        <v>1.3280224639698481</v>
      </c>
      <c r="BG35">
        <f t="shared" si="38"/>
        <v>0.76493754402126268</v>
      </c>
      <c r="BH35">
        <f t="shared" si="39"/>
        <v>-1.1936557806446957</v>
      </c>
      <c r="BJ35">
        <f t="shared" si="40"/>
        <v>2605.5</v>
      </c>
      <c r="BK35">
        <f t="shared" si="41"/>
        <v>0.60699999999999998</v>
      </c>
      <c r="BL35">
        <f t="shared" si="42"/>
        <v>0.98070280921388209</v>
      </c>
      <c r="BM35">
        <f t="shared" si="43"/>
        <v>1.8043564068093707</v>
      </c>
      <c r="BN35">
        <f t="shared" si="44"/>
        <v>0.72323273503188457</v>
      </c>
      <c r="BO35">
        <f t="shared" si="45"/>
        <v>5.6691891418412554</v>
      </c>
      <c r="BP35">
        <f t="shared" si="46"/>
        <v>7.3643236717774867</v>
      </c>
      <c r="BQ35">
        <f t="shared" si="47"/>
        <v>1.2980810121254096</v>
      </c>
      <c r="BR35">
        <f t="shared" si="48"/>
        <v>0.77031044828658357</v>
      </c>
      <c r="BS35">
        <f t="shared" si="49"/>
        <v>-1.1799148701596831</v>
      </c>
    </row>
    <row r="36" spans="1:71" x14ac:dyDescent="0.25">
      <c r="A36" s="1">
        <v>34</v>
      </c>
      <c r="B36">
        <v>2209</v>
      </c>
      <c r="C36">
        <v>2208</v>
      </c>
      <c r="D36">
        <v>449</v>
      </c>
      <c r="E36">
        <v>2210</v>
      </c>
      <c r="F36">
        <v>18</v>
      </c>
      <c r="G36">
        <v>5.0380000000000003</v>
      </c>
      <c r="H36">
        <v>139.59</v>
      </c>
      <c r="I36">
        <v>430</v>
      </c>
      <c r="J36">
        <v>0.54300000000000004</v>
      </c>
      <c r="K36">
        <v>0.49399999999999999</v>
      </c>
      <c r="L36">
        <v>0.22600000000000001</v>
      </c>
      <c r="M36">
        <v>163.35599999999999</v>
      </c>
      <c r="N36">
        <v>87177878289476</v>
      </c>
      <c r="O36">
        <v>1057698138922</v>
      </c>
      <c r="P36">
        <v>86120180150554</v>
      </c>
      <c r="R36">
        <f t="shared" si="0"/>
        <v>1910.7</v>
      </c>
      <c r="S36">
        <f t="shared" si="1"/>
        <v>0.54300000000000004</v>
      </c>
      <c r="T36">
        <f t="shared" si="2"/>
        <v>0.94363764231827896</v>
      </c>
      <c r="U36">
        <f t="shared" si="3"/>
        <v>1.8125064818810113</v>
      </c>
      <c r="V36">
        <f t="shared" si="4"/>
        <v>0.83667615638851411</v>
      </c>
      <c r="W36">
        <f t="shared" si="5"/>
        <v>5.7907826382695253</v>
      </c>
      <c r="X36">
        <f t="shared" si="6"/>
        <v>7.259030325492497</v>
      </c>
      <c r="Y36">
        <f t="shared" si="7"/>
        <v>1.4011518012446711</v>
      </c>
      <c r="Z36">
        <f t="shared" si="8"/>
        <v>0.68225838515061066</v>
      </c>
      <c r="AA36">
        <f t="shared" si="9"/>
        <v>-1.1952119997296924</v>
      </c>
      <c r="AC36">
        <f t="shared" si="10"/>
        <v>2084.4</v>
      </c>
      <c r="AD36">
        <f t="shared" si="11"/>
        <v>0.54300000000000004</v>
      </c>
      <c r="AE36">
        <f t="shared" si="12"/>
        <v>0.94363764231827896</v>
      </c>
      <c r="AF36">
        <f t="shared" si="13"/>
        <v>1.8125064818810113</v>
      </c>
      <c r="AG36">
        <f t="shared" si="14"/>
        <v>0.81166398365583126</v>
      </c>
      <c r="AH36">
        <f t="shared" si="15"/>
        <v>5.7657704655368427</v>
      </c>
      <c r="AI36">
        <f t="shared" si="16"/>
        <v>7.2840424982251797</v>
      </c>
      <c r="AJ36">
        <f t="shared" si="17"/>
        <v>1.3690926873522327</v>
      </c>
      <c r="AK36">
        <f t="shared" si="18"/>
        <v>0.69751723855953951</v>
      </c>
      <c r="AL36">
        <f t="shared" si="19"/>
        <v>-1.1872659963255265</v>
      </c>
      <c r="AN36">
        <f t="shared" si="20"/>
        <v>2258.1</v>
      </c>
      <c r="AO36">
        <f t="shared" si="21"/>
        <v>0.54300000000000004</v>
      </c>
      <c r="AP36">
        <f t="shared" si="22"/>
        <v>0.94363764231827896</v>
      </c>
      <c r="AQ36">
        <f t="shared" si="23"/>
        <v>1.8125064818810113</v>
      </c>
      <c r="AR36">
        <f t="shared" si="24"/>
        <v>0.78837197886544319</v>
      </c>
      <c r="AS36">
        <f t="shared" si="25"/>
        <v>5.7424784607464545</v>
      </c>
      <c r="AT36">
        <f t="shared" si="26"/>
        <v>7.3073345030155679</v>
      </c>
      <c r="AU36">
        <f t="shared" si="27"/>
        <v>1.3384678170490847</v>
      </c>
      <c r="AV36">
        <f t="shared" si="28"/>
        <v>0.70963475038456869</v>
      </c>
      <c r="AW36">
        <f t="shared" si="29"/>
        <v>-1.1777183616436269</v>
      </c>
      <c r="AY36">
        <f t="shared" si="30"/>
        <v>2431.7999999999997</v>
      </c>
      <c r="AZ36">
        <f t="shared" si="31"/>
        <v>0.54300000000000004</v>
      </c>
      <c r="BA36">
        <f t="shared" si="32"/>
        <v>0.94363764231827896</v>
      </c>
      <c r="BB36">
        <f t="shared" si="33"/>
        <v>1.8125064818810113</v>
      </c>
      <c r="BC36">
        <f t="shared" si="34"/>
        <v>0.76659885752403001</v>
      </c>
      <c r="BD36">
        <f t="shared" si="35"/>
        <v>5.7207053394050407</v>
      </c>
      <c r="BE36">
        <f t="shared" si="36"/>
        <v>7.3291076243569817</v>
      </c>
      <c r="BF36">
        <f t="shared" si="37"/>
        <v>1.3091830495058903</v>
      </c>
      <c r="BG36">
        <f t="shared" si="38"/>
        <v>0.71911369427702099</v>
      </c>
      <c r="BH36">
        <f t="shared" si="39"/>
        <v>-1.1669386030286673</v>
      </c>
      <c r="BJ36">
        <f t="shared" si="40"/>
        <v>2605.5</v>
      </c>
      <c r="BK36">
        <f t="shared" si="41"/>
        <v>0.54300000000000004</v>
      </c>
      <c r="BL36">
        <f t="shared" si="42"/>
        <v>0.94363764231827896</v>
      </c>
      <c r="BM36">
        <f t="shared" si="43"/>
        <v>1.8125064818810113</v>
      </c>
      <c r="BN36">
        <f t="shared" si="44"/>
        <v>0.7461776378017374</v>
      </c>
      <c r="BO36">
        <f t="shared" si="45"/>
        <v>5.7002841196827481</v>
      </c>
      <c r="BP36">
        <f t="shared" si="46"/>
        <v>7.3495288440792743</v>
      </c>
      <c r="BQ36">
        <f t="shared" si="47"/>
        <v>1.2811523064401045</v>
      </c>
      <c r="BR36">
        <f t="shared" si="48"/>
        <v>0.72636443426506325</v>
      </c>
      <c r="BS36">
        <f t="shared" si="49"/>
        <v>-1.1552179305485757</v>
      </c>
    </row>
    <row r="37" spans="1:71" x14ac:dyDescent="0.25">
      <c r="A37" s="1">
        <v>35</v>
      </c>
      <c r="B37">
        <v>2209</v>
      </c>
      <c r="C37">
        <v>2208</v>
      </c>
      <c r="D37">
        <v>449</v>
      </c>
      <c r="E37">
        <v>2210</v>
      </c>
      <c r="F37">
        <v>18</v>
      </c>
      <c r="G37">
        <v>5.1470000000000002</v>
      </c>
      <c r="H37">
        <v>139.61000000000001</v>
      </c>
      <c r="I37">
        <v>416</v>
      </c>
      <c r="J37">
        <v>0.56599999999999995</v>
      </c>
      <c r="K37">
        <v>0.52</v>
      </c>
      <c r="L37">
        <v>0.22600000000000001</v>
      </c>
      <c r="M37">
        <v>166.9</v>
      </c>
      <c r="N37">
        <v>89013577348063</v>
      </c>
      <c r="O37">
        <v>1025039348725</v>
      </c>
      <c r="P37">
        <v>87988537999338</v>
      </c>
      <c r="R37">
        <f t="shared" si="0"/>
        <v>1910.7</v>
      </c>
      <c r="S37">
        <f t="shared" si="1"/>
        <v>0.56599999999999995</v>
      </c>
      <c r="T37">
        <f t="shared" si="2"/>
        <v>0.95750509137027573</v>
      </c>
      <c r="U37">
        <f t="shared" si="3"/>
        <v>1.8084904983962125</v>
      </c>
      <c r="V37">
        <f t="shared" si="4"/>
        <v>0.82832722298581651</v>
      </c>
      <c r="W37">
        <f t="shared" si="5"/>
        <v>5.7784177213820289</v>
      </c>
      <c r="X37">
        <f t="shared" si="6"/>
        <v>7.2633632754103967</v>
      </c>
      <c r="Y37">
        <f t="shared" si="7"/>
        <v>1.410982226830108</v>
      </c>
      <c r="Z37">
        <f t="shared" si="8"/>
        <v>0.70282738357734231</v>
      </c>
      <c r="AA37">
        <f t="shared" si="9"/>
        <v>-1.2071155911100897</v>
      </c>
      <c r="AC37">
        <f t="shared" si="10"/>
        <v>2084.4</v>
      </c>
      <c r="AD37">
        <f t="shared" si="11"/>
        <v>0.56599999999999995</v>
      </c>
      <c r="AE37">
        <f t="shared" si="12"/>
        <v>0.95750509137027573</v>
      </c>
      <c r="AF37">
        <f t="shared" si="13"/>
        <v>1.8084904983962125</v>
      </c>
      <c r="AG37">
        <f t="shared" si="14"/>
        <v>0.80320282425707457</v>
      </c>
      <c r="AH37">
        <f t="shared" si="15"/>
        <v>5.7532933226532874</v>
      </c>
      <c r="AI37">
        <f t="shared" si="16"/>
        <v>7.2884876741391382</v>
      </c>
      <c r="AJ37">
        <f t="shared" si="17"/>
        <v>1.3780103749744326</v>
      </c>
      <c r="AK37">
        <f t="shared" si="18"/>
        <v>0.71739681202575456</v>
      </c>
      <c r="AL37">
        <f t="shared" si="19"/>
        <v>-1.1983918821321631</v>
      </c>
      <c r="AN37">
        <f t="shared" si="20"/>
        <v>2258.1</v>
      </c>
      <c r="AO37">
        <f t="shared" si="21"/>
        <v>0.56599999999999995</v>
      </c>
      <c r="AP37">
        <f t="shared" si="22"/>
        <v>0.95750509137027573</v>
      </c>
      <c r="AQ37">
        <f t="shared" si="23"/>
        <v>1.8084904983962125</v>
      </c>
      <c r="AR37">
        <f t="shared" si="24"/>
        <v>0.7798215680911279</v>
      </c>
      <c r="AS37">
        <f t="shared" si="25"/>
        <v>5.7299120664873406</v>
      </c>
      <c r="AT37">
        <f t="shared" si="26"/>
        <v>7.311868930305085</v>
      </c>
      <c r="AU37">
        <f t="shared" si="27"/>
        <v>1.3465443092525959</v>
      </c>
      <c r="AV37">
        <f t="shared" si="28"/>
        <v>0.72880255137284999</v>
      </c>
      <c r="AW37">
        <f t="shared" si="29"/>
        <v>-1.1880818539513673</v>
      </c>
      <c r="AY37">
        <f t="shared" si="30"/>
        <v>2431.7999999999997</v>
      </c>
      <c r="AZ37">
        <f t="shared" si="31"/>
        <v>0.56599999999999995</v>
      </c>
      <c r="BA37">
        <f t="shared" si="32"/>
        <v>0.95750509137027573</v>
      </c>
      <c r="BB37">
        <f t="shared" si="33"/>
        <v>1.8084904983962125</v>
      </c>
      <c r="BC37">
        <f t="shared" si="34"/>
        <v>0.75797869600469181</v>
      </c>
      <c r="BD37">
        <f t="shared" si="35"/>
        <v>5.7080691944009043</v>
      </c>
      <c r="BE37">
        <f t="shared" si="36"/>
        <v>7.3337118023915213</v>
      </c>
      <c r="BF37">
        <f t="shared" si="37"/>
        <v>1.3164831812273725</v>
      </c>
      <c r="BG37">
        <f t="shared" si="38"/>
        <v>0.73755995874210556</v>
      </c>
      <c r="BH37">
        <f t="shared" si="39"/>
        <v>-1.1765615908984957</v>
      </c>
      <c r="BJ37">
        <f t="shared" si="40"/>
        <v>2605.5</v>
      </c>
      <c r="BK37">
        <f t="shared" si="41"/>
        <v>0.56599999999999995</v>
      </c>
      <c r="BL37">
        <f t="shared" si="42"/>
        <v>0.95750509137027573</v>
      </c>
      <c r="BM37">
        <f t="shared" si="43"/>
        <v>1.8084904983962125</v>
      </c>
      <c r="BN37">
        <f t="shared" si="44"/>
        <v>0.73750437641612621</v>
      </c>
      <c r="BO37">
        <f t="shared" si="45"/>
        <v>5.6875948748123388</v>
      </c>
      <c r="BP37">
        <f t="shared" si="46"/>
        <v>7.3541861219800868</v>
      </c>
      <c r="BQ37">
        <f t="shared" si="47"/>
        <v>1.2877349514279985</v>
      </c>
      <c r="BR37">
        <f t="shared" si="48"/>
        <v>0.74408873347892368</v>
      </c>
      <c r="BS37">
        <f t="shared" si="49"/>
        <v>-1.1641265582433544</v>
      </c>
    </row>
    <row r="38" spans="1:71" x14ac:dyDescent="0.25">
      <c r="A38" s="1">
        <v>36</v>
      </c>
      <c r="B38">
        <v>2209</v>
      </c>
      <c r="C38">
        <v>2208</v>
      </c>
      <c r="D38">
        <v>449</v>
      </c>
      <c r="E38">
        <v>2210</v>
      </c>
      <c r="F38">
        <v>18</v>
      </c>
      <c r="G38">
        <v>5.2460000000000004</v>
      </c>
      <c r="H38">
        <v>139.68</v>
      </c>
      <c r="I38">
        <v>432</v>
      </c>
      <c r="J38">
        <v>0.54400000000000004</v>
      </c>
      <c r="K38">
        <v>0.495</v>
      </c>
      <c r="L38">
        <v>0.22500000000000001</v>
      </c>
      <c r="M38">
        <v>169.607</v>
      </c>
      <c r="N38">
        <v>90476714928609</v>
      </c>
      <c r="O38">
        <v>1061261144788</v>
      </c>
      <c r="P38">
        <v>89415453783822</v>
      </c>
      <c r="R38">
        <f t="shared" si="0"/>
        <v>1910.7</v>
      </c>
      <c r="S38">
        <f t="shared" si="1"/>
        <v>0.54400000000000004</v>
      </c>
      <c r="T38">
        <f t="shared" si="2"/>
        <v>0.94501322742065363</v>
      </c>
      <c r="U38">
        <f t="shared" si="3"/>
        <v>1.8113483782227116</v>
      </c>
      <c r="V38">
        <f t="shared" si="4"/>
        <v>0.8358443324234488</v>
      </c>
      <c r="W38">
        <f t="shared" si="5"/>
        <v>5.7887927106461596</v>
      </c>
      <c r="X38">
        <f t="shared" si="6"/>
        <v>7.2587040457992629</v>
      </c>
      <c r="Y38">
        <f t="shared" si="7"/>
        <v>1.4021405909817346</v>
      </c>
      <c r="Z38">
        <f t="shared" si="8"/>
        <v>0.68527094679081224</v>
      </c>
      <c r="AA38">
        <f t="shared" si="9"/>
        <v>-1.1957912935782347</v>
      </c>
      <c r="AC38">
        <f t="shared" si="10"/>
        <v>2084.4</v>
      </c>
      <c r="AD38">
        <f t="shared" si="11"/>
        <v>0.54400000000000004</v>
      </c>
      <c r="AE38">
        <f t="shared" si="12"/>
        <v>0.94501322742065363</v>
      </c>
      <c r="AF38">
        <f t="shared" si="13"/>
        <v>1.8113483782227116</v>
      </c>
      <c r="AG38">
        <f t="shared" si="14"/>
        <v>0.81082072609759348</v>
      </c>
      <c r="AH38">
        <f t="shared" si="15"/>
        <v>5.7637691043203043</v>
      </c>
      <c r="AI38">
        <f t="shared" si="16"/>
        <v>7.2837276521251182</v>
      </c>
      <c r="AJ38">
        <f t="shared" si="17"/>
        <v>1.3699910051522755</v>
      </c>
      <c r="AK38">
        <f t="shared" si="18"/>
        <v>0.70042793822720728</v>
      </c>
      <c r="AL38">
        <f t="shared" si="19"/>
        <v>-1.1878052282782814</v>
      </c>
      <c r="AN38">
        <f t="shared" si="20"/>
        <v>2258.1</v>
      </c>
      <c r="AO38">
        <f t="shared" si="21"/>
        <v>0.54400000000000004</v>
      </c>
      <c r="AP38">
        <f t="shared" si="22"/>
        <v>0.94501322742065363</v>
      </c>
      <c r="AQ38">
        <f t="shared" si="23"/>
        <v>1.8113483782227116</v>
      </c>
      <c r="AR38">
        <f t="shared" si="24"/>
        <v>0.78751958166671032</v>
      </c>
      <c r="AS38">
        <f t="shared" si="25"/>
        <v>5.740467959889421</v>
      </c>
      <c r="AT38">
        <f t="shared" si="26"/>
        <v>7.3070287965560015</v>
      </c>
      <c r="AU38">
        <f t="shared" si="27"/>
        <v>1.3392826839786245</v>
      </c>
      <c r="AV38">
        <f t="shared" si="28"/>
        <v>0.7124431109284125</v>
      </c>
      <c r="AW38">
        <f t="shared" si="29"/>
        <v>-1.1782160924389316</v>
      </c>
      <c r="AY38">
        <f t="shared" si="30"/>
        <v>2431.7999999999997</v>
      </c>
      <c r="AZ38">
        <f t="shared" si="31"/>
        <v>0.54400000000000004</v>
      </c>
      <c r="BA38">
        <f t="shared" si="32"/>
        <v>0.94501322742065363</v>
      </c>
      <c r="BB38">
        <f t="shared" si="33"/>
        <v>1.8113483782227116</v>
      </c>
      <c r="BC38">
        <f t="shared" si="34"/>
        <v>0.76573926987495577</v>
      </c>
      <c r="BD38">
        <f t="shared" si="35"/>
        <v>5.7186876480976672</v>
      </c>
      <c r="BE38">
        <f t="shared" si="36"/>
        <v>7.3288091083477553</v>
      </c>
      <c r="BF38">
        <f t="shared" si="37"/>
        <v>1.3099208344874835</v>
      </c>
      <c r="BG38">
        <f t="shared" si="38"/>
        <v>0.72182037653765274</v>
      </c>
      <c r="BH38">
        <f t="shared" si="39"/>
        <v>-1.1673943483921125</v>
      </c>
      <c r="BJ38">
        <f t="shared" si="40"/>
        <v>2605.5</v>
      </c>
      <c r="BK38">
        <f t="shared" si="41"/>
        <v>0.54400000000000004</v>
      </c>
      <c r="BL38">
        <f t="shared" si="42"/>
        <v>0.94501322742065363</v>
      </c>
      <c r="BM38">
        <f t="shared" si="43"/>
        <v>1.8113483782227116</v>
      </c>
      <c r="BN38">
        <f t="shared" si="44"/>
        <v>0.74531252590161856</v>
      </c>
      <c r="BO38">
        <f t="shared" si="45"/>
        <v>5.6982609041243295</v>
      </c>
      <c r="BP38">
        <f t="shared" si="46"/>
        <v>7.349235852321093</v>
      </c>
      <c r="BQ38">
        <f t="shared" si="47"/>
        <v>1.2818187981683644</v>
      </c>
      <c r="BR38">
        <f t="shared" si="48"/>
        <v>0.72897092131981622</v>
      </c>
      <c r="BS38">
        <f t="shared" si="49"/>
        <v>-1.1556318924694535</v>
      </c>
    </row>
    <row r="39" spans="1:71" x14ac:dyDescent="0.25">
      <c r="A39" s="1">
        <v>37</v>
      </c>
      <c r="B39">
        <v>2209</v>
      </c>
      <c r="C39">
        <v>2208</v>
      </c>
      <c r="D39">
        <v>449</v>
      </c>
      <c r="E39">
        <v>2210</v>
      </c>
      <c r="F39">
        <v>18</v>
      </c>
      <c r="G39">
        <v>5.2830000000000004</v>
      </c>
      <c r="H39">
        <v>139.71</v>
      </c>
      <c r="I39">
        <v>440</v>
      </c>
      <c r="J39">
        <v>0.52700000000000002</v>
      </c>
      <c r="K39">
        <v>0.47699999999999998</v>
      </c>
      <c r="L39">
        <v>0.22500000000000001</v>
      </c>
      <c r="M39">
        <v>170.52500000000001</v>
      </c>
      <c r="N39">
        <v>90979041912029</v>
      </c>
      <c r="O39">
        <v>1079520177520</v>
      </c>
      <c r="P39">
        <v>89899521734509</v>
      </c>
      <c r="R39">
        <f t="shared" si="0"/>
        <v>1910.7</v>
      </c>
      <c r="S39">
        <f t="shared" si="1"/>
        <v>0.52700000000000002</v>
      </c>
      <c r="T39">
        <f t="shared" si="2"/>
        <v>0.93571042529192761</v>
      </c>
      <c r="U39">
        <f t="shared" si="3"/>
        <v>1.8134078881949363</v>
      </c>
      <c r="V39">
        <f t="shared" si="4"/>
        <v>0.84148546642553068</v>
      </c>
      <c r="W39">
        <f t="shared" si="5"/>
        <v>5.7964933546204671</v>
      </c>
      <c r="X39">
        <f t="shared" si="6"/>
        <v>7.2551224217694061</v>
      </c>
      <c r="Y39">
        <f t="shared" si="7"/>
        <v>1.3953946246045312</v>
      </c>
      <c r="Z39">
        <f t="shared" si="8"/>
        <v>0.67221134354378265</v>
      </c>
      <c r="AA39">
        <f t="shared" si="9"/>
        <v>-1.1871439652988949</v>
      </c>
      <c r="AC39">
        <f t="shared" si="10"/>
        <v>2084.4</v>
      </c>
      <c r="AD39">
        <f t="shared" si="11"/>
        <v>0.52700000000000002</v>
      </c>
      <c r="AE39">
        <f t="shared" si="12"/>
        <v>0.93571042529192761</v>
      </c>
      <c r="AF39">
        <f t="shared" si="13"/>
        <v>1.8134078881949363</v>
      </c>
      <c r="AG39">
        <f t="shared" si="14"/>
        <v>0.81654048754666197</v>
      </c>
      <c r="AH39">
        <f t="shared" si="15"/>
        <v>5.7715483757415988</v>
      </c>
      <c r="AI39">
        <f t="shared" si="16"/>
        <v>7.2800674006482744</v>
      </c>
      <c r="AJ39">
        <f t="shared" si="17"/>
        <v>1.3638565323447116</v>
      </c>
      <c r="AK39">
        <f t="shared" si="18"/>
        <v>0.68778380903964131</v>
      </c>
      <c r="AL39">
        <f t="shared" si="19"/>
        <v>-1.1797028322752545</v>
      </c>
      <c r="AN39">
        <f t="shared" si="20"/>
        <v>2258.1</v>
      </c>
      <c r="AO39">
        <f t="shared" si="21"/>
        <v>0.52700000000000002</v>
      </c>
      <c r="AP39">
        <f t="shared" si="22"/>
        <v>0.93571042529192761</v>
      </c>
      <c r="AQ39">
        <f t="shared" si="23"/>
        <v>1.8134078881949363</v>
      </c>
      <c r="AR39">
        <f t="shared" si="24"/>
        <v>0.79330239368448796</v>
      </c>
      <c r="AS39">
        <f t="shared" si="25"/>
        <v>5.7483102818794247</v>
      </c>
      <c r="AT39">
        <f t="shared" si="26"/>
        <v>7.3033054945104485</v>
      </c>
      <c r="AU39">
        <f t="shared" si="27"/>
        <v>1.3337125510357917</v>
      </c>
      <c r="AV39">
        <f t="shared" si="28"/>
        <v>0.70023313809862653</v>
      </c>
      <c r="AW39">
        <f t="shared" si="29"/>
        <v>-1.1706475800920002</v>
      </c>
      <c r="AY39">
        <f t="shared" si="30"/>
        <v>2431.7999999999997</v>
      </c>
      <c r="AZ39">
        <f t="shared" si="31"/>
        <v>0.52700000000000002</v>
      </c>
      <c r="BA39">
        <f t="shared" si="32"/>
        <v>0.93571042529192761</v>
      </c>
      <c r="BB39">
        <f t="shared" si="33"/>
        <v>1.8134078881949363</v>
      </c>
      <c r="BC39">
        <f t="shared" si="34"/>
        <v>0.77157188765873874</v>
      </c>
      <c r="BD39">
        <f t="shared" si="35"/>
        <v>5.7265797758536756</v>
      </c>
      <c r="BE39">
        <f t="shared" si="36"/>
        <v>7.3250360005361976</v>
      </c>
      <c r="BF39">
        <f t="shared" si="37"/>
        <v>1.3048722415695326</v>
      </c>
      <c r="BG39">
        <f t="shared" si="38"/>
        <v>0.71005455155884578</v>
      </c>
      <c r="BH39">
        <f t="shared" si="39"/>
        <v>-1.1603443265893147</v>
      </c>
      <c r="BJ39">
        <f t="shared" si="40"/>
        <v>2605.5</v>
      </c>
      <c r="BK39">
        <f t="shared" si="41"/>
        <v>0.52700000000000002</v>
      </c>
      <c r="BL39">
        <f t="shared" si="42"/>
        <v>0.93571042529192761</v>
      </c>
      <c r="BM39">
        <f t="shared" si="43"/>
        <v>1.8134078881949363</v>
      </c>
      <c r="BN39">
        <f t="shared" si="44"/>
        <v>0.75118361963477731</v>
      </c>
      <c r="BO39">
        <f t="shared" si="45"/>
        <v>5.7061915078297138</v>
      </c>
      <c r="BP39">
        <f t="shared" si="46"/>
        <v>7.3454242685601594</v>
      </c>
      <c r="BQ39">
        <f t="shared" si="47"/>
        <v>1.2772528219112524</v>
      </c>
      <c r="BR39">
        <f t="shared" si="48"/>
        <v>0.71765272067735708</v>
      </c>
      <c r="BS39">
        <f t="shared" si="49"/>
        <v>-1.1490821570943777</v>
      </c>
    </row>
    <row r="40" spans="1:71" x14ac:dyDescent="0.25">
      <c r="A40" s="1">
        <v>38</v>
      </c>
      <c r="B40">
        <v>2209</v>
      </c>
      <c r="C40">
        <v>2208</v>
      </c>
      <c r="D40">
        <v>449</v>
      </c>
      <c r="E40">
        <v>2210</v>
      </c>
      <c r="F40">
        <v>18</v>
      </c>
      <c r="G40">
        <v>5.492</v>
      </c>
      <c r="H40">
        <v>139.77000000000001</v>
      </c>
      <c r="I40">
        <v>454</v>
      </c>
      <c r="J40">
        <v>0.55400000000000005</v>
      </c>
      <c r="K40">
        <v>0.50700000000000001</v>
      </c>
      <c r="L40">
        <v>0.224</v>
      </c>
      <c r="M40">
        <v>177.09200000000001</v>
      </c>
      <c r="N40">
        <v>94472465113135</v>
      </c>
      <c r="O40">
        <v>1110824038559</v>
      </c>
      <c r="P40">
        <v>93361641074576</v>
      </c>
      <c r="R40">
        <f t="shared" si="0"/>
        <v>1910.7</v>
      </c>
      <c r="S40">
        <f t="shared" si="1"/>
        <v>0.55400000000000005</v>
      </c>
      <c r="T40">
        <f t="shared" si="2"/>
        <v>0.95220008401595946</v>
      </c>
      <c r="U40">
        <f t="shared" si="3"/>
        <v>1.8081045524806907</v>
      </c>
      <c r="V40">
        <f t="shared" si="4"/>
        <v>0.83151147273636672</v>
      </c>
      <c r="W40">
        <f t="shared" si="5"/>
        <v>5.7812160252170575</v>
      </c>
      <c r="X40">
        <f t="shared" si="6"/>
        <v>7.2597930797443233</v>
      </c>
      <c r="Y40">
        <f t="shared" si="7"/>
        <v>1.4072576165521116</v>
      </c>
      <c r="Z40">
        <f t="shared" si="8"/>
        <v>0.69741914308536912</v>
      </c>
      <c r="AA40">
        <f t="shared" si="9"/>
        <v>-1.2010396897817617</v>
      </c>
      <c r="AC40">
        <f t="shared" si="10"/>
        <v>2084.4</v>
      </c>
      <c r="AD40">
        <f t="shared" si="11"/>
        <v>0.55400000000000005</v>
      </c>
      <c r="AE40">
        <f t="shared" si="12"/>
        <v>0.95220008401595946</v>
      </c>
      <c r="AF40">
        <f t="shared" si="13"/>
        <v>1.8081045524806907</v>
      </c>
      <c r="AG40">
        <f t="shared" si="14"/>
        <v>0.80642921199923612</v>
      </c>
      <c r="AH40">
        <f t="shared" si="15"/>
        <v>5.7561337644799275</v>
      </c>
      <c r="AI40">
        <f t="shared" si="16"/>
        <v>7.2848753404814532</v>
      </c>
      <c r="AJ40">
        <f t="shared" si="17"/>
        <v>1.3746350993038374</v>
      </c>
      <c r="AK40">
        <f t="shared" si="18"/>
        <v>0.71216657213090728</v>
      </c>
      <c r="AL40">
        <f t="shared" si="19"/>
        <v>-1.19270819079345</v>
      </c>
      <c r="AN40">
        <f t="shared" si="20"/>
        <v>2258.1</v>
      </c>
      <c r="AO40">
        <f t="shared" si="21"/>
        <v>0.55400000000000005</v>
      </c>
      <c r="AP40">
        <f t="shared" si="22"/>
        <v>0.95220008401595946</v>
      </c>
      <c r="AQ40">
        <f t="shared" si="23"/>
        <v>1.8081045524806907</v>
      </c>
      <c r="AR40">
        <f t="shared" si="24"/>
        <v>0.78308134464513102</v>
      </c>
      <c r="AS40">
        <f t="shared" si="25"/>
        <v>5.7327858971258223</v>
      </c>
      <c r="AT40">
        <f t="shared" si="26"/>
        <v>7.3082232078355585</v>
      </c>
      <c r="AU40">
        <f t="shared" si="27"/>
        <v>1.3434908004247619</v>
      </c>
      <c r="AV40">
        <f t="shared" si="28"/>
        <v>0.72376338224562764</v>
      </c>
      <c r="AW40">
        <f t="shared" si="29"/>
        <v>-1.1827768942717387</v>
      </c>
      <c r="AY40">
        <f t="shared" si="30"/>
        <v>2431.7999999999997</v>
      </c>
      <c r="AZ40">
        <f t="shared" si="31"/>
        <v>0.55400000000000005</v>
      </c>
      <c r="BA40">
        <f t="shared" si="32"/>
        <v>0.95220008401595946</v>
      </c>
      <c r="BB40">
        <f t="shared" si="33"/>
        <v>1.8081045524806907</v>
      </c>
      <c r="BC40">
        <f t="shared" si="34"/>
        <v>0.76126444071456123</v>
      </c>
      <c r="BD40">
        <f t="shared" si="35"/>
        <v>5.7109689931952525</v>
      </c>
      <c r="BE40">
        <f t="shared" si="36"/>
        <v>7.3300401117661282</v>
      </c>
      <c r="BF40">
        <f t="shared" si="37"/>
        <v>1.3137264724770048</v>
      </c>
      <c r="BG40">
        <f t="shared" si="38"/>
        <v>0.73271982317251338</v>
      </c>
      <c r="BH40">
        <f t="shared" si="39"/>
        <v>-1.171620153148702</v>
      </c>
      <c r="BJ40">
        <f t="shared" si="40"/>
        <v>2605.5</v>
      </c>
      <c r="BK40">
        <f t="shared" si="41"/>
        <v>0.55400000000000005</v>
      </c>
      <c r="BL40">
        <f t="shared" si="42"/>
        <v>0.95220008401595946</v>
      </c>
      <c r="BM40">
        <f t="shared" si="43"/>
        <v>1.8081045524806907</v>
      </c>
      <c r="BN40">
        <f t="shared" si="44"/>
        <v>0.74080975795421034</v>
      </c>
      <c r="BO40">
        <f t="shared" si="45"/>
        <v>5.6905143104349012</v>
      </c>
      <c r="BP40">
        <f t="shared" si="46"/>
        <v>7.3504947945264796</v>
      </c>
      <c r="BQ40">
        <f t="shared" si="47"/>
        <v>1.2852523857959692</v>
      </c>
      <c r="BR40">
        <f t="shared" si="48"/>
        <v>0.7394517478683591</v>
      </c>
      <c r="BS40">
        <f t="shared" si="49"/>
        <v>-1.159532489542535</v>
      </c>
    </row>
    <row r="41" spans="1:71" x14ac:dyDescent="0.25">
      <c r="A41" s="1">
        <v>39</v>
      </c>
      <c r="B41">
        <v>2209</v>
      </c>
      <c r="C41">
        <v>2208</v>
      </c>
      <c r="D41">
        <v>449</v>
      </c>
      <c r="E41">
        <v>2210</v>
      </c>
      <c r="F41">
        <v>18</v>
      </c>
      <c r="G41">
        <v>5.548</v>
      </c>
      <c r="H41">
        <v>139.79</v>
      </c>
      <c r="I41">
        <v>470</v>
      </c>
      <c r="J41">
        <v>0.56399999999999995</v>
      </c>
      <c r="K41">
        <v>0.51700000000000002</v>
      </c>
      <c r="L41">
        <v>0.224</v>
      </c>
      <c r="M41">
        <v>178.89599999999999</v>
      </c>
      <c r="N41">
        <v>95460399083198</v>
      </c>
      <c r="O41">
        <v>1147856716090</v>
      </c>
      <c r="P41">
        <v>94312542367109</v>
      </c>
      <c r="R41">
        <f t="shared" si="0"/>
        <v>1910.7</v>
      </c>
      <c r="S41">
        <f t="shared" si="1"/>
        <v>0.56399999999999995</v>
      </c>
      <c r="T41">
        <f t="shared" si="2"/>
        <v>0.95756200843600725</v>
      </c>
      <c r="U41">
        <f t="shared" si="3"/>
        <v>1.8072405761817234</v>
      </c>
      <c r="V41">
        <f t="shared" si="4"/>
        <v>0.82829312413075173</v>
      </c>
      <c r="W41">
        <f t="shared" si="5"/>
        <v>5.7771337003124748</v>
      </c>
      <c r="X41">
        <f t="shared" si="6"/>
        <v>7.2621474520509723</v>
      </c>
      <c r="Y41">
        <f t="shared" si="7"/>
        <v>1.4110219468374461</v>
      </c>
      <c r="Z41">
        <f t="shared" si="8"/>
        <v>0.70447999258081095</v>
      </c>
      <c r="AA41">
        <f t="shared" si="9"/>
        <v>-1.2061646713482603</v>
      </c>
      <c r="AC41">
        <f t="shared" si="10"/>
        <v>2084.4</v>
      </c>
      <c r="AD41">
        <f t="shared" si="11"/>
        <v>0.56399999999999995</v>
      </c>
      <c r="AE41">
        <f t="shared" si="12"/>
        <v>0.95756200843600725</v>
      </c>
      <c r="AF41">
        <f t="shared" si="13"/>
        <v>1.8072405761817234</v>
      </c>
      <c r="AG41">
        <f t="shared" si="14"/>
        <v>0.80316827861204709</v>
      </c>
      <c r="AH41">
        <f t="shared" si="15"/>
        <v>5.75200885479377</v>
      </c>
      <c r="AI41">
        <f t="shared" si="16"/>
        <v>7.2872722975696771</v>
      </c>
      <c r="AJ41">
        <f t="shared" si="17"/>
        <v>1.3780463460397849</v>
      </c>
      <c r="AK41">
        <f t="shared" si="18"/>
        <v>0.71898807952922861</v>
      </c>
      <c r="AL41">
        <f t="shared" si="19"/>
        <v>-1.197497919239114</v>
      </c>
      <c r="AN41">
        <f t="shared" si="20"/>
        <v>2258.1</v>
      </c>
      <c r="AO41">
        <f t="shared" si="21"/>
        <v>0.56399999999999995</v>
      </c>
      <c r="AP41">
        <f t="shared" si="22"/>
        <v>0.95756200843600725</v>
      </c>
      <c r="AQ41">
        <f t="shared" si="23"/>
        <v>1.8072405761817234</v>
      </c>
      <c r="AR41">
        <f t="shared" si="24"/>
        <v>0.77978666925576667</v>
      </c>
      <c r="AS41">
        <f t="shared" si="25"/>
        <v>5.7286272454374902</v>
      </c>
      <c r="AT41">
        <f t="shared" si="26"/>
        <v>7.3106539069259568</v>
      </c>
      <c r="AU41">
        <f t="shared" si="27"/>
        <v>1.3465768284757802</v>
      </c>
      <c r="AV41">
        <f t="shared" si="28"/>
        <v>0.73033570339232956</v>
      </c>
      <c r="AW41">
        <f t="shared" si="29"/>
        <v>-1.1872401926499214</v>
      </c>
      <c r="AY41">
        <f t="shared" si="30"/>
        <v>2431.7999999999997</v>
      </c>
      <c r="AZ41">
        <f t="shared" si="31"/>
        <v>0.56399999999999995</v>
      </c>
      <c r="BA41">
        <f t="shared" si="32"/>
        <v>0.95756200843600725</v>
      </c>
      <c r="BB41">
        <f t="shared" si="33"/>
        <v>1.8072405761817234</v>
      </c>
      <c r="BC41">
        <f t="shared" si="34"/>
        <v>0.75794352332847947</v>
      </c>
      <c r="BD41">
        <f t="shared" si="35"/>
        <v>5.7067840995102026</v>
      </c>
      <c r="BE41">
        <f t="shared" si="36"/>
        <v>7.3324970528532445</v>
      </c>
      <c r="BF41">
        <f t="shared" si="37"/>
        <v>1.3165125175664616</v>
      </c>
      <c r="BG41">
        <f t="shared" si="38"/>
        <v>0.73903805045076543</v>
      </c>
      <c r="BH41">
        <f t="shared" si="39"/>
        <v>-1.1757680897463425</v>
      </c>
      <c r="BJ41">
        <f t="shared" si="40"/>
        <v>2605.5</v>
      </c>
      <c r="BK41">
        <f t="shared" si="41"/>
        <v>0.56399999999999995</v>
      </c>
      <c r="BL41">
        <f t="shared" si="42"/>
        <v>0.95756200843600725</v>
      </c>
      <c r="BM41">
        <f t="shared" si="43"/>
        <v>1.8072405761817234</v>
      </c>
      <c r="BN41">
        <f t="shared" si="44"/>
        <v>0.73746899756730444</v>
      </c>
      <c r="BO41">
        <f t="shared" si="45"/>
        <v>5.6863095737490275</v>
      </c>
      <c r="BP41">
        <f t="shared" si="46"/>
        <v>7.3529715786144196</v>
      </c>
      <c r="BQ41">
        <f t="shared" si="47"/>
        <v>1.2877613488618804</v>
      </c>
      <c r="BR41">
        <f t="shared" si="48"/>
        <v>0.74551464788029909</v>
      </c>
      <c r="BS41">
        <f t="shared" si="49"/>
        <v>-1.1633775155573352</v>
      </c>
    </row>
    <row r="42" spans="1:71" x14ac:dyDescent="0.25">
      <c r="A42" s="1">
        <v>40</v>
      </c>
      <c r="B42">
        <v>2209</v>
      </c>
      <c r="C42">
        <v>2208</v>
      </c>
      <c r="D42">
        <v>449</v>
      </c>
      <c r="E42">
        <v>2210</v>
      </c>
      <c r="F42">
        <v>18</v>
      </c>
      <c r="G42">
        <v>5.7469999999999999</v>
      </c>
      <c r="H42">
        <v>139.88999999999999</v>
      </c>
      <c r="I42">
        <v>465</v>
      </c>
      <c r="J42">
        <v>0.501</v>
      </c>
      <c r="K42">
        <v>0.44800000000000001</v>
      </c>
      <c r="L42">
        <v>0.223</v>
      </c>
      <c r="M42">
        <v>184.17699999999999</v>
      </c>
      <c r="N42">
        <v>98231791976561</v>
      </c>
      <c r="O42">
        <v>1134689091161</v>
      </c>
      <c r="P42">
        <v>97097102885399</v>
      </c>
      <c r="R42">
        <f t="shared" si="0"/>
        <v>1910.7</v>
      </c>
      <c r="S42">
        <f t="shared" si="1"/>
        <v>0.501</v>
      </c>
      <c r="T42">
        <f t="shared" si="2"/>
        <v>0.92301300099186034</v>
      </c>
      <c r="U42">
        <f t="shared" si="3"/>
        <v>1.8151186092671268</v>
      </c>
      <c r="V42">
        <f t="shared" si="4"/>
        <v>0.84924450641377802</v>
      </c>
      <c r="W42">
        <f t="shared" si="5"/>
        <v>5.8059631156809051</v>
      </c>
      <c r="X42">
        <f t="shared" si="6"/>
        <v>7.2490741028533483</v>
      </c>
      <c r="Y42">
        <f t="shared" si="7"/>
        <v>1.3859623143361908</v>
      </c>
      <c r="Z42">
        <f t="shared" si="8"/>
        <v>0.65568893048533239</v>
      </c>
      <c r="AA42">
        <f t="shared" si="9"/>
        <v>-1.1742306914603435</v>
      </c>
      <c r="AC42">
        <f t="shared" si="10"/>
        <v>2084.4</v>
      </c>
      <c r="AD42">
        <f t="shared" si="11"/>
        <v>0.501</v>
      </c>
      <c r="AE42">
        <f t="shared" si="12"/>
        <v>0.92301300099186034</v>
      </c>
      <c r="AF42">
        <f t="shared" si="13"/>
        <v>1.8151186092671268</v>
      </c>
      <c r="AG42">
        <f t="shared" si="14"/>
        <v>0.82441182742517216</v>
      </c>
      <c r="AH42">
        <f t="shared" si="15"/>
        <v>5.7811304366922993</v>
      </c>
      <c r="AI42">
        <f t="shared" si="16"/>
        <v>7.2739067818419541</v>
      </c>
      <c r="AJ42">
        <f t="shared" si="17"/>
        <v>1.3552573063692255</v>
      </c>
      <c r="AK42">
        <f t="shared" si="18"/>
        <v>0.67175317767828702</v>
      </c>
      <c r="AL42">
        <f t="shared" si="19"/>
        <v>-1.1675735165698979</v>
      </c>
      <c r="AN42">
        <f t="shared" si="20"/>
        <v>2258.1</v>
      </c>
      <c r="AO42">
        <f t="shared" si="21"/>
        <v>0.501</v>
      </c>
      <c r="AP42">
        <f t="shared" si="22"/>
        <v>0.92301300099186034</v>
      </c>
      <c r="AQ42">
        <f t="shared" si="23"/>
        <v>1.8151186092671268</v>
      </c>
      <c r="AR42">
        <f t="shared" si="24"/>
        <v>0.80126453606432391</v>
      </c>
      <c r="AS42">
        <f t="shared" si="25"/>
        <v>5.7579831453314512</v>
      </c>
      <c r="AT42">
        <f t="shared" si="26"/>
        <v>7.2970540732028022</v>
      </c>
      <c r="AU42">
        <f t="shared" si="27"/>
        <v>1.325883306041681</v>
      </c>
      <c r="AV42">
        <f t="shared" si="28"/>
        <v>0.68472534271258956</v>
      </c>
      <c r="AW42">
        <f t="shared" si="29"/>
        <v>-1.159285592870045</v>
      </c>
      <c r="AY42">
        <f t="shared" si="30"/>
        <v>2431.7999999999997</v>
      </c>
      <c r="AZ42">
        <f t="shared" si="31"/>
        <v>0.501</v>
      </c>
      <c r="BA42">
        <f t="shared" si="32"/>
        <v>0.92301300099186034</v>
      </c>
      <c r="BB42">
        <f t="shared" si="33"/>
        <v>1.8151186092671268</v>
      </c>
      <c r="BC42">
        <f t="shared" si="34"/>
        <v>0.77960651957184746</v>
      </c>
      <c r="BD42">
        <f t="shared" si="35"/>
        <v>5.7363251288389741</v>
      </c>
      <c r="BE42">
        <f t="shared" si="36"/>
        <v>7.3187120896952793</v>
      </c>
      <c r="BF42">
        <f t="shared" si="37"/>
        <v>1.2977556041201732</v>
      </c>
      <c r="BG42">
        <f t="shared" si="38"/>
        <v>0.69508843723759017</v>
      </c>
      <c r="BH42">
        <f t="shared" si="39"/>
        <v>-1.1497272519279027</v>
      </c>
      <c r="BJ42">
        <f t="shared" si="40"/>
        <v>2605.5</v>
      </c>
      <c r="BK42">
        <f t="shared" si="41"/>
        <v>0.501</v>
      </c>
      <c r="BL42">
        <f t="shared" si="42"/>
        <v>0.92301300099186034</v>
      </c>
      <c r="BM42">
        <f t="shared" si="43"/>
        <v>1.8151186092671268</v>
      </c>
      <c r="BN42">
        <f t="shared" si="44"/>
        <v>0.75927504580407434</v>
      </c>
      <c r="BO42">
        <f t="shared" si="45"/>
        <v>5.7159936550712009</v>
      </c>
      <c r="BP42">
        <f t="shared" si="46"/>
        <v>7.3390435634630524</v>
      </c>
      <c r="BQ42">
        <f t="shared" si="47"/>
        <v>1.2707965302389581</v>
      </c>
      <c r="BR42">
        <f t="shared" si="48"/>
        <v>0.70323788279732113</v>
      </c>
      <c r="BS42">
        <f t="shared" si="49"/>
        <v>-1.1391838440131539</v>
      </c>
    </row>
    <row r="43" spans="1:71" x14ac:dyDescent="0.25">
      <c r="A43" s="1">
        <v>41</v>
      </c>
      <c r="B43">
        <v>2209</v>
      </c>
      <c r="C43">
        <v>2208</v>
      </c>
      <c r="D43">
        <v>449</v>
      </c>
      <c r="E43">
        <v>2210</v>
      </c>
      <c r="F43">
        <v>18</v>
      </c>
      <c r="G43">
        <v>5.7770000000000001</v>
      </c>
      <c r="H43">
        <v>139.9</v>
      </c>
      <c r="I43">
        <v>488</v>
      </c>
      <c r="J43">
        <v>0.51300000000000001</v>
      </c>
      <c r="K43">
        <v>0.46200000000000002</v>
      </c>
      <c r="L43">
        <v>0.223</v>
      </c>
      <c r="M43">
        <v>185.196</v>
      </c>
      <c r="N43">
        <v>98822826544618</v>
      </c>
      <c r="O43">
        <v>1188488050953</v>
      </c>
      <c r="P43">
        <v>97634338493665</v>
      </c>
      <c r="R43">
        <f t="shared" si="0"/>
        <v>1910.7</v>
      </c>
      <c r="S43">
        <f t="shared" si="1"/>
        <v>0.51300000000000001</v>
      </c>
      <c r="T43">
        <f t="shared" si="2"/>
        <v>0.92988870301773219</v>
      </c>
      <c r="U43">
        <f t="shared" si="3"/>
        <v>1.8129680666304127</v>
      </c>
      <c r="V43">
        <f t="shared" si="4"/>
        <v>0.84503443550157764</v>
      </c>
      <c r="W43">
        <f t="shared" si="5"/>
        <v>5.7996025021319904</v>
      </c>
      <c r="X43">
        <f t="shared" si="6"/>
        <v>7.2511336311288339</v>
      </c>
      <c r="Y43">
        <f t="shared" si="7"/>
        <v>1.3911022808884252</v>
      </c>
      <c r="Z43">
        <f t="shared" si="8"/>
        <v>0.66620272018019444</v>
      </c>
      <c r="AA43">
        <f t="shared" si="9"/>
        <v>-1.1802611038701756</v>
      </c>
      <c r="AC43">
        <f t="shared" si="10"/>
        <v>2084.4</v>
      </c>
      <c r="AD43">
        <f t="shared" si="11"/>
        <v>0.51300000000000001</v>
      </c>
      <c r="AE43">
        <f t="shared" si="12"/>
        <v>0.92988870301773219</v>
      </c>
      <c r="AF43">
        <f t="shared" si="13"/>
        <v>1.8129680666304127</v>
      </c>
      <c r="AG43">
        <f t="shared" si="14"/>
        <v>0.82014022776931195</v>
      </c>
      <c r="AH43">
        <f t="shared" si="15"/>
        <v>5.7747082943997246</v>
      </c>
      <c r="AI43">
        <f t="shared" si="16"/>
        <v>7.2760278388610997</v>
      </c>
      <c r="AJ43">
        <f t="shared" si="17"/>
        <v>1.3599463994046903</v>
      </c>
      <c r="AK43">
        <f t="shared" si="18"/>
        <v>0.68194910333233882</v>
      </c>
      <c r="AL43">
        <f t="shared" si="19"/>
        <v>-1.1732389982437399</v>
      </c>
      <c r="AN43">
        <f t="shared" si="20"/>
        <v>2258.1</v>
      </c>
      <c r="AO43">
        <f t="shared" si="21"/>
        <v>0.51300000000000001</v>
      </c>
      <c r="AP43">
        <f t="shared" si="22"/>
        <v>0.92988870301773219</v>
      </c>
      <c r="AQ43">
        <f t="shared" si="23"/>
        <v>1.8129680666304127</v>
      </c>
      <c r="AR43">
        <f t="shared" si="24"/>
        <v>0.79694308209236153</v>
      </c>
      <c r="AS43">
        <f t="shared" si="25"/>
        <v>5.7515111487227735</v>
      </c>
      <c r="AT43">
        <f t="shared" si="26"/>
        <v>7.2992249845380499</v>
      </c>
      <c r="AU43">
        <f t="shared" si="27"/>
        <v>1.3301555147642985</v>
      </c>
      <c r="AV43">
        <f t="shared" si="28"/>
        <v>0.69458914771159264</v>
      </c>
      <c r="AW43">
        <f t="shared" si="29"/>
        <v>-1.16459040136178</v>
      </c>
      <c r="AY43">
        <f t="shared" si="30"/>
        <v>2431.7999999999997</v>
      </c>
      <c r="AZ43">
        <f t="shared" si="31"/>
        <v>0.51300000000000001</v>
      </c>
      <c r="BA43">
        <f t="shared" si="32"/>
        <v>0.92988870301773219</v>
      </c>
      <c r="BB43">
        <f t="shared" si="33"/>
        <v>1.8129680666304127</v>
      </c>
      <c r="BC43">
        <f t="shared" si="34"/>
        <v>0.77524516120261777</v>
      </c>
      <c r="BD43">
        <f t="shared" si="35"/>
        <v>5.7298132278330298</v>
      </c>
      <c r="BE43">
        <f t="shared" si="36"/>
        <v>7.3209229054277944</v>
      </c>
      <c r="BF43">
        <f t="shared" si="37"/>
        <v>1.3016418453470227</v>
      </c>
      <c r="BG43">
        <f t="shared" si="38"/>
        <v>0.70461231723488871</v>
      </c>
      <c r="BH43">
        <f t="shared" si="39"/>
        <v>-1.154679256841765</v>
      </c>
      <c r="BJ43">
        <f t="shared" si="40"/>
        <v>2605.5</v>
      </c>
      <c r="BK43">
        <f t="shared" si="41"/>
        <v>0.51300000000000001</v>
      </c>
      <c r="BL43">
        <f t="shared" si="42"/>
        <v>0.92988870301773219</v>
      </c>
      <c r="BM43">
        <f t="shared" si="43"/>
        <v>1.8129680666304127</v>
      </c>
      <c r="BN43">
        <f t="shared" si="44"/>
        <v>0.75488231496166225</v>
      </c>
      <c r="BO43">
        <f t="shared" si="45"/>
        <v>5.7094503815920747</v>
      </c>
      <c r="BP43">
        <f t="shared" si="46"/>
        <v>7.3412857516687495</v>
      </c>
      <c r="BQ43">
        <f t="shared" si="47"/>
        <v>1.2743249784378234</v>
      </c>
      <c r="BR43">
        <f t="shared" si="48"/>
        <v>0.71241889329119723</v>
      </c>
      <c r="BS43">
        <f t="shared" si="49"/>
        <v>-1.1437933572435057</v>
      </c>
    </row>
    <row r="44" spans="1:71" x14ac:dyDescent="0.25">
      <c r="A44" s="1">
        <v>42</v>
      </c>
      <c r="B44">
        <v>2209</v>
      </c>
      <c r="C44">
        <v>2208</v>
      </c>
      <c r="D44">
        <v>449</v>
      </c>
      <c r="E44">
        <v>2210</v>
      </c>
      <c r="F44">
        <v>18</v>
      </c>
      <c r="G44">
        <v>5.9889999999999999</v>
      </c>
      <c r="H44">
        <v>139.93</v>
      </c>
      <c r="I44">
        <v>441</v>
      </c>
      <c r="J44">
        <v>0.48799999999999999</v>
      </c>
      <c r="K44">
        <v>0.434</v>
      </c>
      <c r="L44">
        <v>0.223</v>
      </c>
      <c r="M44">
        <v>191.31800000000001</v>
      </c>
      <c r="N44">
        <v>101938480802291</v>
      </c>
      <c r="O44">
        <v>1076796778543</v>
      </c>
      <c r="P44">
        <v>100861684023748</v>
      </c>
      <c r="R44">
        <f t="shared" si="0"/>
        <v>1910.7</v>
      </c>
      <c r="S44">
        <f t="shared" si="1"/>
        <v>0.48799999999999999</v>
      </c>
      <c r="T44">
        <f t="shared" si="2"/>
        <v>0.91629962348568061</v>
      </c>
      <c r="U44">
        <f t="shared" si="3"/>
        <v>1.8166675433264672</v>
      </c>
      <c r="V44">
        <f t="shared" si="4"/>
        <v>0.85337462027405908</v>
      </c>
      <c r="W44">
        <f t="shared" si="5"/>
        <v>5.8116421636005269</v>
      </c>
      <c r="X44">
        <f t="shared" si="6"/>
        <v>7.2464929230524087</v>
      </c>
      <c r="Y44">
        <f t="shared" si="7"/>
        <v>1.3808696087733638</v>
      </c>
      <c r="Z44">
        <f t="shared" si="8"/>
        <v>0.64609426707394824</v>
      </c>
      <c r="AA44">
        <f t="shared" si="9"/>
        <v>-1.1678243361750784</v>
      </c>
      <c r="AC44">
        <f t="shared" si="10"/>
        <v>2084.4</v>
      </c>
      <c r="AD44">
        <f t="shared" si="11"/>
        <v>0.48799999999999999</v>
      </c>
      <c r="AE44">
        <f t="shared" si="12"/>
        <v>0.91629962348568061</v>
      </c>
      <c r="AF44">
        <f t="shared" si="13"/>
        <v>1.8166675433264672</v>
      </c>
      <c r="AG44">
        <f t="shared" si="14"/>
        <v>0.82860366582453993</v>
      </c>
      <c r="AH44">
        <f t="shared" si="15"/>
        <v>5.7868712091510073</v>
      </c>
      <c r="AI44">
        <f t="shared" si="16"/>
        <v>7.2712638775019283</v>
      </c>
      <c r="AJ44">
        <f t="shared" si="17"/>
        <v>1.3506042034927219</v>
      </c>
      <c r="AK44">
        <f t="shared" si="18"/>
        <v>0.66243521168671515</v>
      </c>
      <c r="AL44">
        <f t="shared" si="19"/>
        <v>-1.16154564387389</v>
      </c>
      <c r="AN44">
        <f t="shared" si="20"/>
        <v>2258.1</v>
      </c>
      <c r="AO44">
        <f t="shared" si="21"/>
        <v>0.48799999999999999</v>
      </c>
      <c r="AP44">
        <f t="shared" si="22"/>
        <v>0.91629962348568061</v>
      </c>
      <c r="AQ44">
        <f t="shared" si="23"/>
        <v>1.8166675433264672</v>
      </c>
      <c r="AR44">
        <f t="shared" si="24"/>
        <v>0.80550662492313307</v>
      </c>
      <c r="AS44">
        <f t="shared" si="25"/>
        <v>5.7637741682496006</v>
      </c>
      <c r="AT44">
        <f t="shared" si="26"/>
        <v>7.2943609184033349</v>
      </c>
      <c r="AU44">
        <f t="shared" si="27"/>
        <v>1.321637036506331</v>
      </c>
      <c r="AV44">
        <f t="shared" si="28"/>
        <v>0.67570028027329265</v>
      </c>
      <c r="AW44">
        <f t="shared" si="29"/>
        <v>-1.1536308223515692</v>
      </c>
      <c r="AY44">
        <f t="shared" si="30"/>
        <v>2431.7999999999997</v>
      </c>
      <c r="AZ44">
        <f t="shared" si="31"/>
        <v>0.48799999999999999</v>
      </c>
      <c r="BA44">
        <f t="shared" si="32"/>
        <v>0.91629962348568061</v>
      </c>
      <c r="BB44">
        <f t="shared" si="33"/>
        <v>1.8166675433264672</v>
      </c>
      <c r="BC44">
        <f t="shared" si="34"/>
        <v>0.78388906872823849</v>
      </c>
      <c r="BD44">
        <f t="shared" si="35"/>
        <v>5.7421566120547061</v>
      </c>
      <c r="BE44">
        <f t="shared" si="36"/>
        <v>7.3159784745982295</v>
      </c>
      <c r="BF44">
        <f t="shared" si="37"/>
        <v>1.2938863296193202</v>
      </c>
      <c r="BG44">
        <f t="shared" si="38"/>
        <v>0.68636604577876781</v>
      </c>
      <c r="BH44">
        <f t="shared" si="39"/>
        <v>-1.1444368002071699</v>
      </c>
      <c r="BJ44">
        <f t="shared" si="40"/>
        <v>2605.5</v>
      </c>
      <c r="BK44">
        <f t="shared" si="41"/>
        <v>0.48799999999999999</v>
      </c>
      <c r="BL44">
        <f t="shared" si="42"/>
        <v>0.91629962348568061</v>
      </c>
      <c r="BM44">
        <f t="shared" si="43"/>
        <v>1.8166675433264672</v>
      </c>
      <c r="BN44">
        <f t="shared" si="44"/>
        <v>0.76358965060180972</v>
      </c>
      <c r="BO44">
        <f t="shared" si="45"/>
        <v>5.721857193928277</v>
      </c>
      <c r="BP44">
        <f t="shared" si="46"/>
        <v>7.3362778927246586</v>
      </c>
      <c r="BQ44">
        <f t="shared" si="47"/>
        <v>1.2672770318439586</v>
      </c>
      <c r="BR44">
        <f t="shared" si="48"/>
        <v>0.69482304292525243</v>
      </c>
      <c r="BS44">
        <f t="shared" si="49"/>
        <v>-1.1342466426822255</v>
      </c>
    </row>
    <row r="45" spans="1:71" x14ac:dyDescent="0.25">
      <c r="A45" s="1">
        <v>43</v>
      </c>
      <c r="B45">
        <v>2209</v>
      </c>
      <c r="C45">
        <v>2208</v>
      </c>
      <c r="D45">
        <v>449</v>
      </c>
      <c r="E45">
        <v>2210</v>
      </c>
      <c r="F45">
        <v>18</v>
      </c>
      <c r="G45">
        <v>6.1120000000000001</v>
      </c>
      <c r="H45">
        <v>140.01</v>
      </c>
      <c r="I45">
        <v>479</v>
      </c>
      <c r="J45">
        <v>0.47799999999999998</v>
      </c>
      <c r="K45">
        <v>0.42299999999999999</v>
      </c>
      <c r="L45">
        <v>0.222</v>
      </c>
      <c r="M45">
        <v>194.904</v>
      </c>
      <c r="N45">
        <v>103917081388682</v>
      </c>
      <c r="O45">
        <v>1164769935618</v>
      </c>
      <c r="P45">
        <v>102752311453064</v>
      </c>
      <c r="R45">
        <f t="shared" si="0"/>
        <v>1910.7</v>
      </c>
      <c r="S45">
        <f t="shared" si="1"/>
        <v>0.47799999999999998</v>
      </c>
      <c r="T45">
        <f t="shared" si="2"/>
        <v>0.91202686363944352</v>
      </c>
      <c r="U45">
        <f t="shared" si="3"/>
        <v>1.8168290984589248</v>
      </c>
      <c r="V45">
        <f t="shared" si="4"/>
        <v>0.85601325649438442</v>
      </c>
      <c r="W45">
        <f t="shared" si="5"/>
        <v>5.81444235495331</v>
      </c>
      <c r="X45">
        <f t="shared" si="6"/>
        <v>7.2440158419645408</v>
      </c>
      <c r="Y45">
        <f t="shared" si="7"/>
        <v>1.3775900308565598</v>
      </c>
      <c r="Z45">
        <f t="shared" si="8"/>
        <v>0.64101763007166379</v>
      </c>
      <c r="AA45">
        <f t="shared" si="9"/>
        <v>-1.1630409116868472</v>
      </c>
      <c r="AC45">
        <f t="shared" si="10"/>
        <v>2084.4</v>
      </c>
      <c r="AD45">
        <f t="shared" si="11"/>
        <v>0.47799999999999998</v>
      </c>
      <c r="AE45">
        <f t="shared" si="12"/>
        <v>0.91202686363944352</v>
      </c>
      <c r="AF45">
        <f t="shared" si="13"/>
        <v>1.8168290984589248</v>
      </c>
      <c r="AG45">
        <f t="shared" si="14"/>
        <v>0.83128244078020741</v>
      </c>
      <c r="AH45">
        <f t="shared" si="15"/>
        <v>5.789711539239133</v>
      </c>
      <c r="AI45">
        <f t="shared" si="16"/>
        <v>7.2687466576787179</v>
      </c>
      <c r="AJ45">
        <f t="shared" si="17"/>
        <v>1.3476040576127741</v>
      </c>
      <c r="AK45">
        <f t="shared" si="18"/>
        <v>0.65749427312357955</v>
      </c>
      <c r="AL45">
        <f t="shared" si="19"/>
        <v>-1.1570390691694918</v>
      </c>
      <c r="AN45">
        <f t="shared" si="20"/>
        <v>2258.1</v>
      </c>
      <c r="AO45">
        <f t="shared" si="21"/>
        <v>0.47799999999999998</v>
      </c>
      <c r="AP45">
        <f t="shared" si="22"/>
        <v>0.91202686363944352</v>
      </c>
      <c r="AQ45">
        <f t="shared" si="23"/>
        <v>1.8168290984589248</v>
      </c>
      <c r="AR45">
        <f t="shared" si="24"/>
        <v>0.80821819769172198</v>
      </c>
      <c r="AS45">
        <f t="shared" si="25"/>
        <v>5.766647296150647</v>
      </c>
      <c r="AT45">
        <f t="shared" si="26"/>
        <v>7.2918109007672038</v>
      </c>
      <c r="AU45">
        <f t="shared" si="27"/>
        <v>1.3188956830048817</v>
      </c>
      <c r="AV45">
        <f t="shared" si="28"/>
        <v>0.67090768566379033</v>
      </c>
      <c r="AW45">
        <f t="shared" si="29"/>
        <v>-1.1493952374682046</v>
      </c>
      <c r="AY45">
        <f t="shared" si="30"/>
        <v>2431.7999999999997</v>
      </c>
      <c r="AZ45">
        <f t="shared" si="31"/>
        <v>0.47799999999999998</v>
      </c>
      <c r="BA45">
        <f t="shared" si="32"/>
        <v>0.91202686363944352</v>
      </c>
      <c r="BB45">
        <f t="shared" si="33"/>
        <v>1.8168290984589248</v>
      </c>
      <c r="BC45">
        <f t="shared" si="34"/>
        <v>0.78662717010183603</v>
      </c>
      <c r="BD45">
        <f t="shared" si="35"/>
        <v>5.7450562685607611</v>
      </c>
      <c r="BE45">
        <f t="shared" si="36"/>
        <v>7.3134019283570897</v>
      </c>
      <c r="BF45">
        <f t="shared" si="37"/>
        <v>1.2913849590950903</v>
      </c>
      <c r="BG45">
        <f t="shared" si="38"/>
        <v>0.68173020848566523</v>
      </c>
      <c r="BH45">
        <f t="shared" si="39"/>
        <v>-1.1404644205243701</v>
      </c>
      <c r="BJ45">
        <f t="shared" si="40"/>
        <v>2605.5</v>
      </c>
      <c r="BK45">
        <f t="shared" si="41"/>
        <v>0.47799999999999998</v>
      </c>
      <c r="BL45">
        <f t="shared" si="42"/>
        <v>0.91202686363944352</v>
      </c>
      <c r="BM45">
        <f t="shared" si="43"/>
        <v>1.8168290984589248</v>
      </c>
      <c r="BN45">
        <f t="shared" si="44"/>
        <v>0.7663488936142796</v>
      </c>
      <c r="BO45">
        <f t="shared" si="45"/>
        <v>5.7247779920732045</v>
      </c>
      <c r="BP45">
        <f t="shared" si="46"/>
        <v>7.3336802048446463</v>
      </c>
      <c r="BQ45">
        <f t="shared" si="47"/>
        <v>1.2649984721558807</v>
      </c>
      <c r="BR45">
        <f t="shared" si="48"/>
        <v>0.69034913141279353</v>
      </c>
      <c r="BS45">
        <f t="shared" si="49"/>
        <v>-1.1305284351363454</v>
      </c>
    </row>
    <row r="46" spans="1:71" x14ac:dyDescent="0.25">
      <c r="A46" s="1">
        <v>44</v>
      </c>
      <c r="B46">
        <v>2209</v>
      </c>
      <c r="C46">
        <v>2208</v>
      </c>
      <c r="D46">
        <v>449</v>
      </c>
      <c r="E46">
        <v>2210</v>
      </c>
      <c r="F46">
        <v>18</v>
      </c>
      <c r="G46">
        <v>6.1710000000000003</v>
      </c>
      <c r="H46">
        <v>140</v>
      </c>
      <c r="I46">
        <v>460</v>
      </c>
      <c r="J46">
        <v>0.48099999999999998</v>
      </c>
      <c r="K46">
        <v>0.42699999999999999</v>
      </c>
      <c r="L46">
        <v>0.222</v>
      </c>
      <c r="M46">
        <v>196.709</v>
      </c>
      <c r="N46">
        <v>104823457454861</v>
      </c>
      <c r="O46">
        <v>1119641731932</v>
      </c>
      <c r="P46">
        <v>103703815722929</v>
      </c>
      <c r="R46">
        <f t="shared" si="0"/>
        <v>1910.7</v>
      </c>
      <c r="S46">
        <f t="shared" si="1"/>
        <v>0.48099999999999998</v>
      </c>
      <c r="T46">
        <f t="shared" si="2"/>
        <v>0.91388894292468603</v>
      </c>
      <c r="U46">
        <f t="shared" si="3"/>
        <v>1.8160310812215044</v>
      </c>
      <c r="V46">
        <f t="shared" si="4"/>
        <v>0.85486237517994235</v>
      </c>
      <c r="W46">
        <f t="shared" si="5"/>
        <v>5.8124934564014463</v>
      </c>
      <c r="X46">
        <f t="shared" si="6"/>
        <v>7.2443687060415618</v>
      </c>
      <c r="Y46">
        <f t="shared" si="7"/>
        <v>1.3790229505621645</v>
      </c>
      <c r="Z46">
        <f t="shared" si="8"/>
        <v>0.64415278950711519</v>
      </c>
      <c r="AA46">
        <f t="shared" si="9"/>
        <v>-1.1645377031033517</v>
      </c>
      <c r="AC46">
        <f t="shared" si="10"/>
        <v>2084.4</v>
      </c>
      <c r="AD46">
        <f t="shared" si="11"/>
        <v>0.48099999999999998</v>
      </c>
      <c r="AE46">
        <f t="shared" si="12"/>
        <v>0.91388894292468603</v>
      </c>
      <c r="AF46">
        <f t="shared" si="13"/>
        <v>1.8160310812215044</v>
      </c>
      <c r="AG46">
        <f t="shared" si="14"/>
        <v>0.83011398497534361</v>
      </c>
      <c r="AH46">
        <f t="shared" si="15"/>
        <v>5.7877450661968481</v>
      </c>
      <c r="AI46">
        <f t="shared" si="16"/>
        <v>7.26911709624616</v>
      </c>
      <c r="AJ46">
        <f t="shared" si="17"/>
        <v>1.3489152357145597</v>
      </c>
      <c r="AK46">
        <f t="shared" si="18"/>
        <v>0.6605389353047344</v>
      </c>
      <c r="AL46">
        <f t="shared" si="19"/>
        <v>-1.1584490611279061</v>
      </c>
      <c r="AN46">
        <f t="shared" si="20"/>
        <v>2258.1</v>
      </c>
      <c r="AO46">
        <f t="shared" si="21"/>
        <v>0.48099999999999998</v>
      </c>
      <c r="AP46">
        <f t="shared" si="22"/>
        <v>0.91388894292468603</v>
      </c>
      <c r="AQ46">
        <f t="shared" si="23"/>
        <v>1.8160310812215044</v>
      </c>
      <c r="AR46">
        <f t="shared" si="24"/>
        <v>0.80703537021421756</v>
      </c>
      <c r="AS46">
        <f t="shared" si="25"/>
        <v>5.7646664514357218</v>
      </c>
      <c r="AT46">
        <f t="shared" si="26"/>
        <v>7.2921957110072864</v>
      </c>
      <c r="AU46">
        <f t="shared" si="27"/>
        <v>1.3200940935256815</v>
      </c>
      <c r="AV46">
        <f t="shared" si="28"/>
        <v>0.67385794342123861</v>
      </c>
      <c r="AW46">
        <f t="shared" si="29"/>
        <v>-1.1507184384418159</v>
      </c>
      <c r="AY46">
        <f t="shared" si="30"/>
        <v>2431.7999999999997</v>
      </c>
      <c r="AZ46">
        <f t="shared" si="31"/>
        <v>0.48099999999999998</v>
      </c>
      <c r="BA46">
        <f t="shared" si="32"/>
        <v>0.91388894292468603</v>
      </c>
      <c r="BB46">
        <f t="shared" si="33"/>
        <v>1.8160310812215044</v>
      </c>
      <c r="BC46">
        <f t="shared" si="34"/>
        <v>0.78543270671997334</v>
      </c>
      <c r="BD46">
        <f t="shared" si="35"/>
        <v>5.7430637879414776</v>
      </c>
      <c r="BE46">
        <f t="shared" si="36"/>
        <v>7.3137983745015305</v>
      </c>
      <c r="BF46">
        <f t="shared" si="37"/>
        <v>1.2924787817850576</v>
      </c>
      <c r="BG46">
        <f t="shared" si="38"/>
        <v>0.68458390490790222</v>
      </c>
      <c r="BH46">
        <f t="shared" si="39"/>
        <v>-1.1417019295326205</v>
      </c>
      <c r="BJ46">
        <f t="shared" si="40"/>
        <v>2605.5</v>
      </c>
      <c r="BK46">
        <f t="shared" si="41"/>
        <v>0.48099999999999998</v>
      </c>
      <c r="BL46">
        <f t="shared" si="42"/>
        <v>0.91388894292468603</v>
      </c>
      <c r="BM46">
        <f t="shared" si="43"/>
        <v>1.8160310812215044</v>
      </c>
      <c r="BN46">
        <f t="shared" si="44"/>
        <v>0.76514514557583246</v>
      </c>
      <c r="BO46">
        <f t="shared" si="45"/>
        <v>5.722776226797337</v>
      </c>
      <c r="BP46">
        <f t="shared" si="46"/>
        <v>7.3340859356456711</v>
      </c>
      <c r="BQ46">
        <f t="shared" si="47"/>
        <v>1.265995176092565</v>
      </c>
      <c r="BR46">
        <f t="shared" si="48"/>
        <v>0.69310543293661142</v>
      </c>
      <c r="BS46">
        <f t="shared" si="49"/>
        <v>-1.1316821149579281</v>
      </c>
    </row>
    <row r="47" spans="1:71" x14ac:dyDescent="0.25">
      <c r="A47" s="1">
        <v>45</v>
      </c>
      <c r="B47">
        <v>2209</v>
      </c>
      <c r="C47">
        <v>2208</v>
      </c>
      <c r="D47">
        <v>449</v>
      </c>
      <c r="E47">
        <v>2210</v>
      </c>
      <c r="F47">
        <v>18</v>
      </c>
      <c r="G47">
        <v>6.2629999999999999</v>
      </c>
      <c r="H47">
        <v>140.04</v>
      </c>
      <c r="I47">
        <v>477</v>
      </c>
      <c r="J47">
        <v>0.48199999999999998</v>
      </c>
      <c r="K47">
        <v>0.42799999999999999</v>
      </c>
      <c r="L47">
        <v>0.222</v>
      </c>
      <c r="M47">
        <v>199.499</v>
      </c>
      <c r="N47">
        <v>106333088150768</v>
      </c>
      <c r="O47">
        <v>1158808079763</v>
      </c>
      <c r="P47">
        <v>105174280071004</v>
      </c>
      <c r="R47">
        <f t="shared" si="0"/>
        <v>1910.7</v>
      </c>
      <c r="S47">
        <f t="shared" si="1"/>
        <v>0.48199999999999998</v>
      </c>
      <c r="T47">
        <f t="shared" si="2"/>
        <v>0.91435660439458744</v>
      </c>
      <c r="U47">
        <f t="shared" si="3"/>
        <v>1.8159621825939067</v>
      </c>
      <c r="V47">
        <f t="shared" si="4"/>
        <v>0.85457356350546576</v>
      </c>
      <c r="W47">
        <f t="shared" si="5"/>
        <v>5.8121357460993721</v>
      </c>
      <c r="X47">
        <f t="shared" si="6"/>
        <v>7.2445886190884403</v>
      </c>
      <c r="Y47">
        <f t="shared" si="7"/>
        <v>1.3793819369400224</v>
      </c>
      <c r="Z47">
        <f t="shared" si="8"/>
        <v>0.64477338872415346</v>
      </c>
      <c r="AA47">
        <f t="shared" si="9"/>
        <v>-1.1650197167431329</v>
      </c>
      <c r="AC47">
        <f t="shared" si="10"/>
        <v>2084.4</v>
      </c>
      <c r="AD47">
        <f t="shared" si="11"/>
        <v>0.48199999999999998</v>
      </c>
      <c r="AE47">
        <f t="shared" si="12"/>
        <v>0.91435660439458744</v>
      </c>
      <c r="AF47">
        <f t="shared" si="13"/>
        <v>1.8159621825939067</v>
      </c>
      <c r="AG47">
        <f t="shared" si="14"/>
        <v>0.82982077936540688</v>
      </c>
      <c r="AH47">
        <f t="shared" si="15"/>
        <v>5.7873829619593131</v>
      </c>
      <c r="AI47">
        <f t="shared" si="16"/>
        <v>7.2693414032284993</v>
      </c>
      <c r="AJ47">
        <f t="shared" si="17"/>
        <v>1.349243637955541</v>
      </c>
      <c r="AK47">
        <f t="shared" si="18"/>
        <v>0.66114242046129967</v>
      </c>
      <c r="AL47">
        <f t="shared" si="19"/>
        <v>-1.1589031626363644</v>
      </c>
      <c r="AN47">
        <f t="shared" si="20"/>
        <v>2258.1</v>
      </c>
      <c r="AO47">
        <f t="shared" si="21"/>
        <v>0.48199999999999998</v>
      </c>
      <c r="AP47">
        <f t="shared" si="22"/>
        <v>0.91435660439458744</v>
      </c>
      <c r="AQ47">
        <f t="shared" si="23"/>
        <v>1.8159621825939067</v>
      </c>
      <c r="AR47">
        <f t="shared" si="24"/>
        <v>0.80673857417831485</v>
      </c>
      <c r="AS47">
        <f t="shared" si="25"/>
        <v>5.7643007567722213</v>
      </c>
      <c r="AT47">
        <f t="shared" si="26"/>
        <v>7.2924236084155911</v>
      </c>
      <c r="AU47">
        <f t="shared" si="27"/>
        <v>1.3203941705075324</v>
      </c>
      <c r="AV47">
        <f t="shared" si="28"/>
        <v>0.67444304901429686</v>
      </c>
      <c r="AW47">
        <f t="shared" si="29"/>
        <v>-1.1511450894810926</v>
      </c>
      <c r="AY47">
        <f t="shared" si="30"/>
        <v>2431.7999999999997</v>
      </c>
      <c r="AZ47">
        <f t="shared" si="31"/>
        <v>0.48199999999999998</v>
      </c>
      <c r="BA47">
        <f t="shared" si="32"/>
        <v>0.91435660439458744</v>
      </c>
      <c r="BB47">
        <f t="shared" si="33"/>
        <v>1.8159621825939067</v>
      </c>
      <c r="BC47">
        <f t="shared" si="34"/>
        <v>0.78513300646630224</v>
      </c>
      <c r="BD47">
        <f t="shared" si="35"/>
        <v>5.7426951890602087</v>
      </c>
      <c r="BE47">
        <f t="shared" si="36"/>
        <v>7.3140291761276037</v>
      </c>
      <c r="BF47">
        <f t="shared" si="37"/>
        <v>1.2927525920893295</v>
      </c>
      <c r="BG47">
        <f t="shared" si="38"/>
        <v>0.68514982157090132</v>
      </c>
      <c r="BH47">
        <f t="shared" si="39"/>
        <v>-1.1421018203225981</v>
      </c>
      <c r="BJ47">
        <f t="shared" si="40"/>
        <v>2605.5</v>
      </c>
      <c r="BK47">
        <f t="shared" si="41"/>
        <v>0.48199999999999998</v>
      </c>
      <c r="BL47">
        <f t="shared" si="42"/>
        <v>0.91435660439458744</v>
      </c>
      <c r="BM47">
        <f t="shared" si="43"/>
        <v>1.8159621825939067</v>
      </c>
      <c r="BN47">
        <f t="shared" si="44"/>
        <v>0.76484313074908539</v>
      </c>
      <c r="BO47">
        <f t="shared" si="45"/>
        <v>5.7224053133429917</v>
      </c>
      <c r="BP47">
        <f t="shared" si="46"/>
        <v>7.3343190518448207</v>
      </c>
      <c r="BQ47">
        <f t="shared" si="47"/>
        <v>1.266244599123973</v>
      </c>
      <c r="BR47">
        <f t="shared" si="48"/>
        <v>0.69365169962869866</v>
      </c>
      <c r="BS47">
        <f t="shared" si="49"/>
        <v>-1.132056087947005</v>
      </c>
    </row>
    <row r="48" spans="1:71" x14ac:dyDescent="0.25">
      <c r="A48" s="1">
        <v>46</v>
      </c>
      <c r="B48">
        <v>2209</v>
      </c>
      <c r="C48">
        <v>2208</v>
      </c>
      <c r="D48">
        <v>449</v>
      </c>
      <c r="E48">
        <v>2210</v>
      </c>
      <c r="F48">
        <v>18</v>
      </c>
      <c r="G48">
        <v>6.4470000000000001</v>
      </c>
      <c r="H48">
        <v>140.11000000000001</v>
      </c>
      <c r="I48">
        <v>499</v>
      </c>
      <c r="J48">
        <v>0.46400000000000002</v>
      </c>
      <c r="K48">
        <v>0.40799999999999997</v>
      </c>
      <c r="L48">
        <v>0.221</v>
      </c>
      <c r="M48">
        <v>204.863</v>
      </c>
      <c r="N48">
        <v>109211486679575</v>
      </c>
      <c r="O48">
        <v>1209172769471</v>
      </c>
      <c r="P48">
        <v>108002313910105</v>
      </c>
      <c r="R48">
        <f t="shared" si="0"/>
        <v>1910.7</v>
      </c>
      <c r="S48">
        <f t="shared" si="1"/>
        <v>0.46400000000000002</v>
      </c>
      <c r="T48">
        <f t="shared" si="2"/>
        <v>0.90606015252851735</v>
      </c>
      <c r="U48">
        <f t="shared" si="3"/>
        <v>1.8171902067284216</v>
      </c>
      <c r="V48">
        <f t="shared" si="4"/>
        <v>0.85971101951789097</v>
      </c>
      <c r="W48">
        <f t="shared" si="5"/>
        <v>5.8185012262463127</v>
      </c>
      <c r="X48">
        <f t="shared" si="6"/>
        <v>7.2406791872105307</v>
      </c>
      <c r="Y48">
        <f t="shared" si="7"/>
        <v>1.3729601786895009</v>
      </c>
      <c r="Z48">
        <f t="shared" si="8"/>
        <v>0.63373729674294965</v>
      </c>
      <c r="AA48">
        <f t="shared" si="9"/>
        <v>-1.1564227179343607</v>
      </c>
      <c r="AC48">
        <f t="shared" si="10"/>
        <v>2084.4</v>
      </c>
      <c r="AD48">
        <f t="shared" si="11"/>
        <v>0.46400000000000002</v>
      </c>
      <c r="AE48">
        <f t="shared" si="12"/>
        <v>0.90606015252851735</v>
      </c>
      <c r="AF48">
        <f t="shared" si="13"/>
        <v>1.8171902067284216</v>
      </c>
      <c r="AG48">
        <f t="shared" si="14"/>
        <v>0.83503737401547573</v>
      </c>
      <c r="AH48">
        <f t="shared" si="15"/>
        <v>5.7938275807438977</v>
      </c>
      <c r="AI48">
        <f t="shared" si="16"/>
        <v>7.2653528327129457</v>
      </c>
      <c r="AJ48">
        <f t="shared" si="17"/>
        <v>1.3433639163534066</v>
      </c>
      <c r="AK48">
        <f t="shared" si="18"/>
        <v>0.65040423552578852</v>
      </c>
      <c r="AL48">
        <f t="shared" si="19"/>
        <v>-1.1507978878342906</v>
      </c>
      <c r="AN48">
        <f t="shared" si="20"/>
        <v>2258.1</v>
      </c>
      <c r="AO48">
        <f t="shared" si="21"/>
        <v>0.46400000000000002</v>
      </c>
      <c r="AP48">
        <f t="shared" si="22"/>
        <v>0.90606015252851735</v>
      </c>
      <c r="AQ48">
        <f t="shared" si="23"/>
        <v>1.8171902067284216</v>
      </c>
      <c r="AR48">
        <f t="shared" si="24"/>
        <v>0.81202000084754156</v>
      </c>
      <c r="AS48">
        <f t="shared" si="25"/>
        <v>5.7708102075759626</v>
      </c>
      <c r="AT48">
        <f t="shared" si="26"/>
        <v>7.2883702058808808</v>
      </c>
      <c r="AU48">
        <f t="shared" si="27"/>
        <v>1.3150167142599452</v>
      </c>
      <c r="AV48">
        <f t="shared" si="28"/>
        <v>0.66402582302724789</v>
      </c>
      <c r="AW48">
        <f t="shared" si="29"/>
        <v>-1.1435239466203451</v>
      </c>
      <c r="AY48">
        <f t="shared" si="30"/>
        <v>2431.7999999999997</v>
      </c>
      <c r="AZ48">
        <f t="shared" si="31"/>
        <v>0.46400000000000002</v>
      </c>
      <c r="BA48">
        <f t="shared" si="32"/>
        <v>0.90606015252851735</v>
      </c>
      <c r="BB48">
        <f t="shared" si="33"/>
        <v>1.8171902067284216</v>
      </c>
      <c r="BC48">
        <f t="shared" si="34"/>
        <v>0.7904670393521086</v>
      </c>
      <c r="BD48">
        <f t="shared" si="35"/>
        <v>5.7492572460805302</v>
      </c>
      <c r="BE48">
        <f t="shared" si="36"/>
        <v>7.3099231673763132</v>
      </c>
      <c r="BF48">
        <f t="shared" si="37"/>
        <v>1.2878411347562857</v>
      </c>
      <c r="BG48">
        <f t="shared" si="38"/>
        <v>0.6750684849742612</v>
      </c>
      <c r="BH48">
        <f t="shared" si="39"/>
        <v>-1.1349531043259382</v>
      </c>
      <c r="BJ48">
        <f t="shared" si="40"/>
        <v>2605.5</v>
      </c>
      <c r="BK48">
        <f t="shared" si="41"/>
        <v>0.46400000000000002</v>
      </c>
      <c r="BL48">
        <f t="shared" si="42"/>
        <v>0.90606015252851735</v>
      </c>
      <c r="BM48">
        <f t="shared" si="43"/>
        <v>1.8171902067284216</v>
      </c>
      <c r="BN48">
        <f t="shared" si="44"/>
        <v>0.77021925760701859</v>
      </c>
      <c r="BO48">
        <f t="shared" si="45"/>
        <v>5.7290094643354399</v>
      </c>
      <c r="BP48">
        <f t="shared" si="46"/>
        <v>7.3301709491214035</v>
      </c>
      <c r="BQ48">
        <f t="shared" si="47"/>
        <v>1.2617660117591809</v>
      </c>
      <c r="BR48">
        <f t="shared" si="48"/>
        <v>0.68391496812375518</v>
      </c>
      <c r="BS48">
        <f t="shared" si="49"/>
        <v>-1.1253653364939971</v>
      </c>
    </row>
    <row r="49" spans="1:71" x14ac:dyDescent="0.25">
      <c r="A49" s="1">
        <v>47</v>
      </c>
      <c r="B49">
        <v>2209</v>
      </c>
      <c r="C49">
        <v>2208</v>
      </c>
      <c r="D49">
        <v>449</v>
      </c>
      <c r="E49">
        <v>2210</v>
      </c>
      <c r="F49">
        <v>18</v>
      </c>
      <c r="G49">
        <v>6.593</v>
      </c>
      <c r="H49">
        <v>140.13</v>
      </c>
      <c r="I49">
        <v>520</v>
      </c>
      <c r="J49">
        <v>0.49399999999999999</v>
      </c>
      <c r="K49">
        <v>0.442</v>
      </c>
      <c r="L49">
        <v>0.221</v>
      </c>
      <c r="M49">
        <v>209.51599999999999</v>
      </c>
      <c r="N49">
        <v>111713569869440</v>
      </c>
      <c r="O49">
        <v>1257957597519</v>
      </c>
      <c r="P49">
        <v>110455612271921</v>
      </c>
      <c r="R49">
        <f t="shared" si="0"/>
        <v>1910.7</v>
      </c>
      <c r="S49">
        <f t="shared" si="1"/>
        <v>0.49399999999999999</v>
      </c>
      <c r="T49">
        <f t="shared" si="2"/>
        <v>0.92187038134436239</v>
      </c>
      <c r="U49">
        <f t="shared" si="3"/>
        <v>1.8127924098820676</v>
      </c>
      <c r="V49">
        <f t="shared" si="4"/>
        <v>0.84994609704679369</v>
      </c>
      <c r="W49">
        <f t="shared" si="5"/>
        <v>5.8043385069288611</v>
      </c>
      <c r="X49">
        <f t="shared" si="6"/>
        <v>7.246046312835273</v>
      </c>
      <c r="Y49">
        <f t="shared" si="7"/>
        <v>1.385100714001626</v>
      </c>
      <c r="Z49">
        <f t="shared" si="8"/>
        <v>0.6573392491049278</v>
      </c>
      <c r="AA49">
        <f t="shared" si="9"/>
        <v>-1.1710388407430905</v>
      </c>
      <c r="AC49">
        <f t="shared" si="10"/>
        <v>2084.4</v>
      </c>
      <c r="AD49">
        <f t="shared" si="11"/>
        <v>0.49399999999999999</v>
      </c>
      <c r="AE49">
        <f t="shared" si="12"/>
        <v>0.92187038134436239</v>
      </c>
      <c r="AF49">
        <f t="shared" si="13"/>
        <v>1.8127924098820676</v>
      </c>
      <c r="AG49">
        <f t="shared" si="14"/>
        <v>0.82512380823963971</v>
      </c>
      <c r="AH49">
        <f t="shared" si="15"/>
        <v>5.7795162181217066</v>
      </c>
      <c r="AI49">
        <f t="shared" si="16"/>
        <v>7.2708686016424267</v>
      </c>
      <c r="AJ49">
        <f t="shared" si="17"/>
        <v>1.3544705722912973</v>
      </c>
      <c r="AK49">
        <f t="shared" si="18"/>
        <v>0.673336442441551</v>
      </c>
      <c r="AL49">
        <f t="shared" si="19"/>
        <v>-1.1645672436020331</v>
      </c>
      <c r="AN49">
        <f t="shared" si="20"/>
        <v>2258.1</v>
      </c>
      <c r="AO49">
        <f t="shared" si="21"/>
        <v>0.49399999999999999</v>
      </c>
      <c r="AP49">
        <f t="shared" si="22"/>
        <v>0.92187038134436239</v>
      </c>
      <c r="AQ49">
        <f t="shared" si="23"/>
        <v>1.8127924098820676</v>
      </c>
      <c r="AR49">
        <f t="shared" si="24"/>
        <v>0.80198495938629855</v>
      </c>
      <c r="AS49">
        <f t="shared" si="25"/>
        <v>5.7563773692683657</v>
      </c>
      <c r="AT49">
        <f t="shared" si="26"/>
        <v>7.2940074504957684</v>
      </c>
      <c r="AU49">
        <f t="shared" si="27"/>
        <v>1.3251658316307642</v>
      </c>
      <c r="AV49">
        <f t="shared" si="28"/>
        <v>0.68625029241070767</v>
      </c>
      <c r="AW49">
        <f t="shared" si="29"/>
        <v>-1.1564548467952114</v>
      </c>
      <c r="AY49">
        <f t="shared" si="30"/>
        <v>2431.7999999999997</v>
      </c>
      <c r="AZ49">
        <f t="shared" si="31"/>
        <v>0.49399999999999999</v>
      </c>
      <c r="BA49">
        <f t="shared" si="32"/>
        <v>0.92187038134436239</v>
      </c>
      <c r="BB49">
        <f t="shared" si="33"/>
        <v>1.8127924098820676</v>
      </c>
      <c r="BC49">
        <f t="shared" si="34"/>
        <v>0.78033372432759363</v>
      </c>
      <c r="BD49">
        <f t="shared" si="35"/>
        <v>5.7347261342096605</v>
      </c>
      <c r="BE49">
        <f t="shared" si="36"/>
        <v>7.3156586855544727</v>
      </c>
      <c r="BF49">
        <f t="shared" si="37"/>
        <v>1.2971022864405415</v>
      </c>
      <c r="BG49">
        <f t="shared" si="38"/>
        <v>0.69656235528303068</v>
      </c>
      <c r="BH49">
        <f t="shared" si="39"/>
        <v>-1.1470623124310289</v>
      </c>
      <c r="BJ49">
        <f t="shared" si="40"/>
        <v>2605.5</v>
      </c>
      <c r="BK49">
        <f t="shared" si="41"/>
        <v>0.49399999999999999</v>
      </c>
      <c r="BL49">
        <f t="shared" si="42"/>
        <v>0.92187038134436239</v>
      </c>
      <c r="BM49">
        <f t="shared" si="43"/>
        <v>1.8127924098820676</v>
      </c>
      <c r="BN49">
        <f t="shared" si="44"/>
        <v>0.76000760666932465</v>
      </c>
      <c r="BO49">
        <f t="shared" si="45"/>
        <v>5.7144000165513917</v>
      </c>
      <c r="BP49">
        <f t="shared" si="46"/>
        <v>7.3359848032127424</v>
      </c>
      <c r="BQ49">
        <f t="shared" si="47"/>
        <v>1.2702027162306633</v>
      </c>
      <c r="BR49">
        <f t="shared" si="48"/>
        <v>0.70466687473328538</v>
      </c>
      <c r="BS49">
        <f t="shared" si="49"/>
        <v>-1.1366753943236452</v>
      </c>
    </row>
    <row r="50" spans="1:71" x14ac:dyDescent="0.25">
      <c r="A50" s="1">
        <v>48</v>
      </c>
      <c r="B50">
        <v>2209</v>
      </c>
      <c r="C50">
        <v>2208</v>
      </c>
      <c r="D50">
        <v>449</v>
      </c>
      <c r="E50">
        <v>2210</v>
      </c>
      <c r="F50">
        <v>18</v>
      </c>
      <c r="G50">
        <v>6.71</v>
      </c>
      <c r="H50">
        <v>140.13999999999999</v>
      </c>
      <c r="I50">
        <v>532</v>
      </c>
      <c r="J50">
        <v>0.53400000000000003</v>
      </c>
      <c r="K50">
        <v>0.48699999999999999</v>
      </c>
      <c r="L50">
        <v>0.221</v>
      </c>
      <c r="M50">
        <v>213.416</v>
      </c>
      <c r="N50">
        <v>113797447679881</v>
      </c>
      <c r="O50">
        <v>1285754410281</v>
      </c>
      <c r="P50">
        <v>112511693269600</v>
      </c>
      <c r="R50">
        <f t="shared" si="0"/>
        <v>1910.7</v>
      </c>
      <c r="S50">
        <f t="shared" si="1"/>
        <v>0.53400000000000003</v>
      </c>
      <c r="T50">
        <f t="shared" si="2"/>
        <v>0.94427220651674382</v>
      </c>
      <c r="U50">
        <f t="shared" si="3"/>
        <v>1.8065785659834566</v>
      </c>
      <c r="V50">
        <f t="shared" si="4"/>
        <v>0.83629233195838115</v>
      </c>
      <c r="W50">
        <f t="shared" si="5"/>
        <v>5.7844708979418371</v>
      </c>
      <c r="X50">
        <f t="shared" si="6"/>
        <v>7.2534862340250754</v>
      </c>
      <c r="Y50">
        <f t="shared" si="7"/>
        <v>1.4016083100110823</v>
      </c>
      <c r="Z50">
        <f t="shared" si="8"/>
        <v>0.69049650129867257</v>
      </c>
      <c r="AA50">
        <f t="shared" si="9"/>
        <v>-1.1910972027296045</v>
      </c>
      <c r="AC50">
        <f t="shared" si="10"/>
        <v>2084.4</v>
      </c>
      <c r="AD50">
        <f t="shared" si="11"/>
        <v>0.53400000000000003</v>
      </c>
      <c r="AE50">
        <f t="shared" si="12"/>
        <v>0.94427220651674382</v>
      </c>
      <c r="AF50">
        <f t="shared" si="13"/>
        <v>1.8065785659834566</v>
      </c>
      <c r="AG50">
        <f t="shared" si="14"/>
        <v>0.81127487656370845</v>
      </c>
      <c r="AH50">
        <f t="shared" si="15"/>
        <v>5.7594534425471648</v>
      </c>
      <c r="AI50">
        <f t="shared" si="16"/>
        <v>7.2785036894197477</v>
      </c>
      <c r="AJ50">
        <f t="shared" si="17"/>
        <v>1.3695074630445569</v>
      </c>
      <c r="AK50">
        <f t="shared" si="18"/>
        <v>0.70545891999648347</v>
      </c>
      <c r="AL50">
        <f t="shared" si="19"/>
        <v>-1.1833917442285624</v>
      </c>
      <c r="AN50">
        <f t="shared" si="20"/>
        <v>2258.1</v>
      </c>
      <c r="AO50">
        <f t="shared" si="21"/>
        <v>0.53400000000000003</v>
      </c>
      <c r="AP50">
        <f t="shared" si="22"/>
        <v>0.94427220651674382</v>
      </c>
      <c r="AQ50">
        <f t="shared" si="23"/>
        <v>1.8065785659834566</v>
      </c>
      <c r="AR50">
        <f t="shared" si="24"/>
        <v>0.78797864772931203</v>
      </c>
      <c r="AS50">
        <f t="shared" si="25"/>
        <v>5.7361572137127679</v>
      </c>
      <c r="AT50">
        <f t="shared" si="26"/>
        <v>7.3017999182541447</v>
      </c>
      <c r="AU50">
        <f t="shared" si="27"/>
        <v>1.3388440964358199</v>
      </c>
      <c r="AV50">
        <f t="shared" si="28"/>
        <v>0.71729354385667932</v>
      </c>
      <c r="AW50">
        <f t="shared" si="29"/>
        <v>-1.1740639892150124</v>
      </c>
      <c r="AY50">
        <f t="shared" si="30"/>
        <v>2431.7999999999997</v>
      </c>
      <c r="AZ50">
        <f t="shared" si="31"/>
        <v>0.53400000000000003</v>
      </c>
      <c r="BA50">
        <f t="shared" si="32"/>
        <v>0.94427220651674382</v>
      </c>
      <c r="BB50">
        <f t="shared" si="33"/>
        <v>1.8065785659834566</v>
      </c>
      <c r="BC50">
        <f t="shared" si="34"/>
        <v>0.7662022019175061</v>
      </c>
      <c r="BD50">
        <f t="shared" si="35"/>
        <v>5.7143807679009626</v>
      </c>
      <c r="BE50">
        <f t="shared" si="36"/>
        <v>7.3235763640659499</v>
      </c>
      <c r="BF50">
        <f t="shared" si="37"/>
        <v>1.3095237688789887</v>
      </c>
      <c r="BG50">
        <f t="shared" si="38"/>
        <v>0.72650278213453223</v>
      </c>
      <c r="BH50">
        <f t="shared" si="39"/>
        <v>-1.1634859215885771</v>
      </c>
      <c r="BJ50">
        <f t="shared" si="40"/>
        <v>2605.5</v>
      </c>
      <c r="BK50">
        <f t="shared" si="41"/>
        <v>0.53400000000000003</v>
      </c>
      <c r="BL50">
        <f t="shared" si="42"/>
        <v>0.94427220651674382</v>
      </c>
      <c r="BM50">
        <f t="shared" si="43"/>
        <v>1.8065785659834566</v>
      </c>
      <c r="BN50">
        <f t="shared" si="44"/>
        <v>0.74577842674548045</v>
      </c>
      <c r="BO50">
        <f t="shared" si="45"/>
        <v>5.6939569927289364</v>
      </c>
      <c r="BP50">
        <f t="shared" si="46"/>
        <v>7.3440001392379761</v>
      </c>
      <c r="BQ50">
        <f t="shared" si="47"/>
        <v>1.281460134732634</v>
      </c>
      <c r="BR50">
        <f t="shared" si="48"/>
        <v>0.73349653166693174</v>
      </c>
      <c r="BS50">
        <f t="shared" si="49"/>
        <v>-1.1519508368006286</v>
      </c>
    </row>
    <row r="51" spans="1:71" x14ac:dyDescent="0.25">
      <c r="A51" s="1">
        <v>49</v>
      </c>
      <c r="B51">
        <v>2209</v>
      </c>
      <c r="C51">
        <v>2208</v>
      </c>
      <c r="D51">
        <v>449</v>
      </c>
      <c r="E51">
        <v>2210</v>
      </c>
      <c r="F51">
        <v>18</v>
      </c>
      <c r="G51">
        <v>6.8049999999999997</v>
      </c>
      <c r="H51">
        <v>140.21</v>
      </c>
      <c r="I51">
        <v>547</v>
      </c>
      <c r="J51">
        <v>0.45900000000000002</v>
      </c>
      <c r="K51">
        <v>0.40300000000000002</v>
      </c>
      <c r="L51">
        <v>0.22</v>
      </c>
      <c r="M51">
        <v>215.53700000000001</v>
      </c>
      <c r="N51">
        <v>114949917653471</v>
      </c>
      <c r="O51">
        <v>1320427883543</v>
      </c>
      <c r="P51">
        <v>113629489769927</v>
      </c>
      <c r="R51">
        <f t="shared" si="0"/>
        <v>1910.7</v>
      </c>
      <c r="S51">
        <f t="shared" si="1"/>
        <v>0.45900000000000002</v>
      </c>
      <c r="T51">
        <f t="shared" si="2"/>
        <v>0.90471487221112934</v>
      </c>
      <c r="U51">
        <f t="shared" si="3"/>
        <v>1.8163586894825803</v>
      </c>
      <c r="V51">
        <f t="shared" si="4"/>
        <v>0.86054683150661193</v>
      </c>
      <c r="W51">
        <f t="shared" si="5"/>
        <v>5.8185055209891923</v>
      </c>
      <c r="X51">
        <f t="shared" si="6"/>
        <v>7.2390118579759672</v>
      </c>
      <c r="Y51">
        <f t="shared" si="7"/>
        <v>1.3719082261752817</v>
      </c>
      <c r="Z51">
        <f t="shared" si="8"/>
        <v>0.63324630639821589</v>
      </c>
      <c r="AA51">
        <f t="shared" si="9"/>
        <v>-1.1541789975483463</v>
      </c>
      <c r="AC51">
        <f t="shared" si="10"/>
        <v>2084.4</v>
      </c>
      <c r="AD51">
        <f t="shared" si="11"/>
        <v>0.45900000000000002</v>
      </c>
      <c r="AE51">
        <f t="shared" si="12"/>
        <v>0.90471487221112934</v>
      </c>
      <c r="AF51">
        <f t="shared" si="13"/>
        <v>1.8163586894825803</v>
      </c>
      <c r="AG51">
        <f t="shared" si="14"/>
        <v>0.83588625666300187</v>
      </c>
      <c r="AH51">
        <f t="shared" si="15"/>
        <v>5.7938449461455814</v>
      </c>
      <c r="AI51">
        <f t="shared" si="16"/>
        <v>7.2636724328195772</v>
      </c>
      <c r="AJ51">
        <f t="shared" si="17"/>
        <v>1.3423997442398361</v>
      </c>
      <c r="AK51">
        <f t="shared" si="18"/>
        <v>0.64991622838455521</v>
      </c>
      <c r="AL51">
        <f t="shared" si="19"/>
        <v>-1.1486802793162076</v>
      </c>
      <c r="AN51">
        <f t="shared" si="20"/>
        <v>2258.1</v>
      </c>
      <c r="AO51">
        <f t="shared" si="21"/>
        <v>0.45900000000000002</v>
      </c>
      <c r="AP51">
        <f t="shared" si="22"/>
        <v>0.90471487221112934</v>
      </c>
      <c r="AQ51">
        <f t="shared" si="23"/>
        <v>1.8163586894825803</v>
      </c>
      <c r="AR51">
        <f t="shared" si="24"/>
        <v>0.8128796239867927</v>
      </c>
      <c r="AS51">
        <f t="shared" si="25"/>
        <v>5.7708383134693726</v>
      </c>
      <c r="AT51">
        <f t="shared" si="26"/>
        <v>7.2866790654957869</v>
      </c>
      <c r="AU51">
        <f t="shared" si="27"/>
        <v>1.3141339340965774</v>
      </c>
      <c r="AV51">
        <f t="shared" si="28"/>
        <v>0.6635468998845806</v>
      </c>
      <c r="AW51">
        <f t="shared" si="29"/>
        <v>-1.1415278783381406</v>
      </c>
      <c r="AY51">
        <f t="shared" si="30"/>
        <v>2431.7999999999997</v>
      </c>
      <c r="AZ51">
        <f t="shared" si="31"/>
        <v>0.45900000000000002</v>
      </c>
      <c r="BA51">
        <f t="shared" si="32"/>
        <v>0.90471487221112934</v>
      </c>
      <c r="BB51">
        <f t="shared" si="33"/>
        <v>1.8163586894825803</v>
      </c>
      <c r="BC51">
        <f t="shared" si="34"/>
        <v>0.79133541018229236</v>
      </c>
      <c r="BD51">
        <f t="shared" si="35"/>
        <v>5.7492940996648727</v>
      </c>
      <c r="BE51">
        <f t="shared" si="36"/>
        <v>7.3082232793002868</v>
      </c>
      <c r="BF51">
        <f t="shared" si="37"/>
        <v>1.287033916761783</v>
      </c>
      <c r="BG51">
        <f t="shared" si="38"/>
        <v>0.67460329712450873</v>
      </c>
      <c r="BH51">
        <f t="shared" si="39"/>
        <v>-1.133073664869455</v>
      </c>
      <c r="BJ51">
        <f t="shared" si="40"/>
        <v>2605.5</v>
      </c>
      <c r="BK51">
        <f t="shared" si="41"/>
        <v>0.45900000000000002</v>
      </c>
      <c r="BL51">
        <f t="shared" si="42"/>
        <v>0.90471487221112934</v>
      </c>
      <c r="BM51">
        <f t="shared" si="43"/>
        <v>1.8163586894825803</v>
      </c>
      <c r="BN51">
        <f t="shared" si="44"/>
        <v>0.77109466127049564</v>
      </c>
      <c r="BO51">
        <f t="shared" si="45"/>
        <v>5.7290533507530759</v>
      </c>
      <c r="BP51">
        <f t="shared" si="46"/>
        <v>7.3284640282120836</v>
      </c>
      <c r="BQ51">
        <f t="shared" si="47"/>
        <v>1.2610290266995463</v>
      </c>
      <c r="BR51">
        <f t="shared" si="48"/>
        <v>0.68346702846526697</v>
      </c>
      <c r="BS51">
        <f t="shared" si="49"/>
        <v>-1.1235974513927109</v>
      </c>
    </row>
    <row r="52" spans="1:71" x14ac:dyDescent="0.25">
      <c r="A52" s="1">
        <v>50</v>
      </c>
      <c r="B52">
        <v>2209</v>
      </c>
      <c r="C52">
        <v>2208</v>
      </c>
      <c r="D52">
        <v>449</v>
      </c>
      <c r="E52">
        <v>2210</v>
      </c>
      <c r="F52">
        <v>18</v>
      </c>
      <c r="G52">
        <v>6.8810000000000002</v>
      </c>
      <c r="H52">
        <v>140.21</v>
      </c>
      <c r="I52">
        <v>559</v>
      </c>
      <c r="J52">
        <v>0.48399999999999999</v>
      </c>
      <c r="K52">
        <v>0.432</v>
      </c>
      <c r="L52">
        <v>0.22</v>
      </c>
      <c r="M52">
        <v>218.04</v>
      </c>
      <c r="N52">
        <v>116297985896658</v>
      </c>
      <c r="O52">
        <v>1348574975620</v>
      </c>
      <c r="P52">
        <v>114949410921038</v>
      </c>
      <c r="R52">
        <f t="shared" si="0"/>
        <v>1910.7</v>
      </c>
      <c r="S52">
        <f t="shared" si="1"/>
        <v>0.48399999999999999</v>
      </c>
      <c r="T52">
        <f t="shared" si="2"/>
        <v>0.91800000000000004</v>
      </c>
      <c r="U52">
        <f t="shared" si="3"/>
        <v>1.8123848296092249</v>
      </c>
      <c r="V52">
        <f t="shared" si="4"/>
        <v>0.85232672077258675</v>
      </c>
      <c r="W52">
        <f t="shared" si="5"/>
        <v>5.8063115503818121</v>
      </c>
      <c r="X52">
        <f t="shared" si="6"/>
        <v>7.2432581088366375</v>
      </c>
      <c r="Y52">
        <f t="shared" si="7"/>
        <v>1.3821664428132272</v>
      </c>
      <c r="Z52">
        <f t="shared" si="8"/>
        <v>0.65345246907970189</v>
      </c>
      <c r="AA52">
        <f t="shared" si="9"/>
        <v>-1.1662863069044909</v>
      </c>
      <c r="AC52">
        <f t="shared" si="10"/>
        <v>2084.4</v>
      </c>
      <c r="AD52">
        <f t="shared" si="11"/>
        <v>0.48399999999999999</v>
      </c>
      <c r="AE52">
        <f t="shared" si="12"/>
        <v>0.91800000000000004</v>
      </c>
      <c r="AF52">
        <f t="shared" si="13"/>
        <v>1.8123848296092249</v>
      </c>
      <c r="AG52">
        <f t="shared" si="14"/>
        <v>0.82753997791037492</v>
      </c>
      <c r="AH52">
        <f t="shared" si="15"/>
        <v>5.7815248075195997</v>
      </c>
      <c r="AI52">
        <f t="shared" si="16"/>
        <v>7.2680448516988498</v>
      </c>
      <c r="AJ52">
        <f t="shared" si="17"/>
        <v>1.3517897566462918</v>
      </c>
      <c r="AK52">
        <f t="shared" si="18"/>
        <v>0.66955304536537186</v>
      </c>
      <c r="AL52">
        <f t="shared" si="19"/>
        <v>-1.1600928060182076</v>
      </c>
      <c r="AN52">
        <f t="shared" si="20"/>
        <v>2258.1</v>
      </c>
      <c r="AO52">
        <f t="shared" si="21"/>
        <v>0.48399999999999999</v>
      </c>
      <c r="AP52">
        <f t="shared" si="22"/>
        <v>0.91800000000000004</v>
      </c>
      <c r="AQ52">
        <f t="shared" si="23"/>
        <v>1.8123848296092249</v>
      </c>
      <c r="AR52">
        <f t="shared" si="24"/>
        <v>0.80443006174022624</v>
      </c>
      <c r="AS52">
        <f t="shared" si="25"/>
        <v>5.7584148913494513</v>
      </c>
      <c r="AT52">
        <f t="shared" si="26"/>
        <v>7.2911547678689983</v>
      </c>
      <c r="AU52">
        <f t="shared" si="27"/>
        <v>1.3227195694365252</v>
      </c>
      <c r="AV52">
        <f t="shared" si="28"/>
        <v>0.68258249824825834</v>
      </c>
      <c r="AW52">
        <f t="shared" si="29"/>
        <v>-1.1522509626995763</v>
      </c>
      <c r="AY52">
        <f t="shared" si="30"/>
        <v>2431.7999999999997</v>
      </c>
      <c r="AZ52">
        <f t="shared" si="31"/>
        <v>0.48399999999999999</v>
      </c>
      <c r="BA52">
        <f t="shared" si="32"/>
        <v>0.91800000000000004</v>
      </c>
      <c r="BB52">
        <f t="shared" si="33"/>
        <v>1.8123848296092249</v>
      </c>
      <c r="BC52">
        <f t="shared" si="34"/>
        <v>0.78280211691371082</v>
      </c>
      <c r="BD52">
        <f t="shared" si="35"/>
        <v>5.736786946522936</v>
      </c>
      <c r="BE52">
        <f t="shared" si="36"/>
        <v>7.3127827126955136</v>
      </c>
      <c r="BF52">
        <f t="shared" si="37"/>
        <v>1.2948733670170642</v>
      </c>
      <c r="BG52">
        <f t="shared" si="38"/>
        <v>0.69301850552592204</v>
      </c>
      <c r="BH52">
        <f t="shared" si="39"/>
        <v>-1.1431199138544395</v>
      </c>
      <c r="BJ52">
        <f t="shared" si="40"/>
        <v>2605.5</v>
      </c>
      <c r="BK52">
        <f t="shared" si="41"/>
        <v>0.48399999999999999</v>
      </c>
      <c r="BL52">
        <f t="shared" si="42"/>
        <v>0.91800000000000004</v>
      </c>
      <c r="BM52">
        <f t="shared" si="43"/>
        <v>1.8123848296092249</v>
      </c>
      <c r="BN52">
        <f t="shared" si="44"/>
        <v>0.7624944457865207</v>
      </c>
      <c r="BO52">
        <f t="shared" si="45"/>
        <v>5.7164792753957459</v>
      </c>
      <c r="BP52">
        <f t="shared" si="46"/>
        <v>7.3330903838227037</v>
      </c>
      <c r="BQ52">
        <f t="shared" si="47"/>
        <v>1.2681754403874155</v>
      </c>
      <c r="BR52">
        <f t="shared" si="48"/>
        <v>0.70125233209616977</v>
      </c>
      <c r="BS52">
        <f t="shared" si="49"/>
        <v>-1.1329844766898705</v>
      </c>
    </row>
    <row r="53" spans="1:71" x14ac:dyDescent="0.25">
      <c r="A53" s="1">
        <v>51</v>
      </c>
      <c r="B53">
        <v>2209</v>
      </c>
      <c r="C53">
        <v>2208</v>
      </c>
      <c r="D53">
        <v>449</v>
      </c>
      <c r="E53">
        <v>2210</v>
      </c>
      <c r="F53">
        <v>18</v>
      </c>
      <c r="G53">
        <v>6.9930000000000003</v>
      </c>
      <c r="H53">
        <v>140.25</v>
      </c>
      <c r="I53">
        <v>536</v>
      </c>
      <c r="J53">
        <v>0.437</v>
      </c>
      <c r="K53">
        <v>0.378</v>
      </c>
      <c r="L53">
        <v>0.22</v>
      </c>
      <c r="M53">
        <v>220.999</v>
      </c>
      <c r="N53">
        <v>117801540255707</v>
      </c>
      <c r="O53">
        <v>1292153445958</v>
      </c>
      <c r="P53">
        <v>116509386809750</v>
      </c>
      <c r="R53">
        <f t="shared" si="0"/>
        <v>1910.7</v>
      </c>
      <c r="S53">
        <f t="shared" si="1"/>
        <v>0.437</v>
      </c>
      <c r="T53">
        <f t="shared" si="2"/>
        <v>0.89385904929132987</v>
      </c>
      <c r="U53">
        <f t="shared" si="3"/>
        <v>1.8192988366849308</v>
      </c>
      <c r="V53">
        <f t="shared" si="4"/>
        <v>0.86731973519123584</v>
      </c>
      <c r="W53">
        <f t="shared" si="5"/>
        <v>5.8282185718761665</v>
      </c>
      <c r="X53">
        <f t="shared" si="6"/>
        <v>7.2351791014936939</v>
      </c>
      <c r="Y53">
        <f t="shared" si="7"/>
        <v>1.3633100459495087</v>
      </c>
      <c r="Z53">
        <f t="shared" si="8"/>
        <v>0.61705513019348068</v>
      </c>
      <c r="AA53">
        <f t="shared" si="9"/>
        <v>-1.1438319245801745</v>
      </c>
      <c r="AC53">
        <f t="shared" si="10"/>
        <v>2084.4</v>
      </c>
      <c r="AD53">
        <f t="shared" si="11"/>
        <v>0.437</v>
      </c>
      <c r="AE53">
        <f t="shared" si="12"/>
        <v>0.89385904929132987</v>
      </c>
      <c r="AF53">
        <f t="shared" si="13"/>
        <v>1.8192988366849308</v>
      </c>
      <c r="AG53">
        <f t="shared" si="14"/>
        <v>0.84276708553322255</v>
      </c>
      <c r="AH53">
        <f t="shared" si="15"/>
        <v>5.803665922218153</v>
      </c>
      <c r="AI53">
        <f t="shared" si="16"/>
        <v>7.2597317511517074</v>
      </c>
      <c r="AJ53">
        <f t="shared" si="17"/>
        <v>1.3345086663006422</v>
      </c>
      <c r="AK53">
        <f t="shared" si="18"/>
        <v>0.63414971540557141</v>
      </c>
      <c r="AL53">
        <f t="shared" si="19"/>
        <v>-1.1389040920438791</v>
      </c>
      <c r="AN53">
        <f t="shared" si="20"/>
        <v>2258.1</v>
      </c>
      <c r="AO53">
        <f t="shared" si="21"/>
        <v>0.437</v>
      </c>
      <c r="AP53">
        <f t="shared" si="22"/>
        <v>0.89385904929132987</v>
      </c>
      <c r="AQ53">
        <f t="shared" si="23"/>
        <v>1.8192988366849308</v>
      </c>
      <c r="AR53">
        <f t="shared" si="24"/>
        <v>0.81984947094675009</v>
      </c>
      <c r="AS53">
        <f t="shared" si="25"/>
        <v>5.780748307631681</v>
      </c>
      <c r="AT53">
        <f t="shared" si="26"/>
        <v>7.2826493657381803</v>
      </c>
      <c r="AU53">
        <f t="shared" si="27"/>
        <v>1.3068990295746838</v>
      </c>
      <c r="AV53">
        <f t="shared" si="28"/>
        <v>0.64823454930298552</v>
      </c>
      <c r="AW53">
        <f t="shared" si="29"/>
        <v>-1.1323191867589044</v>
      </c>
      <c r="AY53">
        <f t="shared" si="30"/>
        <v>2431.7999999999997</v>
      </c>
      <c r="AZ53">
        <f t="shared" si="31"/>
        <v>0.437</v>
      </c>
      <c r="BA53">
        <f t="shared" si="32"/>
        <v>0.89385904929132987</v>
      </c>
      <c r="BB53">
        <f t="shared" si="33"/>
        <v>1.8192988366849308</v>
      </c>
      <c r="BC53">
        <f t="shared" si="34"/>
        <v>0.79837808984618175</v>
      </c>
      <c r="BD53">
        <f t="shared" si="35"/>
        <v>5.7592769265311121</v>
      </c>
      <c r="BE53">
        <f t="shared" si="36"/>
        <v>7.3041207468387483</v>
      </c>
      <c r="BF53">
        <f t="shared" si="37"/>
        <v>1.2804086672002193</v>
      </c>
      <c r="BG53">
        <f t="shared" si="38"/>
        <v>0.65976404196553673</v>
      </c>
      <c r="BH53">
        <f t="shared" si="39"/>
        <v>-1.1244230645673605</v>
      </c>
      <c r="BJ53">
        <f t="shared" si="40"/>
        <v>2605.5</v>
      </c>
      <c r="BK53">
        <f t="shared" si="41"/>
        <v>0.437</v>
      </c>
      <c r="BL53">
        <f t="shared" si="42"/>
        <v>0.89385904929132987</v>
      </c>
      <c r="BM53">
        <f t="shared" si="43"/>
        <v>1.8192988366849308</v>
      </c>
      <c r="BN53">
        <f t="shared" si="44"/>
        <v>0.77819623177563946</v>
      </c>
      <c r="BO53">
        <f t="shared" si="45"/>
        <v>5.7390950684605695</v>
      </c>
      <c r="BP53">
        <f t="shared" si="46"/>
        <v>7.3243026049092901</v>
      </c>
      <c r="BQ53">
        <f t="shared" si="47"/>
        <v>1.2549708695198614</v>
      </c>
      <c r="BR53">
        <f t="shared" si="48"/>
        <v>0.66911170384329832</v>
      </c>
      <c r="BS53">
        <f t="shared" si="49"/>
        <v>-1.1154913567152658</v>
      </c>
    </row>
    <row r="54" spans="1:71" x14ac:dyDescent="0.25">
      <c r="A54" s="1">
        <v>52</v>
      </c>
      <c r="B54">
        <v>2209</v>
      </c>
      <c r="C54">
        <v>2208</v>
      </c>
      <c r="D54">
        <v>449</v>
      </c>
      <c r="E54">
        <v>2210</v>
      </c>
      <c r="F54">
        <v>18</v>
      </c>
      <c r="G54">
        <v>7.109</v>
      </c>
      <c r="H54">
        <v>140.26</v>
      </c>
      <c r="I54">
        <v>568</v>
      </c>
      <c r="J54">
        <v>0.47799999999999998</v>
      </c>
      <c r="K54">
        <v>0.42399999999999999</v>
      </c>
      <c r="L54">
        <v>0.22</v>
      </c>
      <c r="M54">
        <v>224.82900000000001</v>
      </c>
      <c r="N54">
        <v>119896560109015</v>
      </c>
      <c r="O54">
        <v>1368145225017</v>
      </c>
      <c r="P54">
        <v>118528414883998</v>
      </c>
      <c r="R54">
        <f t="shared" si="0"/>
        <v>1910.7</v>
      </c>
      <c r="S54">
        <f t="shared" si="1"/>
        <v>0.47799999999999998</v>
      </c>
      <c r="T54">
        <f t="shared" si="2"/>
        <v>0.91426254434926957</v>
      </c>
      <c r="U54">
        <f t="shared" si="3"/>
        <v>1.8139808186496156</v>
      </c>
      <c r="V54">
        <f t="shared" si="4"/>
        <v>0.85463164426862193</v>
      </c>
      <c r="W54">
        <f t="shared" si="5"/>
        <v>5.810212462918237</v>
      </c>
      <c r="X54">
        <f t="shared" si="6"/>
        <v>7.2425491743809935</v>
      </c>
      <c r="Y54">
        <f t="shared" si="7"/>
        <v>1.3793097632922984</v>
      </c>
      <c r="Z54">
        <f t="shared" si="8"/>
        <v>0.64717326797392927</v>
      </c>
      <c r="AA54">
        <f t="shared" si="9"/>
        <v>-1.1632979436538169</v>
      </c>
      <c r="AC54">
        <f t="shared" si="10"/>
        <v>2084.4</v>
      </c>
      <c r="AD54">
        <f t="shared" si="11"/>
        <v>0.47799999999999998</v>
      </c>
      <c r="AE54">
        <f t="shared" si="12"/>
        <v>0.91426254434926957</v>
      </c>
      <c r="AF54">
        <f t="shared" si="13"/>
        <v>1.8139808186496156</v>
      </c>
      <c r="AG54">
        <f t="shared" si="14"/>
        <v>0.82987974323284774</v>
      </c>
      <c r="AH54">
        <f t="shared" si="15"/>
        <v>5.7854605618824628</v>
      </c>
      <c r="AI54">
        <f t="shared" si="16"/>
        <v>7.2673010754167677</v>
      </c>
      <c r="AJ54">
        <f t="shared" si="17"/>
        <v>1.3491776159271189</v>
      </c>
      <c r="AK54">
        <f t="shared" si="18"/>
        <v>0.66345863608257505</v>
      </c>
      <c r="AL54">
        <f t="shared" si="19"/>
        <v>-1.1572792168305253</v>
      </c>
      <c r="AN54">
        <f t="shared" si="20"/>
        <v>2258.1</v>
      </c>
      <c r="AO54">
        <f t="shared" si="21"/>
        <v>0.47799999999999998</v>
      </c>
      <c r="AP54">
        <f t="shared" si="22"/>
        <v>0.91426254434926957</v>
      </c>
      <c r="AQ54">
        <f t="shared" si="23"/>
        <v>1.8139808186496156</v>
      </c>
      <c r="AR54">
        <f t="shared" si="24"/>
        <v>0.80679825956977902</v>
      </c>
      <c r="AS54">
        <f t="shared" si="25"/>
        <v>5.7623790782193938</v>
      </c>
      <c r="AT54">
        <f t="shared" si="26"/>
        <v>7.2903825590798368</v>
      </c>
      <c r="AU54">
        <f t="shared" si="27"/>
        <v>1.3203338456109988</v>
      </c>
      <c r="AV54">
        <f t="shared" si="28"/>
        <v>0.67668037300673178</v>
      </c>
      <c r="AW54">
        <f t="shared" si="29"/>
        <v>-1.149612017990959</v>
      </c>
      <c r="AY54">
        <f t="shared" si="30"/>
        <v>2431.7999999999997</v>
      </c>
      <c r="AZ54">
        <f t="shared" si="31"/>
        <v>0.47799999999999998</v>
      </c>
      <c r="BA54">
        <f t="shared" si="32"/>
        <v>0.91426254434926957</v>
      </c>
      <c r="BB54">
        <f t="shared" si="33"/>
        <v>1.8139808186496156</v>
      </c>
      <c r="BC54">
        <f t="shared" si="34"/>
        <v>0.7851932753942098</v>
      </c>
      <c r="BD54">
        <f t="shared" si="35"/>
        <v>5.7407740940438252</v>
      </c>
      <c r="BE54">
        <f t="shared" si="36"/>
        <v>7.3119875432554053</v>
      </c>
      <c r="BF54">
        <f t="shared" si="37"/>
        <v>1.2926975501488318</v>
      </c>
      <c r="BG54">
        <f t="shared" si="38"/>
        <v>0.68731266947921066</v>
      </c>
      <c r="BH54">
        <f t="shared" si="39"/>
        <v>-1.1406533020652321</v>
      </c>
      <c r="BJ54">
        <f t="shared" si="40"/>
        <v>2605.5</v>
      </c>
      <c r="BK54">
        <f t="shared" si="41"/>
        <v>0.47799999999999998</v>
      </c>
      <c r="BL54">
        <f t="shared" si="42"/>
        <v>0.91426254434926957</v>
      </c>
      <c r="BM54">
        <f t="shared" si="43"/>
        <v>1.8139808186496156</v>
      </c>
      <c r="BN54">
        <f t="shared" si="44"/>
        <v>0.76490386464723492</v>
      </c>
      <c r="BO54">
        <f t="shared" si="45"/>
        <v>5.7204846832968501</v>
      </c>
      <c r="BP54">
        <f t="shared" si="46"/>
        <v>7.3322769540023804</v>
      </c>
      <c r="BQ54">
        <f t="shared" si="47"/>
        <v>1.2661944620235339</v>
      </c>
      <c r="BR54">
        <f t="shared" si="48"/>
        <v>0.69574416047312393</v>
      </c>
      <c r="BS54">
        <f t="shared" si="49"/>
        <v>-1.1306863616977689</v>
      </c>
    </row>
    <row r="55" spans="1:71" x14ac:dyDescent="0.25">
      <c r="A55" s="1">
        <v>53</v>
      </c>
      <c r="B55">
        <v>2209</v>
      </c>
      <c r="C55">
        <v>2208</v>
      </c>
      <c r="D55">
        <v>449</v>
      </c>
      <c r="E55">
        <v>2210</v>
      </c>
      <c r="F55">
        <v>18</v>
      </c>
      <c r="G55">
        <v>7.2779999999999996</v>
      </c>
      <c r="H55">
        <v>140.30000000000001</v>
      </c>
      <c r="I55">
        <v>575</v>
      </c>
      <c r="J55">
        <v>0.45700000000000002</v>
      </c>
      <c r="K55">
        <v>0.40100000000000002</v>
      </c>
      <c r="L55">
        <v>0.219</v>
      </c>
      <c r="M55">
        <v>229.71199999999999</v>
      </c>
      <c r="N55">
        <v>122485967903695</v>
      </c>
      <c r="O55">
        <v>1383282752374</v>
      </c>
      <c r="P55">
        <v>121102685151321</v>
      </c>
      <c r="R55">
        <f t="shared" si="0"/>
        <v>1910.7</v>
      </c>
      <c r="S55">
        <f t="shared" si="1"/>
        <v>0.45700000000000002</v>
      </c>
      <c r="T55">
        <f t="shared" si="2"/>
        <v>0.90472205676660733</v>
      </c>
      <c r="U55">
        <f t="shared" si="3"/>
        <v>1.8153362622030864</v>
      </c>
      <c r="V55">
        <f t="shared" si="4"/>
        <v>0.86054236574807697</v>
      </c>
      <c r="W55">
        <f t="shared" si="5"/>
        <v>5.8174786279511634</v>
      </c>
      <c r="X55">
        <f t="shared" si="6"/>
        <v>7.2379938964550101</v>
      </c>
      <c r="Y55">
        <f t="shared" si="7"/>
        <v>1.3719138521124441</v>
      </c>
      <c r="Z55">
        <f t="shared" si="8"/>
        <v>0.63454577778809829</v>
      </c>
      <c r="AA55">
        <f t="shared" si="9"/>
        <v>-1.1533532410213043</v>
      </c>
      <c r="AC55">
        <f t="shared" si="10"/>
        <v>2084.4</v>
      </c>
      <c r="AD55">
        <f t="shared" si="11"/>
        <v>0.45700000000000002</v>
      </c>
      <c r="AE55">
        <f t="shared" si="12"/>
        <v>0.90472205676660733</v>
      </c>
      <c r="AF55">
        <f t="shared" si="13"/>
        <v>1.8153362622030864</v>
      </c>
      <c r="AG55">
        <f t="shared" si="14"/>
        <v>0.83588172092259383</v>
      </c>
      <c r="AH55">
        <f t="shared" si="15"/>
        <v>5.7928179831256807</v>
      </c>
      <c r="AI55">
        <f t="shared" si="16"/>
        <v>7.2626545412804928</v>
      </c>
      <c r="AJ55">
        <f t="shared" si="17"/>
        <v>1.3424049014665071</v>
      </c>
      <c r="AK55">
        <f t="shared" si="18"/>
        <v>0.65117169860984725</v>
      </c>
      <c r="AL55">
        <f t="shared" si="19"/>
        <v>-1.147900704804107</v>
      </c>
      <c r="AN55">
        <f t="shared" si="20"/>
        <v>2258.1</v>
      </c>
      <c r="AO55">
        <f t="shared" si="21"/>
        <v>0.45700000000000002</v>
      </c>
      <c r="AP55">
        <f t="shared" si="22"/>
        <v>0.90472205676660733</v>
      </c>
      <c r="AQ55">
        <f t="shared" si="23"/>
        <v>1.8153362622030864</v>
      </c>
      <c r="AR55">
        <f t="shared" si="24"/>
        <v>0.81287503071651268</v>
      </c>
      <c r="AS55">
        <f t="shared" si="25"/>
        <v>5.7698112929195995</v>
      </c>
      <c r="AT55">
        <f t="shared" si="26"/>
        <v>7.2856612314865741</v>
      </c>
      <c r="AU55">
        <f t="shared" si="27"/>
        <v>1.3141386566856528</v>
      </c>
      <c r="AV55">
        <f t="shared" si="28"/>
        <v>0.66476057250025089</v>
      </c>
      <c r="AW55">
        <f t="shared" si="29"/>
        <v>-1.1407910685812164</v>
      </c>
      <c r="AY55">
        <f t="shared" si="30"/>
        <v>2431.7999999999997</v>
      </c>
      <c r="AZ55">
        <f t="shared" si="31"/>
        <v>0.45700000000000002</v>
      </c>
      <c r="BA55">
        <f t="shared" si="32"/>
        <v>0.90472205676660733</v>
      </c>
      <c r="BB55">
        <f t="shared" si="33"/>
        <v>1.8153362622030864</v>
      </c>
      <c r="BC55">
        <f t="shared" si="34"/>
        <v>0.79133077003245522</v>
      </c>
      <c r="BD55">
        <f t="shared" si="35"/>
        <v>5.7482670322355416</v>
      </c>
      <c r="BE55">
        <f t="shared" si="36"/>
        <v>7.307205492170632</v>
      </c>
      <c r="BF55">
        <f t="shared" si="37"/>
        <v>1.287038235809677</v>
      </c>
      <c r="BG55">
        <f t="shared" si="38"/>
        <v>0.6757772565854514</v>
      </c>
      <c r="BH55">
        <f t="shared" si="39"/>
        <v>-1.1323765410842794</v>
      </c>
      <c r="BJ55">
        <f t="shared" si="40"/>
        <v>2605.5</v>
      </c>
      <c r="BK55">
        <f t="shared" si="41"/>
        <v>0.45700000000000002</v>
      </c>
      <c r="BL55">
        <f t="shared" si="42"/>
        <v>0.90472205676660733</v>
      </c>
      <c r="BM55">
        <f t="shared" si="43"/>
        <v>1.8153362622030864</v>
      </c>
      <c r="BN55">
        <f t="shared" si="44"/>
        <v>0.77108998340698587</v>
      </c>
      <c r="BO55">
        <f t="shared" si="45"/>
        <v>5.7280262456100726</v>
      </c>
      <c r="BP55">
        <f t="shared" si="46"/>
        <v>7.327446278796101</v>
      </c>
      <c r="BQ55">
        <f t="shared" si="47"/>
        <v>1.2610329706355321</v>
      </c>
      <c r="BR55">
        <f t="shared" si="48"/>
        <v>0.68460324167931175</v>
      </c>
      <c r="BS55">
        <f t="shared" si="49"/>
        <v>-1.1229372291929798</v>
      </c>
    </row>
    <row r="56" spans="1:71" x14ac:dyDescent="0.25">
      <c r="A56" s="1">
        <v>54</v>
      </c>
      <c r="B56">
        <v>2209</v>
      </c>
      <c r="C56">
        <v>2208</v>
      </c>
      <c r="D56">
        <v>449</v>
      </c>
      <c r="E56">
        <v>2210</v>
      </c>
      <c r="F56">
        <v>18</v>
      </c>
      <c r="G56">
        <v>7.3550000000000004</v>
      </c>
      <c r="H56">
        <v>140.33000000000001</v>
      </c>
      <c r="I56">
        <v>612</v>
      </c>
      <c r="J56">
        <v>0.443</v>
      </c>
      <c r="K56">
        <v>0.38500000000000001</v>
      </c>
      <c r="L56">
        <v>0.219</v>
      </c>
      <c r="M56">
        <v>231.917</v>
      </c>
      <c r="N56">
        <v>123736893825351</v>
      </c>
      <c r="O56">
        <v>1471678915170</v>
      </c>
      <c r="P56">
        <v>122265214910181</v>
      </c>
      <c r="R56">
        <f t="shared" si="0"/>
        <v>1910.7</v>
      </c>
      <c r="S56">
        <f t="shared" si="1"/>
        <v>0.443</v>
      </c>
      <c r="T56">
        <f t="shared" si="2"/>
        <v>0.89774495264523768</v>
      </c>
      <c r="U56">
        <f t="shared" si="3"/>
        <v>1.8172626813183208</v>
      </c>
      <c r="V56">
        <f t="shared" si="4"/>
        <v>0.86488955487837615</v>
      </c>
      <c r="W56">
        <f t="shared" si="5"/>
        <v>5.8237522361966967</v>
      </c>
      <c r="X56">
        <f t="shared" si="6"/>
        <v>7.2355731264399452</v>
      </c>
      <c r="Y56">
        <f t="shared" si="7"/>
        <v>1.3664102271338163</v>
      </c>
      <c r="Z56">
        <f t="shared" si="8"/>
        <v>0.62409863241267871</v>
      </c>
      <c r="AA56">
        <f t="shared" si="9"/>
        <v>-1.1467545945841577</v>
      </c>
      <c r="AC56">
        <f t="shared" si="10"/>
        <v>2084.4</v>
      </c>
      <c r="AD56">
        <f t="shared" si="11"/>
        <v>0.443</v>
      </c>
      <c r="AE56">
        <f t="shared" si="12"/>
        <v>0.89774495264523768</v>
      </c>
      <c r="AF56">
        <f t="shared" si="13"/>
        <v>1.8172626813183208</v>
      </c>
      <c r="AG56">
        <f t="shared" si="14"/>
        <v>0.84029777017854446</v>
      </c>
      <c r="AH56">
        <f t="shared" si="15"/>
        <v>5.7991604514968653</v>
      </c>
      <c r="AI56">
        <f t="shared" si="16"/>
        <v>7.2601649111397766</v>
      </c>
      <c r="AJ56">
        <f t="shared" si="17"/>
        <v>1.3373560002334919</v>
      </c>
      <c r="AK56">
        <f t="shared" si="18"/>
        <v>0.64100250862825059</v>
      </c>
      <c r="AL56">
        <f t="shared" si="19"/>
        <v>-1.1416680398937611</v>
      </c>
      <c r="AN56">
        <f t="shared" si="20"/>
        <v>2258.1</v>
      </c>
      <c r="AO56">
        <f t="shared" si="21"/>
        <v>0.443</v>
      </c>
      <c r="AP56">
        <f t="shared" si="22"/>
        <v>0.89774495264523768</v>
      </c>
      <c r="AQ56">
        <f t="shared" si="23"/>
        <v>1.8172626813183208</v>
      </c>
      <c r="AR56">
        <f t="shared" si="24"/>
        <v>0.8173478094976806</v>
      </c>
      <c r="AS56">
        <f t="shared" si="25"/>
        <v>5.776210490816001</v>
      </c>
      <c r="AT56">
        <f t="shared" si="26"/>
        <v>7.2831148718206409</v>
      </c>
      <c r="AU56">
        <f t="shared" si="27"/>
        <v>1.3095116186980356</v>
      </c>
      <c r="AV56">
        <f t="shared" si="28"/>
        <v>0.65488787204262799</v>
      </c>
      <c r="AW56">
        <f t="shared" si="29"/>
        <v>-1.1349221791908044</v>
      </c>
      <c r="AY56">
        <f t="shared" si="30"/>
        <v>2431.7999999999997</v>
      </c>
      <c r="AZ56">
        <f t="shared" si="31"/>
        <v>0.443</v>
      </c>
      <c r="BA56">
        <f t="shared" si="32"/>
        <v>0.89774495264523768</v>
      </c>
      <c r="BB56">
        <f t="shared" si="33"/>
        <v>1.8172626813183208</v>
      </c>
      <c r="BC56">
        <f t="shared" si="34"/>
        <v>0.79584989716183308</v>
      </c>
      <c r="BD56">
        <f t="shared" si="35"/>
        <v>5.7547125784801541</v>
      </c>
      <c r="BE56">
        <f t="shared" si="36"/>
        <v>7.3046127841564878</v>
      </c>
      <c r="BF56">
        <f t="shared" si="37"/>
        <v>1.2828030551618204</v>
      </c>
      <c r="BG56">
        <f t="shared" si="38"/>
        <v>0.66621281412212174</v>
      </c>
      <c r="BH56">
        <f t="shared" si="39"/>
        <v>-1.1268653538439344</v>
      </c>
      <c r="BJ56">
        <f t="shared" si="40"/>
        <v>2605.5</v>
      </c>
      <c r="BK56">
        <f t="shared" si="41"/>
        <v>0.443</v>
      </c>
      <c r="BL56">
        <f t="shared" si="42"/>
        <v>0.89774495264523768</v>
      </c>
      <c r="BM56">
        <f t="shared" si="43"/>
        <v>1.8172626813183208</v>
      </c>
      <c r="BN56">
        <f t="shared" si="44"/>
        <v>0.77564651952237118</v>
      </c>
      <c r="BO56">
        <f t="shared" si="45"/>
        <v>5.7345092008406917</v>
      </c>
      <c r="BP56">
        <f t="shared" si="46"/>
        <v>7.3248161617959502</v>
      </c>
      <c r="BQ56">
        <f t="shared" si="47"/>
        <v>1.2571622009382653</v>
      </c>
      <c r="BR56">
        <f t="shared" si="48"/>
        <v>0.67535364789372576</v>
      </c>
      <c r="BS56">
        <f t="shared" si="49"/>
        <v>-1.1177749845808991</v>
      </c>
    </row>
    <row r="57" spans="1:71" x14ac:dyDescent="0.25">
      <c r="A57" s="1">
        <v>55</v>
      </c>
      <c r="B57">
        <v>2209</v>
      </c>
      <c r="C57">
        <v>2208</v>
      </c>
      <c r="D57">
        <v>449</v>
      </c>
      <c r="E57">
        <v>2210</v>
      </c>
      <c r="F57">
        <v>18</v>
      </c>
      <c r="G57">
        <v>7.5519999999999996</v>
      </c>
      <c r="H57">
        <v>140.35</v>
      </c>
      <c r="I57">
        <v>619</v>
      </c>
      <c r="J57">
        <v>0.47599999999999998</v>
      </c>
      <c r="K57">
        <v>0.42199999999999999</v>
      </c>
      <c r="L57">
        <v>0.219</v>
      </c>
      <c r="M57">
        <v>238.089</v>
      </c>
      <c r="N57">
        <v>127006129885115</v>
      </c>
      <c r="O57">
        <v>1486998015681</v>
      </c>
      <c r="P57">
        <v>125519131869434</v>
      </c>
      <c r="R57">
        <f t="shared" si="0"/>
        <v>1910.7</v>
      </c>
      <c r="S57">
        <f t="shared" si="1"/>
        <v>0.47599999999999998</v>
      </c>
      <c r="T57">
        <f t="shared" si="2"/>
        <v>0.91422371441567851</v>
      </c>
      <c r="U57">
        <f t="shared" si="3"/>
        <v>1.8129864928169872</v>
      </c>
      <c r="V57">
        <f t="shared" si="4"/>
        <v>0.85465562231006875</v>
      </c>
      <c r="W57">
        <f t="shared" si="5"/>
        <v>5.8092421151270557</v>
      </c>
      <c r="X57">
        <f t="shared" si="6"/>
        <v>7.2415308705069181</v>
      </c>
      <c r="Y57">
        <f t="shared" si="7"/>
        <v>1.3792799642967639</v>
      </c>
      <c r="Z57">
        <f t="shared" si="8"/>
        <v>0.64838617600751292</v>
      </c>
      <c r="AA57">
        <f t="shared" si="9"/>
        <v>-1.1624417652281007</v>
      </c>
      <c r="AC57">
        <f t="shared" si="10"/>
        <v>2084.4</v>
      </c>
      <c r="AD57">
        <f t="shared" si="11"/>
        <v>0.47599999999999998</v>
      </c>
      <c r="AE57">
        <f t="shared" si="12"/>
        <v>0.91422371441567851</v>
      </c>
      <c r="AF57">
        <f t="shared" si="13"/>
        <v>1.8129864928169872</v>
      </c>
      <c r="AG57">
        <f t="shared" si="14"/>
        <v>0.82990408593218201</v>
      </c>
      <c r="AH57">
        <f t="shared" si="15"/>
        <v>5.7844905787491694</v>
      </c>
      <c r="AI57">
        <f t="shared" si="16"/>
        <v>7.2662824068848044</v>
      </c>
      <c r="AJ57">
        <f t="shared" si="17"/>
        <v>1.3491503564066023</v>
      </c>
      <c r="AK57">
        <f t="shared" si="18"/>
        <v>0.66462929083557798</v>
      </c>
      <c r="AL57">
        <f t="shared" si="19"/>
        <v>-1.1564715766913893</v>
      </c>
      <c r="AN57">
        <f t="shared" si="20"/>
        <v>2258.1</v>
      </c>
      <c r="AO57">
        <f t="shared" si="21"/>
        <v>0.47599999999999998</v>
      </c>
      <c r="AP57">
        <f t="shared" si="22"/>
        <v>0.91422371441567851</v>
      </c>
      <c r="AQ57">
        <f t="shared" si="23"/>
        <v>1.8129864928169872</v>
      </c>
      <c r="AR57">
        <f t="shared" si="24"/>
        <v>0.80682290021915459</v>
      </c>
      <c r="AS57">
        <f t="shared" si="25"/>
        <v>5.7614093930361419</v>
      </c>
      <c r="AT57">
        <f t="shared" si="26"/>
        <v>7.289363592597832</v>
      </c>
      <c r="AU57">
        <f t="shared" si="27"/>
        <v>1.3203089379675825</v>
      </c>
      <c r="AV57">
        <f t="shared" si="28"/>
        <v>0.67781114738845394</v>
      </c>
      <c r="AW57">
        <f t="shared" si="29"/>
        <v>-1.1488494429634288</v>
      </c>
      <c r="AY57">
        <f t="shared" si="30"/>
        <v>2431.7999999999997</v>
      </c>
      <c r="AZ57">
        <f t="shared" si="31"/>
        <v>0.47599999999999998</v>
      </c>
      <c r="BA57">
        <f t="shared" si="32"/>
        <v>0.91422371441567851</v>
      </c>
      <c r="BB57">
        <f t="shared" si="33"/>
        <v>1.8129864928169872</v>
      </c>
      <c r="BC57">
        <f t="shared" si="34"/>
        <v>0.78521815702532072</v>
      </c>
      <c r="BD57">
        <f t="shared" si="35"/>
        <v>5.7398046498423074</v>
      </c>
      <c r="BE57">
        <f t="shared" si="36"/>
        <v>7.3109683357916655</v>
      </c>
      <c r="BF57">
        <f t="shared" si="37"/>
        <v>1.2926748234221843</v>
      </c>
      <c r="BG57">
        <f t="shared" si="38"/>
        <v>0.68840576524880615</v>
      </c>
      <c r="BH57">
        <f t="shared" si="39"/>
        <v>-1.1399326390661917</v>
      </c>
      <c r="BJ57">
        <f t="shared" si="40"/>
        <v>2605.5</v>
      </c>
      <c r="BK57">
        <f t="shared" si="41"/>
        <v>0.47599999999999998</v>
      </c>
      <c r="BL57">
        <f t="shared" si="42"/>
        <v>0.91422371441567851</v>
      </c>
      <c r="BM57">
        <f t="shared" si="43"/>
        <v>1.8129864928169872</v>
      </c>
      <c r="BN57">
        <f t="shared" si="44"/>
        <v>0.76492893830936504</v>
      </c>
      <c r="BO57">
        <f t="shared" si="45"/>
        <v>5.7195154311263519</v>
      </c>
      <c r="BP57">
        <f t="shared" si="46"/>
        <v>7.331257554507622</v>
      </c>
      <c r="BQ57">
        <f t="shared" si="47"/>
        <v>1.2661737601363094</v>
      </c>
      <c r="BR57">
        <f t="shared" si="48"/>
        <v>0.69680162143878277</v>
      </c>
      <c r="BS57">
        <f t="shared" si="49"/>
        <v>-1.1300047404097973</v>
      </c>
    </row>
    <row r="58" spans="1:71" x14ac:dyDescent="0.25">
      <c r="A58" s="1">
        <v>56</v>
      </c>
      <c r="B58">
        <v>2209</v>
      </c>
      <c r="C58">
        <v>2208</v>
      </c>
      <c r="D58">
        <v>449</v>
      </c>
      <c r="E58">
        <v>2210</v>
      </c>
      <c r="F58">
        <v>18</v>
      </c>
      <c r="G58">
        <v>7.6689999999999996</v>
      </c>
      <c r="H58">
        <v>140.38</v>
      </c>
      <c r="I58">
        <v>637</v>
      </c>
      <c r="J58">
        <v>0.45600000000000002</v>
      </c>
      <c r="K58">
        <v>0.4</v>
      </c>
      <c r="L58">
        <v>0.219</v>
      </c>
      <c r="M58">
        <v>241.42599999999999</v>
      </c>
      <c r="N58">
        <v>128807364020936</v>
      </c>
      <c r="O58">
        <v>1529354572150</v>
      </c>
      <c r="P58">
        <v>127278009448786</v>
      </c>
      <c r="R58">
        <f t="shared" si="0"/>
        <v>1910.7</v>
      </c>
      <c r="S58">
        <f t="shared" si="1"/>
        <v>0.45600000000000002</v>
      </c>
      <c r="T58">
        <f t="shared" si="2"/>
        <v>0.90427927102195604</v>
      </c>
      <c r="U58">
        <f t="shared" si="3"/>
        <v>1.8153964807597658</v>
      </c>
      <c r="V58">
        <f t="shared" si="4"/>
        <v>0.86081763259028232</v>
      </c>
      <c r="W58">
        <f t="shared" si="5"/>
        <v>5.8178141133500478</v>
      </c>
      <c r="X58">
        <f t="shared" si="6"/>
        <v>7.2377788481694827</v>
      </c>
      <c r="Y58">
        <f t="shared" si="7"/>
        <v>1.371566965437929</v>
      </c>
      <c r="Z58">
        <f t="shared" si="8"/>
        <v>0.63396182611425811</v>
      </c>
      <c r="AA58">
        <f t="shared" si="9"/>
        <v>-1.1528860644596526</v>
      </c>
      <c r="AC58">
        <f t="shared" si="10"/>
        <v>2084.4</v>
      </c>
      <c r="AD58">
        <f t="shared" si="11"/>
        <v>0.45600000000000002</v>
      </c>
      <c r="AE58">
        <f t="shared" si="12"/>
        <v>0.90427927102195604</v>
      </c>
      <c r="AF58">
        <f t="shared" si="13"/>
        <v>1.8153964807597658</v>
      </c>
      <c r="AG58">
        <f t="shared" si="14"/>
        <v>0.83616130432026181</v>
      </c>
      <c r="AH58">
        <f t="shared" si="15"/>
        <v>5.7931577850800275</v>
      </c>
      <c r="AI58">
        <f t="shared" si="16"/>
        <v>7.262435176439503</v>
      </c>
      <c r="AJ58">
        <f t="shared" si="17"/>
        <v>1.3420868997773041</v>
      </c>
      <c r="AK58">
        <f t="shared" si="18"/>
        <v>0.65060303263593189</v>
      </c>
      <c r="AL58">
        <f t="shared" si="19"/>
        <v>-1.1474597069779642</v>
      </c>
      <c r="AN58">
        <f t="shared" si="20"/>
        <v>2258.1</v>
      </c>
      <c r="AO58">
        <f t="shared" si="21"/>
        <v>0.45600000000000002</v>
      </c>
      <c r="AP58">
        <f t="shared" si="22"/>
        <v>0.90427927102195604</v>
      </c>
      <c r="AQ58">
        <f t="shared" si="23"/>
        <v>1.8153964807597658</v>
      </c>
      <c r="AR58">
        <f t="shared" si="24"/>
        <v>0.81315816309790645</v>
      </c>
      <c r="AS58">
        <f t="shared" si="25"/>
        <v>5.7701546438576719</v>
      </c>
      <c r="AT58">
        <f t="shared" si="26"/>
        <v>7.2854383176618587</v>
      </c>
      <c r="AU58">
        <f t="shared" si="27"/>
        <v>1.3138474409657919</v>
      </c>
      <c r="AV58">
        <f t="shared" si="28"/>
        <v>0.66420847314420028</v>
      </c>
      <c r="AW58">
        <f t="shared" si="29"/>
        <v>-1.1403758795439907</v>
      </c>
      <c r="AY58">
        <f t="shared" si="30"/>
        <v>2431.7999999999997</v>
      </c>
      <c r="AZ58">
        <f t="shared" si="31"/>
        <v>0.45600000000000002</v>
      </c>
      <c r="BA58">
        <f t="shared" si="32"/>
        <v>0.90427927102195604</v>
      </c>
      <c r="BB58">
        <f t="shared" si="33"/>
        <v>1.8153964807597658</v>
      </c>
      <c r="BC58">
        <f t="shared" si="34"/>
        <v>0.79161679486336312</v>
      </c>
      <c r="BD58">
        <f t="shared" si="35"/>
        <v>5.7486132756231285</v>
      </c>
      <c r="BE58">
        <f t="shared" si="36"/>
        <v>7.306979685896402</v>
      </c>
      <c r="BF58">
        <f t="shared" si="37"/>
        <v>1.2867718903415064</v>
      </c>
      <c r="BG58">
        <f t="shared" si="38"/>
        <v>0.67524256930412418</v>
      </c>
      <c r="BH58">
        <f t="shared" si="39"/>
        <v>-1.1319865677028658</v>
      </c>
      <c r="BJ58">
        <f t="shared" si="40"/>
        <v>2605.5</v>
      </c>
      <c r="BK58">
        <f t="shared" si="41"/>
        <v>0.45600000000000002</v>
      </c>
      <c r="BL58">
        <f t="shared" si="42"/>
        <v>0.90427927102195604</v>
      </c>
      <c r="BM58">
        <f t="shared" si="43"/>
        <v>1.8153964807597658</v>
      </c>
      <c r="BN58">
        <f t="shared" si="44"/>
        <v>0.77137833564001212</v>
      </c>
      <c r="BO58">
        <f t="shared" si="45"/>
        <v>5.7283748163997776</v>
      </c>
      <c r="BP58">
        <f t="shared" si="46"/>
        <v>7.3272181451197529</v>
      </c>
      <c r="BQ58">
        <f t="shared" si="47"/>
        <v>1.2607897439562503</v>
      </c>
      <c r="BR58">
        <f t="shared" si="48"/>
        <v>0.68408647767738717</v>
      </c>
      <c r="BS58">
        <f t="shared" si="49"/>
        <v>-1.1225717275398637</v>
      </c>
    </row>
    <row r="59" spans="1:71" x14ac:dyDescent="0.25">
      <c r="A59" s="1">
        <v>57</v>
      </c>
      <c r="B59">
        <v>2209</v>
      </c>
      <c r="C59">
        <v>2208</v>
      </c>
      <c r="D59">
        <v>449</v>
      </c>
      <c r="E59">
        <v>2210</v>
      </c>
      <c r="F59">
        <v>18</v>
      </c>
      <c r="G59">
        <v>7.7169999999999996</v>
      </c>
      <c r="H59">
        <v>140.37</v>
      </c>
      <c r="I59">
        <v>581</v>
      </c>
      <c r="J59">
        <v>0.441</v>
      </c>
      <c r="K59">
        <v>0.38300000000000001</v>
      </c>
      <c r="L59">
        <v>0.219</v>
      </c>
      <c r="M59">
        <v>242.755</v>
      </c>
      <c r="N59">
        <v>129372074438965</v>
      </c>
      <c r="O59">
        <v>1393084272129</v>
      </c>
      <c r="P59">
        <v>127978990166836</v>
      </c>
      <c r="R59">
        <f t="shared" si="0"/>
        <v>1910.7</v>
      </c>
      <c r="S59">
        <f t="shared" si="1"/>
        <v>0.441</v>
      </c>
      <c r="T59">
        <f t="shared" si="2"/>
        <v>0.89688906783392119</v>
      </c>
      <c r="U59">
        <f t="shared" si="3"/>
        <v>1.8173732805039982</v>
      </c>
      <c r="V59">
        <f t="shared" si="4"/>
        <v>0.86542425760830488</v>
      </c>
      <c r="W59">
        <f t="shared" si="5"/>
        <v>5.8243975381123025</v>
      </c>
      <c r="X59">
        <f t="shared" si="6"/>
        <v>7.2351490228956923</v>
      </c>
      <c r="Y59">
        <f t="shared" si="7"/>
        <v>1.3657295508894436</v>
      </c>
      <c r="Z59">
        <f t="shared" si="8"/>
        <v>0.62297399089724326</v>
      </c>
      <c r="AA59">
        <f t="shared" si="9"/>
        <v>-1.1458373716881927</v>
      </c>
      <c r="AC59">
        <f t="shared" si="10"/>
        <v>2084.4</v>
      </c>
      <c r="AD59">
        <f t="shared" si="11"/>
        <v>0.441</v>
      </c>
      <c r="AE59">
        <f t="shared" si="12"/>
        <v>0.89688906783392119</v>
      </c>
      <c r="AF59">
        <f t="shared" si="13"/>
        <v>1.8173732805039982</v>
      </c>
      <c r="AG59">
        <f t="shared" si="14"/>
        <v>0.84084104429015216</v>
      </c>
      <c r="AH59">
        <f t="shared" si="15"/>
        <v>5.7998143247941503</v>
      </c>
      <c r="AI59">
        <f t="shared" si="16"/>
        <v>7.2597322362138454</v>
      </c>
      <c r="AJ59">
        <f t="shared" si="17"/>
        <v>1.3367310406400499</v>
      </c>
      <c r="AK59">
        <f t="shared" si="18"/>
        <v>0.63990596591265869</v>
      </c>
      <c r="AL59">
        <f t="shared" si="19"/>
        <v>-1.1408010975060028</v>
      </c>
      <c r="AN59">
        <f t="shared" si="20"/>
        <v>2258.1</v>
      </c>
      <c r="AO59">
        <f t="shared" si="21"/>
        <v>0.441</v>
      </c>
      <c r="AP59">
        <f t="shared" si="22"/>
        <v>0.89688906783392119</v>
      </c>
      <c r="AQ59">
        <f t="shared" si="23"/>
        <v>1.8173732805039982</v>
      </c>
      <c r="AR59">
        <f t="shared" si="24"/>
        <v>0.81789816170099638</v>
      </c>
      <c r="AS59">
        <f t="shared" si="25"/>
        <v>5.7768714422049943</v>
      </c>
      <c r="AT59">
        <f t="shared" si="26"/>
        <v>7.2826751188030014</v>
      </c>
      <c r="AU59">
        <f t="shared" si="27"/>
        <v>1.3089383763474622</v>
      </c>
      <c r="AV59">
        <f t="shared" si="28"/>
        <v>0.65382203595444643</v>
      </c>
      <c r="AW59">
        <f t="shared" si="29"/>
        <v>-1.1341048857446485</v>
      </c>
      <c r="AY59">
        <f t="shared" si="30"/>
        <v>2431.7999999999997</v>
      </c>
      <c r="AZ59">
        <f t="shared" si="31"/>
        <v>0.441</v>
      </c>
      <c r="BA59">
        <f t="shared" si="32"/>
        <v>0.89688906783392119</v>
      </c>
      <c r="BB59">
        <f t="shared" si="33"/>
        <v>1.8173732805039982</v>
      </c>
      <c r="BC59">
        <f t="shared" si="34"/>
        <v>0.79640604873114984</v>
      </c>
      <c r="BD59">
        <f t="shared" si="35"/>
        <v>5.7553793292351481</v>
      </c>
      <c r="BE59">
        <f t="shared" si="36"/>
        <v>7.3041672317728477</v>
      </c>
      <c r="BF59">
        <f t="shared" si="37"/>
        <v>1.2822778758797875</v>
      </c>
      <c r="BG59">
        <f t="shared" si="38"/>
        <v>0.66517944448910982</v>
      </c>
      <c r="BH59">
        <f t="shared" si="39"/>
        <v>-1.1260966389470737</v>
      </c>
      <c r="BJ59">
        <f t="shared" si="40"/>
        <v>2605.5</v>
      </c>
      <c r="BK59">
        <f t="shared" si="41"/>
        <v>0.441</v>
      </c>
      <c r="BL59">
        <f t="shared" si="42"/>
        <v>0.89688906783392119</v>
      </c>
      <c r="BM59">
        <f t="shared" si="43"/>
        <v>1.8173732805039982</v>
      </c>
      <c r="BN59">
        <f t="shared" si="44"/>
        <v>0.77620736862944173</v>
      </c>
      <c r="BO59">
        <f t="shared" si="45"/>
        <v>5.7351806491334401</v>
      </c>
      <c r="BP59">
        <f t="shared" si="46"/>
        <v>7.3243659118745557</v>
      </c>
      <c r="BQ59">
        <f t="shared" si="47"/>
        <v>1.2566817403161648</v>
      </c>
      <c r="BR59">
        <f t="shared" si="48"/>
        <v>0.67435385103055834</v>
      </c>
      <c r="BS59">
        <f t="shared" si="49"/>
        <v>-1.1170534787275395</v>
      </c>
    </row>
    <row r="60" spans="1:71" x14ac:dyDescent="0.25">
      <c r="A60" s="1">
        <v>58</v>
      </c>
      <c r="B60">
        <v>2209</v>
      </c>
      <c r="C60">
        <v>2208</v>
      </c>
      <c r="D60">
        <v>449</v>
      </c>
      <c r="E60">
        <v>2210</v>
      </c>
      <c r="F60">
        <v>18</v>
      </c>
      <c r="G60">
        <v>7.8339999999999996</v>
      </c>
      <c r="H60">
        <v>140.4</v>
      </c>
      <c r="I60">
        <v>631</v>
      </c>
      <c r="J60">
        <v>0.45</v>
      </c>
      <c r="K60">
        <v>0.39400000000000002</v>
      </c>
      <c r="L60">
        <v>0.219</v>
      </c>
      <c r="M60">
        <v>246.34700000000001</v>
      </c>
      <c r="N60">
        <v>131385966822165</v>
      </c>
      <c r="O60">
        <v>1513240306495</v>
      </c>
      <c r="P60">
        <v>129872726515670</v>
      </c>
      <c r="R60">
        <f t="shared" si="0"/>
        <v>1910.7</v>
      </c>
      <c r="S60">
        <f t="shared" si="1"/>
        <v>0.45</v>
      </c>
      <c r="T60">
        <f t="shared" si="2"/>
        <v>0.90164128121997622</v>
      </c>
      <c r="U60">
        <f t="shared" si="3"/>
        <v>1.8157538618420637</v>
      </c>
      <c r="V60">
        <f t="shared" si="4"/>
        <v>0.86245932728106434</v>
      </c>
      <c r="W60">
        <f t="shared" si="5"/>
        <v>5.8198131891231277</v>
      </c>
      <c r="X60">
        <f t="shared" si="6"/>
        <v>7.2364945345610003</v>
      </c>
      <c r="Y60">
        <f t="shared" si="7"/>
        <v>1.3694936131549933</v>
      </c>
      <c r="Z60">
        <f t="shared" si="8"/>
        <v>0.6304822478808747</v>
      </c>
      <c r="AA60">
        <f t="shared" si="9"/>
        <v>-1.150095324235809</v>
      </c>
      <c r="AC60">
        <f t="shared" si="10"/>
        <v>2084.4</v>
      </c>
      <c r="AD60">
        <f t="shared" si="11"/>
        <v>0.45</v>
      </c>
      <c r="AE60">
        <f t="shared" si="12"/>
        <v>0.90164128121997622</v>
      </c>
      <c r="AF60">
        <f t="shared" si="13"/>
        <v>1.8157538618420637</v>
      </c>
      <c r="AG60">
        <f t="shared" si="14"/>
        <v>0.8378288658518358</v>
      </c>
      <c r="AH60">
        <f t="shared" si="15"/>
        <v>5.7951827276938994</v>
      </c>
      <c r="AI60">
        <f t="shared" si="16"/>
        <v>7.2611249959902286</v>
      </c>
      <c r="AJ60">
        <f t="shared" si="17"/>
        <v>1.3401855613423264</v>
      </c>
      <c r="AK60">
        <f t="shared" si="18"/>
        <v>0.64721371921798843</v>
      </c>
      <c r="AL60">
        <f t="shared" si="19"/>
        <v>-1.1448245783587794</v>
      </c>
      <c r="AN60">
        <f t="shared" si="20"/>
        <v>2258.1</v>
      </c>
      <c r="AO60">
        <f t="shared" si="21"/>
        <v>0.45</v>
      </c>
      <c r="AP60">
        <f t="shared" si="22"/>
        <v>0.90164128121997622</v>
      </c>
      <c r="AQ60">
        <f t="shared" si="23"/>
        <v>1.8157538618420637</v>
      </c>
      <c r="AR60">
        <f t="shared" si="24"/>
        <v>0.81484701210511701</v>
      </c>
      <c r="AS60">
        <f t="shared" si="25"/>
        <v>5.7722008739471811</v>
      </c>
      <c r="AT60">
        <f t="shared" si="26"/>
        <v>7.284106849736947</v>
      </c>
      <c r="AU60">
        <f t="shared" si="27"/>
        <v>1.3121056491902936</v>
      </c>
      <c r="AV60">
        <f t="shared" si="28"/>
        <v>0.66091713345803038</v>
      </c>
      <c r="AW60">
        <f t="shared" si="29"/>
        <v>-1.1378942267568743</v>
      </c>
      <c r="AY60">
        <f t="shared" si="30"/>
        <v>2431.7999999999997</v>
      </c>
      <c r="AZ60">
        <f t="shared" si="31"/>
        <v>0.45</v>
      </c>
      <c r="BA60">
        <f t="shared" si="32"/>
        <v>0.90164128121997622</v>
      </c>
      <c r="BB60">
        <f t="shared" si="33"/>
        <v>1.8157538618420637</v>
      </c>
      <c r="BC60">
        <f t="shared" si="34"/>
        <v>0.79332301347327927</v>
      </c>
      <c r="BD60">
        <f t="shared" si="35"/>
        <v>5.7506768753153432</v>
      </c>
      <c r="BE60">
        <f t="shared" si="36"/>
        <v>7.3056308483687848</v>
      </c>
      <c r="BF60">
        <f t="shared" si="37"/>
        <v>1.2851782640613278</v>
      </c>
      <c r="BG60">
        <f t="shared" si="38"/>
        <v>0.67205431443134589</v>
      </c>
      <c r="BH60">
        <f t="shared" si="39"/>
        <v>-1.1296549188628071</v>
      </c>
      <c r="BJ60">
        <f t="shared" si="40"/>
        <v>2605.5</v>
      </c>
      <c r="BK60">
        <f t="shared" si="41"/>
        <v>0.45</v>
      </c>
      <c r="BL60">
        <f t="shared" si="42"/>
        <v>0.90164128121997622</v>
      </c>
      <c r="BM60">
        <f t="shared" si="43"/>
        <v>1.8157538618420637</v>
      </c>
      <c r="BN60">
        <f t="shared" si="44"/>
        <v>0.77309855107574821</v>
      </c>
      <c r="BO60">
        <f t="shared" si="45"/>
        <v>5.7304524129178116</v>
      </c>
      <c r="BP60">
        <f t="shared" si="46"/>
        <v>7.3258553107663165</v>
      </c>
      <c r="BQ60">
        <f t="shared" si="47"/>
        <v>1.2593338754698629</v>
      </c>
      <c r="BR60">
        <f t="shared" si="48"/>
        <v>0.68100442304134634</v>
      </c>
      <c r="BS60">
        <f t="shared" si="49"/>
        <v>-1.1203857060128564</v>
      </c>
    </row>
    <row r="61" spans="1:71" x14ac:dyDescent="0.25">
      <c r="A61" s="1">
        <v>59</v>
      </c>
      <c r="B61">
        <v>2209</v>
      </c>
      <c r="C61">
        <v>2208</v>
      </c>
      <c r="D61">
        <v>449</v>
      </c>
      <c r="E61">
        <v>2210</v>
      </c>
      <c r="F61">
        <v>18</v>
      </c>
      <c r="G61">
        <v>7.984</v>
      </c>
      <c r="H61">
        <v>140.43</v>
      </c>
      <c r="I61">
        <v>625</v>
      </c>
      <c r="J61">
        <v>0.43</v>
      </c>
      <c r="K61">
        <v>0.37</v>
      </c>
      <c r="L61">
        <v>0.218</v>
      </c>
      <c r="M61">
        <v>250.7</v>
      </c>
      <c r="N61">
        <v>133664201414123</v>
      </c>
      <c r="O61">
        <v>1497025730678</v>
      </c>
      <c r="P61">
        <v>132167175683445</v>
      </c>
      <c r="R61">
        <f t="shared" si="0"/>
        <v>1910.7</v>
      </c>
      <c r="S61">
        <f t="shared" si="1"/>
        <v>0.43</v>
      </c>
      <c r="T61">
        <f t="shared" si="2"/>
        <v>0.89232505288151587</v>
      </c>
      <c r="U61">
        <f t="shared" si="3"/>
        <v>1.8178668982958062</v>
      </c>
      <c r="V61">
        <f t="shared" si="4"/>
        <v>0.86828084639500847</v>
      </c>
      <c r="W61">
        <f t="shared" si="5"/>
        <v>5.8277477446908152</v>
      </c>
      <c r="X61">
        <f t="shared" si="6"/>
        <v>7.2327860519007965</v>
      </c>
      <c r="Y61">
        <f t="shared" si="7"/>
        <v>1.3620793191691554</v>
      </c>
      <c r="Z61">
        <f t="shared" si="8"/>
        <v>0.61709136571003198</v>
      </c>
      <c r="AA61">
        <f t="shared" si="9"/>
        <v>-1.1408486198865027</v>
      </c>
      <c r="AC61">
        <f t="shared" si="10"/>
        <v>2084.4</v>
      </c>
      <c r="AD61">
        <f t="shared" si="11"/>
        <v>0.43</v>
      </c>
      <c r="AE61">
        <f t="shared" si="12"/>
        <v>0.89232505288151587</v>
      </c>
      <c r="AF61">
        <f t="shared" si="13"/>
        <v>1.8178668982958062</v>
      </c>
      <c r="AG61">
        <f t="shared" si="14"/>
        <v>0.84374380061860954</v>
      </c>
      <c r="AH61">
        <f t="shared" si="15"/>
        <v>5.8032106989144161</v>
      </c>
      <c r="AI61">
        <f t="shared" si="16"/>
        <v>7.2573230976771956</v>
      </c>
      <c r="AJ61">
        <f t="shared" si="17"/>
        <v>1.3333776681369922</v>
      </c>
      <c r="AK61">
        <f t="shared" si="18"/>
        <v>0.63416688957304046</v>
      </c>
      <c r="AL61">
        <f t="shared" si="19"/>
        <v>-1.1360834657376782</v>
      </c>
      <c r="AN61">
        <f t="shared" si="20"/>
        <v>2258.1</v>
      </c>
      <c r="AO61">
        <f t="shared" si="21"/>
        <v>0.43</v>
      </c>
      <c r="AP61">
        <f t="shared" si="22"/>
        <v>0.89232505288151587</v>
      </c>
      <c r="AQ61">
        <f t="shared" si="23"/>
        <v>1.8178668982958062</v>
      </c>
      <c r="AR61">
        <f t="shared" si="24"/>
        <v>0.82083910352423273</v>
      </c>
      <c r="AS61">
        <f t="shared" si="25"/>
        <v>5.7803060018200396</v>
      </c>
      <c r="AT61">
        <f t="shared" si="26"/>
        <v>7.2802277947715721</v>
      </c>
      <c r="AU61">
        <f t="shared" si="27"/>
        <v>1.305860653348238</v>
      </c>
      <c r="AV61">
        <f t="shared" si="28"/>
        <v>0.64824083383566644</v>
      </c>
      <c r="AW61">
        <f t="shared" si="29"/>
        <v>-1.1296549166597012</v>
      </c>
      <c r="AY61">
        <f t="shared" si="30"/>
        <v>2431.7999999999997</v>
      </c>
      <c r="AZ61">
        <f t="shared" si="31"/>
        <v>0.43</v>
      </c>
      <c r="BA61">
        <f t="shared" si="32"/>
        <v>0.89232505288151587</v>
      </c>
      <c r="BB61">
        <f t="shared" si="33"/>
        <v>1.8178668982958062</v>
      </c>
      <c r="BC61">
        <f t="shared" si="34"/>
        <v>0.79937833799627767</v>
      </c>
      <c r="BD61">
        <f t="shared" si="35"/>
        <v>5.7588452362920846</v>
      </c>
      <c r="BE61">
        <f t="shared" si="36"/>
        <v>7.3016885602995272</v>
      </c>
      <c r="BF61">
        <f t="shared" si="37"/>
        <v>1.279456415488345</v>
      </c>
      <c r="BG61">
        <f t="shared" si="38"/>
        <v>0.65976590057472995</v>
      </c>
      <c r="BH61">
        <f t="shared" si="39"/>
        <v>-1.1219085449382074</v>
      </c>
      <c r="BJ61">
        <f t="shared" si="40"/>
        <v>2605.5</v>
      </c>
      <c r="BK61">
        <f t="shared" si="41"/>
        <v>0.43</v>
      </c>
      <c r="BL61">
        <f t="shared" si="42"/>
        <v>0.89232505288151587</v>
      </c>
      <c r="BM61">
        <f t="shared" si="43"/>
        <v>1.8178668982958062</v>
      </c>
      <c r="BN61">
        <f t="shared" si="44"/>
        <v>0.77920511067127185</v>
      </c>
      <c r="BO61">
        <f t="shared" si="45"/>
        <v>5.7386720089670789</v>
      </c>
      <c r="BP61">
        <f t="shared" si="46"/>
        <v>7.3218617876245329</v>
      </c>
      <c r="BQ61">
        <f t="shared" si="47"/>
        <v>1.2540987919790401</v>
      </c>
      <c r="BR61">
        <f t="shared" si="48"/>
        <v>0.66911424254479468</v>
      </c>
      <c r="BS61">
        <f t="shared" si="49"/>
        <v>-1.1131198833649889</v>
      </c>
    </row>
    <row r="62" spans="1:71" x14ac:dyDescent="0.25">
      <c r="A62" s="1">
        <v>60</v>
      </c>
      <c r="B62">
        <v>2209</v>
      </c>
      <c r="C62">
        <v>2208</v>
      </c>
      <c r="D62">
        <v>449</v>
      </c>
      <c r="E62">
        <v>2210</v>
      </c>
      <c r="F62">
        <v>18</v>
      </c>
      <c r="G62">
        <v>8.0719999999999992</v>
      </c>
      <c r="H62">
        <v>140.44999999999999</v>
      </c>
      <c r="I62">
        <v>654</v>
      </c>
      <c r="J62">
        <v>0.434</v>
      </c>
      <c r="K62">
        <v>0.375</v>
      </c>
      <c r="L62">
        <v>0.218</v>
      </c>
      <c r="M62">
        <v>253.37100000000001</v>
      </c>
      <c r="N62">
        <v>135142101849903</v>
      </c>
      <c r="O62">
        <v>1566713862160</v>
      </c>
      <c r="P62">
        <v>133575387987744</v>
      </c>
      <c r="R62">
        <f t="shared" si="0"/>
        <v>1910.7</v>
      </c>
      <c r="S62">
        <f t="shared" si="1"/>
        <v>0.434</v>
      </c>
      <c r="T62">
        <f t="shared" si="2"/>
        <v>0.89440986130520728</v>
      </c>
      <c r="U62">
        <f t="shared" si="3"/>
        <v>1.8171284795486677</v>
      </c>
      <c r="V62">
        <f t="shared" si="4"/>
        <v>0.86697487420964114</v>
      </c>
      <c r="W62">
        <f t="shared" si="5"/>
        <v>5.8257033537583096</v>
      </c>
      <c r="X62">
        <f t="shared" si="6"/>
        <v>7.233353605339027</v>
      </c>
      <c r="Y62">
        <f t="shared" si="7"/>
        <v>1.3637510089452323</v>
      </c>
      <c r="Z62">
        <f t="shared" si="8"/>
        <v>0.62042640048014885</v>
      </c>
      <c r="AA62">
        <f t="shared" si="9"/>
        <v>-1.1427125968401026</v>
      </c>
      <c r="AC62">
        <f t="shared" si="10"/>
        <v>2084.4</v>
      </c>
      <c r="AD62">
        <f t="shared" si="11"/>
        <v>0.434</v>
      </c>
      <c r="AE62">
        <f t="shared" si="12"/>
        <v>0.89440986130520728</v>
      </c>
      <c r="AF62">
        <f t="shared" si="13"/>
        <v>1.8171284795486677</v>
      </c>
      <c r="AG62">
        <f t="shared" si="14"/>
        <v>0.84241664309464603</v>
      </c>
      <c r="AH62">
        <f t="shared" si="15"/>
        <v>5.8011451226433142</v>
      </c>
      <c r="AI62">
        <f t="shared" si="16"/>
        <v>7.2579118364540225</v>
      </c>
      <c r="AJ62">
        <f t="shared" si="17"/>
        <v>1.3349138078274989</v>
      </c>
      <c r="AK62">
        <f t="shared" si="18"/>
        <v>0.63741531204993729</v>
      </c>
      <c r="AL62">
        <f t="shared" si="19"/>
        <v>-1.1378469513830125</v>
      </c>
      <c r="AN62">
        <f t="shared" si="20"/>
        <v>2258.1</v>
      </c>
      <c r="AO62">
        <f t="shared" si="21"/>
        <v>0.434</v>
      </c>
      <c r="AP62">
        <f t="shared" si="22"/>
        <v>0.89440986130520728</v>
      </c>
      <c r="AQ62">
        <f t="shared" si="23"/>
        <v>1.8171284795486677</v>
      </c>
      <c r="AR62">
        <f t="shared" si="24"/>
        <v>0.81949441077307639</v>
      </c>
      <c r="AS62">
        <f t="shared" si="25"/>
        <v>5.7782228903217447</v>
      </c>
      <c r="AT62">
        <f t="shared" si="26"/>
        <v>7.2808340687755919</v>
      </c>
      <c r="AU62">
        <f t="shared" si="27"/>
        <v>1.3072709068801902</v>
      </c>
      <c r="AV62">
        <f t="shared" si="28"/>
        <v>0.65139712408863637</v>
      </c>
      <c r="AW62">
        <f t="shared" si="29"/>
        <v>-1.1313177711339744</v>
      </c>
      <c r="AY62">
        <f t="shared" si="30"/>
        <v>2431.7999999999997</v>
      </c>
      <c r="AZ62">
        <f t="shared" si="31"/>
        <v>0.434</v>
      </c>
      <c r="BA62">
        <f t="shared" si="32"/>
        <v>0.89440986130520728</v>
      </c>
      <c r="BB62">
        <f t="shared" si="33"/>
        <v>1.8171284795486677</v>
      </c>
      <c r="BC62">
        <f t="shared" si="34"/>
        <v>0.798019237598941</v>
      </c>
      <c r="BD62">
        <f t="shared" si="35"/>
        <v>5.7567477171476096</v>
      </c>
      <c r="BE62">
        <f t="shared" si="36"/>
        <v>7.3023092419497271</v>
      </c>
      <c r="BF62">
        <f t="shared" si="37"/>
        <v>1.2807496179257796</v>
      </c>
      <c r="BG62">
        <f t="shared" si="38"/>
        <v>0.66282655650444788</v>
      </c>
      <c r="BH62">
        <f t="shared" si="39"/>
        <v>-1.1234718589787729</v>
      </c>
      <c r="BJ62">
        <f t="shared" si="40"/>
        <v>2605.5</v>
      </c>
      <c r="BK62">
        <f t="shared" si="41"/>
        <v>0.434</v>
      </c>
      <c r="BL62">
        <f t="shared" si="42"/>
        <v>0.89440986130520728</v>
      </c>
      <c r="BM62">
        <f t="shared" si="43"/>
        <v>1.8171284795486677</v>
      </c>
      <c r="BN62">
        <f t="shared" si="44"/>
        <v>0.77783429926105574</v>
      </c>
      <c r="BO62">
        <f t="shared" si="45"/>
        <v>5.7365627788097235</v>
      </c>
      <c r="BP62">
        <f t="shared" si="46"/>
        <v>7.3224941802876131</v>
      </c>
      <c r="BQ62">
        <f t="shared" si="47"/>
        <v>1.2552830341495815</v>
      </c>
      <c r="BR62">
        <f t="shared" si="48"/>
        <v>0.67207730889908091</v>
      </c>
      <c r="BS62">
        <f t="shared" si="49"/>
        <v>-1.1145856189542542</v>
      </c>
    </row>
    <row r="63" spans="1:71" x14ac:dyDescent="0.25">
      <c r="A63" s="1">
        <v>61</v>
      </c>
      <c r="B63">
        <v>2209</v>
      </c>
      <c r="C63">
        <v>2208</v>
      </c>
      <c r="D63">
        <v>449</v>
      </c>
      <c r="E63">
        <v>2210</v>
      </c>
      <c r="F63">
        <v>18</v>
      </c>
      <c r="G63">
        <v>8.1940000000000008</v>
      </c>
      <c r="H63">
        <v>140.46</v>
      </c>
      <c r="I63">
        <v>633</v>
      </c>
      <c r="J63">
        <v>0.42399999999999999</v>
      </c>
      <c r="K63">
        <v>0.36299999999999999</v>
      </c>
      <c r="L63">
        <v>0.218</v>
      </c>
      <c r="M63">
        <v>256.93</v>
      </c>
      <c r="N63">
        <v>136966046192125</v>
      </c>
      <c r="O63">
        <v>1514205286521</v>
      </c>
      <c r="P63">
        <v>135451840905604</v>
      </c>
      <c r="R63">
        <f t="shared" si="0"/>
        <v>1910.7</v>
      </c>
      <c r="S63">
        <f t="shared" si="1"/>
        <v>0.42399999999999999</v>
      </c>
      <c r="T63">
        <f t="shared" si="2"/>
        <v>0.88944533277768123</v>
      </c>
      <c r="U63">
        <f t="shared" si="3"/>
        <v>1.8186875379419523</v>
      </c>
      <c r="V63">
        <f t="shared" si="4"/>
        <v>0.87008782210719915</v>
      </c>
      <c r="W63">
        <f t="shared" si="5"/>
        <v>5.8303753600491515</v>
      </c>
      <c r="X63">
        <f t="shared" si="6"/>
        <v>7.2317997158347529</v>
      </c>
      <c r="Y63">
        <f t="shared" si="7"/>
        <v>1.359758344869983</v>
      </c>
      <c r="Z63">
        <f t="shared" si="8"/>
        <v>0.61273273212896784</v>
      </c>
      <c r="AA63">
        <f t="shared" si="9"/>
        <v>-1.1381000736320424</v>
      </c>
      <c r="AC63">
        <f t="shared" si="10"/>
        <v>2084.4</v>
      </c>
      <c r="AD63">
        <f t="shared" si="11"/>
        <v>0.42399999999999999</v>
      </c>
      <c r="AE63">
        <f t="shared" si="12"/>
        <v>0.88944533277768123</v>
      </c>
      <c r="AF63">
        <f t="shared" si="13"/>
        <v>1.8186875379419523</v>
      </c>
      <c r="AG63">
        <f t="shared" si="14"/>
        <v>0.84558030655904459</v>
      </c>
      <c r="AH63">
        <f t="shared" si="15"/>
        <v>5.8058678445009972</v>
      </c>
      <c r="AI63">
        <f t="shared" si="16"/>
        <v>7.2563072313829071</v>
      </c>
      <c r="AJ63">
        <f t="shared" si="17"/>
        <v>1.3312437765560527</v>
      </c>
      <c r="AK63">
        <f t="shared" si="18"/>
        <v>0.62991801476046605</v>
      </c>
      <c r="AL63">
        <f t="shared" si="19"/>
        <v>-1.1334820665167076</v>
      </c>
      <c r="AN63">
        <f t="shared" si="20"/>
        <v>2258.1</v>
      </c>
      <c r="AO63">
        <f t="shared" si="21"/>
        <v>0.42399999999999999</v>
      </c>
      <c r="AP63">
        <f t="shared" si="22"/>
        <v>0.88944533277768123</v>
      </c>
      <c r="AQ63">
        <f t="shared" si="23"/>
        <v>1.8186875379419523</v>
      </c>
      <c r="AR63">
        <f t="shared" si="24"/>
        <v>0.8227000869290203</v>
      </c>
      <c r="AS63">
        <f t="shared" si="25"/>
        <v>5.7829876248709731</v>
      </c>
      <c r="AT63">
        <f t="shared" si="26"/>
        <v>7.2791874510129313</v>
      </c>
      <c r="AU63">
        <f t="shared" si="27"/>
        <v>1.3039005638140826</v>
      </c>
      <c r="AV63">
        <f t="shared" si="28"/>
        <v>0.64410990452370032</v>
      </c>
      <c r="AW63">
        <f t="shared" si="29"/>
        <v>-1.1272003164743112</v>
      </c>
      <c r="AY63">
        <f t="shared" si="30"/>
        <v>2431.7999999999997</v>
      </c>
      <c r="AZ63">
        <f t="shared" si="31"/>
        <v>0.42399999999999999</v>
      </c>
      <c r="BA63">
        <f t="shared" si="32"/>
        <v>0.88944533277768123</v>
      </c>
      <c r="BB63">
        <f t="shared" si="33"/>
        <v>1.8186875379419523</v>
      </c>
      <c r="BC63">
        <f t="shared" si="34"/>
        <v>0.80125946775150658</v>
      </c>
      <c r="BD63">
        <f t="shared" si="35"/>
        <v>5.7615470056934592</v>
      </c>
      <c r="BE63">
        <f t="shared" si="36"/>
        <v>7.3006280701904451</v>
      </c>
      <c r="BF63">
        <f t="shared" si="37"/>
        <v>1.2776579817846718</v>
      </c>
      <c r="BG63">
        <f t="shared" si="38"/>
        <v>0.65575828678562431</v>
      </c>
      <c r="BH63">
        <f t="shared" si="39"/>
        <v>-1.1195987499195024</v>
      </c>
      <c r="BJ63">
        <f t="shared" si="40"/>
        <v>2605.5</v>
      </c>
      <c r="BK63">
        <f t="shared" si="41"/>
        <v>0.42399999999999999</v>
      </c>
      <c r="BL63">
        <f t="shared" si="42"/>
        <v>0.88944533277768123</v>
      </c>
      <c r="BM63">
        <f t="shared" si="43"/>
        <v>1.8186875379419523</v>
      </c>
      <c r="BN63">
        <f t="shared" si="44"/>
        <v>0.78110265095798193</v>
      </c>
      <c r="BO63">
        <f t="shared" si="45"/>
        <v>5.7413901888999348</v>
      </c>
      <c r="BP63">
        <f t="shared" si="46"/>
        <v>7.3207848869839705</v>
      </c>
      <c r="BQ63">
        <f t="shared" si="47"/>
        <v>1.2524508869713891</v>
      </c>
      <c r="BR63">
        <f t="shared" si="48"/>
        <v>0.66523314722114968</v>
      </c>
      <c r="BS63">
        <f t="shared" si="49"/>
        <v>-1.110951741858798</v>
      </c>
    </row>
    <row r="64" spans="1:71" x14ac:dyDescent="0.25">
      <c r="A64" s="1">
        <v>62</v>
      </c>
      <c r="B64">
        <v>2209</v>
      </c>
      <c r="C64">
        <v>2208</v>
      </c>
      <c r="D64">
        <v>449</v>
      </c>
      <c r="E64">
        <v>2210</v>
      </c>
      <c r="F64">
        <v>18</v>
      </c>
      <c r="G64">
        <v>8.3919999999999995</v>
      </c>
      <c r="H64">
        <v>140.5</v>
      </c>
      <c r="I64">
        <v>667</v>
      </c>
      <c r="J64">
        <v>0.42</v>
      </c>
      <c r="K64">
        <v>0.36</v>
      </c>
      <c r="L64">
        <v>0.218</v>
      </c>
      <c r="M64">
        <v>262.85899999999998</v>
      </c>
      <c r="N64">
        <v>140172723664118</v>
      </c>
      <c r="O64">
        <v>1595061051846</v>
      </c>
      <c r="P64">
        <v>138577662612272</v>
      </c>
      <c r="R64">
        <f t="shared" si="0"/>
        <v>1910.7</v>
      </c>
      <c r="S64">
        <f t="shared" si="1"/>
        <v>0.42</v>
      </c>
      <c r="T64">
        <f t="shared" si="2"/>
        <v>0.88822519667030397</v>
      </c>
      <c r="U64">
        <f t="shared" si="3"/>
        <v>1.8183547703958152</v>
      </c>
      <c r="V64">
        <f t="shared" si="4"/>
        <v>0.87085450505719042</v>
      </c>
      <c r="W64">
        <f t="shared" si="5"/>
        <v>5.8308092754530056</v>
      </c>
      <c r="X64">
        <f t="shared" si="6"/>
        <v>7.2307002653386245</v>
      </c>
      <c r="Y64">
        <f t="shared" si="7"/>
        <v>1.3587707825569488</v>
      </c>
      <c r="Z64">
        <f t="shared" si="8"/>
        <v>0.61174158180652649</v>
      </c>
      <c r="AA64">
        <f t="shared" si="9"/>
        <v>-1.1363760298661167</v>
      </c>
      <c r="AC64">
        <f t="shared" si="10"/>
        <v>2084.4</v>
      </c>
      <c r="AD64">
        <f t="shared" si="11"/>
        <v>0.42</v>
      </c>
      <c r="AE64">
        <f t="shared" si="12"/>
        <v>0.88822519667030397</v>
      </c>
      <c r="AF64">
        <f t="shared" si="13"/>
        <v>1.8183547703958152</v>
      </c>
      <c r="AG64">
        <f t="shared" si="14"/>
        <v>0.84635959514175341</v>
      </c>
      <c r="AH64">
        <f t="shared" si="15"/>
        <v>5.8063143655375686</v>
      </c>
      <c r="AI64">
        <f t="shared" si="16"/>
        <v>7.2551951752540615</v>
      </c>
      <c r="AJ64">
        <f t="shared" si="17"/>
        <v>1.3303354270421905</v>
      </c>
      <c r="AK64">
        <f t="shared" si="18"/>
        <v>0.62894468116083901</v>
      </c>
      <c r="AL64">
        <f t="shared" si="19"/>
        <v>-1.1318504864125003</v>
      </c>
      <c r="AN64">
        <f t="shared" si="20"/>
        <v>2258.1</v>
      </c>
      <c r="AO64">
        <f t="shared" si="21"/>
        <v>0.42</v>
      </c>
      <c r="AP64">
        <f t="shared" si="22"/>
        <v>0.88822519667030397</v>
      </c>
      <c r="AQ64">
        <f t="shared" si="23"/>
        <v>1.8183547703958152</v>
      </c>
      <c r="AR64">
        <f t="shared" si="24"/>
        <v>0.82348983649479235</v>
      </c>
      <c r="AS64">
        <f t="shared" si="25"/>
        <v>5.7834446068906074</v>
      </c>
      <c r="AT64">
        <f t="shared" si="26"/>
        <v>7.2780649339010228</v>
      </c>
      <c r="AU64">
        <f t="shared" si="27"/>
        <v>1.3030658239286936</v>
      </c>
      <c r="AV64">
        <f t="shared" si="28"/>
        <v>0.64315928660499944</v>
      </c>
      <c r="AW64">
        <f t="shared" si="29"/>
        <v>-1.1256589096221679</v>
      </c>
      <c r="AY64">
        <f t="shared" si="30"/>
        <v>2431.7999999999997</v>
      </c>
      <c r="AZ64">
        <f t="shared" si="31"/>
        <v>0.42</v>
      </c>
      <c r="BA64">
        <f t="shared" si="32"/>
        <v>0.88822519667030397</v>
      </c>
      <c r="BB64">
        <f t="shared" si="33"/>
        <v>1.8183547703958152</v>
      </c>
      <c r="BC64">
        <f t="shared" si="34"/>
        <v>0.80205783937023567</v>
      </c>
      <c r="BD64">
        <f t="shared" si="35"/>
        <v>5.7620126097660513</v>
      </c>
      <c r="BE64">
        <f t="shared" si="36"/>
        <v>7.2994969310255788</v>
      </c>
      <c r="BF64">
        <f t="shared" si="37"/>
        <v>1.2768917253801471</v>
      </c>
      <c r="BG64">
        <f t="shared" si="38"/>
        <v>0.65483401438443434</v>
      </c>
      <c r="BH64">
        <f t="shared" si="39"/>
        <v>-1.1181447352505225</v>
      </c>
      <c r="BJ64">
        <f t="shared" si="40"/>
        <v>2605.5</v>
      </c>
      <c r="BK64">
        <f t="shared" si="41"/>
        <v>0.42</v>
      </c>
      <c r="BL64">
        <f t="shared" si="42"/>
        <v>0.88822519667030397</v>
      </c>
      <c r="BM64">
        <f t="shared" si="43"/>
        <v>1.8183547703958152</v>
      </c>
      <c r="BN64">
        <f t="shared" si="44"/>
        <v>0.7819080579342077</v>
      </c>
      <c r="BO64">
        <f t="shared" si="45"/>
        <v>5.7418628283300226</v>
      </c>
      <c r="BP64">
        <f t="shared" si="46"/>
        <v>7.3196467124616067</v>
      </c>
      <c r="BQ64">
        <f t="shared" si="47"/>
        <v>1.2517484165682677</v>
      </c>
      <c r="BR64">
        <f t="shared" si="48"/>
        <v>0.66433785678734747</v>
      </c>
      <c r="BS64">
        <f t="shared" si="49"/>
        <v>-1.1095820277095412</v>
      </c>
    </row>
    <row r="65" spans="1:71" x14ac:dyDescent="0.25">
      <c r="A65" s="1">
        <v>63</v>
      </c>
      <c r="B65">
        <v>2209</v>
      </c>
      <c r="C65">
        <v>2208</v>
      </c>
      <c r="D65">
        <v>449</v>
      </c>
      <c r="E65">
        <v>2210</v>
      </c>
      <c r="F65">
        <v>18</v>
      </c>
      <c r="G65">
        <v>8.4410000000000007</v>
      </c>
      <c r="H65">
        <v>140.49</v>
      </c>
      <c r="I65">
        <v>630</v>
      </c>
      <c r="J65">
        <v>0.41099999999999998</v>
      </c>
      <c r="K65">
        <v>0.34899999999999998</v>
      </c>
      <c r="L65">
        <v>0.218</v>
      </c>
      <c r="M65">
        <v>264.26299999999998</v>
      </c>
      <c r="N65">
        <v>140821743484813</v>
      </c>
      <c r="O65">
        <v>1503934982386</v>
      </c>
      <c r="P65">
        <v>139317808502427</v>
      </c>
      <c r="R65">
        <f t="shared" si="0"/>
        <v>1910.7</v>
      </c>
      <c r="S65">
        <f t="shared" si="1"/>
        <v>0.41099999999999998</v>
      </c>
      <c r="T65">
        <f t="shared" si="2"/>
        <v>0.88382407751769243</v>
      </c>
      <c r="U65">
        <f t="shared" si="3"/>
        <v>1.81979488469809</v>
      </c>
      <c r="V65">
        <f t="shared" si="4"/>
        <v>0.8736252690612214</v>
      </c>
      <c r="W65">
        <f t="shared" si="5"/>
        <v>5.8350201537593112</v>
      </c>
      <c r="X65">
        <f t="shared" si="6"/>
        <v>7.2293696156368679</v>
      </c>
      <c r="Y65">
        <f t="shared" si="7"/>
        <v>1.35518792568519</v>
      </c>
      <c r="Z65">
        <f t="shared" si="8"/>
        <v>0.60483663237498975</v>
      </c>
      <c r="AA65">
        <f t="shared" si="9"/>
        <v>-1.1322944316326486</v>
      </c>
      <c r="AC65">
        <f t="shared" si="10"/>
        <v>2084.4</v>
      </c>
      <c r="AD65">
        <f t="shared" si="11"/>
        <v>0.41099999999999998</v>
      </c>
      <c r="AE65">
        <f t="shared" si="12"/>
        <v>0.88382407751769243</v>
      </c>
      <c r="AF65">
        <f t="shared" si="13"/>
        <v>1.81979488469809</v>
      </c>
      <c r="AG65">
        <f t="shared" si="14"/>
        <v>0.84917629327542687</v>
      </c>
      <c r="AH65">
        <f t="shared" si="15"/>
        <v>5.8105711779735172</v>
      </c>
      <c r="AI65">
        <f t="shared" si="16"/>
        <v>7.2538185914226627</v>
      </c>
      <c r="AJ65">
        <f t="shared" si="17"/>
        <v>1.3270380205666472</v>
      </c>
      <c r="AK65">
        <f t="shared" si="18"/>
        <v>0.62221080130101214</v>
      </c>
      <c r="AL65">
        <f t="shared" si="19"/>
        <v>-1.1279834447821027</v>
      </c>
      <c r="AN65">
        <f t="shared" si="20"/>
        <v>2258.1</v>
      </c>
      <c r="AO65">
        <f t="shared" si="21"/>
        <v>0.41099999999999998</v>
      </c>
      <c r="AP65">
        <f t="shared" si="22"/>
        <v>0.88382407751769243</v>
      </c>
      <c r="AQ65">
        <f t="shared" si="23"/>
        <v>1.81979488469809</v>
      </c>
      <c r="AR65">
        <f t="shared" si="24"/>
        <v>0.8263447142269188</v>
      </c>
      <c r="AS65">
        <f t="shared" si="25"/>
        <v>5.7877395989250093</v>
      </c>
      <c r="AT65">
        <f t="shared" si="26"/>
        <v>7.2766501704711706</v>
      </c>
      <c r="AU65">
        <f t="shared" si="27"/>
        <v>1.3000337750845832</v>
      </c>
      <c r="AV65">
        <f t="shared" si="28"/>
        <v>0.63660902533551789</v>
      </c>
      <c r="AW65">
        <f t="shared" si="29"/>
        <v>-1.1220068308310607</v>
      </c>
      <c r="AY65">
        <f t="shared" si="30"/>
        <v>2431.7999999999997</v>
      </c>
      <c r="AZ65">
        <f t="shared" si="31"/>
        <v>0.41099999999999998</v>
      </c>
      <c r="BA65">
        <f t="shared" si="32"/>
        <v>0.88382407751769243</v>
      </c>
      <c r="BB65">
        <f t="shared" si="33"/>
        <v>1.81979488469809</v>
      </c>
      <c r="BC65">
        <f t="shared" si="34"/>
        <v>0.80494424468764814</v>
      </c>
      <c r="BD65">
        <f t="shared" si="35"/>
        <v>5.766339129385738</v>
      </c>
      <c r="BE65">
        <f t="shared" si="36"/>
        <v>7.2980506400104419</v>
      </c>
      <c r="BF65">
        <f t="shared" si="37"/>
        <v>1.2741066440949398</v>
      </c>
      <c r="BG65">
        <f t="shared" si="38"/>
        <v>0.64847561875718895</v>
      </c>
      <c r="BH65">
        <f t="shared" si="39"/>
        <v>-1.1147054242997543</v>
      </c>
      <c r="BJ65">
        <f t="shared" si="40"/>
        <v>2605.5</v>
      </c>
      <c r="BK65">
        <f t="shared" si="41"/>
        <v>0.41099999999999998</v>
      </c>
      <c r="BL65">
        <f t="shared" si="42"/>
        <v>0.88382407751769243</v>
      </c>
      <c r="BM65">
        <f t="shared" si="43"/>
        <v>1.81979488469809</v>
      </c>
      <c r="BN65">
        <f t="shared" si="44"/>
        <v>0.7848202486749688</v>
      </c>
      <c r="BO65">
        <f t="shared" si="45"/>
        <v>5.7462151333730587</v>
      </c>
      <c r="BP65">
        <f t="shared" si="46"/>
        <v>7.3181746360231212</v>
      </c>
      <c r="BQ65">
        <f t="shared" si="47"/>
        <v>1.2491934436341297</v>
      </c>
      <c r="BR65">
        <f t="shared" si="48"/>
        <v>0.65817626002475693</v>
      </c>
      <c r="BS65">
        <f t="shared" si="49"/>
        <v>-1.1063514409668309</v>
      </c>
    </row>
    <row r="66" spans="1:71" x14ac:dyDescent="0.25">
      <c r="A66" s="1">
        <v>64</v>
      </c>
      <c r="B66">
        <v>2209</v>
      </c>
      <c r="C66">
        <v>2208</v>
      </c>
      <c r="D66">
        <v>449</v>
      </c>
      <c r="E66">
        <v>2210</v>
      </c>
      <c r="F66">
        <v>18</v>
      </c>
      <c r="G66">
        <v>8.64</v>
      </c>
      <c r="H66">
        <v>140.5</v>
      </c>
      <c r="I66">
        <v>636</v>
      </c>
      <c r="J66">
        <v>0.44</v>
      </c>
      <c r="K66">
        <v>0.38300000000000001</v>
      </c>
      <c r="L66">
        <v>0.218</v>
      </c>
      <c r="M66">
        <v>270.43</v>
      </c>
      <c r="N66">
        <v>144085391098322</v>
      </c>
      <c r="O66">
        <v>1516529117518</v>
      </c>
      <c r="P66">
        <v>142568861980804</v>
      </c>
      <c r="R66">
        <f t="shared" si="0"/>
        <v>1910.7</v>
      </c>
      <c r="S66">
        <f t="shared" si="1"/>
        <v>0.44</v>
      </c>
      <c r="T66">
        <f t="shared" si="2"/>
        <v>0.89779340607959468</v>
      </c>
      <c r="U66">
        <f t="shared" si="3"/>
        <v>1.8157239473673121</v>
      </c>
      <c r="V66">
        <f t="shared" si="4"/>
        <v>0.86485929358879787</v>
      </c>
      <c r="W66">
        <f t="shared" si="5"/>
        <v>5.8221832409561101</v>
      </c>
      <c r="X66">
        <f t="shared" si="6"/>
        <v>7.2340646537785149</v>
      </c>
      <c r="Y66">
        <f t="shared" si="7"/>
        <v>1.3664487253464781</v>
      </c>
      <c r="Z66">
        <f t="shared" si="8"/>
        <v>0.62609472859828197</v>
      </c>
      <c r="AA66">
        <f t="shared" si="9"/>
        <v>-1.1455547625238645</v>
      </c>
      <c r="AC66">
        <f t="shared" si="10"/>
        <v>2084.4</v>
      </c>
      <c r="AD66">
        <f t="shared" si="11"/>
        <v>0.44</v>
      </c>
      <c r="AE66">
        <f t="shared" si="12"/>
        <v>0.89779340607959468</v>
      </c>
      <c r="AF66">
        <f t="shared" si="13"/>
        <v>1.8157239473673121</v>
      </c>
      <c r="AG66">
        <f t="shared" si="14"/>
        <v>0.8402670244593361</v>
      </c>
      <c r="AH66">
        <f t="shared" si="15"/>
        <v>5.7975909718266481</v>
      </c>
      <c r="AI66">
        <f t="shared" si="16"/>
        <v>7.2586569229079769</v>
      </c>
      <c r="AJ66">
        <f t="shared" si="17"/>
        <v>1.3373913437757123</v>
      </c>
      <c r="AK66">
        <f t="shared" si="18"/>
        <v>0.64293228914546707</v>
      </c>
      <c r="AL66">
        <f t="shared" si="19"/>
        <v>-1.1405346205253457</v>
      </c>
      <c r="AN66">
        <f t="shared" si="20"/>
        <v>2258.1</v>
      </c>
      <c r="AO66">
        <f t="shared" si="21"/>
        <v>0.44</v>
      </c>
      <c r="AP66">
        <f t="shared" si="22"/>
        <v>0.89779340607959468</v>
      </c>
      <c r="AQ66">
        <f t="shared" si="23"/>
        <v>1.8157239473673121</v>
      </c>
      <c r="AR66">
        <f t="shared" si="24"/>
        <v>0.81731666385318769</v>
      </c>
      <c r="AS66">
        <f t="shared" si="25"/>
        <v>5.7746406112204998</v>
      </c>
      <c r="AT66">
        <f t="shared" si="26"/>
        <v>7.2816072835141252</v>
      </c>
      <c r="AU66">
        <f t="shared" si="27"/>
        <v>1.309544034191825</v>
      </c>
      <c r="AV66">
        <f t="shared" si="28"/>
        <v>0.65675443159303071</v>
      </c>
      <c r="AW66">
        <f t="shared" si="29"/>
        <v>-1.1338501686409119</v>
      </c>
      <c r="AY66">
        <f t="shared" si="30"/>
        <v>2431.7999999999997</v>
      </c>
      <c r="AZ66">
        <f t="shared" si="31"/>
        <v>0.44</v>
      </c>
      <c r="BA66">
        <f t="shared" si="32"/>
        <v>0.89779340607959468</v>
      </c>
      <c r="BB66">
        <f t="shared" si="33"/>
        <v>1.8157239473673121</v>
      </c>
      <c r="BC66">
        <f t="shared" si="34"/>
        <v>0.79581842394918723</v>
      </c>
      <c r="BD66">
        <f t="shared" si="35"/>
        <v>5.7531423713164997</v>
      </c>
      <c r="BE66">
        <f t="shared" si="36"/>
        <v>7.3031055234181252</v>
      </c>
      <c r="BF66">
        <f t="shared" si="37"/>
        <v>1.2828327496525735</v>
      </c>
      <c r="BG66">
        <f t="shared" si="38"/>
        <v>0.66801911600663955</v>
      </c>
      <c r="BH66">
        <f t="shared" si="39"/>
        <v>-1.1258502624379583</v>
      </c>
      <c r="BJ66">
        <f t="shared" si="40"/>
        <v>2605.5</v>
      </c>
      <c r="BK66">
        <f t="shared" si="41"/>
        <v>0.44</v>
      </c>
      <c r="BL66">
        <f t="shared" si="42"/>
        <v>0.89779340607959468</v>
      </c>
      <c r="BM66">
        <f t="shared" si="43"/>
        <v>1.8157239473673121</v>
      </c>
      <c r="BN66">
        <f t="shared" si="44"/>
        <v>0.77561478108433135</v>
      </c>
      <c r="BO66">
        <f t="shared" si="45"/>
        <v>5.7329387284516438</v>
      </c>
      <c r="BP66">
        <f t="shared" si="46"/>
        <v>7.3233091662829812</v>
      </c>
      <c r="BQ66">
        <f t="shared" si="47"/>
        <v>1.2571893639074154</v>
      </c>
      <c r="BR66">
        <f t="shared" si="48"/>
        <v>0.67710251673179778</v>
      </c>
      <c r="BS66">
        <f t="shared" si="49"/>
        <v>-1.1168127664990632</v>
      </c>
    </row>
    <row r="67" spans="1:71" x14ac:dyDescent="0.25">
      <c r="A67" s="1">
        <v>65</v>
      </c>
      <c r="B67">
        <v>2209</v>
      </c>
      <c r="C67">
        <v>2208</v>
      </c>
      <c r="D67">
        <v>449</v>
      </c>
      <c r="E67">
        <v>2210</v>
      </c>
      <c r="F67">
        <v>18</v>
      </c>
      <c r="G67">
        <v>8.6780000000000008</v>
      </c>
      <c r="H67">
        <v>140.53</v>
      </c>
      <c r="I67">
        <v>678</v>
      </c>
      <c r="J67">
        <v>0.42</v>
      </c>
      <c r="K67">
        <v>0.35899999999999999</v>
      </c>
      <c r="L67">
        <v>0.218</v>
      </c>
      <c r="M67">
        <v>271.435</v>
      </c>
      <c r="N67">
        <v>144717452362819</v>
      </c>
      <c r="O67">
        <v>1618826415101</v>
      </c>
      <c r="P67">
        <v>143098625947718</v>
      </c>
      <c r="R67">
        <f t="shared" ref="R67:R94" si="50">1.1*1737</f>
        <v>1910.7</v>
      </c>
      <c r="S67">
        <f t="shared" ref="S67:S94" si="51">$J67</f>
        <v>0.42</v>
      </c>
      <c r="T67">
        <f t="shared" ref="T67:T94" si="52">SQRT((L67-1.03)^2 + K67^2)</f>
        <v>0.88782036471349324</v>
      </c>
      <c r="U67">
        <f t="shared" ref="U67:U94" si="53">ACOS(-(S67*S67+1.03*1.03-T67*T67)/(2*1.03*T67))</f>
        <v>1.8188755437361386</v>
      </c>
      <c r="V67">
        <f t="shared" ref="V67:V94" si="54">ASIN(1/(1+R67*T67*T67/4903.9))</f>
        <v>0.87110902515227273</v>
      </c>
      <c r="W67">
        <f t="shared" ref="W67:W94" si="55">3.1416+U67+V67</f>
        <v>5.8315845688884114</v>
      </c>
      <c r="X67">
        <f t="shared" ref="X67:X94" si="56">2*3.1416+U67-V67</f>
        <v>7.2309665185838652</v>
      </c>
      <c r="Y67">
        <f t="shared" ref="Y67:Y94" si="57">2*T67*SIN(V67)</f>
        <v>1.3584425683131918</v>
      </c>
      <c r="Z67">
        <f t="shared" ref="Z67:Z94" si="58">-2*1.03*T67*SIN(V67)*SIN(W67)</f>
        <v>0.61061796073937102</v>
      </c>
      <c r="AA67">
        <f t="shared" ref="AA67:AA94" si="59">-2*1.03*T67*SIN(V67)*SIN(X67)</f>
        <v>-1.1363189481638232</v>
      </c>
      <c r="AC67">
        <f t="shared" ref="AC67:AC94" si="60">1.2*1737</f>
        <v>2084.4</v>
      </c>
      <c r="AD67">
        <f t="shared" ref="AD67:AD94" si="61">$J67</f>
        <v>0.42</v>
      </c>
      <c r="AE67">
        <f t="shared" ref="AE67:AE94" si="62">SQRT(($L67-1.03)^2 + $K67^2)</f>
        <v>0.88782036471349324</v>
      </c>
      <c r="AF67">
        <f t="shared" ref="AF67:AF94" si="63">ACOS(-(AD67*AD67+1.03*1.03-AE67*AE67)/(2*1.03*AE67))</f>
        <v>1.8188755437361386</v>
      </c>
      <c r="AG67">
        <f t="shared" ref="AG67:AG94" si="64">ASIN(1/(1+AC67*AE67*AE67/4903.9))</f>
        <v>0.84661831003031918</v>
      </c>
      <c r="AH67">
        <f t="shared" ref="AH67:AH94" si="65">3.1416+AF67+AG67</f>
        <v>5.8070938537664576</v>
      </c>
      <c r="AI67">
        <f t="shared" ref="AI67:AI94" si="66">2*3.1416+AF67-AG67</f>
        <v>7.255457233705819</v>
      </c>
      <c r="AJ67">
        <f t="shared" ref="AJ67:AJ94" si="67">2*AE67*SIN(AG67)</f>
        <v>1.3300334877780846</v>
      </c>
      <c r="AK67">
        <f t="shared" ref="AK67:AK94" si="68">-2*1.03*AE67*SIN(AG67)*SIN(AH67)</f>
        <v>0.62785302802917475</v>
      </c>
      <c r="AL67">
        <f t="shared" ref="AL67:AL94" si="69">-2*1.03*AE67*SIN(AG67)*SIN(AI67)</f>
        <v>-1.1317959059509255</v>
      </c>
      <c r="AN67">
        <f t="shared" ref="AN67:AN94" si="70">1.3*1737</f>
        <v>2258.1</v>
      </c>
      <c r="AO67">
        <f t="shared" ref="AO67:AO94" si="71">$J67</f>
        <v>0.42</v>
      </c>
      <c r="AP67">
        <f t="shared" ref="AP67:AP94" si="72">SQRT(($L67-1.03)^2 + $K67^2)</f>
        <v>0.88782036471349324</v>
      </c>
      <c r="AQ67">
        <f t="shared" ref="AQ67:AQ94" si="73">ACOS(-(AO67*AO67+1.03*1.03-AP67*AP67)/(2*1.03*AP67))</f>
        <v>1.8188755437361386</v>
      </c>
      <c r="AR67">
        <f t="shared" ref="AR67:AR94" si="74">ASIN(1/(1+AN67*AP67*AP67/4903.9))</f>
        <v>0.82375203410116671</v>
      </c>
      <c r="AS67">
        <f t="shared" ref="AS67:AS94" si="75">3.1416+AQ67+AR67</f>
        <v>5.7842275778373056</v>
      </c>
      <c r="AT67">
        <f t="shared" ref="AT67:AT94" si="76">2*3.1416+AQ67-AR67</f>
        <v>7.278323509634971</v>
      </c>
      <c r="AU67">
        <f t="shared" ref="AU67:AU94" si="77">2*AP67*SIN(AR67)</f>
        <v>1.3027883036950896</v>
      </c>
      <c r="AV67">
        <f t="shared" ref="AV67:AV94" si="78">-2*1.03*AP67*SIN(AR67)*SIN(AS67)</f>
        <v>0.64209995300421485</v>
      </c>
      <c r="AW67">
        <f t="shared" ref="AW67:AW94" si="79">-2*1.03*AP67*SIN(AR67)*SIN(AT67)</f>
        <v>-1.1256080991785586</v>
      </c>
      <c r="AY67">
        <f t="shared" ref="AY67:AY94" si="80">1.4*1737</f>
        <v>2431.7999999999997</v>
      </c>
      <c r="AZ67">
        <f t="shared" ref="AZ67:AZ94" si="81">$J67</f>
        <v>0.42</v>
      </c>
      <c r="BA67">
        <f t="shared" ref="BA67:BA94" si="82">SQRT(($L67-1.03)^2 + $K67^2)</f>
        <v>0.88782036471349324</v>
      </c>
      <c r="BB67">
        <f t="shared" ref="BB67:BB94" si="83">ACOS(-(AZ67*AZ67+1.03*1.03-BA67*BA67)/(2*1.03*BA67))</f>
        <v>1.8188755437361386</v>
      </c>
      <c r="BC67">
        <f t="shared" ref="BC67:BC94" si="84">ASIN(1/(1+AY67*BA67*BA67/4903.9))</f>
        <v>0.8023229090482078</v>
      </c>
      <c r="BD67">
        <f t="shared" ref="BD67:BD94" si="85">3.1416+BB67+BC67</f>
        <v>5.7627984527843461</v>
      </c>
      <c r="BE67">
        <f t="shared" ref="BE67:BE94" si="86">2*3.1416+BB67-BC67</f>
        <v>7.2997526346879305</v>
      </c>
      <c r="BF67">
        <f t="shared" ref="BF67:BF94" si="87">2*BA67*SIN(BC67)</f>
        <v>1.2766369260220907</v>
      </c>
      <c r="BG67">
        <f t="shared" ref="BG67:BG94" si="88">-2*1.03*BA67*SIN(BC67)*SIN(BD67)</f>
        <v>0.65380699871381232</v>
      </c>
      <c r="BH67">
        <f t="shared" ref="BH67:BH94" si="89">-2*1.03*BA67*SIN(BC67)*SIN(BE67)</f>
        <v>-1.1180986057146061</v>
      </c>
      <c r="BJ67">
        <f t="shared" ref="BJ67:BJ94" si="90">1.5*1737</f>
        <v>2605.5</v>
      </c>
      <c r="BK67">
        <f t="shared" ref="BK67:BK94" si="91">$J67</f>
        <v>0.42</v>
      </c>
      <c r="BL67">
        <f t="shared" ref="BL67:BL94" si="92">SQRT(($L67-1.03)^2 + $K67^2)</f>
        <v>0.88782036471349324</v>
      </c>
      <c r="BM67">
        <f t="shared" ref="BM67:BM94" si="93">ACOS(-(BK67*BK67+1.03*1.03-BL67*BL67)/(2*1.03*BL67))</f>
        <v>1.8188755437361386</v>
      </c>
      <c r="BN67">
        <f t="shared" ref="BN67:BN94" si="94">ASIN(1/(1+BJ67*BL67*BL67/4903.9))</f>
        <v>0.78217547272796017</v>
      </c>
      <c r="BO67">
        <f t="shared" ref="BO67:BO94" si="95">3.1416+BM67+BN67</f>
        <v>5.7426510164640989</v>
      </c>
      <c r="BP67">
        <f t="shared" ref="BP67:BP94" si="96">2*3.1416+BM67-BN67</f>
        <v>7.3199000710081776</v>
      </c>
      <c r="BQ67">
        <f t="shared" ref="BQ67:BQ94" si="97">2*BL67*SIN(BN67)</f>
        <v>1.2515147817504029</v>
      </c>
      <c r="BR67">
        <f t="shared" ref="BR67:BR94" si="98">-2*1.03*BL67*SIN(BN67)*SIN(BO67)</f>
        <v>0.66334289475645003</v>
      </c>
      <c r="BS67">
        <f t="shared" ref="BS67:BS94" si="99">-2*1.03*BL67*SIN(BN67)*SIN(BP67)</f>
        <v>-1.1095412165282557</v>
      </c>
    </row>
    <row r="68" spans="1:71" x14ac:dyDescent="0.25">
      <c r="A68" s="1">
        <v>66</v>
      </c>
      <c r="B68">
        <v>2209</v>
      </c>
      <c r="C68">
        <v>2208</v>
      </c>
      <c r="D68">
        <v>449</v>
      </c>
      <c r="E68">
        <v>2210</v>
      </c>
      <c r="F68">
        <v>18</v>
      </c>
      <c r="G68">
        <v>8.843</v>
      </c>
      <c r="H68">
        <v>140.55000000000001</v>
      </c>
      <c r="I68">
        <v>715</v>
      </c>
      <c r="J68">
        <v>0.41399999999999998</v>
      </c>
      <c r="K68">
        <v>0.35299999999999998</v>
      </c>
      <c r="L68">
        <v>0.217</v>
      </c>
      <c r="M68">
        <v>276.35199999999998</v>
      </c>
      <c r="N68">
        <v>147398376960973</v>
      </c>
      <c r="O68">
        <v>1707601938370</v>
      </c>
      <c r="P68">
        <v>145690775022603</v>
      </c>
      <c r="R68">
        <f t="shared" si="50"/>
        <v>1910.7</v>
      </c>
      <c r="S68">
        <f t="shared" si="51"/>
        <v>0.41399999999999998</v>
      </c>
      <c r="T68">
        <f t="shared" si="52"/>
        <v>0.88632838158325955</v>
      </c>
      <c r="U68">
        <f t="shared" si="53"/>
        <v>1.8179703461145273</v>
      </c>
      <c r="V68">
        <f t="shared" si="54"/>
        <v>0.87204764755954456</v>
      </c>
      <c r="W68">
        <f t="shared" si="55"/>
        <v>5.8316179936740724</v>
      </c>
      <c r="X68">
        <f t="shared" si="56"/>
        <v>7.2291226985549821</v>
      </c>
      <c r="Y68">
        <f t="shared" si="57"/>
        <v>1.3572305935446811</v>
      </c>
      <c r="Z68">
        <f t="shared" si="58"/>
        <v>0.61003113771104778</v>
      </c>
      <c r="AA68">
        <f t="shared" si="59"/>
        <v>-1.1337992451263574</v>
      </c>
      <c r="AC68">
        <f t="shared" si="60"/>
        <v>2084.4</v>
      </c>
      <c r="AD68">
        <f t="shared" si="61"/>
        <v>0.41399999999999998</v>
      </c>
      <c r="AE68">
        <f t="shared" si="62"/>
        <v>0.88632838158325955</v>
      </c>
      <c r="AF68">
        <f t="shared" si="63"/>
        <v>1.8179703461145273</v>
      </c>
      <c r="AG68">
        <f t="shared" si="64"/>
        <v>0.84757244523120634</v>
      </c>
      <c r="AH68">
        <f t="shared" si="65"/>
        <v>5.8071427913457336</v>
      </c>
      <c r="AI68">
        <f t="shared" si="66"/>
        <v>7.2535979008833209</v>
      </c>
      <c r="AJ68">
        <f t="shared" si="67"/>
        <v>1.3289183163623619</v>
      </c>
      <c r="AK68">
        <f t="shared" si="68"/>
        <v>0.62726706576249225</v>
      </c>
      <c r="AL68">
        <f t="shared" si="69"/>
        <v>-1.1294110635321128</v>
      </c>
      <c r="AN68">
        <f t="shared" si="70"/>
        <v>2258.1</v>
      </c>
      <c r="AO68">
        <f t="shared" si="71"/>
        <v>0.41399999999999998</v>
      </c>
      <c r="AP68">
        <f t="shared" si="72"/>
        <v>0.88632838158325955</v>
      </c>
      <c r="AQ68">
        <f t="shared" si="73"/>
        <v>1.8179703461145273</v>
      </c>
      <c r="AR68">
        <f t="shared" si="74"/>
        <v>0.82471905565254144</v>
      </c>
      <c r="AS68">
        <f t="shared" si="75"/>
        <v>5.7842894017670687</v>
      </c>
      <c r="AT68">
        <f t="shared" si="76"/>
        <v>7.2764512904619858</v>
      </c>
      <c r="AU68">
        <f t="shared" si="77"/>
        <v>1.3017631091721504</v>
      </c>
      <c r="AV68">
        <f t="shared" si="78"/>
        <v>0.64152188017621936</v>
      </c>
      <c r="AW68">
        <f t="shared" si="79"/>
        <v>-1.12335378612478</v>
      </c>
      <c r="AY68">
        <f t="shared" si="80"/>
        <v>2431.7999999999997</v>
      </c>
      <c r="AZ68">
        <f t="shared" si="81"/>
        <v>0.41399999999999998</v>
      </c>
      <c r="BA68">
        <f t="shared" si="82"/>
        <v>0.88632838158325955</v>
      </c>
      <c r="BB68">
        <f t="shared" si="83"/>
        <v>1.8179703461145273</v>
      </c>
      <c r="BC68">
        <f t="shared" si="84"/>
        <v>0.80330056429237495</v>
      </c>
      <c r="BD68">
        <f t="shared" si="85"/>
        <v>5.7628709104069022</v>
      </c>
      <c r="BE68">
        <f t="shared" si="86"/>
        <v>7.2978697818221523</v>
      </c>
      <c r="BF68">
        <f t="shared" si="87"/>
        <v>1.275695461416934</v>
      </c>
      <c r="BG68">
        <f t="shared" si="88"/>
        <v>0.65324223852384133</v>
      </c>
      <c r="BH68">
        <f t="shared" si="89"/>
        <v>-1.1159700376422161</v>
      </c>
      <c r="BJ68">
        <f t="shared" si="90"/>
        <v>2605.5</v>
      </c>
      <c r="BK68">
        <f t="shared" si="91"/>
        <v>0.41399999999999998</v>
      </c>
      <c r="BL68">
        <f t="shared" si="92"/>
        <v>0.88632838158325955</v>
      </c>
      <c r="BM68">
        <f t="shared" si="93"/>
        <v>1.8179703461145273</v>
      </c>
      <c r="BN68">
        <f t="shared" si="94"/>
        <v>0.78316181744580715</v>
      </c>
      <c r="BO68">
        <f t="shared" si="95"/>
        <v>5.7427321635603343</v>
      </c>
      <c r="BP68">
        <f t="shared" si="96"/>
        <v>7.3180085286687202</v>
      </c>
      <c r="BQ68">
        <f t="shared" si="97"/>
        <v>1.2506513209964358</v>
      </c>
      <c r="BR68">
        <f t="shared" si="98"/>
        <v>0.66279560203805243</v>
      </c>
      <c r="BS68">
        <f t="shared" si="99"/>
        <v>-1.1075333570128976</v>
      </c>
    </row>
    <row r="69" spans="1:71" x14ac:dyDescent="0.25">
      <c r="A69" s="1">
        <v>67</v>
      </c>
      <c r="B69">
        <v>2209</v>
      </c>
      <c r="C69">
        <v>2208</v>
      </c>
      <c r="D69">
        <v>449</v>
      </c>
      <c r="E69">
        <v>2210</v>
      </c>
      <c r="F69">
        <v>18</v>
      </c>
      <c r="G69">
        <v>8.9030000000000005</v>
      </c>
      <c r="H69">
        <v>140.55000000000001</v>
      </c>
      <c r="I69">
        <v>659</v>
      </c>
      <c r="J69">
        <v>0.40899999999999997</v>
      </c>
      <c r="K69">
        <v>0.34699999999999998</v>
      </c>
      <c r="L69">
        <v>0.217</v>
      </c>
      <c r="M69">
        <v>278.101</v>
      </c>
      <c r="N69">
        <v>148182152043874</v>
      </c>
      <c r="O69">
        <v>1569433110382</v>
      </c>
      <c r="P69">
        <v>146612718933492</v>
      </c>
      <c r="R69">
        <f t="shared" si="50"/>
        <v>1910.7</v>
      </c>
      <c r="S69">
        <f t="shared" si="51"/>
        <v>0.40899999999999997</v>
      </c>
      <c r="T69">
        <f t="shared" si="52"/>
        <v>0.88395588125200009</v>
      </c>
      <c r="U69">
        <f t="shared" si="53"/>
        <v>1.8186958081024325</v>
      </c>
      <c r="V69">
        <f t="shared" si="54"/>
        <v>0.87354217066603568</v>
      </c>
      <c r="W69">
        <f t="shared" si="55"/>
        <v>5.833837978768468</v>
      </c>
      <c r="X69">
        <f t="shared" si="56"/>
        <v>7.2283536374363964</v>
      </c>
      <c r="Y69">
        <f t="shared" si="57"/>
        <v>1.3552956945452224</v>
      </c>
      <c r="Z69">
        <f t="shared" si="58"/>
        <v>0.60637159660787054</v>
      </c>
      <c r="AA69">
        <f t="shared" si="59"/>
        <v>-1.1315545175950017</v>
      </c>
      <c r="AC69">
        <f t="shared" si="60"/>
        <v>2084.4</v>
      </c>
      <c r="AD69">
        <f t="shared" si="61"/>
        <v>0.40899999999999997</v>
      </c>
      <c r="AE69">
        <f t="shared" si="62"/>
        <v>0.88395588125200009</v>
      </c>
      <c r="AF69">
        <f t="shared" si="63"/>
        <v>1.8186958081024325</v>
      </c>
      <c r="AG69">
        <f t="shared" si="64"/>
        <v>0.84909180866563572</v>
      </c>
      <c r="AH69">
        <f t="shared" si="65"/>
        <v>5.8093876167680678</v>
      </c>
      <c r="AI69">
        <f t="shared" si="66"/>
        <v>7.2528039994367965</v>
      </c>
      <c r="AJ69">
        <f t="shared" si="67"/>
        <v>1.3271372472226011</v>
      </c>
      <c r="AK69">
        <f t="shared" si="68"/>
        <v>0.62369741151540015</v>
      </c>
      <c r="AL69">
        <f t="shared" si="69"/>
        <v>-1.1272839189659922</v>
      </c>
      <c r="AN69">
        <f t="shared" si="70"/>
        <v>2258.1</v>
      </c>
      <c r="AO69">
        <f t="shared" si="71"/>
        <v>0.40899999999999997</v>
      </c>
      <c r="AP69">
        <f t="shared" si="72"/>
        <v>0.88395588125200009</v>
      </c>
      <c r="AQ69">
        <f t="shared" si="73"/>
        <v>1.8186958081024325</v>
      </c>
      <c r="AR69">
        <f t="shared" si="74"/>
        <v>0.82625907605492988</v>
      </c>
      <c r="AS69">
        <f t="shared" si="75"/>
        <v>5.7865548841573622</v>
      </c>
      <c r="AT69">
        <f t="shared" si="76"/>
        <v>7.2756367320475022</v>
      </c>
      <c r="AU69">
        <f t="shared" si="77"/>
        <v>1.3001250585747348</v>
      </c>
      <c r="AV69">
        <f t="shared" si="78"/>
        <v>0.63804900023356292</v>
      </c>
      <c r="AW69">
        <f t="shared" si="79"/>
        <v>-1.1213443330049708</v>
      </c>
      <c r="AY69">
        <f t="shared" si="80"/>
        <v>2431.7999999999997</v>
      </c>
      <c r="AZ69">
        <f t="shared" si="81"/>
        <v>0.40899999999999997</v>
      </c>
      <c r="BA69">
        <f t="shared" si="82"/>
        <v>0.88395588125200009</v>
      </c>
      <c r="BB69">
        <f t="shared" si="83"/>
        <v>1.8186958081024325</v>
      </c>
      <c r="BC69">
        <f t="shared" si="84"/>
        <v>0.80485765259354236</v>
      </c>
      <c r="BD69">
        <f t="shared" si="85"/>
        <v>5.7651534606959745</v>
      </c>
      <c r="BE69">
        <f t="shared" si="86"/>
        <v>7.2970381555088899</v>
      </c>
      <c r="BF69">
        <f t="shared" si="87"/>
        <v>1.274190532873394</v>
      </c>
      <c r="BG69">
        <f t="shared" si="88"/>
        <v>0.64987069631538863</v>
      </c>
      <c r="BH69">
        <f t="shared" si="89"/>
        <v>-1.1140769926720056</v>
      </c>
      <c r="BJ69">
        <f t="shared" si="90"/>
        <v>2605.5</v>
      </c>
      <c r="BK69">
        <f t="shared" si="91"/>
        <v>0.40899999999999997</v>
      </c>
      <c r="BL69">
        <f t="shared" si="92"/>
        <v>0.88395588125200009</v>
      </c>
      <c r="BM69">
        <f t="shared" si="93"/>
        <v>1.8186958081024325</v>
      </c>
      <c r="BN69">
        <f t="shared" si="94"/>
        <v>0.78473287505057132</v>
      </c>
      <c r="BO69">
        <f t="shared" si="95"/>
        <v>5.745028683153004</v>
      </c>
      <c r="BP69">
        <f t="shared" si="96"/>
        <v>7.3171629330518604</v>
      </c>
      <c r="BQ69">
        <f t="shared" si="97"/>
        <v>1.2492704406580424</v>
      </c>
      <c r="BR69">
        <f t="shared" si="98"/>
        <v>0.65952816904306577</v>
      </c>
      <c r="BS69">
        <f t="shared" si="99"/>
        <v>-1.1057544491129601</v>
      </c>
    </row>
    <row r="70" spans="1:71" x14ac:dyDescent="0.25">
      <c r="A70" s="1">
        <v>68</v>
      </c>
      <c r="B70">
        <v>2209</v>
      </c>
      <c r="C70">
        <v>2208</v>
      </c>
      <c r="D70">
        <v>449</v>
      </c>
      <c r="E70">
        <v>2210</v>
      </c>
      <c r="F70">
        <v>18</v>
      </c>
      <c r="G70">
        <v>9.1189999999999998</v>
      </c>
      <c r="H70">
        <v>140.58000000000001</v>
      </c>
      <c r="I70">
        <v>743</v>
      </c>
      <c r="J70">
        <v>0.41099999999999998</v>
      </c>
      <c r="K70">
        <v>0.35</v>
      </c>
      <c r="L70">
        <v>0.217</v>
      </c>
      <c r="M70">
        <v>284.59899999999999</v>
      </c>
      <c r="N70">
        <v>151811750577904</v>
      </c>
      <c r="O70">
        <v>1773238428016</v>
      </c>
      <c r="P70">
        <v>150038512149889</v>
      </c>
      <c r="R70">
        <f t="shared" si="50"/>
        <v>1910.7</v>
      </c>
      <c r="S70">
        <f t="shared" si="51"/>
        <v>0.41099999999999998</v>
      </c>
      <c r="T70">
        <f t="shared" si="52"/>
        <v>0.88513784237258775</v>
      </c>
      <c r="U70">
        <f t="shared" si="53"/>
        <v>1.8181027281469553</v>
      </c>
      <c r="V70">
        <f t="shared" si="54"/>
        <v>0.87279731041807618</v>
      </c>
      <c r="W70">
        <f t="shared" si="55"/>
        <v>5.8325000385650316</v>
      </c>
      <c r="X70">
        <f t="shared" si="56"/>
        <v>7.2285054177288783</v>
      </c>
      <c r="Y70">
        <f t="shared" si="57"/>
        <v>1.3562608222486692</v>
      </c>
      <c r="Z70">
        <f t="shared" si="58"/>
        <v>0.60848635615813773</v>
      </c>
      <c r="AA70">
        <f t="shared" si="59"/>
        <v>-1.1324844682986128</v>
      </c>
      <c r="AC70">
        <f t="shared" si="60"/>
        <v>2084.4</v>
      </c>
      <c r="AD70">
        <f t="shared" si="61"/>
        <v>0.41099999999999998</v>
      </c>
      <c r="AE70">
        <f t="shared" si="62"/>
        <v>0.88513784237258775</v>
      </c>
      <c r="AF70">
        <f t="shared" si="63"/>
        <v>1.8181027281469553</v>
      </c>
      <c r="AG70">
        <f t="shared" si="64"/>
        <v>0.84833454667395924</v>
      </c>
      <c r="AH70">
        <f t="shared" si="65"/>
        <v>5.8080372748209141</v>
      </c>
      <c r="AI70">
        <f t="shared" si="66"/>
        <v>7.2529681814729958</v>
      </c>
      <c r="AJ70">
        <f t="shared" si="67"/>
        <v>1.3280257541317948</v>
      </c>
      <c r="AK70">
        <f t="shared" si="68"/>
        <v>0.62575801799620911</v>
      </c>
      <c r="AL70">
        <f t="shared" si="69"/>
        <v>-1.1281656356915637</v>
      </c>
      <c r="AN70">
        <f t="shared" si="70"/>
        <v>2258.1</v>
      </c>
      <c r="AO70">
        <f t="shared" si="71"/>
        <v>0.41099999999999998</v>
      </c>
      <c r="AP70">
        <f t="shared" si="72"/>
        <v>0.88513784237258775</v>
      </c>
      <c r="AQ70">
        <f t="shared" si="73"/>
        <v>1.8181027281469553</v>
      </c>
      <c r="AR70">
        <f t="shared" si="74"/>
        <v>0.82549149749008766</v>
      </c>
      <c r="AS70">
        <f t="shared" si="75"/>
        <v>5.785194225637043</v>
      </c>
      <c r="AT70">
        <f t="shared" si="76"/>
        <v>7.275811230656867</v>
      </c>
      <c r="AU70">
        <f t="shared" si="77"/>
        <v>1.3009423240618256</v>
      </c>
      <c r="AV70">
        <f t="shared" si="78"/>
        <v>0.64005247173361157</v>
      </c>
      <c r="AW70">
        <f t="shared" si="79"/>
        <v>-1.1221770156162432</v>
      </c>
      <c r="AY70">
        <f t="shared" si="80"/>
        <v>2431.7999999999997</v>
      </c>
      <c r="AZ70">
        <f t="shared" si="81"/>
        <v>0.41099999999999998</v>
      </c>
      <c r="BA70">
        <f t="shared" si="82"/>
        <v>0.88513784237258775</v>
      </c>
      <c r="BB70">
        <f t="shared" si="83"/>
        <v>1.8181027281469553</v>
      </c>
      <c r="BC70">
        <f t="shared" si="84"/>
        <v>0.80408154656923203</v>
      </c>
      <c r="BD70">
        <f t="shared" si="85"/>
        <v>5.7637842747161869</v>
      </c>
      <c r="BE70">
        <f t="shared" si="86"/>
        <v>7.297221181577723</v>
      </c>
      <c r="BF70">
        <f t="shared" si="87"/>
        <v>1.2749414815691624</v>
      </c>
      <c r="BG70">
        <f t="shared" si="88"/>
        <v>0.65181518494139468</v>
      </c>
      <c r="BH70">
        <f t="shared" si="89"/>
        <v>-1.1148606057171695</v>
      </c>
      <c r="BJ70">
        <f t="shared" si="90"/>
        <v>2605.5</v>
      </c>
      <c r="BK70">
        <f t="shared" si="91"/>
        <v>0.41099999999999998</v>
      </c>
      <c r="BL70">
        <f t="shared" si="92"/>
        <v>0.88513784237258775</v>
      </c>
      <c r="BM70">
        <f t="shared" si="93"/>
        <v>1.8181027281469553</v>
      </c>
      <c r="BN70">
        <f t="shared" si="94"/>
        <v>0.78394978632966816</v>
      </c>
      <c r="BO70">
        <f t="shared" si="95"/>
        <v>5.7436525144766231</v>
      </c>
      <c r="BP70">
        <f t="shared" si="96"/>
        <v>7.3173529418172869</v>
      </c>
      <c r="BQ70">
        <f t="shared" si="97"/>
        <v>1.2499595882332795</v>
      </c>
      <c r="BR70">
        <f t="shared" si="98"/>
        <v>0.66141269626611598</v>
      </c>
      <c r="BS70">
        <f t="shared" si="99"/>
        <v>-1.1064895116686138</v>
      </c>
    </row>
    <row r="71" spans="1:71" x14ac:dyDescent="0.25">
      <c r="A71" s="1">
        <v>69</v>
      </c>
      <c r="B71">
        <v>2209</v>
      </c>
      <c r="C71">
        <v>2208</v>
      </c>
      <c r="D71">
        <v>449</v>
      </c>
      <c r="E71">
        <v>2210</v>
      </c>
      <c r="F71">
        <v>18</v>
      </c>
      <c r="G71">
        <v>9.2110000000000003</v>
      </c>
      <c r="H71">
        <v>140.59</v>
      </c>
      <c r="I71">
        <v>684</v>
      </c>
      <c r="J71">
        <v>0.39700000000000002</v>
      </c>
      <c r="K71">
        <v>0.33200000000000002</v>
      </c>
      <c r="L71">
        <v>0.217</v>
      </c>
      <c r="M71">
        <v>287.27300000000002</v>
      </c>
      <c r="N71">
        <v>153075377760648</v>
      </c>
      <c r="O71">
        <v>1627103457059</v>
      </c>
      <c r="P71">
        <v>151448274303589</v>
      </c>
      <c r="R71">
        <f t="shared" si="50"/>
        <v>1910.7</v>
      </c>
      <c r="S71">
        <f t="shared" si="51"/>
        <v>0.39700000000000002</v>
      </c>
      <c r="T71">
        <f t="shared" si="52"/>
        <v>0.87817595047917374</v>
      </c>
      <c r="U71">
        <f t="shared" si="53"/>
        <v>1.8206546896704456</v>
      </c>
      <c r="V71">
        <f t="shared" si="54"/>
        <v>0.87719322016759826</v>
      </c>
      <c r="W71">
        <f t="shared" si="55"/>
        <v>5.8394479098380438</v>
      </c>
      <c r="X71">
        <f t="shared" si="56"/>
        <v>7.2266614695028473</v>
      </c>
      <c r="Y71">
        <f t="shared" si="57"/>
        <v>1.3505424074401844</v>
      </c>
      <c r="Z71">
        <f t="shared" si="58"/>
        <v>0.59720638955451799</v>
      </c>
      <c r="AA71">
        <f t="shared" si="59"/>
        <v>-1.1262058589754025</v>
      </c>
      <c r="AC71">
        <f t="shared" si="60"/>
        <v>2084.4</v>
      </c>
      <c r="AD71">
        <f t="shared" si="61"/>
        <v>0.39700000000000002</v>
      </c>
      <c r="AE71">
        <f t="shared" si="62"/>
        <v>0.87817595047917374</v>
      </c>
      <c r="AF71">
        <f t="shared" si="63"/>
        <v>1.8206546896704456</v>
      </c>
      <c r="AG71">
        <f t="shared" si="64"/>
        <v>0.8528042636697678</v>
      </c>
      <c r="AH71">
        <f t="shared" si="65"/>
        <v>5.8150589533402135</v>
      </c>
      <c r="AI71">
        <f t="shared" si="66"/>
        <v>7.2510504260006776</v>
      </c>
      <c r="AJ71">
        <f t="shared" si="67"/>
        <v>1.3227581729239799</v>
      </c>
      <c r="AK71">
        <f t="shared" si="68"/>
        <v>0.61475378965168748</v>
      </c>
      <c r="AL71">
        <f t="shared" si="69"/>
        <v>-1.1222112305705618</v>
      </c>
      <c r="AN71">
        <f t="shared" si="70"/>
        <v>2258.1</v>
      </c>
      <c r="AO71">
        <f t="shared" si="71"/>
        <v>0.39700000000000002</v>
      </c>
      <c r="AP71">
        <f t="shared" si="72"/>
        <v>0.87817595047917374</v>
      </c>
      <c r="AQ71">
        <f t="shared" si="73"/>
        <v>1.8206546896704456</v>
      </c>
      <c r="AR71">
        <f t="shared" si="74"/>
        <v>0.83002270994302685</v>
      </c>
      <c r="AS71">
        <f t="shared" si="75"/>
        <v>5.7922773996134724</v>
      </c>
      <c r="AT71">
        <f t="shared" si="76"/>
        <v>7.2738319797274187</v>
      </c>
      <c r="AU71">
        <f t="shared" si="77"/>
        <v>1.2960940846258819</v>
      </c>
      <c r="AV71">
        <f t="shared" si="78"/>
        <v>0.62934385239946244</v>
      </c>
      <c r="AW71">
        <f t="shared" si="79"/>
        <v>-1.1165488218959567</v>
      </c>
      <c r="AY71">
        <f t="shared" si="80"/>
        <v>2431.7999999999997</v>
      </c>
      <c r="AZ71">
        <f t="shared" si="81"/>
        <v>0.39700000000000002</v>
      </c>
      <c r="BA71">
        <f t="shared" si="82"/>
        <v>0.87817595047917374</v>
      </c>
      <c r="BB71">
        <f t="shared" si="83"/>
        <v>1.8206546896704456</v>
      </c>
      <c r="BC71">
        <f t="shared" si="84"/>
        <v>0.8086636860627886</v>
      </c>
      <c r="BD71">
        <f t="shared" si="85"/>
        <v>5.7709183757332347</v>
      </c>
      <c r="BE71">
        <f t="shared" si="86"/>
        <v>7.2951910036076564</v>
      </c>
      <c r="BF71">
        <f t="shared" si="87"/>
        <v>1.2704837415122228</v>
      </c>
      <c r="BG71">
        <f t="shared" si="88"/>
        <v>0.6414152479088876</v>
      </c>
      <c r="BH71">
        <f t="shared" si="89"/>
        <v>-1.1095563918806901</v>
      </c>
      <c r="BJ71">
        <f t="shared" si="90"/>
        <v>2605.5</v>
      </c>
      <c r="BK71">
        <f t="shared" si="91"/>
        <v>0.39700000000000002</v>
      </c>
      <c r="BL71">
        <f t="shared" si="92"/>
        <v>0.87817595047917374</v>
      </c>
      <c r="BM71">
        <f t="shared" si="93"/>
        <v>1.8206546896704456</v>
      </c>
      <c r="BN71">
        <f t="shared" si="94"/>
        <v>0.78857372368765222</v>
      </c>
      <c r="BO71">
        <f t="shared" si="95"/>
        <v>5.7508284133580982</v>
      </c>
      <c r="BP71">
        <f t="shared" si="96"/>
        <v>7.3152809659827929</v>
      </c>
      <c r="BQ71">
        <f t="shared" si="97"/>
        <v>1.2458658890956271</v>
      </c>
      <c r="BR71">
        <f t="shared" si="98"/>
        <v>0.65132927338881796</v>
      </c>
      <c r="BS71">
        <f t="shared" si="99"/>
        <v>-1.1015040075895115</v>
      </c>
    </row>
    <row r="72" spans="1:71" x14ac:dyDescent="0.25">
      <c r="A72" s="1">
        <v>70</v>
      </c>
      <c r="B72">
        <v>2209</v>
      </c>
      <c r="C72">
        <v>2208</v>
      </c>
      <c r="D72">
        <v>449</v>
      </c>
      <c r="E72">
        <v>2210</v>
      </c>
      <c r="F72">
        <v>18</v>
      </c>
      <c r="G72">
        <v>9.3469999999999995</v>
      </c>
      <c r="H72">
        <v>140.61000000000001</v>
      </c>
      <c r="I72">
        <v>735</v>
      </c>
      <c r="J72">
        <v>0.41</v>
      </c>
      <c r="K72">
        <v>0.34799999999999998</v>
      </c>
      <c r="L72">
        <v>0.217</v>
      </c>
      <c r="M72">
        <v>291.41399999999999</v>
      </c>
      <c r="N72">
        <v>155382692764176</v>
      </c>
      <c r="O72">
        <v>1751222812994</v>
      </c>
      <c r="P72">
        <v>153631469951182</v>
      </c>
      <c r="R72">
        <f t="shared" si="50"/>
        <v>1910.7</v>
      </c>
      <c r="S72">
        <f t="shared" si="51"/>
        <v>0.41</v>
      </c>
      <c r="T72">
        <f t="shared" si="52"/>
        <v>0.88434891304281038</v>
      </c>
      <c r="U72">
        <f t="shared" si="53"/>
        <v>1.8186535329046347</v>
      </c>
      <c r="V72">
        <f t="shared" si="54"/>
        <v>0.87329441968428168</v>
      </c>
      <c r="W72">
        <f t="shared" si="55"/>
        <v>5.8335479525889165</v>
      </c>
      <c r="X72">
        <f t="shared" si="56"/>
        <v>7.2285591132203528</v>
      </c>
      <c r="Y72">
        <f t="shared" si="57"/>
        <v>1.3556168830617894</v>
      </c>
      <c r="Z72">
        <f t="shared" si="58"/>
        <v>0.60688003308185856</v>
      </c>
      <c r="AA72">
        <f t="shared" si="59"/>
        <v>-1.1319906704405716</v>
      </c>
      <c r="AC72">
        <f t="shared" si="60"/>
        <v>2084.4</v>
      </c>
      <c r="AD72">
        <f t="shared" si="61"/>
        <v>0.41</v>
      </c>
      <c r="AE72">
        <f t="shared" si="62"/>
        <v>0.88434891304281038</v>
      </c>
      <c r="AF72">
        <f t="shared" si="63"/>
        <v>1.8186535329046347</v>
      </c>
      <c r="AG72">
        <f t="shared" si="64"/>
        <v>0.84883992795196939</v>
      </c>
      <c r="AH72">
        <f t="shared" si="65"/>
        <v>5.8090934608566043</v>
      </c>
      <c r="AI72">
        <f t="shared" si="66"/>
        <v>7.253013604952665</v>
      </c>
      <c r="AJ72">
        <f t="shared" si="67"/>
        <v>1.327432960957873</v>
      </c>
      <c r="AK72">
        <f t="shared" si="68"/>
        <v>0.62419423959914422</v>
      </c>
      <c r="AL72">
        <f t="shared" si="69"/>
        <v>-1.1276971726096583</v>
      </c>
      <c r="AN72">
        <f t="shared" si="70"/>
        <v>2258.1</v>
      </c>
      <c r="AO72">
        <f t="shared" si="71"/>
        <v>0.41</v>
      </c>
      <c r="AP72">
        <f t="shared" si="72"/>
        <v>0.88434891304281038</v>
      </c>
      <c r="AQ72">
        <f t="shared" si="73"/>
        <v>1.8186535329046347</v>
      </c>
      <c r="AR72">
        <f t="shared" si="74"/>
        <v>0.82600375921265046</v>
      </c>
      <c r="AS72">
        <f t="shared" si="75"/>
        <v>5.786257292117285</v>
      </c>
      <c r="AT72">
        <f t="shared" si="76"/>
        <v>7.2758497736919843</v>
      </c>
      <c r="AU72">
        <f t="shared" si="77"/>
        <v>1.300397084818657</v>
      </c>
      <c r="AV72">
        <f t="shared" si="78"/>
        <v>0.63853291559897507</v>
      </c>
      <c r="AW72">
        <f t="shared" si="79"/>
        <v>-1.1217349106686152</v>
      </c>
      <c r="AY72">
        <f t="shared" si="80"/>
        <v>2431.7999999999997</v>
      </c>
      <c r="AZ72">
        <f t="shared" si="81"/>
        <v>0.41</v>
      </c>
      <c r="BA72">
        <f t="shared" si="82"/>
        <v>0.88434891304281038</v>
      </c>
      <c r="BB72">
        <f t="shared" si="83"/>
        <v>1.8186535329046347</v>
      </c>
      <c r="BC72">
        <f t="shared" si="84"/>
        <v>0.80459949478278581</v>
      </c>
      <c r="BD72">
        <f t="shared" si="85"/>
        <v>5.7648530276874208</v>
      </c>
      <c r="BE72">
        <f t="shared" si="86"/>
        <v>7.2972540381218485</v>
      </c>
      <c r="BF72">
        <f t="shared" si="87"/>
        <v>1.274440507927376</v>
      </c>
      <c r="BG72">
        <f t="shared" si="88"/>
        <v>0.6503407881340777</v>
      </c>
      <c r="BH72">
        <f t="shared" si="89"/>
        <v>-1.1144453249387878</v>
      </c>
      <c r="BJ72">
        <f t="shared" si="90"/>
        <v>2605.5</v>
      </c>
      <c r="BK72">
        <f t="shared" si="91"/>
        <v>0.41</v>
      </c>
      <c r="BL72">
        <f t="shared" si="92"/>
        <v>0.88434891304281038</v>
      </c>
      <c r="BM72">
        <f t="shared" si="93"/>
        <v>1.8186535329046347</v>
      </c>
      <c r="BN72">
        <f t="shared" si="94"/>
        <v>0.78447239017862458</v>
      </c>
      <c r="BO72">
        <f t="shared" si="95"/>
        <v>5.7447259230832595</v>
      </c>
      <c r="BP72">
        <f t="shared" si="96"/>
        <v>7.3173811427260098</v>
      </c>
      <c r="BQ72">
        <f t="shared" si="97"/>
        <v>1.2494998650261953</v>
      </c>
      <c r="BR72">
        <f t="shared" si="98"/>
        <v>0.65998383183391451</v>
      </c>
      <c r="BS72">
        <f t="shared" si="99"/>
        <v>-1.106101110017603</v>
      </c>
    </row>
    <row r="73" spans="1:71" x14ac:dyDescent="0.25">
      <c r="A73" s="1">
        <v>71</v>
      </c>
      <c r="B73">
        <v>2209</v>
      </c>
      <c r="C73">
        <v>2208</v>
      </c>
      <c r="D73">
        <v>449</v>
      </c>
      <c r="E73">
        <v>2210</v>
      </c>
      <c r="F73">
        <v>18</v>
      </c>
      <c r="G73">
        <v>9.4710000000000001</v>
      </c>
      <c r="H73">
        <v>140.61000000000001</v>
      </c>
      <c r="I73">
        <v>708</v>
      </c>
      <c r="J73">
        <v>0.39800000000000002</v>
      </c>
      <c r="K73">
        <v>0.33300000000000002</v>
      </c>
      <c r="L73">
        <v>0.217</v>
      </c>
      <c r="M73">
        <v>295.06700000000001</v>
      </c>
      <c r="N73">
        <v>157240478408195</v>
      </c>
      <c r="O73">
        <v>1683089789914</v>
      </c>
      <c r="P73">
        <v>155557388618281</v>
      </c>
      <c r="R73">
        <f t="shared" si="50"/>
        <v>1910.7</v>
      </c>
      <c r="S73">
        <f t="shared" si="51"/>
        <v>0.39800000000000002</v>
      </c>
      <c r="T73">
        <f t="shared" si="52"/>
        <v>0.87855449461032309</v>
      </c>
      <c r="U73">
        <f t="shared" si="53"/>
        <v>1.8206188675238191</v>
      </c>
      <c r="V73">
        <f t="shared" si="54"/>
        <v>0.87695366582836698</v>
      </c>
      <c r="W73">
        <f t="shared" si="55"/>
        <v>5.839172533352186</v>
      </c>
      <c r="X73">
        <f t="shared" si="56"/>
        <v>7.2268652016954515</v>
      </c>
      <c r="Y73">
        <f t="shared" si="57"/>
        <v>1.3508554286562926</v>
      </c>
      <c r="Z73">
        <f t="shared" si="58"/>
        <v>0.59769083060537753</v>
      </c>
      <c r="AA73">
        <f t="shared" si="59"/>
        <v>-1.1266332512623212</v>
      </c>
      <c r="AC73">
        <f t="shared" si="60"/>
        <v>2084.4</v>
      </c>
      <c r="AD73">
        <f t="shared" si="61"/>
        <v>0.39800000000000002</v>
      </c>
      <c r="AE73">
        <f t="shared" si="62"/>
        <v>0.87855449461032309</v>
      </c>
      <c r="AF73">
        <f t="shared" si="63"/>
        <v>1.8206188675238191</v>
      </c>
      <c r="AG73">
        <f t="shared" si="64"/>
        <v>0.85256064903160345</v>
      </c>
      <c r="AH73">
        <f t="shared" si="65"/>
        <v>5.8147795165554221</v>
      </c>
      <c r="AI73">
        <f t="shared" si="66"/>
        <v>7.2512582184922154</v>
      </c>
      <c r="AJ73">
        <f t="shared" si="67"/>
        <v>1.3230467104102479</v>
      </c>
      <c r="AK73">
        <f t="shared" si="68"/>
        <v>0.6152276948405605</v>
      </c>
      <c r="AL73">
        <f t="shared" si="69"/>
        <v>-1.1226165702052915</v>
      </c>
      <c r="AN73">
        <f t="shared" si="70"/>
        <v>2258.1</v>
      </c>
      <c r="AO73">
        <f t="shared" si="71"/>
        <v>0.39800000000000002</v>
      </c>
      <c r="AP73">
        <f t="shared" si="72"/>
        <v>0.87855449461032309</v>
      </c>
      <c r="AQ73">
        <f t="shared" si="73"/>
        <v>1.8206188675238191</v>
      </c>
      <c r="AR73">
        <f t="shared" si="74"/>
        <v>0.82977570628524278</v>
      </c>
      <c r="AS73">
        <f t="shared" si="75"/>
        <v>5.7919945738090615</v>
      </c>
      <c r="AT73">
        <f t="shared" si="76"/>
        <v>7.2740431612385761</v>
      </c>
      <c r="AU73">
        <f t="shared" si="77"/>
        <v>1.2963598387172244</v>
      </c>
      <c r="AV73">
        <f t="shared" si="78"/>
        <v>0.62980591494441174</v>
      </c>
      <c r="AW73">
        <f t="shared" si="79"/>
        <v>-1.1169323039340535</v>
      </c>
      <c r="AY73">
        <f t="shared" si="80"/>
        <v>2431.7999999999997</v>
      </c>
      <c r="AZ73">
        <f t="shared" si="81"/>
        <v>0.39800000000000002</v>
      </c>
      <c r="BA73">
        <f t="shared" si="82"/>
        <v>0.87855449461032309</v>
      </c>
      <c r="BB73">
        <f t="shared" si="83"/>
        <v>1.8206188675238191</v>
      </c>
      <c r="BC73">
        <f t="shared" si="84"/>
        <v>0.808413869899409</v>
      </c>
      <c r="BD73">
        <f t="shared" si="85"/>
        <v>5.7706327374232282</v>
      </c>
      <c r="BE73">
        <f t="shared" si="86"/>
        <v>7.2954049976244093</v>
      </c>
      <c r="BF73">
        <f t="shared" si="87"/>
        <v>1.2707282702784179</v>
      </c>
      <c r="BG73">
        <f t="shared" si="88"/>
        <v>0.6418645420126694</v>
      </c>
      <c r="BH73">
        <f t="shared" si="89"/>
        <v>-1.1099184124756982</v>
      </c>
      <c r="BJ73">
        <f t="shared" si="90"/>
        <v>2605.5</v>
      </c>
      <c r="BK73">
        <f t="shared" si="91"/>
        <v>0.39800000000000002</v>
      </c>
      <c r="BL73">
        <f t="shared" si="92"/>
        <v>0.87855449461032309</v>
      </c>
      <c r="BM73">
        <f t="shared" si="93"/>
        <v>1.8206188675238191</v>
      </c>
      <c r="BN73">
        <f t="shared" si="94"/>
        <v>0.7883215932779718</v>
      </c>
      <c r="BO73">
        <f t="shared" si="95"/>
        <v>5.7505404608017905</v>
      </c>
      <c r="BP73">
        <f t="shared" si="96"/>
        <v>7.3154972742458471</v>
      </c>
      <c r="BQ73">
        <f t="shared" si="97"/>
        <v>1.246090622521814</v>
      </c>
      <c r="BR73">
        <f t="shared" si="98"/>
        <v>0.6517651698237682</v>
      </c>
      <c r="BS73">
        <f t="shared" si="99"/>
        <v>-1.1018451027067857</v>
      </c>
    </row>
    <row r="74" spans="1:71" x14ac:dyDescent="0.25">
      <c r="A74" s="1">
        <v>72</v>
      </c>
      <c r="B74">
        <v>2209</v>
      </c>
      <c r="C74">
        <v>2208</v>
      </c>
      <c r="D74">
        <v>449</v>
      </c>
      <c r="E74">
        <v>2210</v>
      </c>
      <c r="F74">
        <v>18</v>
      </c>
      <c r="G74">
        <v>9.5890000000000004</v>
      </c>
      <c r="H74">
        <v>140.62</v>
      </c>
      <c r="I74">
        <v>780</v>
      </c>
      <c r="J74">
        <v>0.42499999999999999</v>
      </c>
      <c r="K74">
        <v>0.36599999999999999</v>
      </c>
      <c r="L74">
        <v>0.217</v>
      </c>
      <c r="M74">
        <v>298.798</v>
      </c>
      <c r="N74">
        <v>159383519287541</v>
      </c>
      <c r="O74">
        <v>1859207774020</v>
      </c>
      <c r="P74">
        <v>157524311513521</v>
      </c>
      <c r="R74">
        <f t="shared" si="50"/>
        <v>1910.7</v>
      </c>
      <c r="S74">
        <f t="shared" si="51"/>
        <v>0.42499999999999999</v>
      </c>
      <c r="T74">
        <f t="shared" si="52"/>
        <v>0.89158566610281487</v>
      </c>
      <c r="U74">
        <f t="shared" si="53"/>
        <v>1.8164164888733951</v>
      </c>
      <c r="V74">
        <f t="shared" si="54"/>
        <v>0.86874446120263538</v>
      </c>
      <c r="W74">
        <f t="shared" si="55"/>
        <v>5.8267609500760305</v>
      </c>
      <c r="X74">
        <f t="shared" si="56"/>
        <v>7.2308720276707588</v>
      </c>
      <c r="Y74">
        <f t="shared" si="57"/>
        <v>1.3614847110363493</v>
      </c>
      <c r="Z74">
        <f t="shared" si="58"/>
        <v>0.61806443462934801</v>
      </c>
      <c r="AA74">
        <f t="shared" si="59"/>
        <v>-1.1387863383188459</v>
      </c>
      <c r="AC74">
        <f t="shared" si="60"/>
        <v>2084.4</v>
      </c>
      <c r="AD74">
        <f t="shared" si="61"/>
        <v>0.42499999999999999</v>
      </c>
      <c r="AE74">
        <f t="shared" si="62"/>
        <v>0.89158566610281487</v>
      </c>
      <c r="AF74">
        <f t="shared" si="63"/>
        <v>1.8164164888733951</v>
      </c>
      <c r="AG74">
        <f t="shared" si="64"/>
        <v>0.84421496789902517</v>
      </c>
      <c r="AH74">
        <f t="shared" si="65"/>
        <v>5.8022314567724198</v>
      </c>
      <c r="AI74">
        <f t="shared" si="66"/>
        <v>7.2554015209743694</v>
      </c>
      <c r="AJ74">
        <f t="shared" si="67"/>
        <v>1.3328311115916913</v>
      </c>
      <c r="AK74">
        <f t="shared" si="68"/>
        <v>0.63509905822391821</v>
      </c>
      <c r="AL74">
        <f t="shared" si="69"/>
        <v>-1.1341334578541404</v>
      </c>
      <c r="AN74">
        <f t="shared" si="70"/>
        <v>2258.1</v>
      </c>
      <c r="AO74">
        <f t="shared" si="71"/>
        <v>0.42499999999999999</v>
      </c>
      <c r="AP74">
        <f t="shared" si="72"/>
        <v>0.89158566610281487</v>
      </c>
      <c r="AQ74">
        <f t="shared" si="73"/>
        <v>1.8164164888733951</v>
      </c>
      <c r="AR74">
        <f t="shared" si="74"/>
        <v>0.82131652715217029</v>
      </c>
      <c r="AS74">
        <f t="shared" si="75"/>
        <v>5.7793330160255652</v>
      </c>
      <c r="AT74">
        <f t="shared" si="76"/>
        <v>7.2782999617212241</v>
      </c>
      <c r="AU74">
        <f t="shared" si="77"/>
        <v>1.3053587309580601</v>
      </c>
      <c r="AV74">
        <f t="shared" si="78"/>
        <v>0.64913760965687262</v>
      </c>
      <c r="AW74">
        <f t="shared" si="79"/>
        <v>-1.1278117104237149</v>
      </c>
      <c r="AY74">
        <f t="shared" si="80"/>
        <v>2431.7999999999997</v>
      </c>
      <c r="AZ74">
        <f t="shared" si="81"/>
        <v>0.42499999999999999</v>
      </c>
      <c r="BA74">
        <f t="shared" si="82"/>
        <v>0.89158566610281487</v>
      </c>
      <c r="BB74">
        <f t="shared" si="83"/>
        <v>1.8164164888733951</v>
      </c>
      <c r="BC74">
        <f t="shared" si="84"/>
        <v>0.79986090714792368</v>
      </c>
      <c r="BD74">
        <f t="shared" si="85"/>
        <v>5.7578773960213185</v>
      </c>
      <c r="BE74">
        <f t="shared" si="86"/>
        <v>7.2997555817254707</v>
      </c>
      <c r="BF74">
        <f t="shared" si="87"/>
        <v>1.2789960022543005</v>
      </c>
      <c r="BG74">
        <f t="shared" si="88"/>
        <v>0.66063188360967962</v>
      </c>
      <c r="BH74">
        <f t="shared" si="89"/>
        <v>-1.1201667648269866</v>
      </c>
      <c r="BJ74">
        <f t="shared" si="90"/>
        <v>2605.5</v>
      </c>
      <c r="BK74">
        <f t="shared" si="91"/>
        <v>0.42499999999999999</v>
      </c>
      <c r="BL74">
        <f t="shared" si="92"/>
        <v>0.89158566610281487</v>
      </c>
      <c r="BM74">
        <f t="shared" si="93"/>
        <v>1.8164164888733951</v>
      </c>
      <c r="BN74">
        <f t="shared" si="94"/>
        <v>0.77969186736548812</v>
      </c>
      <c r="BO74">
        <f t="shared" si="95"/>
        <v>5.7377083562388833</v>
      </c>
      <c r="BP74">
        <f t="shared" si="96"/>
        <v>7.3199246215079059</v>
      </c>
      <c r="BQ74">
        <f t="shared" si="97"/>
        <v>1.2536770255448717</v>
      </c>
      <c r="BR74">
        <f t="shared" si="98"/>
        <v>0.66995329542461979</v>
      </c>
      <c r="BS74">
        <f t="shared" si="99"/>
        <v>-1.111474309864019</v>
      </c>
    </row>
    <row r="75" spans="1:71" x14ac:dyDescent="0.25">
      <c r="A75" s="1">
        <v>73</v>
      </c>
      <c r="B75">
        <v>2209</v>
      </c>
      <c r="C75">
        <v>2208</v>
      </c>
      <c r="D75">
        <v>449</v>
      </c>
      <c r="E75">
        <v>2210</v>
      </c>
      <c r="F75">
        <v>18</v>
      </c>
      <c r="G75">
        <v>9.6869999999999994</v>
      </c>
      <c r="H75">
        <v>140.62</v>
      </c>
      <c r="I75">
        <v>783</v>
      </c>
      <c r="J75">
        <v>0.45</v>
      </c>
      <c r="K75">
        <v>0.39500000000000002</v>
      </c>
      <c r="L75">
        <v>0.217</v>
      </c>
      <c r="M75">
        <v>301.935</v>
      </c>
      <c r="N75">
        <v>161043956195804</v>
      </c>
      <c r="O75">
        <v>1865788469593</v>
      </c>
      <c r="P75">
        <v>159178167726211</v>
      </c>
      <c r="R75">
        <f t="shared" si="50"/>
        <v>1910.7</v>
      </c>
      <c r="S75">
        <f t="shared" si="51"/>
        <v>0.45</v>
      </c>
      <c r="T75">
        <f t="shared" si="52"/>
        <v>0.90387720404931127</v>
      </c>
      <c r="U75">
        <f t="shared" si="53"/>
        <v>1.8129016759297873</v>
      </c>
      <c r="V75">
        <f t="shared" si="54"/>
        <v>0.86106765825408815</v>
      </c>
      <c r="W75">
        <f t="shared" si="55"/>
        <v>5.8155693341838752</v>
      </c>
      <c r="X75">
        <f t="shared" si="56"/>
        <v>7.2350340176756998</v>
      </c>
      <c r="Y75">
        <f t="shared" si="57"/>
        <v>1.3712516986701084</v>
      </c>
      <c r="Z75">
        <f t="shared" si="58"/>
        <v>0.63664784020276921</v>
      </c>
      <c r="AA75">
        <f t="shared" si="59"/>
        <v>-1.1503761823712404</v>
      </c>
      <c r="AC75">
        <f t="shared" si="60"/>
        <v>2084.4</v>
      </c>
      <c r="AD75">
        <f t="shared" si="61"/>
        <v>0.45</v>
      </c>
      <c r="AE75">
        <f t="shared" si="62"/>
        <v>0.90387720404931127</v>
      </c>
      <c r="AF75">
        <f t="shared" si="63"/>
        <v>1.8129016759297873</v>
      </c>
      <c r="AG75">
        <f t="shared" si="64"/>
        <v>0.83641525585372833</v>
      </c>
      <c r="AH75">
        <f t="shared" si="65"/>
        <v>5.7909169317835154</v>
      </c>
      <c r="AI75">
        <f t="shared" si="66"/>
        <v>7.2596864200760596</v>
      </c>
      <c r="AJ75">
        <f t="shared" si="67"/>
        <v>1.3417978586324577</v>
      </c>
      <c r="AK75">
        <f t="shared" si="68"/>
        <v>0.65319380181417441</v>
      </c>
      <c r="AL75">
        <f t="shared" si="69"/>
        <v>-1.1450897985924169</v>
      </c>
      <c r="AN75">
        <f t="shared" si="70"/>
        <v>2258.1</v>
      </c>
      <c r="AO75">
        <f t="shared" si="71"/>
        <v>0.45</v>
      </c>
      <c r="AP75">
        <f t="shared" si="72"/>
        <v>0.90387720404931127</v>
      </c>
      <c r="AQ75">
        <f t="shared" si="73"/>
        <v>1.8129016759297873</v>
      </c>
      <c r="AR75">
        <f t="shared" si="74"/>
        <v>0.81341534324776665</v>
      </c>
      <c r="AS75">
        <f t="shared" si="75"/>
        <v>5.7679170191775544</v>
      </c>
      <c r="AT75">
        <f t="shared" si="76"/>
        <v>7.2826863326820206</v>
      </c>
      <c r="AU75">
        <f t="shared" si="77"/>
        <v>1.3135827210472348</v>
      </c>
      <c r="AV75">
        <f t="shared" si="78"/>
        <v>0.66671070969568491</v>
      </c>
      <c r="AW75">
        <f t="shared" si="79"/>
        <v>-1.1381370943724485</v>
      </c>
      <c r="AY75">
        <f t="shared" si="80"/>
        <v>2431.7999999999997</v>
      </c>
      <c r="AZ75">
        <f t="shared" si="81"/>
        <v>0.45</v>
      </c>
      <c r="BA75">
        <f t="shared" si="82"/>
        <v>0.90387720404931127</v>
      </c>
      <c r="BB75">
        <f t="shared" si="83"/>
        <v>1.8129016759297873</v>
      </c>
      <c r="BC75">
        <f t="shared" si="84"/>
        <v>0.79187660720133135</v>
      </c>
      <c r="BD75">
        <f t="shared" si="85"/>
        <v>5.7463782831311185</v>
      </c>
      <c r="BE75">
        <f t="shared" si="86"/>
        <v>7.3042250687284564</v>
      </c>
      <c r="BF75">
        <f t="shared" si="87"/>
        <v>1.2865297534431013</v>
      </c>
      <c r="BG75">
        <f t="shared" si="88"/>
        <v>0.67766227500127096</v>
      </c>
      <c r="BH75">
        <f t="shared" si="89"/>
        <v>-1.1298706838907175</v>
      </c>
      <c r="BJ75">
        <f t="shared" si="90"/>
        <v>2605.5</v>
      </c>
      <c r="BK75">
        <f t="shared" si="91"/>
        <v>0.45</v>
      </c>
      <c r="BL75">
        <f t="shared" si="92"/>
        <v>0.90387720404931127</v>
      </c>
      <c r="BM75">
        <f t="shared" si="93"/>
        <v>1.8129016759297873</v>
      </c>
      <c r="BN75">
        <f t="shared" si="94"/>
        <v>0.7716402668133584</v>
      </c>
      <c r="BO75">
        <f t="shared" si="95"/>
        <v>5.7261419427431459</v>
      </c>
      <c r="BP75">
        <f t="shared" si="96"/>
        <v>7.3244614091164291</v>
      </c>
      <c r="BQ75">
        <f t="shared" si="97"/>
        <v>1.2605686008076211</v>
      </c>
      <c r="BR75">
        <f t="shared" si="98"/>
        <v>0.68642904377914327</v>
      </c>
      <c r="BS75">
        <f t="shared" si="99"/>
        <v>-1.1205711112339878</v>
      </c>
    </row>
    <row r="76" spans="1:71" x14ac:dyDescent="0.25">
      <c r="A76" s="1">
        <v>74</v>
      </c>
      <c r="B76">
        <v>2209</v>
      </c>
      <c r="C76">
        <v>2208</v>
      </c>
      <c r="D76">
        <v>449</v>
      </c>
      <c r="E76">
        <v>2210</v>
      </c>
      <c r="F76">
        <v>18</v>
      </c>
      <c r="G76">
        <v>9.7759999999999998</v>
      </c>
      <c r="H76">
        <v>140.62</v>
      </c>
      <c r="I76">
        <v>786</v>
      </c>
      <c r="J76">
        <v>0.46400000000000002</v>
      </c>
      <c r="K76">
        <v>0.41</v>
      </c>
      <c r="L76">
        <v>0.217</v>
      </c>
      <c r="M76">
        <v>304.70699999999999</v>
      </c>
      <c r="N76">
        <v>162512061114463</v>
      </c>
      <c r="O76">
        <v>1872365895701</v>
      </c>
      <c r="P76">
        <v>160639695218761</v>
      </c>
      <c r="R76">
        <f t="shared" si="50"/>
        <v>1910.7</v>
      </c>
      <c r="S76">
        <f t="shared" si="51"/>
        <v>0.46400000000000002</v>
      </c>
      <c r="T76">
        <f t="shared" si="52"/>
        <v>0.91053226192156422</v>
      </c>
      <c r="U76">
        <f t="shared" si="53"/>
        <v>1.8114929121933774</v>
      </c>
      <c r="V76">
        <f t="shared" si="54"/>
        <v>0.85693808360924695</v>
      </c>
      <c r="W76">
        <f t="shared" si="55"/>
        <v>5.8100309958026246</v>
      </c>
      <c r="X76">
        <f t="shared" si="56"/>
        <v>7.23775482858413</v>
      </c>
      <c r="Y76">
        <f t="shared" si="57"/>
        <v>1.3764357853331808</v>
      </c>
      <c r="Z76">
        <f t="shared" si="58"/>
        <v>0.64605381195326606</v>
      </c>
      <c r="AA76">
        <f t="shared" si="59"/>
        <v>-1.1569589247815093</v>
      </c>
      <c r="AC76">
        <f t="shared" si="60"/>
        <v>2084.4</v>
      </c>
      <c r="AD76">
        <f t="shared" si="61"/>
        <v>0.46400000000000002</v>
      </c>
      <c r="AE76">
        <f t="shared" si="62"/>
        <v>0.91053226192156422</v>
      </c>
      <c r="AF76">
        <f t="shared" si="63"/>
        <v>1.8114929121933774</v>
      </c>
      <c r="AG76">
        <f t="shared" si="64"/>
        <v>0.8322214658580015</v>
      </c>
      <c r="AH76">
        <f t="shared" si="65"/>
        <v>5.7853143780513792</v>
      </c>
      <c r="AI76">
        <f t="shared" si="66"/>
        <v>7.2624714463353754</v>
      </c>
      <c r="AJ76">
        <f t="shared" si="67"/>
        <v>1.3465474873423464</v>
      </c>
      <c r="AK76">
        <f t="shared" si="68"/>
        <v>0.66234341170551481</v>
      </c>
      <c r="AL76">
        <f t="shared" si="69"/>
        <v>-1.1513014788195877</v>
      </c>
      <c r="AN76">
        <f t="shared" si="70"/>
        <v>2258.1</v>
      </c>
      <c r="AO76">
        <f t="shared" si="71"/>
        <v>0.46400000000000002</v>
      </c>
      <c r="AP76">
        <f t="shared" si="72"/>
        <v>0.91053226192156422</v>
      </c>
      <c r="AQ76">
        <f t="shared" si="73"/>
        <v>1.8114929121933774</v>
      </c>
      <c r="AR76">
        <f t="shared" si="74"/>
        <v>0.80916884595102712</v>
      </c>
      <c r="AS76">
        <f t="shared" si="75"/>
        <v>5.7622617581444047</v>
      </c>
      <c r="AT76">
        <f t="shared" si="76"/>
        <v>7.2855240662423499</v>
      </c>
      <c r="AU76">
        <f t="shared" si="77"/>
        <v>1.317929608264736</v>
      </c>
      <c r="AV76">
        <f t="shared" si="78"/>
        <v>0.67558632329188384</v>
      </c>
      <c r="AW76">
        <f t="shared" si="79"/>
        <v>-1.1439817316222618</v>
      </c>
      <c r="AY76">
        <f t="shared" si="80"/>
        <v>2431.7999999999997</v>
      </c>
      <c r="AZ76">
        <f t="shared" si="81"/>
        <v>0.46400000000000002</v>
      </c>
      <c r="BA76">
        <f t="shared" si="82"/>
        <v>0.91053226192156422</v>
      </c>
      <c r="BB76">
        <f t="shared" si="83"/>
        <v>1.8114929121933774</v>
      </c>
      <c r="BC76">
        <f t="shared" si="84"/>
        <v>0.78758724162945637</v>
      </c>
      <c r="BD76">
        <f t="shared" si="85"/>
        <v>5.7406801538228338</v>
      </c>
      <c r="BE76">
        <f t="shared" si="86"/>
        <v>7.3071056705639208</v>
      </c>
      <c r="BF76">
        <f t="shared" si="87"/>
        <v>1.2905028339413607</v>
      </c>
      <c r="BG76">
        <f t="shared" si="88"/>
        <v>0.68625270508567693</v>
      </c>
      <c r="BH76">
        <f t="shared" si="89"/>
        <v>-1.1353558098023415</v>
      </c>
      <c r="BJ76">
        <f t="shared" si="90"/>
        <v>2605.5</v>
      </c>
      <c r="BK76">
        <f t="shared" si="91"/>
        <v>0.46400000000000002</v>
      </c>
      <c r="BL76">
        <f t="shared" si="92"/>
        <v>0.91053226192156422</v>
      </c>
      <c r="BM76">
        <f t="shared" si="93"/>
        <v>1.8114929121933774</v>
      </c>
      <c r="BN76">
        <f t="shared" si="94"/>
        <v>0.76731649717227035</v>
      </c>
      <c r="BO76">
        <f t="shared" si="95"/>
        <v>5.7204094093656481</v>
      </c>
      <c r="BP76">
        <f t="shared" si="96"/>
        <v>7.3273764150211065</v>
      </c>
      <c r="BQ76">
        <f t="shared" si="97"/>
        <v>1.2641943178869772</v>
      </c>
      <c r="BR76">
        <f t="shared" si="98"/>
        <v>0.69472802960723135</v>
      </c>
      <c r="BS76">
        <f t="shared" si="99"/>
        <v>-1.1257066578361277</v>
      </c>
    </row>
    <row r="77" spans="1:71" x14ac:dyDescent="0.25">
      <c r="A77" s="1">
        <v>75</v>
      </c>
      <c r="B77">
        <v>2209</v>
      </c>
      <c r="C77">
        <v>2208</v>
      </c>
      <c r="D77">
        <v>449</v>
      </c>
      <c r="E77">
        <v>2210</v>
      </c>
      <c r="F77">
        <v>18</v>
      </c>
      <c r="G77">
        <v>9.9589999999999996</v>
      </c>
      <c r="H77">
        <v>140.65</v>
      </c>
      <c r="I77">
        <v>741</v>
      </c>
      <c r="J77">
        <v>0.41099999999999998</v>
      </c>
      <c r="K77">
        <v>0.34899999999999998</v>
      </c>
      <c r="L77">
        <v>0.217</v>
      </c>
      <c r="M77">
        <v>309.79000000000002</v>
      </c>
      <c r="N77">
        <v>165077826534291</v>
      </c>
      <c r="O77">
        <v>1758756609739</v>
      </c>
      <c r="P77">
        <v>163319069924551</v>
      </c>
      <c r="R77">
        <f t="shared" si="50"/>
        <v>1910.7</v>
      </c>
      <c r="S77">
        <f t="shared" si="51"/>
        <v>0.41099999999999998</v>
      </c>
      <c r="T77">
        <f t="shared" si="52"/>
        <v>0.88474290050839066</v>
      </c>
      <c r="U77">
        <f t="shared" si="53"/>
        <v>1.8186110224180319</v>
      </c>
      <c r="V77">
        <f t="shared" si="54"/>
        <v>0.87304613250638852</v>
      </c>
      <c r="W77">
        <f t="shared" si="55"/>
        <v>5.8332571549244205</v>
      </c>
      <c r="X77">
        <f t="shared" si="56"/>
        <v>7.228764889911643</v>
      </c>
      <c r="Y77">
        <f t="shared" si="57"/>
        <v>1.3559385932486738</v>
      </c>
      <c r="Z77">
        <f t="shared" si="58"/>
        <v>0.6073897952481172</v>
      </c>
      <c r="AA77">
        <f t="shared" si="59"/>
        <v>-1.1324275367264434</v>
      </c>
      <c r="AC77">
        <f t="shared" si="60"/>
        <v>2084.4</v>
      </c>
      <c r="AD77">
        <f t="shared" si="61"/>
        <v>0.41099999999999998</v>
      </c>
      <c r="AE77">
        <f t="shared" si="62"/>
        <v>0.88474290050839066</v>
      </c>
      <c r="AF77">
        <f t="shared" si="63"/>
        <v>1.8186110224180319</v>
      </c>
      <c r="AG77">
        <f t="shared" si="64"/>
        <v>0.84858750684164974</v>
      </c>
      <c r="AH77">
        <f t="shared" si="65"/>
        <v>5.8087985292596818</v>
      </c>
      <c r="AI77">
        <f t="shared" si="66"/>
        <v>7.2532235155763818</v>
      </c>
      <c r="AJ77">
        <f t="shared" si="67"/>
        <v>1.3277291308560912</v>
      </c>
      <c r="AK77">
        <f t="shared" si="68"/>
        <v>0.62469233138006153</v>
      </c>
      <c r="AL77">
        <f t="shared" si="69"/>
        <v>-1.128111072348152</v>
      </c>
      <c r="AN77">
        <f t="shared" si="70"/>
        <v>2258.1</v>
      </c>
      <c r="AO77">
        <f t="shared" si="71"/>
        <v>0.41099999999999998</v>
      </c>
      <c r="AP77">
        <f t="shared" si="72"/>
        <v>0.88474290050839066</v>
      </c>
      <c r="AQ77">
        <f t="shared" si="73"/>
        <v>1.8186110224180319</v>
      </c>
      <c r="AR77">
        <f t="shared" si="74"/>
        <v>0.82574789922815417</v>
      </c>
      <c r="AS77">
        <f t="shared" si="75"/>
        <v>5.785958921646186</v>
      </c>
      <c r="AT77">
        <f t="shared" si="76"/>
        <v>7.2760631231898776</v>
      </c>
      <c r="AU77">
        <f t="shared" si="77"/>
        <v>1.3006695075507873</v>
      </c>
      <c r="AV77">
        <f t="shared" si="78"/>
        <v>0.63901803237804222</v>
      </c>
      <c r="AW77">
        <f t="shared" si="79"/>
        <v>-1.1221260700224023</v>
      </c>
      <c r="AY77">
        <f t="shared" si="80"/>
        <v>2431.7999999999997</v>
      </c>
      <c r="AZ77">
        <f t="shared" si="81"/>
        <v>0.41099999999999998</v>
      </c>
      <c r="BA77">
        <f t="shared" si="82"/>
        <v>0.88474290050839066</v>
      </c>
      <c r="BB77">
        <f t="shared" si="83"/>
        <v>1.8186110224180319</v>
      </c>
      <c r="BC77">
        <f t="shared" si="84"/>
        <v>0.80434079229663458</v>
      </c>
      <c r="BD77">
        <f t="shared" si="85"/>
        <v>5.7645518147146664</v>
      </c>
      <c r="BE77">
        <f t="shared" si="86"/>
        <v>7.2974702301213972</v>
      </c>
      <c r="BF77">
        <f t="shared" si="87"/>
        <v>1.2746908250359581</v>
      </c>
      <c r="BG77">
        <f t="shared" si="88"/>
        <v>0.65081201965583835</v>
      </c>
      <c r="BH77">
        <f t="shared" si="89"/>
        <v>-1.114814177729615</v>
      </c>
      <c r="BJ77">
        <f t="shared" si="90"/>
        <v>2605.5</v>
      </c>
      <c r="BK77">
        <f t="shared" si="91"/>
        <v>0.41099999999999998</v>
      </c>
      <c r="BL77">
        <f t="shared" si="92"/>
        <v>0.88474290050839066</v>
      </c>
      <c r="BM77">
        <f t="shared" si="93"/>
        <v>1.8186110224180319</v>
      </c>
      <c r="BN77">
        <f t="shared" si="94"/>
        <v>0.78421136011296688</v>
      </c>
      <c r="BO77">
        <f t="shared" si="95"/>
        <v>5.744422382530999</v>
      </c>
      <c r="BP77">
        <f t="shared" si="96"/>
        <v>7.3175996623050645</v>
      </c>
      <c r="BQ77">
        <f t="shared" si="97"/>
        <v>1.2497295817341172</v>
      </c>
      <c r="BR77">
        <f t="shared" si="98"/>
        <v>0.66044057380036003</v>
      </c>
      <c r="BS77">
        <f t="shared" si="99"/>
        <v>-1.1064482336570409</v>
      </c>
    </row>
    <row r="78" spans="1:71" x14ac:dyDescent="0.25">
      <c r="A78" s="1">
        <v>76</v>
      </c>
      <c r="B78">
        <v>2209</v>
      </c>
      <c r="C78">
        <v>2208</v>
      </c>
      <c r="D78">
        <v>449</v>
      </c>
      <c r="E78">
        <v>2210</v>
      </c>
      <c r="F78">
        <v>18</v>
      </c>
      <c r="G78">
        <v>10.074</v>
      </c>
      <c r="H78">
        <v>140.66999999999999</v>
      </c>
      <c r="I78">
        <v>821</v>
      </c>
      <c r="J78">
        <v>0.40300000000000002</v>
      </c>
      <c r="K78">
        <v>0.34</v>
      </c>
      <c r="L78">
        <v>0.216</v>
      </c>
      <c r="M78">
        <v>313.19600000000003</v>
      </c>
      <c r="N78">
        <v>167069434850743</v>
      </c>
      <c r="O78">
        <v>1954791710941</v>
      </c>
      <c r="P78">
        <v>165114643139802</v>
      </c>
      <c r="R78">
        <f t="shared" si="50"/>
        <v>1910.7</v>
      </c>
      <c r="S78">
        <f t="shared" si="51"/>
        <v>0.40300000000000002</v>
      </c>
      <c r="T78">
        <f t="shared" si="52"/>
        <v>0.88215418153517822</v>
      </c>
      <c r="U78">
        <f t="shared" si="53"/>
        <v>1.8182534633156318</v>
      </c>
      <c r="V78">
        <f t="shared" si="54"/>
        <v>0.87467873214444247</v>
      </c>
      <c r="W78">
        <f t="shared" si="55"/>
        <v>5.8345321954600742</v>
      </c>
      <c r="X78">
        <f t="shared" si="56"/>
        <v>7.2267747311711901</v>
      </c>
      <c r="Y78">
        <f t="shared" si="57"/>
        <v>1.3538200231409898</v>
      </c>
      <c r="Z78">
        <f t="shared" si="58"/>
        <v>0.60483927868299825</v>
      </c>
      <c r="AA78">
        <f t="shared" si="59"/>
        <v>-1.1290317325044099</v>
      </c>
      <c r="AC78">
        <f t="shared" si="60"/>
        <v>2084.4</v>
      </c>
      <c r="AD78">
        <f t="shared" si="61"/>
        <v>0.40300000000000002</v>
      </c>
      <c r="AE78">
        <f t="shared" si="62"/>
        <v>0.88215418153517822</v>
      </c>
      <c r="AF78">
        <f t="shared" si="63"/>
        <v>1.8182534633156318</v>
      </c>
      <c r="AG78">
        <f t="shared" si="64"/>
        <v>0.85024737583066146</v>
      </c>
      <c r="AH78">
        <f t="shared" si="65"/>
        <v>5.8101008391462932</v>
      </c>
      <c r="AI78">
        <f t="shared" si="66"/>
        <v>7.2512060874849711</v>
      </c>
      <c r="AJ78">
        <f t="shared" si="67"/>
        <v>1.3257783090674022</v>
      </c>
      <c r="AK78">
        <f t="shared" si="68"/>
        <v>0.62219195620700374</v>
      </c>
      <c r="AL78">
        <f t="shared" si="69"/>
        <v>-1.1248939983547788</v>
      </c>
      <c r="AN78">
        <f t="shared" si="70"/>
        <v>2258.1</v>
      </c>
      <c r="AO78">
        <f t="shared" si="71"/>
        <v>0.40300000000000002</v>
      </c>
      <c r="AP78">
        <f t="shared" si="72"/>
        <v>0.88215418153517822</v>
      </c>
      <c r="AQ78">
        <f t="shared" si="73"/>
        <v>1.8182534633156318</v>
      </c>
      <c r="AR78">
        <f t="shared" si="74"/>
        <v>0.82743046640905915</v>
      </c>
      <c r="AS78">
        <f t="shared" si="75"/>
        <v>5.7872839297246914</v>
      </c>
      <c r="AT78">
        <f t="shared" si="76"/>
        <v>7.2740229969065728</v>
      </c>
      <c r="AU78">
        <f t="shared" si="77"/>
        <v>1.298874679517046</v>
      </c>
      <c r="AV78">
        <f t="shared" si="78"/>
        <v>0.63657767695615364</v>
      </c>
      <c r="AW78">
        <f t="shared" si="79"/>
        <v>-1.1190842860826244</v>
      </c>
      <c r="AY78">
        <f t="shared" si="80"/>
        <v>2431.7999999999997</v>
      </c>
      <c r="AZ78">
        <f t="shared" si="81"/>
        <v>0.40300000000000002</v>
      </c>
      <c r="BA78">
        <f t="shared" si="82"/>
        <v>0.88215418153517822</v>
      </c>
      <c r="BB78">
        <f t="shared" si="83"/>
        <v>1.8182534633156318</v>
      </c>
      <c r="BC78">
        <f t="shared" si="84"/>
        <v>0.80604213487147658</v>
      </c>
      <c r="BD78">
        <f t="shared" si="85"/>
        <v>5.7658955981871083</v>
      </c>
      <c r="BE78">
        <f t="shared" si="86"/>
        <v>7.295411328444156</v>
      </c>
      <c r="BF78">
        <f t="shared" si="87"/>
        <v>1.2730412280511592</v>
      </c>
      <c r="BG78">
        <f t="shared" si="88"/>
        <v>0.64843890422122485</v>
      </c>
      <c r="BH78">
        <f t="shared" si="89"/>
        <v>-1.1119430663399363</v>
      </c>
      <c r="BJ78">
        <f t="shared" si="90"/>
        <v>2605.5</v>
      </c>
      <c r="BK78">
        <f t="shared" si="91"/>
        <v>0.40300000000000002</v>
      </c>
      <c r="BL78">
        <f t="shared" si="92"/>
        <v>0.88215418153517822</v>
      </c>
      <c r="BM78">
        <f t="shared" si="93"/>
        <v>1.8182534633156318</v>
      </c>
      <c r="BN78">
        <f t="shared" si="94"/>
        <v>0.78592809045840362</v>
      </c>
      <c r="BO78">
        <f t="shared" si="95"/>
        <v>5.7457815537740355</v>
      </c>
      <c r="BP78">
        <f t="shared" si="96"/>
        <v>7.3155253728572287</v>
      </c>
      <c r="BQ78">
        <f t="shared" si="97"/>
        <v>1.2482153452700735</v>
      </c>
      <c r="BR78">
        <f t="shared" si="98"/>
        <v>0.65813984124233327</v>
      </c>
      <c r="BS78">
        <f t="shared" si="99"/>
        <v>-1.1037423967453655</v>
      </c>
    </row>
    <row r="79" spans="1:71" x14ac:dyDescent="0.25">
      <c r="A79" s="1">
        <v>77</v>
      </c>
      <c r="B79">
        <v>2209</v>
      </c>
      <c r="C79">
        <v>2208</v>
      </c>
      <c r="D79">
        <v>449</v>
      </c>
      <c r="E79">
        <v>2210</v>
      </c>
      <c r="F79">
        <v>18</v>
      </c>
      <c r="G79">
        <v>10.132</v>
      </c>
      <c r="H79">
        <v>140.68</v>
      </c>
      <c r="I79">
        <v>824</v>
      </c>
      <c r="J79">
        <v>0.38700000000000001</v>
      </c>
      <c r="K79">
        <v>0.32100000000000001</v>
      </c>
      <c r="L79">
        <v>0.216</v>
      </c>
      <c r="M79">
        <v>314.81</v>
      </c>
      <c r="N79">
        <v>167927347968703</v>
      </c>
      <c r="O79">
        <v>1961485013860</v>
      </c>
      <c r="P79">
        <v>165965862954843</v>
      </c>
      <c r="R79">
        <f t="shared" si="50"/>
        <v>1910.7</v>
      </c>
      <c r="S79">
        <f t="shared" si="51"/>
        <v>0.38700000000000001</v>
      </c>
      <c r="T79">
        <f t="shared" si="52"/>
        <v>0.87500685711598858</v>
      </c>
      <c r="U79">
        <f t="shared" si="53"/>
        <v>1.8202712301771005</v>
      </c>
      <c r="V79">
        <f t="shared" si="54"/>
        <v>0.87920112104544779</v>
      </c>
      <c r="W79">
        <f t="shared" si="55"/>
        <v>5.8410723512225484</v>
      </c>
      <c r="X79">
        <f t="shared" si="56"/>
        <v>7.2242701091316519</v>
      </c>
      <c r="Y79">
        <f t="shared" si="57"/>
        <v>1.3479124092508201</v>
      </c>
      <c r="Z79">
        <f t="shared" si="58"/>
        <v>0.59400575007761358</v>
      </c>
      <c r="AA79">
        <f t="shared" si="59"/>
        <v>-1.1220607230332538</v>
      </c>
      <c r="AC79">
        <f t="shared" si="60"/>
        <v>2084.4</v>
      </c>
      <c r="AD79">
        <f t="shared" si="61"/>
        <v>0.38700000000000001</v>
      </c>
      <c r="AE79">
        <f t="shared" si="62"/>
        <v>0.87500685711598858</v>
      </c>
      <c r="AF79">
        <f t="shared" si="63"/>
        <v>1.8202712301771005</v>
      </c>
      <c r="AG79">
        <f t="shared" si="64"/>
        <v>0.8548463698419162</v>
      </c>
      <c r="AH79">
        <f t="shared" si="65"/>
        <v>5.8167176000190173</v>
      </c>
      <c r="AI79">
        <f t="shared" si="66"/>
        <v>7.2486248603351831</v>
      </c>
      <c r="AJ79">
        <f t="shared" si="67"/>
        <v>1.3203330084622964</v>
      </c>
      <c r="AK79">
        <f t="shared" si="68"/>
        <v>0.61161285794014641</v>
      </c>
      <c r="AL79">
        <f t="shared" si="69"/>
        <v>-1.1182799392184284</v>
      </c>
      <c r="AN79">
        <f t="shared" si="70"/>
        <v>2258.1</v>
      </c>
      <c r="AO79">
        <f t="shared" si="71"/>
        <v>0.38700000000000001</v>
      </c>
      <c r="AP79">
        <f t="shared" si="72"/>
        <v>0.87500685711598858</v>
      </c>
      <c r="AQ79">
        <f t="shared" si="73"/>
        <v>1.8202712301771005</v>
      </c>
      <c r="AR79">
        <f t="shared" si="74"/>
        <v>0.83209339337326349</v>
      </c>
      <c r="AS79">
        <f t="shared" si="75"/>
        <v>5.7939646235503641</v>
      </c>
      <c r="AT79">
        <f t="shared" si="76"/>
        <v>7.2713778368038362</v>
      </c>
      <c r="AU79">
        <f t="shared" si="77"/>
        <v>1.2938595733251887</v>
      </c>
      <c r="AV79">
        <f t="shared" si="78"/>
        <v>0.62627496533760052</v>
      </c>
      <c r="AW79">
        <f t="shared" si="79"/>
        <v>-1.1128277348691928</v>
      </c>
      <c r="AY79">
        <f t="shared" si="80"/>
        <v>2431.7999999999997</v>
      </c>
      <c r="AZ79">
        <f t="shared" si="81"/>
        <v>0.38700000000000001</v>
      </c>
      <c r="BA79">
        <f t="shared" si="82"/>
        <v>0.87500685711598858</v>
      </c>
      <c r="BB79">
        <f t="shared" si="83"/>
        <v>1.8202712301771005</v>
      </c>
      <c r="BC79">
        <f t="shared" si="84"/>
        <v>0.81075811193109593</v>
      </c>
      <c r="BD79">
        <f t="shared" si="85"/>
        <v>5.7726293421081971</v>
      </c>
      <c r="BE79">
        <f t="shared" si="86"/>
        <v>7.2927131182460032</v>
      </c>
      <c r="BF79">
        <f t="shared" si="87"/>
        <v>1.2684268857599232</v>
      </c>
      <c r="BG79">
        <f t="shared" si="88"/>
        <v>0.63842748485681577</v>
      </c>
      <c r="BH79">
        <f t="shared" si="89"/>
        <v>-1.106040376814291</v>
      </c>
      <c r="BJ79">
        <f t="shared" si="90"/>
        <v>2605.5</v>
      </c>
      <c r="BK79">
        <f t="shared" si="91"/>
        <v>0.38700000000000001</v>
      </c>
      <c r="BL79">
        <f t="shared" si="92"/>
        <v>0.87500685711598858</v>
      </c>
      <c r="BM79">
        <f t="shared" si="93"/>
        <v>1.8202712301771005</v>
      </c>
      <c r="BN79">
        <f t="shared" si="94"/>
        <v>0.79068771228645085</v>
      </c>
      <c r="BO79">
        <f t="shared" si="95"/>
        <v>5.7525589424635513</v>
      </c>
      <c r="BP79">
        <f t="shared" si="96"/>
        <v>7.3127835178906491</v>
      </c>
      <c r="BQ79">
        <f t="shared" si="97"/>
        <v>1.2439747566591723</v>
      </c>
      <c r="BR79">
        <f t="shared" si="98"/>
        <v>0.64842916161004205</v>
      </c>
      <c r="BS79">
        <f t="shared" si="99"/>
        <v>-1.0981869278518026</v>
      </c>
    </row>
    <row r="80" spans="1:71" x14ac:dyDescent="0.25">
      <c r="A80" s="1">
        <v>78</v>
      </c>
      <c r="B80">
        <v>2209</v>
      </c>
      <c r="C80">
        <v>2208</v>
      </c>
      <c r="D80">
        <v>449</v>
      </c>
      <c r="E80">
        <v>2210</v>
      </c>
      <c r="F80">
        <v>18</v>
      </c>
      <c r="G80">
        <v>10.243</v>
      </c>
      <c r="H80">
        <v>140.69</v>
      </c>
      <c r="I80">
        <v>770</v>
      </c>
      <c r="J80">
        <v>0.374</v>
      </c>
      <c r="K80">
        <v>0.30499999999999999</v>
      </c>
      <c r="L80">
        <v>0.216</v>
      </c>
      <c r="M80">
        <v>318.07600000000002</v>
      </c>
      <c r="N80">
        <v>169514192035590</v>
      </c>
      <c r="O80">
        <v>1826701775458</v>
      </c>
      <c r="P80">
        <v>167687490260132</v>
      </c>
      <c r="R80">
        <f t="shared" si="50"/>
        <v>1910.7</v>
      </c>
      <c r="S80">
        <f t="shared" si="51"/>
        <v>0.374</v>
      </c>
      <c r="T80">
        <f t="shared" si="52"/>
        <v>0.86926463174340651</v>
      </c>
      <c r="U80">
        <f t="shared" si="53"/>
        <v>1.8220255605090894</v>
      </c>
      <c r="V80">
        <f t="shared" si="54"/>
        <v>0.88285025848370924</v>
      </c>
      <c r="W80">
        <f t="shared" si="55"/>
        <v>5.8464758189927988</v>
      </c>
      <c r="X80">
        <f t="shared" si="56"/>
        <v>7.2223753020253794</v>
      </c>
      <c r="Y80">
        <f t="shared" si="57"/>
        <v>1.3431038964999313</v>
      </c>
      <c r="Z80">
        <f t="shared" si="58"/>
        <v>0.58512169552285442</v>
      </c>
      <c r="AA80">
        <f t="shared" si="59"/>
        <v>-1.116512205712999</v>
      </c>
      <c r="AC80">
        <f t="shared" si="60"/>
        <v>2084.4</v>
      </c>
      <c r="AD80">
        <f t="shared" si="61"/>
        <v>0.374</v>
      </c>
      <c r="AE80">
        <f t="shared" si="62"/>
        <v>0.86926463174340651</v>
      </c>
      <c r="AF80">
        <f t="shared" si="63"/>
        <v>1.8220255605090894</v>
      </c>
      <c r="AG80">
        <f t="shared" si="64"/>
        <v>0.85855845926522512</v>
      </c>
      <c r="AH80">
        <f t="shared" si="65"/>
        <v>5.8221840197743147</v>
      </c>
      <c r="AI80">
        <f t="shared" si="66"/>
        <v>7.2466671012438635</v>
      </c>
      <c r="AJ80">
        <f t="shared" si="67"/>
        <v>1.315894991158689</v>
      </c>
      <c r="AK80">
        <f t="shared" si="68"/>
        <v>0.6029305090199446</v>
      </c>
      <c r="AL80">
        <f t="shared" si="69"/>
        <v>-1.1130089612987444</v>
      </c>
      <c r="AN80">
        <f t="shared" si="70"/>
        <v>2258.1</v>
      </c>
      <c r="AO80">
        <f t="shared" si="71"/>
        <v>0.374</v>
      </c>
      <c r="AP80">
        <f t="shared" si="72"/>
        <v>0.86926463174340651</v>
      </c>
      <c r="AQ80">
        <f t="shared" si="73"/>
        <v>1.8220255605090894</v>
      </c>
      <c r="AR80">
        <f t="shared" si="74"/>
        <v>0.83585819999958644</v>
      </c>
      <c r="AS80">
        <f t="shared" si="75"/>
        <v>5.799483760508676</v>
      </c>
      <c r="AT80">
        <f t="shared" si="76"/>
        <v>7.2693673605095022</v>
      </c>
      <c r="AU80">
        <f t="shared" si="77"/>
        <v>1.2897666048476617</v>
      </c>
      <c r="AV80">
        <f t="shared" si="78"/>
        <v>0.61781243675868158</v>
      </c>
      <c r="AW80">
        <f t="shared" si="79"/>
        <v>-1.107835703405341</v>
      </c>
      <c r="AY80">
        <f t="shared" si="80"/>
        <v>2431.7999999999997</v>
      </c>
      <c r="AZ80">
        <f t="shared" si="81"/>
        <v>0.374</v>
      </c>
      <c r="BA80">
        <f t="shared" si="82"/>
        <v>0.86926463174340651</v>
      </c>
      <c r="BB80">
        <f t="shared" si="83"/>
        <v>1.8220255605090894</v>
      </c>
      <c r="BC80">
        <f t="shared" si="84"/>
        <v>0.81456683756337267</v>
      </c>
      <c r="BD80">
        <f t="shared" si="85"/>
        <v>5.7781923980724619</v>
      </c>
      <c r="BE80">
        <f t="shared" si="86"/>
        <v>7.2906587229457163</v>
      </c>
      <c r="BF80">
        <f t="shared" si="87"/>
        <v>1.2646556264040076</v>
      </c>
      <c r="BG80">
        <f t="shared" si="88"/>
        <v>0.63019721192624834</v>
      </c>
      <c r="BH80">
        <f t="shared" si="89"/>
        <v>-1.1013252419410795</v>
      </c>
      <c r="BJ80">
        <f t="shared" si="90"/>
        <v>2605.5</v>
      </c>
      <c r="BK80">
        <f t="shared" si="91"/>
        <v>0.374</v>
      </c>
      <c r="BL80">
        <f t="shared" si="92"/>
        <v>0.86926463174340651</v>
      </c>
      <c r="BM80">
        <f t="shared" si="93"/>
        <v>1.8220255605090894</v>
      </c>
      <c r="BN80">
        <f t="shared" si="94"/>
        <v>0.79453274562200982</v>
      </c>
      <c r="BO80">
        <f t="shared" si="95"/>
        <v>5.758158306131099</v>
      </c>
      <c r="BP80">
        <f t="shared" si="96"/>
        <v>7.3106928148870791</v>
      </c>
      <c r="BQ80">
        <f t="shared" si="97"/>
        <v>1.2405037657465425</v>
      </c>
      <c r="BR80">
        <f t="shared" si="98"/>
        <v>0.64043917155683794</v>
      </c>
      <c r="BS80">
        <f t="shared" si="99"/>
        <v>-1.0937441564661419</v>
      </c>
    </row>
    <row r="81" spans="1:71" x14ac:dyDescent="0.25">
      <c r="A81" s="1">
        <v>79</v>
      </c>
      <c r="B81">
        <v>2209</v>
      </c>
      <c r="C81">
        <v>2208</v>
      </c>
      <c r="D81">
        <v>449</v>
      </c>
      <c r="E81">
        <v>2210</v>
      </c>
      <c r="F81">
        <v>18</v>
      </c>
      <c r="G81">
        <v>10.436999999999999</v>
      </c>
      <c r="H81">
        <v>140.69</v>
      </c>
      <c r="I81">
        <v>814</v>
      </c>
      <c r="J81">
        <v>0.41899999999999998</v>
      </c>
      <c r="K81">
        <v>0.35899999999999999</v>
      </c>
      <c r="L81">
        <v>0.216</v>
      </c>
      <c r="M81">
        <v>324.18099999999998</v>
      </c>
      <c r="N81">
        <v>172839911020387</v>
      </c>
      <c r="O81">
        <v>1933777846531</v>
      </c>
      <c r="P81">
        <v>170906133173855</v>
      </c>
      <c r="R81">
        <f t="shared" si="50"/>
        <v>1910.7</v>
      </c>
      <c r="S81">
        <f t="shared" si="51"/>
        <v>0.41899999999999998</v>
      </c>
      <c r="T81">
        <f t="shared" si="52"/>
        <v>0.88964993115269786</v>
      </c>
      <c r="U81">
        <f t="shared" si="53"/>
        <v>1.8160528954482362</v>
      </c>
      <c r="V81">
        <f t="shared" si="54"/>
        <v>0.86995932321533498</v>
      </c>
      <c r="W81">
        <f t="shared" si="55"/>
        <v>5.827612218663571</v>
      </c>
      <c r="X81">
        <f t="shared" si="56"/>
        <v>7.2292935722329013</v>
      </c>
      <c r="Y81">
        <f t="shared" si="57"/>
        <v>1.3599237011869776</v>
      </c>
      <c r="Z81">
        <f t="shared" si="58"/>
        <v>0.6162852393705408</v>
      </c>
      <c r="AA81">
        <f t="shared" si="59"/>
        <v>-1.136189002325416</v>
      </c>
      <c r="AC81">
        <f t="shared" si="60"/>
        <v>2084.4</v>
      </c>
      <c r="AD81">
        <f t="shared" si="61"/>
        <v>0.41899999999999998</v>
      </c>
      <c r="AE81">
        <f t="shared" si="62"/>
        <v>0.88964993115269786</v>
      </c>
      <c r="AF81">
        <f t="shared" si="63"/>
        <v>1.8160528954482362</v>
      </c>
      <c r="AG81">
        <f t="shared" si="64"/>
        <v>0.8454496993576267</v>
      </c>
      <c r="AH81">
        <f t="shared" si="65"/>
        <v>5.8031025948058623</v>
      </c>
      <c r="AI81">
        <f t="shared" si="66"/>
        <v>7.25380319609061</v>
      </c>
      <c r="AJ81">
        <f t="shared" si="67"/>
        <v>1.3313958469024831</v>
      </c>
      <c r="AK81">
        <f t="shared" si="68"/>
        <v>0.63335580944747416</v>
      </c>
      <c r="AL81">
        <f t="shared" si="69"/>
        <v>-1.1316756770499656</v>
      </c>
      <c r="AN81">
        <f t="shared" si="70"/>
        <v>2258.1</v>
      </c>
      <c r="AO81">
        <f t="shared" si="71"/>
        <v>0.41899999999999998</v>
      </c>
      <c r="AP81">
        <f t="shared" si="72"/>
        <v>0.88964993115269786</v>
      </c>
      <c r="AQ81">
        <f t="shared" si="73"/>
        <v>1.8160528954482362</v>
      </c>
      <c r="AR81">
        <f t="shared" si="74"/>
        <v>0.8225677308227195</v>
      </c>
      <c r="AS81">
        <f t="shared" si="75"/>
        <v>5.780220626270955</v>
      </c>
      <c r="AT81">
        <f t="shared" si="76"/>
        <v>7.2766851646255173</v>
      </c>
      <c r="AU81">
        <f t="shared" si="77"/>
        <v>1.3040402891477021</v>
      </c>
      <c r="AV81">
        <f t="shared" si="78"/>
        <v>0.6474376629530556</v>
      </c>
      <c r="AW81">
        <f t="shared" si="79"/>
        <v>-1.1254903448377673</v>
      </c>
      <c r="AY81">
        <f t="shared" si="80"/>
        <v>2431.7999999999997</v>
      </c>
      <c r="AZ81">
        <f t="shared" si="81"/>
        <v>0.41899999999999998</v>
      </c>
      <c r="BA81">
        <f t="shared" si="82"/>
        <v>0.88964993115269786</v>
      </c>
      <c r="BB81">
        <f t="shared" si="83"/>
        <v>1.8160528954482362</v>
      </c>
      <c r="BC81">
        <f t="shared" si="84"/>
        <v>0.8011256708778528</v>
      </c>
      <c r="BD81">
        <f t="shared" si="85"/>
        <v>5.7587785663260886</v>
      </c>
      <c r="BE81">
        <f t="shared" si="86"/>
        <v>7.2981272245703837</v>
      </c>
      <c r="BF81">
        <f t="shared" si="87"/>
        <v>1.2777862228615005</v>
      </c>
      <c r="BG81">
        <f t="shared" si="88"/>
        <v>0.65898060317537277</v>
      </c>
      <c r="BH81">
        <f t="shared" si="89"/>
        <v>-1.117977846916556</v>
      </c>
      <c r="BJ81">
        <f t="shared" si="90"/>
        <v>2605.5</v>
      </c>
      <c r="BK81">
        <f t="shared" si="91"/>
        <v>0.41899999999999998</v>
      </c>
      <c r="BL81">
        <f t="shared" si="92"/>
        <v>0.88964993115269786</v>
      </c>
      <c r="BM81">
        <f t="shared" si="93"/>
        <v>1.8160528954482362</v>
      </c>
      <c r="BN81">
        <f t="shared" si="94"/>
        <v>0.78096767915898957</v>
      </c>
      <c r="BO81">
        <f t="shared" si="95"/>
        <v>5.7386205746072259</v>
      </c>
      <c r="BP81">
        <f t="shared" si="96"/>
        <v>7.3182852162892464</v>
      </c>
      <c r="BQ81">
        <f t="shared" si="97"/>
        <v>1.2525684324848292</v>
      </c>
      <c r="BR81">
        <f t="shared" si="98"/>
        <v>0.66835449186862228</v>
      </c>
      <c r="BS81">
        <f t="shared" si="99"/>
        <v>-1.1094133371909289</v>
      </c>
    </row>
    <row r="82" spans="1:71" x14ac:dyDescent="0.25">
      <c r="A82" s="1">
        <v>80</v>
      </c>
      <c r="B82">
        <v>2209</v>
      </c>
      <c r="C82">
        <v>2208</v>
      </c>
      <c r="D82">
        <v>449</v>
      </c>
      <c r="E82">
        <v>2210</v>
      </c>
      <c r="F82">
        <v>18</v>
      </c>
      <c r="G82">
        <v>10.454000000000001</v>
      </c>
      <c r="H82">
        <v>140.69999999999999</v>
      </c>
      <c r="I82">
        <v>777</v>
      </c>
      <c r="J82">
        <v>0.39100000000000001</v>
      </c>
      <c r="K82">
        <v>0.32600000000000001</v>
      </c>
      <c r="L82">
        <v>0.216</v>
      </c>
      <c r="M82">
        <v>324.505</v>
      </c>
      <c r="N82">
        <v>172918271459563</v>
      </c>
      <c r="O82">
        <v>1841553307474</v>
      </c>
      <c r="P82">
        <v>171076718152089</v>
      </c>
      <c r="R82">
        <f t="shared" si="50"/>
        <v>1910.7</v>
      </c>
      <c r="S82">
        <f t="shared" si="51"/>
        <v>0.39100000000000001</v>
      </c>
      <c r="T82">
        <f t="shared" si="52"/>
        <v>0.876853465523174</v>
      </c>
      <c r="U82">
        <f t="shared" si="53"/>
        <v>1.8196644481140964</v>
      </c>
      <c r="V82">
        <f t="shared" si="54"/>
        <v>0.87803060971061475</v>
      </c>
      <c r="W82">
        <f t="shared" si="55"/>
        <v>5.839295057824712</v>
      </c>
      <c r="X82">
        <f t="shared" si="56"/>
        <v>7.224833838403482</v>
      </c>
      <c r="Y82">
        <f t="shared" si="57"/>
        <v>1.3494469440012844</v>
      </c>
      <c r="Z82">
        <f t="shared" si="58"/>
        <v>0.59691384970717776</v>
      </c>
      <c r="AA82">
        <f t="shared" si="59"/>
        <v>-1.1237993961964476</v>
      </c>
      <c r="AC82">
        <f t="shared" si="60"/>
        <v>2084.4</v>
      </c>
      <c r="AD82">
        <f t="shared" si="61"/>
        <v>0.39100000000000001</v>
      </c>
      <c r="AE82">
        <f t="shared" si="62"/>
        <v>0.876853465523174</v>
      </c>
      <c r="AF82">
        <f t="shared" si="63"/>
        <v>1.8196644481140964</v>
      </c>
      <c r="AG82">
        <f t="shared" si="64"/>
        <v>0.85365588096241429</v>
      </c>
      <c r="AH82">
        <f t="shared" si="65"/>
        <v>5.8149203290765108</v>
      </c>
      <c r="AI82">
        <f t="shared" si="66"/>
        <v>7.2492085671516833</v>
      </c>
      <c r="AJ82">
        <f t="shared" si="67"/>
        <v>1.3217482184051861</v>
      </c>
      <c r="AK82">
        <f t="shared" si="68"/>
        <v>0.61445282534793444</v>
      </c>
      <c r="AL82">
        <f t="shared" si="69"/>
        <v>-1.1199305911359352</v>
      </c>
      <c r="AN82">
        <f t="shared" si="70"/>
        <v>2258.1</v>
      </c>
      <c r="AO82">
        <f t="shared" si="71"/>
        <v>0.39100000000000001</v>
      </c>
      <c r="AP82">
        <f t="shared" si="72"/>
        <v>0.876853465523174</v>
      </c>
      <c r="AQ82">
        <f t="shared" si="73"/>
        <v>1.8196644481140964</v>
      </c>
      <c r="AR82">
        <f t="shared" si="74"/>
        <v>0.83088620814962988</v>
      </c>
      <c r="AS82">
        <f t="shared" si="75"/>
        <v>5.7921506562637264</v>
      </c>
      <c r="AT82">
        <f t="shared" si="76"/>
        <v>7.2719782399644677</v>
      </c>
      <c r="AU82">
        <f t="shared" si="77"/>
        <v>1.295163709578723</v>
      </c>
      <c r="AV82">
        <f t="shared" si="78"/>
        <v>0.62904119629173627</v>
      </c>
      <c r="AW82">
        <f t="shared" si="79"/>
        <v>-1.114389882786285</v>
      </c>
      <c r="AY82">
        <f t="shared" si="80"/>
        <v>2431.7999999999997</v>
      </c>
      <c r="AZ82">
        <f t="shared" si="81"/>
        <v>0.39100000000000001</v>
      </c>
      <c r="BA82">
        <f t="shared" si="82"/>
        <v>0.876853465523174</v>
      </c>
      <c r="BB82">
        <f t="shared" si="83"/>
        <v>1.8196644481140964</v>
      </c>
      <c r="BC82">
        <f t="shared" si="84"/>
        <v>0.80953704939302307</v>
      </c>
      <c r="BD82">
        <f t="shared" si="85"/>
        <v>5.7708014975071196</v>
      </c>
      <c r="BE82">
        <f t="shared" si="86"/>
        <v>7.2933273987210745</v>
      </c>
      <c r="BF82">
        <f t="shared" si="87"/>
        <v>1.2696275118927824</v>
      </c>
      <c r="BG82">
        <f t="shared" si="88"/>
        <v>0.64111619212933713</v>
      </c>
      <c r="BH82">
        <f t="shared" si="89"/>
        <v>-1.1075146548592083</v>
      </c>
      <c r="BJ82">
        <f t="shared" si="90"/>
        <v>2605.5</v>
      </c>
      <c r="BK82">
        <f t="shared" si="91"/>
        <v>0.39100000000000001</v>
      </c>
      <c r="BL82">
        <f t="shared" si="92"/>
        <v>0.876853465523174</v>
      </c>
      <c r="BM82">
        <f t="shared" si="93"/>
        <v>1.8196644481140964</v>
      </c>
      <c r="BN82">
        <f t="shared" si="94"/>
        <v>0.78945520973894345</v>
      </c>
      <c r="BO82">
        <f t="shared" si="95"/>
        <v>5.7507196578530406</v>
      </c>
      <c r="BP82">
        <f t="shared" si="96"/>
        <v>7.3134092383751534</v>
      </c>
      <c r="BQ82">
        <f t="shared" si="97"/>
        <v>1.2450788169524216</v>
      </c>
      <c r="BR82">
        <f t="shared" si="98"/>
        <v>0.65103796461079588</v>
      </c>
      <c r="BS82">
        <f t="shared" si="99"/>
        <v>-1.0995747717993638</v>
      </c>
    </row>
    <row r="83" spans="1:71" x14ac:dyDescent="0.25">
      <c r="A83" s="1">
        <v>81</v>
      </c>
      <c r="B83">
        <v>2209</v>
      </c>
      <c r="C83">
        <v>2208</v>
      </c>
      <c r="D83">
        <v>449</v>
      </c>
      <c r="E83">
        <v>2210</v>
      </c>
      <c r="F83">
        <v>18</v>
      </c>
      <c r="G83">
        <v>10.593</v>
      </c>
      <c r="H83">
        <v>140.72</v>
      </c>
      <c r="I83">
        <v>843</v>
      </c>
      <c r="J83">
        <v>0.38</v>
      </c>
      <c r="K83">
        <v>0.313</v>
      </c>
      <c r="L83">
        <v>0.216</v>
      </c>
      <c r="M83">
        <v>328.59399999999999</v>
      </c>
      <c r="N83">
        <v>175235915072905</v>
      </c>
      <c r="O83">
        <v>2003319775219</v>
      </c>
      <c r="P83">
        <v>173232595297686</v>
      </c>
      <c r="R83">
        <f t="shared" si="50"/>
        <v>1910.7</v>
      </c>
      <c r="S83">
        <f t="shared" si="51"/>
        <v>0.38</v>
      </c>
      <c r="T83">
        <f t="shared" si="52"/>
        <v>0.87210377822825658</v>
      </c>
      <c r="U83">
        <f t="shared" si="53"/>
        <v>1.8209488152983837</v>
      </c>
      <c r="V83">
        <f t="shared" si="54"/>
        <v>0.88104424349704857</v>
      </c>
      <c r="W83">
        <f t="shared" si="55"/>
        <v>5.8435930587954319</v>
      </c>
      <c r="X83">
        <f t="shared" si="56"/>
        <v>7.2231045718013354</v>
      </c>
      <c r="Y83">
        <f t="shared" si="57"/>
        <v>1.345488336155088</v>
      </c>
      <c r="Z83">
        <f t="shared" si="58"/>
        <v>0.58977817005916977</v>
      </c>
      <c r="AA83">
        <f t="shared" si="59"/>
        <v>-1.1190908115330915</v>
      </c>
      <c r="AC83">
        <f t="shared" si="60"/>
        <v>2084.4</v>
      </c>
      <c r="AD83">
        <f t="shared" si="61"/>
        <v>0.38</v>
      </c>
      <c r="AE83">
        <f t="shared" si="62"/>
        <v>0.87210377822825658</v>
      </c>
      <c r="AF83">
        <f t="shared" si="63"/>
        <v>1.8209488152983837</v>
      </c>
      <c r="AG83">
        <f t="shared" si="64"/>
        <v>0.8567211615574013</v>
      </c>
      <c r="AH83">
        <f t="shared" si="65"/>
        <v>5.819269976855785</v>
      </c>
      <c r="AI83">
        <f t="shared" si="66"/>
        <v>7.2474276537409823</v>
      </c>
      <c r="AJ83">
        <f t="shared" si="67"/>
        <v>1.3180963526890201</v>
      </c>
      <c r="AK83">
        <f t="shared" si="68"/>
        <v>0.60747980214552977</v>
      </c>
      <c r="AL83">
        <f t="shared" si="69"/>
        <v>-1.1154598349238205</v>
      </c>
      <c r="AN83">
        <f t="shared" si="70"/>
        <v>2258.1</v>
      </c>
      <c r="AO83">
        <f t="shared" si="71"/>
        <v>0.38</v>
      </c>
      <c r="AP83">
        <f t="shared" si="72"/>
        <v>0.87210377822825658</v>
      </c>
      <c r="AQ83">
        <f t="shared" si="73"/>
        <v>1.8209488152983837</v>
      </c>
      <c r="AR83">
        <f t="shared" si="74"/>
        <v>0.83399468592278381</v>
      </c>
      <c r="AS83">
        <f t="shared" si="75"/>
        <v>5.7965435012211675</v>
      </c>
      <c r="AT83">
        <f t="shared" si="76"/>
        <v>7.2701541293755998</v>
      </c>
      <c r="AU83">
        <f t="shared" si="77"/>
        <v>1.2917974299180208</v>
      </c>
      <c r="AV83">
        <f t="shared" si="78"/>
        <v>0.62224590519564893</v>
      </c>
      <c r="AW83">
        <f t="shared" si="79"/>
        <v>-1.1101574481563683</v>
      </c>
      <c r="AY83">
        <f t="shared" si="80"/>
        <v>2431.7999999999997</v>
      </c>
      <c r="AZ83">
        <f t="shared" si="81"/>
        <v>0.38</v>
      </c>
      <c r="BA83">
        <f t="shared" si="82"/>
        <v>0.87210377822825658</v>
      </c>
      <c r="BB83">
        <f t="shared" si="83"/>
        <v>1.8209488152983837</v>
      </c>
      <c r="BC83">
        <f t="shared" si="84"/>
        <v>0.81268146328888691</v>
      </c>
      <c r="BD83">
        <f t="shared" si="85"/>
        <v>5.7752302785872702</v>
      </c>
      <c r="BE83">
        <f t="shared" si="86"/>
        <v>7.291467352009497</v>
      </c>
      <c r="BF83">
        <f t="shared" si="87"/>
        <v>1.2665274208177844</v>
      </c>
      <c r="BG83">
        <f t="shared" si="88"/>
        <v>0.63450900386533537</v>
      </c>
      <c r="BH83">
        <f t="shared" si="89"/>
        <v>-1.1035182352867605</v>
      </c>
      <c r="BJ83">
        <f t="shared" si="90"/>
        <v>2605.5</v>
      </c>
      <c r="BK83">
        <f t="shared" si="91"/>
        <v>0.38</v>
      </c>
      <c r="BL83">
        <f t="shared" si="92"/>
        <v>0.87210377822825658</v>
      </c>
      <c r="BM83">
        <f t="shared" si="93"/>
        <v>1.8209488152983837</v>
      </c>
      <c r="BN83">
        <f t="shared" si="94"/>
        <v>0.79262928050727566</v>
      </c>
      <c r="BO83">
        <f t="shared" si="95"/>
        <v>5.7551780958056593</v>
      </c>
      <c r="BP83">
        <f t="shared" si="96"/>
        <v>7.3115195347911079</v>
      </c>
      <c r="BQ83">
        <f t="shared" si="97"/>
        <v>1.2422271014099786</v>
      </c>
      <c r="BR83">
        <f t="shared" si="98"/>
        <v>0.64462559898959626</v>
      </c>
      <c r="BS83">
        <f t="shared" si="99"/>
        <v>-1.0958100612931814</v>
      </c>
    </row>
    <row r="84" spans="1:71" x14ac:dyDescent="0.25">
      <c r="A84" s="1">
        <v>82</v>
      </c>
      <c r="B84">
        <v>2209</v>
      </c>
      <c r="C84">
        <v>2208</v>
      </c>
      <c r="D84">
        <v>449</v>
      </c>
      <c r="E84">
        <v>2210</v>
      </c>
      <c r="F84">
        <v>18</v>
      </c>
      <c r="G84">
        <v>10.798999999999999</v>
      </c>
      <c r="H84">
        <v>140.69999999999999</v>
      </c>
      <c r="I84">
        <v>806</v>
      </c>
      <c r="J84">
        <v>0.45200000000000001</v>
      </c>
      <c r="K84">
        <v>0.39700000000000002</v>
      </c>
      <c r="L84">
        <v>0.216</v>
      </c>
      <c r="M84">
        <v>335.30399999999997</v>
      </c>
      <c r="N84">
        <v>178679999844955</v>
      </c>
      <c r="O84">
        <v>1909930407831</v>
      </c>
      <c r="P84">
        <v>176770069437124</v>
      </c>
      <c r="R84">
        <f t="shared" si="50"/>
        <v>1910.7</v>
      </c>
      <c r="S84">
        <f t="shared" si="51"/>
        <v>0.45200000000000001</v>
      </c>
      <c r="T84">
        <f t="shared" si="52"/>
        <v>0.90565169905433296</v>
      </c>
      <c r="U84">
        <f t="shared" si="53"/>
        <v>1.8116411905320946</v>
      </c>
      <c r="V84">
        <f t="shared" si="54"/>
        <v>0.85996470677843484</v>
      </c>
      <c r="W84">
        <f t="shared" si="55"/>
        <v>5.8132058973105289</v>
      </c>
      <c r="X84">
        <f t="shared" si="56"/>
        <v>7.2348764837536592</v>
      </c>
      <c r="Y84">
        <f t="shared" si="57"/>
        <v>1.3726411003534167</v>
      </c>
      <c r="Z84">
        <f t="shared" si="58"/>
        <v>0.6402738846171051</v>
      </c>
      <c r="AA84">
        <f t="shared" si="59"/>
        <v>-1.1514125507041557</v>
      </c>
      <c r="AC84">
        <f t="shared" si="60"/>
        <v>2084.4</v>
      </c>
      <c r="AD84">
        <f t="shared" si="61"/>
        <v>0.45200000000000001</v>
      </c>
      <c r="AE84">
        <f t="shared" si="62"/>
        <v>0.90565169905433296</v>
      </c>
      <c r="AF84">
        <f t="shared" si="63"/>
        <v>1.8116411905320946</v>
      </c>
      <c r="AG84">
        <f t="shared" si="64"/>
        <v>0.83529502273413658</v>
      </c>
      <c r="AH84">
        <f t="shared" si="65"/>
        <v>5.788536213266231</v>
      </c>
      <c r="AI84">
        <f t="shared" si="66"/>
        <v>7.2595461677979571</v>
      </c>
      <c r="AJ84">
        <f t="shared" si="67"/>
        <v>1.3430714932902743</v>
      </c>
      <c r="AK84">
        <f t="shared" si="68"/>
        <v>0.65671430901481576</v>
      </c>
      <c r="AL84">
        <f t="shared" si="69"/>
        <v>-1.1460680700845114</v>
      </c>
      <c r="AN84">
        <f t="shared" si="70"/>
        <v>2258.1</v>
      </c>
      <c r="AO84">
        <f t="shared" si="71"/>
        <v>0.45200000000000001</v>
      </c>
      <c r="AP84">
        <f t="shared" si="72"/>
        <v>0.90565169905433296</v>
      </c>
      <c r="AQ84">
        <f t="shared" si="73"/>
        <v>1.8116411905320946</v>
      </c>
      <c r="AR84">
        <f t="shared" si="74"/>
        <v>0.8122809038424611</v>
      </c>
      <c r="AS84">
        <f t="shared" si="75"/>
        <v>5.7655220943745551</v>
      </c>
      <c r="AT84">
        <f t="shared" si="76"/>
        <v>7.2825602866896331</v>
      </c>
      <c r="AU84">
        <f t="shared" si="77"/>
        <v>1.3147490050192565</v>
      </c>
      <c r="AV84">
        <f t="shared" si="78"/>
        <v>0.67012283548156726</v>
      </c>
      <c r="AW84">
        <f t="shared" si="79"/>
        <v>-1.1390553012063775</v>
      </c>
      <c r="AY84">
        <f t="shared" si="80"/>
        <v>2431.7999999999997</v>
      </c>
      <c r="AZ84">
        <f t="shared" si="81"/>
        <v>0.45200000000000001</v>
      </c>
      <c r="BA84">
        <f t="shared" si="82"/>
        <v>0.90565169905433296</v>
      </c>
      <c r="BB84">
        <f t="shared" si="83"/>
        <v>1.8116411905320946</v>
      </c>
      <c r="BC84">
        <f t="shared" si="84"/>
        <v>0.79073059187398176</v>
      </c>
      <c r="BD84">
        <f t="shared" si="85"/>
        <v>5.7439717824060761</v>
      </c>
      <c r="BE84">
        <f t="shared" si="86"/>
        <v>7.3041105986581121</v>
      </c>
      <c r="BF84">
        <f t="shared" si="87"/>
        <v>1.2875963677941775</v>
      </c>
      <c r="BG84">
        <f t="shared" si="88"/>
        <v>0.68096478705118757</v>
      </c>
      <c r="BH84">
        <f t="shared" si="89"/>
        <v>-1.1307280913794426</v>
      </c>
      <c r="BJ84">
        <f t="shared" si="90"/>
        <v>2605.5</v>
      </c>
      <c r="BK84">
        <f t="shared" si="91"/>
        <v>0.45200000000000001</v>
      </c>
      <c r="BL84">
        <f t="shared" si="92"/>
        <v>0.90565169905433296</v>
      </c>
      <c r="BM84">
        <f t="shared" si="93"/>
        <v>1.8116411905320946</v>
      </c>
      <c r="BN84">
        <f t="shared" si="94"/>
        <v>0.77048493929325557</v>
      </c>
      <c r="BO84">
        <f t="shared" si="95"/>
        <v>5.7237261298253497</v>
      </c>
      <c r="BP84">
        <f t="shared" si="96"/>
        <v>7.3243562512388385</v>
      </c>
      <c r="BQ84">
        <f t="shared" si="97"/>
        <v>1.261542567749212</v>
      </c>
      <c r="BR84">
        <f t="shared" si="98"/>
        <v>0.68962192003320222</v>
      </c>
      <c r="BS84">
        <f t="shared" si="99"/>
        <v>-1.1213678841828554</v>
      </c>
    </row>
    <row r="85" spans="1:71" x14ac:dyDescent="0.25">
      <c r="A85" s="1">
        <v>83</v>
      </c>
      <c r="B85">
        <v>2209</v>
      </c>
      <c r="C85">
        <v>2208</v>
      </c>
      <c r="D85">
        <v>449</v>
      </c>
      <c r="E85">
        <v>2210</v>
      </c>
      <c r="F85">
        <v>18</v>
      </c>
      <c r="G85">
        <v>10.840999999999999</v>
      </c>
      <c r="H85">
        <v>140.74</v>
      </c>
      <c r="I85">
        <v>853</v>
      </c>
      <c r="J85">
        <v>0.377</v>
      </c>
      <c r="K85">
        <v>0.309</v>
      </c>
      <c r="L85">
        <v>0.216</v>
      </c>
      <c r="M85">
        <v>336.04</v>
      </c>
      <c r="N85">
        <v>179182979827388</v>
      </c>
      <c r="O85">
        <v>2025192297626</v>
      </c>
      <c r="P85">
        <v>177157787529762</v>
      </c>
      <c r="R85">
        <f t="shared" si="50"/>
        <v>1910.7</v>
      </c>
      <c r="S85">
        <f t="shared" si="51"/>
        <v>0.377</v>
      </c>
      <c r="T85">
        <f t="shared" si="52"/>
        <v>0.870676174016494</v>
      </c>
      <c r="U85">
        <f t="shared" si="53"/>
        <v>1.8214926637519033</v>
      </c>
      <c r="V85">
        <f t="shared" si="54"/>
        <v>0.88195192916106913</v>
      </c>
      <c r="W85">
        <f t="shared" si="55"/>
        <v>5.8450445929129717</v>
      </c>
      <c r="X85">
        <f t="shared" si="56"/>
        <v>7.2227407345908343</v>
      </c>
      <c r="Y85">
        <f t="shared" si="57"/>
        <v>1.3442910728075677</v>
      </c>
      <c r="Z85">
        <f t="shared" si="58"/>
        <v>0.58743400484478581</v>
      </c>
      <c r="AA85">
        <f t="shared" si="59"/>
        <v>-1.1177977767326821</v>
      </c>
      <c r="AC85">
        <f t="shared" si="60"/>
        <v>2084.4</v>
      </c>
      <c r="AD85">
        <f t="shared" si="61"/>
        <v>0.377</v>
      </c>
      <c r="AE85">
        <f t="shared" si="62"/>
        <v>0.870676174016494</v>
      </c>
      <c r="AF85">
        <f t="shared" si="63"/>
        <v>1.8214926637519033</v>
      </c>
      <c r="AG85">
        <f t="shared" si="64"/>
        <v>0.85764453858878786</v>
      </c>
      <c r="AH85">
        <f t="shared" si="65"/>
        <v>5.8207372023406911</v>
      </c>
      <c r="AI85">
        <f t="shared" si="66"/>
        <v>7.2470481251631149</v>
      </c>
      <c r="AJ85">
        <f t="shared" si="67"/>
        <v>1.3169911728122283</v>
      </c>
      <c r="AK85">
        <f t="shared" si="68"/>
        <v>0.60518986432914279</v>
      </c>
      <c r="AL85">
        <f t="shared" si="69"/>
        <v>-1.1142310048064428</v>
      </c>
      <c r="AN85">
        <f t="shared" si="70"/>
        <v>2258.1</v>
      </c>
      <c r="AO85">
        <f t="shared" si="71"/>
        <v>0.377</v>
      </c>
      <c r="AP85">
        <f t="shared" si="72"/>
        <v>0.870676174016494</v>
      </c>
      <c r="AQ85">
        <f t="shared" si="73"/>
        <v>1.8214926637519033</v>
      </c>
      <c r="AR85">
        <f t="shared" si="74"/>
        <v>0.83493120825952694</v>
      </c>
      <c r="AS85">
        <f t="shared" si="75"/>
        <v>5.7980238720114299</v>
      </c>
      <c r="AT85">
        <f t="shared" si="76"/>
        <v>7.2697614554923762</v>
      </c>
      <c r="AU85">
        <f t="shared" si="77"/>
        <v>1.2907780174142709</v>
      </c>
      <c r="AV85">
        <f t="shared" si="78"/>
        <v>0.6200145151494173</v>
      </c>
      <c r="AW85">
        <f t="shared" si="79"/>
        <v>-1.1089935190633098</v>
      </c>
      <c r="AY85">
        <f t="shared" si="80"/>
        <v>2431.7999999999997</v>
      </c>
      <c r="AZ85">
        <f t="shared" si="81"/>
        <v>0.377</v>
      </c>
      <c r="BA85">
        <f t="shared" si="82"/>
        <v>0.870676174016494</v>
      </c>
      <c r="BB85">
        <f t="shared" si="83"/>
        <v>1.8214926637519033</v>
      </c>
      <c r="BC85">
        <f t="shared" si="84"/>
        <v>0.81362894199706848</v>
      </c>
      <c r="BD85">
        <f t="shared" si="85"/>
        <v>5.7767216057489712</v>
      </c>
      <c r="BE85">
        <f t="shared" si="86"/>
        <v>7.2910637217548349</v>
      </c>
      <c r="BF85">
        <f t="shared" si="87"/>
        <v>1.2655879818819757</v>
      </c>
      <c r="BG85">
        <f t="shared" si="88"/>
        <v>0.63233907940241696</v>
      </c>
      <c r="BH85">
        <f t="shared" si="89"/>
        <v>-1.1024190116448025</v>
      </c>
      <c r="BJ85">
        <f t="shared" si="90"/>
        <v>2605.5</v>
      </c>
      <c r="BK85">
        <f t="shared" si="91"/>
        <v>0.377</v>
      </c>
      <c r="BL85">
        <f t="shared" si="92"/>
        <v>0.870676174016494</v>
      </c>
      <c r="BM85">
        <f t="shared" si="93"/>
        <v>1.8214926637519033</v>
      </c>
      <c r="BN85">
        <f t="shared" si="94"/>
        <v>0.79358582172695369</v>
      </c>
      <c r="BO85">
        <f t="shared" si="95"/>
        <v>5.7566784854788562</v>
      </c>
      <c r="BP85">
        <f t="shared" si="96"/>
        <v>7.3111068420249499</v>
      </c>
      <c r="BQ85">
        <f t="shared" si="97"/>
        <v>1.2413623130585791</v>
      </c>
      <c r="BR85">
        <f t="shared" si="98"/>
        <v>0.64251897118775114</v>
      </c>
      <c r="BS85">
        <f t="shared" si="99"/>
        <v>-1.0947747015529585</v>
      </c>
    </row>
    <row r="86" spans="1:71" x14ac:dyDescent="0.25">
      <c r="A86" s="1">
        <v>84</v>
      </c>
      <c r="B86">
        <v>2209</v>
      </c>
      <c r="C86">
        <v>2208</v>
      </c>
      <c r="D86">
        <v>449</v>
      </c>
      <c r="E86">
        <v>2210</v>
      </c>
      <c r="F86">
        <v>18</v>
      </c>
      <c r="G86">
        <v>10.93</v>
      </c>
      <c r="H86">
        <v>140.72999999999999</v>
      </c>
      <c r="I86">
        <v>813</v>
      </c>
      <c r="J86">
        <v>0.39900000000000002</v>
      </c>
      <c r="K86">
        <v>0.33600000000000002</v>
      </c>
      <c r="L86">
        <v>0.216</v>
      </c>
      <c r="M86">
        <v>338.839</v>
      </c>
      <c r="N86">
        <v>180558539293331</v>
      </c>
      <c r="O86">
        <v>1925042153828</v>
      </c>
      <c r="P86">
        <v>178633497139503</v>
      </c>
      <c r="R86">
        <f t="shared" si="50"/>
        <v>1910.7</v>
      </c>
      <c r="S86">
        <f t="shared" si="51"/>
        <v>0.39900000000000002</v>
      </c>
      <c r="T86">
        <f t="shared" si="52"/>
        <v>0.88062023597008043</v>
      </c>
      <c r="U86">
        <f t="shared" si="53"/>
        <v>1.8184069731821242</v>
      </c>
      <c r="V86">
        <f t="shared" si="54"/>
        <v>0.87564747978285118</v>
      </c>
      <c r="W86">
        <f t="shared" si="55"/>
        <v>5.8356544529649756</v>
      </c>
      <c r="X86">
        <f t="shared" si="56"/>
        <v>7.2259594933992721</v>
      </c>
      <c r="Y86">
        <f t="shared" si="57"/>
        <v>1.3525593687457789</v>
      </c>
      <c r="Z86">
        <f t="shared" si="58"/>
        <v>0.60286695685259306</v>
      </c>
      <c r="AA86">
        <f t="shared" si="59"/>
        <v>-1.1273134746440141</v>
      </c>
      <c r="AC86">
        <f t="shared" si="60"/>
        <v>2084.4</v>
      </c>
      <c r="AD86">
        <f t="shared" si="61"/>
        <v>0.39900000000000002</v>
      </c>
      <c r="AE86">
        <f t="shared" si="62"/>
        <v>0.88062023597008043</v>
      </c>
      <c r="AF86">
        <f t="shared" si="63"/>
        <v>1.8184069731821242</v>
      </c>
      <c r="AG86">
        <f t="shared" si="64"/>
        <v>0.85123240127617295</v>
      </c>
      <c r="AH86">
        <f t="shared" si="65"/>
        <v>5.8112393744582969</v>
      </c>
      <c r="AI86">
        <f t="shared" si="66"/>
        <v>7.2503745719059509</v>
      </c>
      <c r="AJ86">
        <f t="shared" si="67"/>
        <v>1.3246169798313068</v>
      </c>
      <c r="AK86">
        <f t="shared" si="68"/>
        <v>0.62026378194428455</v>
      </c>
      <c r="AL86">
        <f t="shared" si="69"/>
        <v>-1.1232650737855874</v>
      </c>
      <c r="AN86">
        <f t="shared" si="70"/>
        <v>2258.1</v>
      </c>
      <c r="AO86">
        <f t="shared" si="71"/>
        <v>0.39900000000000002</v>
      </c>
      <c r="AP86">
        <f t="shared" si="72"/>
        <v>0.88062023597008043</v>
      </c>
      <c r="AQ86">
        <f t="shared" si="73"/>
        <v>1.8184069731821242</v>
      </c>
      <c r="AR86">
        <f t="shared" si="74"/>
        <v>0.82842905632312847</v>
      </c>
      <c r="AS86">
        <f t="shared" si="75"/>
        <v>5.7884360295052524</v>
      </c>
      <c r="AT86">
        <f t="shared" si="76"/>
        <v>7.2731779168589954</v>
      </c>
      <c r="AU86">
        <f t="shared" si="77"/>
        <v>1.2978057406512193</v>
      </c>
      <c r="AV86">
        <f t="shared" si="78"/>
        <v>0.63469882618740492</v>
      </c>
      <c r="AW86">
        <f t="shared" si="79"/>
        <v>-1.1175438732893372</v>
      </c>
      <c r="AY86">
        <f t="shared" si="80"/>
        <v>2431.7999999999997</v>
      </c>
      <c r="AZ86">
        <f t="shared" si="81"/>
        <v>0.39900000000000002</v>
      </c>
      <c r="BA86">
        <f t="shared" si="82"/>
        <v>0.88062023597008043</v>
      </c>
      <c r="BB86">
        <f t="shared" si="83"/>
        <v>1.8184069731821242</v>
      </c>
      <c r="BC86">
        <f t="shared" si="84"/>
        <v>0.80705196003335833</v>
      </c>
      <c r="BD86">
        <f t="shared" si="85"/>
        <v>5.7670589332154822</v>
      </c>
      <c r="BE86">
        <f t="shared" si="86"/>
        <v>7.2945550131487655</v>
      </c>
      <c r="BF86">
        <f t="shared" si="87"/>
        <v>1.2720583279271129</v>
      </c>
      <c r="BG86">
        <f t="shared" si="88"/>
        <v>0.64661301463408605</v>
      </c>
      <c r="BH86">
        <f t="shared" si="89"/>
        <v>-1.1104895301131088</v>
      </c>
      <c r="BJ86">
        <f t="shared" si="90"/>
        <v>2605.5</v>
      </c>
      <c r="BK86">
        <f t="shared" si="91"/>
        <v>0.39900000000000002</v>
      </c>
      <c r="BL86">
        <f t="shared" si="92"/>
        <v>0.88062023597008043</v>
      </c>
      <c r="BM86">
        <f t="shared" si="93"/>
        <v>1.8184069731821242</v>
      </c>
      <c r="BN86">
        <f t="shared" si="94"/>
        <v>0.78694713876286004</v>
      </c>
      <c r="BO86">
        <f t="shared" si="95"/>
        <v>5.7469541119449845</v>
      </c>
      <c r="BP86">
        <f t="shared" si="96"/>
        <v>7.3146598344192633</v>
      </c>
      <c r="BQ86">
        <f t="shared" si="97"/>
        <v>1.247312657007323</v>
      </c>
      <c r="BR86">
        <f t="shared" si="98"/>
        <v>0.6563693552313502</v>
      </c>
      <c r="BS86">
        <f t="shared" si="99"/>
        <v>-1.1023735373573482</v>
      </c>
    </row>
    <row r="87" spans="1:71" x14ac:dyDescent="0.25">
      <c r="A87" s="1">
        <v>85</v>
      </c>
      <c r="B87">
        <v>2209</v>
      </c>
      <c r="C87">
        <v>2208</v>
      </c>
      <c r="D87">
        <v>449</v>
      </c>
      <c r="E87">
        <v>2210</v>
      </c>
      <c r="F87">
        <v>18</v>
      </c>
      <c r="G87">
        <v>11.041</v>
      </c>
      <c r="H87">
        <v>140.74</v>
      </c>
      <c r="I87">
        <v>838</v>
      </c>
      <c r="J87">
        <v>0.39500000000000002</v>
      </c>
      <c r="K87">
        <v>0.33100000000000002</v>
      </c>
      <c r="L87">
        <v>0.216</v>
      </c>
      <c r="M87">
        <v>342.16</v>
      </c>
      <c r="N87">
        <v>182370022678236</v>
      </c>
      <c r="O87">
        <v>1985798607122</v>
      </c>
      <c r="P87">
        <v>180384224071114</v>
      </c>
      <c r="R87">
        <f t="shared" si="50"/>
        <v>1910.7</v>
      </c>
      <c r="S87">
        <f t="shared" si="51"/>
        <v>0.39500000000000002</v>
      </c>
      <c r="T87">
        <f t="shared" si="52"/>
        <v>0.87872464401540495</v>
      </c>
      <c r="U87">
        <f t="shared" si="53"/>
        <v>1.8190429631191818</v>
      </c>
      <c r="V87">
        <f t="shared" si="54"/>
        <v>0.87684601000565265</v>
      </c>
      <c r="W87">
        <f t="shared" si="55"/>
        <v>5.8374889731248345</v>
      </c>
      <c r="X87">
        <f t="shared" si="56"/>
        <v>7.2253969531135285</v>
      </c>
      <c r="Y87">
        <f t="shared" si="57"/>
        <v>1.3509960481828438</v>
      </c>
      <c r="Z87">
        <f t="shared" si="58"/>
        <v>0.59986775661253899</v>
      </c>
      <c r="AA87">
        <f t="shared" si="59"/>
        <v>-1.1255503962085469</v>
      </c>
      <c r="AC87">
        <f t="shared" si="60"/>
        <v>2084.4</v>
      </c>
      <c r="AD87">
        <f t="shared" si="61"/>
        <v>0.39500000000000002</v>
      </c>
      <c r="AE87">
        <f t="shared" si="62"/>
        <v>0.87872464401540495</v>
      </c>
      <c r="AF87">
        <f t="shared" si="63"/>
        <v>1.8190429631191818</v>
      </c>
      <c r="AG87">
        <f t="shared" si="64"/>
        <v>0.85245116993995285</v>
      </c>
      <c r="AH87">
        <f t="shared" si="65"/>
        <v>5.8130941330591348</v>
      </c>
      <c r="AI87">
        <f t="shared" si="66"/>
        <v>7.2497917931792282</v>
      </c>
      <c r="AJ87">
        <f t="shared" si="67"/>
        <v>1.3231763237599581</v>
      </c>
      <c r="AK87">
        <f t="shared" si="68"/>
        <v>0.61733664495439144</v>
      </c>
      <c r="AL87">
        <f t="shared" si="69"/>
        <v>-1.1215923875944682</v>
      </c>
      <c r="AN87">
        <f t="shared" si="70"/>
        <v>2258.1</v>
      </c>
      <c r="AO87">
        <f t="shared" si="71"/>
        <v>0.39500000000000002</v>
      </c>
      <c r="AP87">
        <f t="shared" si="72"/>
        <v>0.87872464401540495</v>
      </c>
      <c r="AQ87">
        <f t="shared" si="73"/>
        <v>1.8190429631191818</v>
      </c>
      <c r="AR87">
        <f t="shared" si="74"/>
        <v>0.82966470558519811</v>
      </c>
      <c r="AS87">
        <f t="shared" si="75"/>
        <v>5.7903076687043802</v>
      </c>
      <c r="AT87">
        <f t="shared" si="76"/>
        <v>7.2725782575339828</v>
      </c>
      <c r="AU87">
        <f t="shared" si="77"/>
        <v>1.296479210613128</v>
      </c>
      <c r="AV87">
        <f t="shared" si="78"/>
        <v>0.63184933388091136</v>
      </c>
      <c r="AW87">
        <f t="shared" si="79"/>
        <v>-1.1159620152502674</v>
      </c>
      <c r="AY87">
        <f t="shared" si="80"/>
        <v>2431.7999999999997</v>
      </c>
      <c r="AZ87">
        <f t="shared" si="81"/>
        <v>0.39500000000000002</v>
      </c>
      <c r="BA87">
        <f t="shared" si="82"/>
        <v>0.87872464401540495</v>
      </c>
      <c r="BB87">
        <f t="shared" si="83"/>
        <v>1.8190429631191818</v>
      </c>
      <c r="BC87">
        <f t="shared" si="84"/>
        <v>0.80830160665494111</v>
      </c>
      <c r="BD87">
        <f t="shared" si="85"/>
        <v>5.7689445697741224</v>
      </c>
      <c r="BE87">
        <f t="shared" si="86"/>
        <v>7.2939413564642397</v>
      </c>
      <c r="BF87">
        <f t="shared" si="87"/>
        <v>1.2708381014306516</v>
      </c>
      <c r="BG87">
        <f t="shared" si="88"/>
        <v>0.64384489060011441</v>
      </c>
      <c r="BH87">
        <f t="shared" si="89"/>
        <v>-1.1089977930272457</v>
      </c>
      <c r="BJ87">
        <f t="shared" si="90"/>
        <v>2605.5</v>
      </c>
      <c r="BK87">
        <f t="shared" si="91"/>
        <v>0.39500000000000002</v>
      </c>
      <c r="BL87">
        <f t="shared" si="92"/>
        <v>0.87872464401540495</v>
      </c>
      <c r="BM87">
        <f t="shared" si="93"/>
        <v>1.8190429631191818</v>
      </c>
      <c r="BN87">
        <f t="shared" si="94"/>
        <v>0.78820829137869264</v>
      </c>
      <c r="BO87">
        <f t="shared" si="95"/>
        <v>5.7488512544978745</v>
      </c>
      <c r="BP87">
        <f t="shared" si="96"/>
        <v>7.3140346717404885</v>
      </c>
      <c r="BQ87">
        <f t="shared" si="97"/>
        <v>1.246191556011039</v>
      </c>
      <c r="BR87">
        <f t="shared" si="98"/>
        <v>0.65368488792781332</v>
      </c>
      <c r="BS87">
        <f t="shared" si="99"/>
        <v>-1.1009703955588461</v>
      </c>
    </row>
    <row r="88" spans="1:71" x14ac:dyDescent="0.25">
      <c r="A88" s="1">
        <v>86</v>
      </c>
      <c r="B88">
        <v>2209</v>
      </c>
      <c r="C88">
        <v>2208</v>
      </c>
      <c r="D88">
        <v>449</v>
      </c>
      <c r="E88">
        <v>2210</v>
      </c>
      <c r="F88">
        <v>18</v>
      </c>
      <c r="G88">
        <v>11.201000000000001</v>
      </c>
      <c r="H88">
        <v>140.75</v>
      </c>
      <c r="I88">
        <v>890</v>
      </c>
      <c r="J88">
        <v>0.39800000000000002</v>
      </c>
      <c r="K88">
        <v>0.33500000000000002</v>
      </c>
      <c r="L88">
        <v>0.216</v>
      </c>
      <c r="M88">
        <v>346.96899999999999</v>
      </c>
      <c r="N88">
        <v>185032554297195</v>
      </c>
      <c r="O88">
        <v>2112871094738</v>
      </c>
      <c r="P88">
        <v>182919683202457</v>
      </c>
      <c r="R88">
        <f t="shared" si="50"/>
        <v>1910.7</v>
      </c>
      <c r="S88">
        <f t="shared" si="51"/>
        <v>0.39800000000000002</v>
      </c>
      <c r="T88">
        <f t="shared" si="52"/>
        <v>0.88023917204359869</v>
      </c>
      <c r="U88">
        <f t="shared" si="53"/>
        <v>1.8184447393531022</v>
      </c>
      <c r="V88">
        <f t="shared" si="54"/>
        <v>0.87588829266863</v>
      </c>
      <c r="W88">
        <f t="shared" si="55"/>
        <v>5.8359330320217317</v>
      </c>
      <c r="X88">
        <f t="shared" si="56"/>
        <v>7.2257564466844713</v>
      </c>
      <c r="Y88">
        <f t="shared" si="57"/>
        <v>1.3522455843015768</v>
      </c>
      <c r="Z88">
        <f t="shared" si="58"/>
        <v>0.60237727569458233</v>
      </c>
      <c r="AA88">
        <f t="shared" si="59"/>
        <v>-1.1268857610301435</v>
      </c>
      <c r="AC88">
        <f t="shared" si="60"/>
        <v>2084.4</v>
      </c>
      <c r="AD88">
        <f t="shared" si="61"/>
        <v>0.39800000000000002</v>
      </c>
      <c r="AE88">
        <f t="shared" si="62"/>
        <v>0.88023917204359869</v>
      </c>
      <c r="AF88">
        <f t="shared" si="63"/>
        <v>1.8184447393531022</v>
      </c>
      <c r="AG88">
        <f t="shared" si="64"/>
        <v>0.85147727170051057</v>
      </c>
      <c r="AH88">
        <f t="shared" si="65"/>
        <v>5.8115220110536132</v>
      </c>
      <c r="AI88">
        <f t="shared" si="66"/>
        <v>7.2501674676525916</v>
      </c>
      <c r="AJ88">
        <f t="shared" si="67"/>
        <v>1.324327861132403</v>
      </c>
      <c r="AK88">
        <f t="shared" si="68"/>
        <v>0.61978498651003777</v>
      </c>
      <c r="AL88">
        <f t="shared" si="69"/>
        <v>-1.12285952656267</v>
      </c>
      <c r="AN88">
        <f t="shared" si="70"/>
        <v>2258.1</v>
      </c>
      <c r="AO88">
        <f t="shared" si="71"/>
        <v>0.39800000000000002</v>
      </c>
      <c r="AP88">
        <f t="shared" si="72"/>
        <v>0.88023917204359869</v>
      </c>
      <c r="AQ88">
        <f t="shared" si="73"/>
        <v>1.8184447393531022</v>
      </c>
      <c r="AR88">
        <f t="shared" si="74"/>
        <v>0.82867730969663334</v>
      </c>
      <c r="AS88">
        <f t="shared" si="75"/>
        <v>5.7887220490497358</v>
      </c>
      <c r="AT88">
        <f t="shared" si="76"/>
        <v>7.2729674296564681</v>
      </c>
      <c r="AU88">
        <f t="shared" si="77"/>
        <v>1.2975395684628401</v>
      </c>
      <c r="AV88">
        <f t="shared" si="78"/>
        <v>0.6342322090630701</v>
      </c>
      <c r="AW88">
        <f t="shared" si="79"/>
        <v>-1.1171602938806413</v>
      </c>
      <c r="AY88">
        <f t="shared" si="80"/>
        <v>2431.7999999999997</v>
      </c>
      <c r="AZ88">
        <f t="shared" si="81"/>
        <v>0.39800000000000002</v>
      </c>
      <c r="BA88">
        <f t="shared" si="82"/>
        <v>0.88023917204359869</v>
      </c>
      <c r="BB88">
        <f t="shared" si="83"/>
        <v>1.8184447393531022</v>
      </c>
      <c r="BC88">
        <f t="shared" si="84"/>
        <v>0.80730301718123787</v>
      </c>
      <c r="BD88">
        <f t="shared" si="85"/>
        <v>5.7673477565343401</v>
      </c>
      <c r="BE88">
        <f t="shared" si="86"/>
        <v>7.2943417221718638</v>
      </c>
      <c r="BF88">
        <f t="shared" si="87"/>
        <v>1.2718135273578537</v>
      </c>
      <c r="BG88">
        <f t="shared" si="88"/>
        <v>0.64615948606470541</v>
      </c>
      <c r="BH88">
        <f t="shared" si="89"/>
        <v>-1.1101275173384388</v>
      </c>
      <c r="BJ88">
        <f t="shared" si="90"/>
        <v>2605.5</v>
      </c>
      <c r="BK88">
        <f t="shared" si="91"/>
        <v>0.39800000000000002</v>
      </c>
      <c r="BL88">
        <f t="shared" si="92"/>
        <v>0.88023917204359869</v>
      </c>
      <c r="BM88">
        <f t="shared" si="93"/>
        <v>1.8184447393531022</v>
      </c>
      <c r="BN88">
        <f t="shared" si="94"/>
        <v>0.78720049928784075</v>
      </c>
      <c r="BO88">
        <f t="shared" si="95"/>
        <v>5.7472452386409429</v>
      </c>
      <c r="BP88">
        <f t="shared" si="96"/>
        <v>7.3144442400652609</v>
      </c>
      <c r="BQ88">
        <f t="shared" si="97"/>
        <v>1.2470877830733238</v>
      </c>
      <c r="BR88">
        <f t="shared" si="98"/>
        <v>0.65592952822648887</v>
      </c>
      <c r="BS88">
        <f t="shared" si="99"/>
        <v>-1.1020325493204091</v>
      </c>
    </row>
    <row r="89" spans="1:71" x14ac:dyDescent="0.25">
      <c r="A89" s="1">
        <v>87</v>
      </c>
      <c r="B89">
        <v>2209</v>
      </c>
      <c r="C89">
        <v>2208</v>
      </c>
      <c r="D89">
        <v>449</v>
      </c>
      <c r="E89">
        <v>2210</v>
      </c>
      <c r="F89">
        <v>18</v>
      </c>
      <c r="G89">
        <v>11.393000000000001</v>
      </c>
      <c r="H89">
        <v>140.76</v>
      </c>
      <c r="I89">
        <v>897</v>
      </c>
      <c r="J89">
        <v>0.41299999999999998</v>
      </c>
      <c r="K89">
        <v>0.35299999999999998</v>
      </c>
      <c r="L89">
        <v>0.216</v>
      </c>
      <c r="M89">
        <v>352.82600000000002</v>
      </c>
      <c r="N89">
        <v>188135766573483</v>
      </c>
      <c r="O89">
        <v>2128179519324</v>
      </c>
      <c r="P89">
        <v>186007587054158</v>
      </c>
      <c r="R89">
        <f t="shared" si="50"/>
        <v>1910.7</v>
      </c>
      <c r="S89">
        <f t="shared" si="51"/>
        <v>0.41299999999999998</v>
      </c>
      <c r="T89">
        <f t="shared" si="52"/>
        <v>0.88724573822588748</v>
      </c>
      <c r="U89">
        <f t="shared" si="53"/>
        <v>1.816325052285793</v>
      </c>
      <c r="V89">
        <f t="shared" si="54"/>
        <v>0.87147041619842325</v>
      </c>
      <c r="W89">
        <f t="shared" si="55"/>
        <v>5.8293954684842166</v>
      </c>
      <c r="X89">
        <f t="shared" si="56"/>
        <v>7.2280546360873696</v>
      </c>
      <c r="Y89">
        <f t="shared" si="57"/>
        <v>1.3579762249841245</v>
      </c>
      <c r="Z89">
        <f t="shared" si="58"/>
        <v>0.61316184467349699</v>
      </c>
      <c r="AA89">
        <f t="shared" si="59"/>
        <v>-1.1335475666111685</v>
      </c>
      <c r="AC89">
        <f t="shared" si="60"/>
        <v>2084.4</v>
      </c>
      <c r="AD89">
        <f t="shared" si="61"/>
        <v>0.41299999999999998</v>
      </c>
      <c r="AE89">
        <f t="shared" si="62"/>
        <v>0.88724573822588748</v>
      </c>
      <c r="AF89">
        <f t="shared" si="63"/>
        <v>1.816325052285793</v>
      </c>
      <c r="AG89">
        <f t="shared" si="64"/>
        <v>0.84698566581462742</v>
      </c>
      <c r="AH89">
        <f t="shared" si="65"/>
        <v>5.8049107181004205</v>
      </c>
      <c r="AI89">
        <f t="shared" si="66"/>
        <v>7.2525393864711658</v>
      </c>
      <c r="AJ89">
        <f t="shared" si="67"/>
        <v>1.3296044334393531</v>
      </c>
      <c r="AK89">
        <f t="shared" si="68"/>
        <v>0.63030629443317931</v>
      </c>
      <c r="AL89">
        <f t="shared" si="69"/>
        <v>-1.129174562259333</v>
      </c>
      <c r="AN89">
        <f t="shared" si="70"/>
        <v>2258.1</v>
      </c>
      <c r="AO89">
        <f t="shared" si="71"/>
        <v>0.41299999999999998</v>
      </c>
      <c r="AP89">
        <f t="shared" si="72"/>
        <v>0.88724573822588748</v>
      </c>
      <c r="AQ89">
        <f t="shared" si="73"/>
        <v>1.816325052285793</v>
      </c>
      <c r="AR89">
        <f t="shared" si="74"/>
        <v>0.82412434346490937</v>
      </c>
      <c r="AS89">
        <f t="shared" si="75"/>
        <v>5.7820493957507022</v>
      </c>
      <c r="AT89">
        <f t="shared" si="76"/>
        <v>7.2754007088208841</v>
      </c>
      <c r="AU89">
        <f t="shared" si="77"/>
        <v>1.3023939066648456</v>
      </c>
      <c r="AV89">
        <f t="shared" si="78"/>
        <v>0.64446976021848368</v>
      </c>
      <c r="AW89">
        <f t="shared" si="79"/>
        <v>-1.1231280844237645</v>
      </c>
      <c r="AY89">
        <f t="shared" si="80"/>
        <v>2431.7999999999997</v>
      </c>
      <c r="AZ89">
        <f t="shared" si="81"/>
        <v>0.41299999999999998</v>
      </c>
      <c r="BA89">
        <f t="shared" si="82"/>
        <v>0.88724573822588748</v>
      </c>
      <c r="BB89">
        <f t="shared" si="83"/>
        <v>1.816325052285793</v>
      </c>
      <c r="BC89">
        <f t="shared" si="84"/>
        <v>0.80269930479841289</v>
      </c>
      <c r="BD89">
        <f t="shared" si="85"/>
        <v>5.7606243570842057</v>
      </c>
      <c r="BE89">
        <f t="shared" si="86"/>
        <v>7.2968257474873806</v>
      </c>
      <c r="BF89">
        <f t="shared" si="87"/>
        <v>1.2762747781856951</v>
      </c>
      <c r="BG89">
        <f t="shared" si="88"/>
        <v>0.65609964977967916</v>
      </c>
      <c r="BH89">
        <f t="shared" si="89"/>
        <v>-1.1157517125708214</v>
      </c>
      <c r="BJ89">
        <f t="shared" si="90"/>
        <v>2605.5</v>
      </c>
      <c r="BK89">
        <f t="shared" si="91"/>
        <v>0.41299999999999998</v>
      </c>
      <c r="BL89">
        <f t="shared" si="92"/>
        <v>0.88724573822588748</v>
      </c>
      <c r="BM89">
        <f t="shared" si="93"/>
        <v>1.816325052285793</v>
      </c>
      <c r="BN89">
        <f t="shared" si="94"/>
        <v>0.78255520646406274</v>
      </c>
      <c r="BO89">
        <f t="shared" si="95"/>
        <v>5.740480258749856</v>
      </c>
      <c r="BP89">
        <f t="shared" si="96"/>
        <v>7.3169698458217303</v>
      </c>
      <c r="BQ89">
        <f t="shared" si="97"/>
        <v>1.2511826759448474</v>
      </c>
      <c r="BR89">
        <f t="shared" si="98"/>
        <v>0.66556397051685068</v>
      </c>
      <c r="BS89">
        <f t="shared" si="99"/>
        <v>-1.1073197310526153</v>
      </c>
    </row>
    <row r="90" spans="1:71" x14ac:dyDescent="0.25">
      <c r="A90" s="1">
        <v>88</v>
      </c>
      <c r="B90">
        <v>2209</v>
      </c>
      <c r="C90">
        <v>2208</v>
      </c>
      <c r="D90">
        <v>449</v>
      </c>
      <c r="E90">
        <v>2210</v>
      </c>
      <c r="F90">
        <v>18</v>
      </c>
      <c r="G90">
        <v>11.44</v>
      </c>
      <c r="H90">
        <v>140.75</v>
      </c>
      <c r="I90">
        <v>793</v>
      </c>
      <c r="J90">
        <v>0.374</v>
      </c>
      <c r="K90">
        <v>0.30499999999999999</v>
      </c>
      <c r="L90">
        <v>0.216</v>
      </c>
      <c r="M90">
        <v>353.99200000000002</v>
      </c>
      <c r="N90">
        <v>188489989280170</v>
      </c>
      <c r="O90">
        <v>1867967693563</v>
      </c>
      <c r="P90">
        <v>186622021586607</v>
      </c>
      <c r="R90">
        <f t="shared" si="50"/>
        <v>1910.7</v>
      </c>
      <c r="S90">
        <f t="shared" si="51"/>
        <v>0.374</v>
      </c>
      <c r="T90">
        <f t="shared" si="52"/>
        <v>0.86926463174340651</v>
      </c>
      <c r="U90">
        <f t="shared" si="53"/>
        <v>1.8220255605090894</v>
      </c>
      <c r="V90">
        <f t="shared" si="54"/>
        <v>0.88285025848370924</v>
      </c>
      <c r="W90">
        <f t="shared" si="55"/>
        <v>5.8464758189927988</v>
      </c>
      <c r="X90">
        <f t="shared" si="56"/>
        <v>7.2223753020253794</v>
      </c>
      <c r="Y90">
        <f t="shared" si="57"/>
        <v>1.3431038964999313</v>
      </c>
      <c r="Z90">
        <f t="shared" si="58"/>
        <v>0.58512169552285442</v>
      </c>
      <c r="AA90">
        <f t="shared" si="59"/>
        <v>-1.116512205712999</v>
      </c>
      <c r="AC90">
        <f t="shared" si="60"/>
        <v>2084.4</v>
      </c>
      <c r="AD90">
        <f t="shared" si="61"/>
        <v>0.374</v>
      </c>
      <c r="AE90">
        <f t="shared" si="62"/>
        <v>0.86926463174340651</v>
      </c>
      <c r="AF90">
        <f t="shared" si="63"/>
        <v>1.8220255605090894</v>
      </c>
      <c r="AG90">
        <f t="shared" si="64"/>
        <v>0.85855845926522512</v>
      </c>
      <c r="AH90">
        <f t="shared" si="65"/>
        <v>5.8221840197743147</v>
      </c>
      <c r="AI90">
        <f t="shared" si="66"/>
        <v>7.2466671012438635</v>
      </c>
      <c r="AJ90">
        <f t="shared" si="67"/>
        <v>1.315894991158689</v>
      </c>
      <c r="AK90">
        <f t="shared" si="68"/>
        <v>0.6029305090199446</v>
      </c>
      <c r="AL90">
        <f t="shared" si="69"/>
        <v>-1.1130089612987444</v>
      </c>
      <c r="AN90">
        <f t="shared" si="70"/>
        <v>2258.1</v>
      </c>
      <c r="AO90">
        <f t="shared" si="71"/>
        <v>0.374</v>
      </c>
      <c r="AP90">
        <f t="shared" si="72"/>
        <v>0.86926463174340651</v>
      </c>
      <c r="AQ90">
        <f t="shared" si="73"/>
        <v>1.8220255605090894</v>
      </c>
      <c r="AR90">
        <f t="shared" si="74"/>
        <v>0.83585819999958644</v>
      </c>
      <c r="AS90">
        <f t="shared" si="75"/>
        <v>5.799483760508676</v>
      </c>
      <c r="AT90">
        <f t="shared" si="76"/>
        <v>7.2693673605095022</v>
      </c>
      <c r="AU90">
        <f t="shared" si="77"/>
        <v>1.2897666048476617</v>
      </c>
      <c r="AV90">
        <f t="shared" si="78"/>
        <v>0.61781243675868158</v>
      </c>
      <c r="AW90">
        <f t="shared" si="79"/>
        <v>-1.107835703405341</v>
      </c>
      <c r="AY90">
        <f t="shared" si="80"/>
        <v>2431.7999999999997</v>
      </c>
      <c r="AZ90">
        <f t="shared" si="81"/>
        <v>0.374</v>
      </c>
      <c r="BA90">
        <f t="shared" si="82"/>
        <v>0.86926463174340651</v>
      </c>
      <c r="BB90">
        <f t="shared" si="83"/>
        <v>1.8220255605090894</v>
      </c>
      <c r="BC90">
        <f t="shared" si="84"/>
        <v>0.81456683756337267</v>
      </c>
      <c r="BD90">
        <f t="shared" si="85"/>
        <v>5.7781923980724619</v>
      </c>
      <c r="BE90">
        <f t="shared" si="86"/>
        <v>7.2906587229457163</v>
      </c>
      <c r="BF90">
        <f t="shared" si="87"/>
        <v>1.2646556264040076</v>
      </c>
      <c r="BG90">
        <f t="shared" si="88"/>
        <v>0.63019721192624834</v>
      </c>
      <c r="BH90">
        <f t="shared" si="89"/>
        <v>-1.1013252419410795</v>
      </c>
      <c r="BJ90">
        <f t="shared" si="90"/>
        <v>2605.5</v>
      </c>
      <c r="BK90">
        <f t="shared" si="91"/>
        <v>0.374</v>
      </c>
      <c r="BL90">
        <f t="shared" si="92"/>
        <v>0.86926463174340651</v>
      </c>
      <c r="BM90">
        <f t="shared" si="93"/>
        <v>1.8220255605090894</v>
      </c>
      <c r="BN90">
        <f t="shared" si="94"/>
        <v>0.79453274562200982</v>
      </c>
      <c r="BO90">
        <f t="shared" si="95"/>
        <v>5.758158306131099</v>
      </c>
      <c r="BP90">
        <f t="shared" si="96"/>
        <v>7.3106928148870791</v>
      </c>
      <c r="BQ90">
        <f t="shared" si="97"/>
        <v>1.2405037657465425</v>
      </c>
      <c r="BR90">
        <f t="shared" si="98"/>
        <v>0.64043917155683794</v>
      </c>
      <c r="BS90">
        <f t="shared" si="99"/>
        <v>-1.0937441564661419</v>
      </c>
    </row>
    <row r="91" spans="1:71" x14ac:dyDescent="0.25">
      <c r="A91" s="1">
        <v>89</v>
      </c>
      <c r="B91">
        <v>2209</v>
      </c>
      <c r="C91">
        <v>2208</v>
      </c>
      <c r="D91">
        <v>449</v>
      </c>
      <c r="E91">
        <v>2210</v>
      </c>
      <c r="F91">
        <v>18</v>
      </c>
      <c r="G91">
        <v>11.536</v>
      </c>
      <c r="H91">
        <v>140.78</v>
      </c>
      <c r="I91">
        <v>904</v>
      </c>
      <c r="J91">
        <v>0.38300000000000001</v>
      </c>
      <c r="K91">
        <v>0.317</v>
      </c>
      <c r="L91">
        <v>0.216</v>
      </c>
      <c r="M91">
        <v>356.911</v>
      </c>
      <c r="N91">
        <v>190304684971796</v>
      </c>
      <c r="O91">
        <v>2143613388993</v>
      </c>
      <c r="P91">
        <v>188161071582803</v>
      </c>
      <c r="R91">
        <f t="shared" si="50"/>
        <v>1910.7</v>
      </c>
      <c r="S91">
        <f t="shared" si="51"/>
        <v>0.38300000000000001</v>
      </c>
      <c r="T91">
        <f t="shared" si="52"/>
        <v>0.87354736563050783</v>
      </c>
      <c r="U91">
        <f t="shared" si="53"/>
        <v>1.820394126572539</v>
      </c>
      <c r="V91">
        <f t="shared" si="54"/>
        <v>0.88012728087723002</v>
      </c>
      <c r="W91">
        <f t="shared" si="55"/>
        <v>5.8421214074497687</v>
      </c>
      <c r="X91">
        <f t="shared" si="56"/>
        <v>7.2234668456953086</v>
      </c>
      <c r="Y91">
        <f t="shared" si="57"/>
        <v>1.3466955080096079</v>
      </c>
      <c r="Z91">
        <f t="shared" si="58"/>
        <v>0.59215392308621584</v>
      </c>
      <c r="AA91">
        <f t="shared" si="59"/>
        <v>-1.1203911925045096</v>
      </c>
      <c r="AC91">
        <f t="shared" si="60"/>
        <v>2084.4</v>
      </c>
      <c r="AD91">
        <f t="shared" si="61"/>
        <v>0.38300000000000001</v>
      </c>
      <c r="AE91">
        <f t="shared" si="62"/>
        <v>0.87354736563050783</v>
      </c>
      <c r="AF91">
        <f t="shared" si="63"/>
        <v>1.820394126572539</v>
      </c>
      <c r="AG91">
        <f t="shared" si="64"/>
        <v>0.8557884109325008</v>
      </c>
      <c r="AH91">
        <f t="shared" si="65"/>
        <v>5.8177825375050398</v>
      </c>
      <c r="AI91">
        <f t="shared" si="66"/>
        <v>7.2478057156400375</v>
      </c>
      <c r="AJ91">
        <f t="shared" si="67"/>
        <v>1.3192103562576771</v>
      </c>
      <c r="AK91">
        <f t="shared" si="68"/>
        <v>0.6098000432588131</v>
      </c>
      <c r="AL91">
        <f t="shared" si="69"/>
        <v>-1.1166953306580516</v>
      </c>
      <c r="AN91">
        <f t="shared" si="70"/>
        <v>2258.1</v>
      </c>
      <c r="AO91">
        <f t="shared" si="71"/>
        <v>0.38300000000000001</v>
      </c>
      <c r="AP91">
        <f t="shared" si="72"/>
        <v>0.87354736563050783</v>
      </c>
      <c r="AQ91">
        <f t="shared" si="73"/>
        <v>1.820394126572539</v>
      </c>
      <c r="AR91">
        <f t="shared" si="74"/>
        <v>0.83304871887470588</v>
      </c>
      <c r="AS91">
        <f t="shared" si="75"/>
        <v>5.7950428454472451</v>
      </c>
      <c r="AT91">
        <f t="shared" si="76"/>
        <v>7.2705454076978322</v>
      </c>
      <c r="AU91">
        <f t="shared" si="77"/>
        <v>1.2928246721215366</v>
      </c>
      <c r="AV91">
        <f t="shared" si="78"/>
        <v>0.62450631847887672</v>
      </c>
      <c r="AW91">
        <f t="shared" si="79"/>
        <v>-1.1113273673729156</v>
      </c>
      <c r="AY91">
        <f t="shared" si="80"/>
        <v>2431.7999999999997</v>
      </c>
      <c r="AZ91">
        <f t="shared" si="81"/>
        <v>0.38300000000000001</v>
      </c>
      <c r="BA91">
        <f t="shared" si="82"/>
        <v>0.87354736563050783</v>
      </c>
      <c r="BB91">
        <f t="shared" si="83"/>
        <v>1.820394126572539</v>
      </c>
      <c r="BC91">
        <f t="shared" si="84"/>
        <v>0.81172449021559567</v>
      </c>
      <c r="BD91">
        <f t="shared" si="85"/>
        <v>5.7737186167881349</v>
      </c>
      <c r="BE91">
        <f t="shared" si="86"/>
        <v>7.2918696363569424</v>
      </c>
      <c r="BF91">
        <f t="shared" si="87"/>
        <v>1.2674737774860081</v>
      </c>
      <c r="BG91">
        <f t="shared" si="88"/>
        <v>0.63670668941891051</v>
      </c>
      <c r="BH91">
        <f t="shared" si="89"/>
        <v>-1.1046227881683972</v>
      </c>
      <c r="BJ91">
        <f t="shared" si="90"/>
        <v>2605.5</v>
      </c>
      <c r="BK91">
        <f t="shared" si="91"/>
        <v>0.38300000000000001</v>
      </c>
      <c r="BL91">
        <f t="shared" si="92"/>
        <v>0.87354736563050783</v>
      </c>
      <c r="BM91">
        <f t="shared" si="93"/>
        <v>1.820394126572539</v>
      </c>
      <c r="BN91">
        <f t="shared" si="94"/>
        <v>0.7916632134160474</v>
      </c>
      <c r="BO91">
        <f t="shared" si="95"/>
        <v>5.7536573399885862</v>
      </c>
      <c r="BP91">
        <f t="shared" si="96"/>
        <v>7.3119309131564911</v>
      </c>
      <c r="BQ91">
        <f t="shared" si="97"/>
        <v>1.2430979697433471</v>
      </c>
      <c r="BR91">
        <f t="shared" si="98"/>
        <v>0.64675875313902798</v>
      </c>
      <c r="BS91">
        <f t="shared" si="99"/>
        <v>-1.096850110411179</v>
      </c>
    </row>
    <row r="92" spans="1:71" x14ac:dyDescent="0.25">
      <c r="A92" s="1">
        <v>90</v>
      </c>
      <c r="B92">
        <v>2209</v>
      </c>
      <c r="C92">
        <v>2208</v>
      </c>
      <c r="D92">
        <v>449</v>
      </c>
      <c r="E92">
        <v>2210</v>
      </c>
      <c r="F92">
        <v>18</v>
      </c>
      <c r="G92">
        <v>11.757</v>
      </c>
      <c r="H92">
        <v>140.77000000000001</v>
      </c>
      <c r="I92">
        <v>823</v>
      </c>
      <c r="J92">
        <v>0.36499999999999999</v>
      </c>
      <c r="K92">
        <v>0.29499999999999998</v>
      </c>
      <c r="L92">
        <v>0.216</v>
      </c>
      <c r="M92">
        <v>363.428</v>
      </c>
      <c r="N92">
        <v>193535033910374</v>
      </c>
      <c r="O92">
        <v>1938401227881</v>
      </c>
      <c r="P92">
        <v>191596632682493</v>
      </c>
      <c r="R92">
        <f t="shared" si="50"/>
        <v>1910.7</v>
      </c>
      <c r="S92">
        <f t="shared" si="51"/>
        <v>0.36499999999999999</v>
      </c>
      <c r="T92">
        <f t="shared" si="52"/>
        <v>0.86580656038170567</v>
      </c>
      <c r="U92">
        <f t="shared" si="53"/>
        <v>1.8226738636498085</v>
      </c>
      <c r="V92">
        <f t="shared" si="54"/>
        <v>0.88505463027342346</v>
      </c>
      <c r="W92">
        <f t="shared" si="55"/>
        <v>5.8493284939232311</v>
      </c>
      <c r="X92">
        <f t="shared" si="56"/>
        <v>7.2208192333763854</v>
      </c>
      <c r="Y92">
        <f t="shared" si="57"/>
        <v>1.3401812523058914</v>
      </c>
      <c r="Z92">
        <f t="shared" si="58"/>
        <v>0.58027785223382478</v>
      </c>
      <c r="AA92">
        <f t="shared" si="59"/>
        <v>-1.1128130297920458</v>
      </c>
      <c r="AC92">
        <f t="shared" si="60"/>
        <v>2084.4</v>
      </c>
      <c r="AD92">
        <f t="shared" si="61"/>
        <v>0.36499999999999999</v>
      </c>
      <c r="AE92">
        <f t="shared" si="62"/>
        <v>0.86580656038170567</v>
      </c>
      <c r="AF92">
        <f t="shared" si="63"/>
        <v>1.8226738636498085</v>
      </c>
      <c r="AG92">
        <f t="shared" si="64"/>
        <v>0.86080134981072498</v>
      </c>
      <c r="AH92">
        <f t="shared" si="65"/>
        <v>5.8250752134605328</v>
      </c>
      <c r="AI92">
        <f t="shared" si="66"/>
        <v>7.2450725138390837</v>
      </c>
      <c r="AJ92">
        <f t="shared" si="67"/>
        <v>1.3131950443334206</v>
      </c>
      <c r="AK92">
        <f t="shared" si="68"/>
        <v>0.59818854446712133</v>
      </c>
      <c r="AL92">
        <f t="shared" si="69"/>
        <v>-1.1094930608191911</v>
      </c>
      <c r="AN92">
        <f t="shared" si="70"/>
        <v>2258.1</v>
      </c>
      <c r="AO92">
        <f t="shared" si="71"/>
        <v>0.36499999999999999</v>
      </c>
      <c r="AP92">
        <f t="shared" si="72"/>
        <v>0.86580656038170567</v>
      </c>
      <c r="AQ92">
        <f t="shared" si="73"/>
        <v>1.8226738636498085</v>
      </c>
      <c r="AR92">
        <f t="shared" si="74"/>
        <v>0.83813342296280258</v>
      </c>
      <c r="AS92">
        <f t="shared" si="75"/>
        <v>5.8024072866126106</v>
      </c>
      <c r="AT92">
        <f t="shared" si="76"/>
        <v>7.2677404406870059</v>
      </c>
      <c r="AU92">
        <f t="shared" si="77"/>
        <v>1.2872741856204839</v>
      </c>
      <c r="AV92">
        <f t="shared" si="78"/>
        <v>0.61318431783612914</v>
      </c>
      <c r="AW92">
        <f t="shared" si="79"/>
        <v>-1.1045029282329475</v>
      </c>
      <c r="AY92">
        <f t="shared" si="80"/>
        <v>2431.7999999999997</v>
      </c>
      <c r="AZ92">
        <f t="shared" si="81"/>
        <v>0.36499999999999999</v>
      </c>
      <c r="BA92">
        <f t="shared" si="82"/>
        <v>0.86580656038170567</v>
      </c>
      <c r="BB92">
        <f t="shared" si="83"/>
        <v>1.8226738636498085</v>
      </c>
      <c r="BC92">
        <f t="shared" si="84"/>
        <v>0.81686907128301744</v>
      </c>
      <c r="BD92">
        <f t="shared" si="85"/>
        <v>5.7811429349328254</v>
      </c>
      <c r="BE92">
        <f t="shared" si="86"/>
        <v>7.2890047923667911</v>
      </c>
      <c r="BF92">
        <f t="shared" si="87"/>
        <v>1.2623568112435746</v>
      </c>
      <c r="BG92">
        <f t="shared" si="88"/>
        <v>0.6256914383718345</v>
      </c>
      <c r="BH92">
        <f t="shared" si="89"/>
        <v>-1.0981734593233319</v>
      </c>
      <c r="BJ92">
        <f t="shared" si="90"/>
        <v>2605.5</v>
      </c>
      <c r="BK92">
        <f t="shared" si="91"/>
        <v>0.36499999999999999</v>
      </c>
      <c r="BL92">
        <f t="shared" si="92"/>
        <v>0.86580656038170567</v>
      </c>
      <c r="BM92">
        <f t="shared" si="93"/>
        <v>1.8226738636498085</v>
      </c>
      <c r="BN92">
        <f t="shared" si="94"/>
        <v>0.79685738308744603</v>
      </c>
      <c r="BO92">
        <f t="shared" si="95"/>
        <v>5.7611312467372544</v>
      </c>
      <c r="BP92">
        <f t="shared" si="96"/>
        <v>7.3090164805623621</v>
      </c>
      <c r="BQ92">
        <f t="shared" si="97"/>
        <v>1.238385755323157</v>
      </c>
      <c r="BR92">
        <f t="shared" si="98"/>
        <v>0.63606153767618046</v>
      </c>
      <c r="BS92">
        <f t="shared" si="99"/>
        <v>-1.0907698216165294</v>
      </c>
    </row>
    <row r="93" spans="1:71" x14ac:dyDescent="0.25">
      <c r="A93" s="1">
        <v>91</v>
      </c>
      <c r="B93">
        <v>2209</v>
      </c>
      <c r="C93">
        <v>2208</v>
      </c>
      <c r="D93">
        <v>449</v>
      </c>
      <c r="E93">
        <v>2210</v>
      </c>
      <c r="F93">
        <v>18</v>
      </c>
      <c r="G93">
        <v>11.821999999999999</v>
      </c>
      <c r="H93">
        <v>140.79</v>
      </c>
      <c r="I93">
        <v>915</v>
      </c>
      <c r="J93">
        <v>0.38800000000000001</v>
      </c>
      <c r="K93">
        <v>0.32200000000000001</v>
      </c>
      <c r="L93">
        <v>0.215</v>
      </c>
      <c r="M93">
        <v>365.53100000000001</v>
      </c>
      <c r="N93">
        <v>194873271893977</v>
      </c>
      <c r="O93">
        <v>2167576969995</v>
      </c>
      <c r="P93">
        <v>192705694923982</v>
      </c>
      <c r="R93">
        <f t="shared" si="50"/>
        <v>1910.7</v>
      </c>
      <c r="S93">
        <f t="shared" si="51"/>
        <v>0.38800000000000001</v>
      </c>
      <c r="T93">
        <f t="shared" si="52"/>
        <v>0.8763041709360968</v>
      </c>
      <c r="U93">
        <f t="shared" si="53"/>
        <v>1.819038463668277</v>
      </c>
      <c r="V93">
        <f t="shared" si="54"/>
        <v>0.87837863935619298</v>
      </c>
      <c r="W93">
        <f t="shared" si="55"/>
        <v>5.8390171030244691</v>
      </c>
      <c r="X93">
        <f t="shared" si="56"/>
        <v>7.2238598243120844</v>
      </c>
      <c r="Y93">
        <f t="shared" si="57"/>
        <v>1.3489910786706294</v>
      </c>
      <c r="Z93">
        <f t="shared" si="58"/>
        <v>0.59706095846134732</v>
      </c>
      <c r="AA93">
        <f t="shared" si="59"/>
        <v>-1.1226228361011978</v>
      </c>
      <c r="AC93">
        <f t="shared" si="60"/>
        <v>2084.4</v>
      </c>
      <c r="AD93">
        <f t="shared" si="61"/>
        <v>0.38800000000000001</v>
      </c>
      <c r="AE93">
        <f t="shared" si="62"/>
        <v>0.8763041709360968</v>
      </c>
      <c r="AF93">
        <f t="shared" si="63"/>
        <v>1.819038463668277</v>
      </c>
      <c r="AG93">
        <f t="shared" si="64"/>
        <v>0.85400983961861521</v>
      </c>
      <c r="AH93">
        <f t="shared" si="65"/>
        <v>5.8146483032868916</v>
      </c>
      <c r="AI93">
        <f t="shared" si="66"/>
        <v>7.2482286240496618</v>
      </c>
      <c r="AJ93">
        <f t="shared" si="67"/>
        <v>1.3213278565050746</v>
      </c>
      <c r="AK93">
        <f t="shared" si="68"/>
        <v>0.61458775056405657</v>
      </c>
      <c r="AL93">
        <f t="shared" si="69"/>
        <v>-1.118815584346069</v>
      </c>
      <c r="AN93">
        <f t="shared" si="70"/>
        <v>2258.1</v>
      </c>
      <c r="AO93">
        <f t="shared" si="71"/>
        <v>0.38800000000000001</v>
      </c>
      <c r="AP93">
        <f t="shared" si="72"/>
        <v>0.8763041709360968</v>
      </c>
      <c r="AQ93">
        <f t="shared" si="73"/>
        <v>1.819038463668277</v>
      </c>
      <c r="AR93">
        <f t="shared" si="74"/>
        <v>0.83124512030562303</v>
      </c>
      <c r="AS93">
        <f t="shared" si="75"/>
        <v>5.7918835839738998</v>
      </c>
      <c r="AT93">
        <f t="shared" si="76"/>
        <v>7.2709933433626537</v>
      </c>
      <c r="AU93">
        <f t="shared" si="77"/>
        <v>1.2947763932758278</v>
      </c>
      <c r="AV93">
        <f t="shared" si="78"/>
        <v>0.62916714967850007</v>
      </c>
      <c r="AW93">
        <f t="shared" si="79"/>
        <v>-1.1133340696072584</v>
      </c>
      <c r="AY93">
        <f t="shared" si="80"/>
        <v>2431.7999999999997</v>
      </c>
      <c r="AZ93">
        <f t="shared" si="81"/>
        <v>0.38800000000000001</v>
      </c>
      <c r="BA93">
        <f t="shared" si="82"/>
        <v>0.8763041709360968</v>
      </c>
      <c r="BB93">
        <f t="shared" si="83"/>
        <v>1.819038463668277</v>
      </c>
      <c r="BC93">
        <f t="shared" si="84"/>
        <v>0.80990007702500377</v>
      </c>
      <c r="BD93">
        <f t="shared" si="85"/>
        <v>5.7705385406932805</v>
      </c>
      <c r="BE93">
        <f t="shared" si="86"/>
        <v>7.2923383866432729</v>
      </c>
      <c r="BF93">
        <f t="shared" si="87"/>
        <v>1.2692709883832471</v>
      </c>
      <c r="BG93">
        <f t="shared" si="88"/>
        <v>0.64123576644457292</v>
      </c>
      <c r="BH93">
        <f t="shared" si="89"/>
        <v>-1.1065155809445124</v>
      </c>
      <c r="BJ93">
        <f t="shared" si="90"/>
        <v>2605.5</v>
      </c>
      <c r="BK93">
        <f t="shared" si="91"/>
        <v>0.38800000000000001</v>
      </c>
      <c r="BL93">
        <f t="shared" si="92"/>
        <v>0.8763041709360968</v>
      </c>
      <c r="BM93">
        <f t="shared" si="93"/>
        <v>1.819038463668277</v>
      </c>
      <c r="BN93">
        <f t="shared" si="94"/>
        <v>0.78982162837293723</v>
      </c>
      <c r="BO93">
        <f t="shared" si="95"/>
        <v>5.7504600920412141</v>
      </c>
      <c r="BP93">
        <f t="shared" si="96"/>
        <v>7.3124168352953394</v>
      </c>
      <c r="BQ93">
        <f t="shared" si="97"/>
        <v>1.2447510180844588</v>
      </c>
      <c r="BR93">
        <f t="shared" si="98"/>
        <v>0.65115325613164665</v>
      </c>
      <c r="BS93">
        <f t="shared" si="99"/>
        <v>-1.0986299520540781</v>
      </c>
    </row>
    <row r="94" spans="1:71" x14ac:dyDescent="0.25">
      <c r="A94" s="1">
        <v>92</v>
      </c>
      <c r="B94">
        <v>2209</v>
      </c>
      <c r="C94">
        <v>2208</v>
      </c>
      <c r="D94">
        <v>449</v>
      </c>
      <c r="E94">
        <v>2210</v>
      </c>
      <c r="F94">
        <v>18</v>
      </c>
      <c r="G94">
        <v>11.993</v>
      </c>
      <c r="H94">
        <v>140.79</v>
      </c>
      <c r="I94">
        <v>852</v>
      </c>
      <c r="J94">
        <v>0.35699999999999998</v>
      </c>
      <c r="K94">
        <v>0.28399999999999997</v>
      </c>
      <c r="L94">
        <v>0.215</v>
      </c>
      <c r="M94">
        <v>370.45</v>
      </c>
      <c r="N94">
        <v>197306232482964</v>
      </c>
      <c r="O94">
        <v>2007584447315</v>
      </c>
      <c r="P94">
        <v>195298648035650</v>
      </c>
      <c r="R94">
        <f t="shared" si="50"/>
        <v>1910.7</v>
      </c>
      <c r="S94">
        <f t="shared" si="51"/>
        <v>0.35699999999999998</v>
      </c>
      <c r="T94">
        <f t="shared" si="52"/>
        <v>0.86306488747949883</v>
      </c>
      <c r="U94">
        <f t="shared" si="53"/>
        <v>1.8228896719769012</v>
      </c>
      <c r="V94">
        <f t="shared" si="54"/>
        <v>0.88680595936365803</v>
      </c>
      <c r="W94">
        <f t="shared" si="55"/>
        <v>5.8512956313405589</v>
      </c>
      <c r="X94">
        <f t="shared" si="56"/>
        <v>7.2192837126132439</v>
      </c>
      <c r="Y94">
        <f t="shared" si="57"/>
        <v>1.3378496891987715</v>
      </c>
      <c r="Z94">
        <f t="shared" si="58"/>
        <v>0.57680765772434051</v>
      </c>
      <c r="AA94">
        <f t="shared" si="59"/>
        <v>-1.1096237318624493</v>
      </c>
      <c r="AC94">
        <f t="shared" si="60"/>
        <v>2084.4</v>
      </c>
      <c r="AD94">
        <f t="shared" si="61"/>
        <v>0.35699999999999998</v>
      </c>
      <c r="AE94">
        <f t="shared" si="62"/>
        <v>0.86306488747949883</v>
      </c>
      <c r="AF94">
        <f t="shared" si="63"/>
        <v>1.8228896719769012</v>
      </c>
      <c r="AG94">
        <f t="shared" si="64"/>
        <v>0.86258354389218805</v>
      </c>
      <c r="AH94">
        <f t="shared" si="65"/>
        <v>5.8270732158690892</v>
      </c>
      <c r="AI94">
        <f t="shared" si="66"/>
        <v>7.2435061280847135</v>
      </c>
      <c r="AJ94">
        <f t="shared" si="67"/>
        <v>1.3110398093995945</v>
      </c>
      <c r="AK94">
        <f t="shared" si="68"/>
        <v>0.59478574932727002</v>
      </c>
      <c r="AL94">
        <f t="shared" si="69"/>
        <v>-1.1064609478458447</v>
      </c>
      <c r="AN94">
        <f t="shared" si="70"/>
        <v>2258.1</v>
      </c>
      <c r="AO94">
        <f t="shared" si="71"/>
        <v>0.35699999999999998</v>
      </c>
      <c r="AP94">
        <f t="shared" si="72"/>
        <v>0.86306488747949883</v>
      </c>
      <c r="AQ94">
        <f t="shared" si="73"/>
        <v>1.8228896719769012</v>
      </c>
      <c r="AR94">
        <f t="shared" si="74"/>
        <v>0.8399415652893979</v>
      </c>
      <c r="AS94">
        <f t="shared" si="75"/>
        <v>5.8044312372662992</v>
      </c>
      <c r="AT94">
        <f t="shared" si="76"/>
        <v>7.2661481066875035</v>
      </c>
      <c r="AU94">
        <f t="shared" si="77"/>
        <v>1.2852833346710668</v>
      </c>
      <c r="AV94">
        <f t="shared" si="78"/>
        <v>0.6098590946945931</v>
      </c>
      <c r="AW94">
        <f t="shared" si="79"/>
        <v>-1.1016271311542505</v>
      </c>
      <c r="AY94">
        <f t="shared" si="80"/>
        <v>2431.7999999999997</v>
      </c>
      <c r="AZ94">
        <f t="shared" si="81"/>
        <v>0.35699999999999998</v>
      </c>
      <c r="BA94">
        <f t="shared" si="82"/>
        <v>0.86306488747949883</v>
      </c>
      <c r="BB94">
        <f t="shared" si="83"/>
        <v>1.8228896719769012</v>
      </c>
      <c r="BC94">
        <f t="shared" si="84"/>
        <v>0.81869893038743302</v>
      </c>
      <c r="BD94">
        <f t="shared" si="85"/>
        <v>5.7831886023643344</v>
      </c>
      <c r="BE94">
        <f t="shared" si="86"/>
        <v>7.2873907415894683</v>
      </c>
      <c r="BF94">
        <f t="shared" si="87"/>
        <v>1.2605193761521034</v>
      </c>
      <c r="BG94">
        <f t="shared" si="88"/>
        <v>0.62245118173364911</v>
      </c>
      <c r="BH94">
        <f t="shared" si="89"/>
        <v>-1.0954516100243055</v>
      </c>
      <c r="BJ94">
        <f t="shared" si="90"/>
        <v>2605.5</v>
      </c>
      <c r="BK94">
        <f t="shared" si="91"/>
        <v>0.35699999999999998</v>
      </c>
      <c r="BL94">
        <f t="shared" si="92"/>
        <v>0.86306488747949883</v>
      </c>
      <c r="BM94">
        <f t="shared" si="93"/>
        <v>1.8228896719769012</v>
      </c>
      <c r="BN94">
        <f t="shared" si="94"/>
        <v>0.79870529401952528</v>
      </c>
      <c r="BO94">
        <f t="shared" si="95"/>
        <v>5.7631949659964263</v>
      </c>
      <c r="BP94">
        <f t="shared" si="96"/>
        <v>7.3073843779573764</v>
      </c>
      <c r="BQ94">
        <f t="shared" si="97"/>
        <v>1.236691648935196</v>
      </c>
      <c r="BR94">
        <f t="shared" si="98"/>
        <v>0.63291146540983778</v>
      </c>
      <c r="BS94">
        <f t="shared" si="99"/>
        <v>-1.0881984944161487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S95"/>
  <sheetViews>
    <sheetView topLeftCell="A82" workbookViewId="0">
      <selection activeCell="K96" sqref="K96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0</v>
      </c>
      <c r="B2">
        <v>2209</v>
      </c>
      <c r="C2">
        <v>6502</v>
      </c>
      <c r="D2">
        <v>449</v>
      </c>
      <c r="E2">
        <v>2210</v>
      </c>
      <c r="F2">
        <v>18</v>
      </c>
      <c r="G2">
        <v>0.83699999999999997</v>
      </c>
      <c r="H2">
        <v>128.66999999999999</v>
      </c>
      <c r="I2">
        <v>57</v>
      </c>
      <c r="J2">
        <v>1.44</v>
      </c>
      <c r="K2">
        <v>1.274</v>
      </c>
      <c r="L2">
        <v>0.67200000000000004</v>
      </c>
      <c r="M2">
        <v>25.111999999999998</v>
      </c>
      <c r="N2">
        <v>13405216380035</v>
      </c>
      <c r="O2">
        <v>166532733774</v>
      </c>
      <c r="P2">
        <v>13238683646261</v>
      </c>
      <c r="R2">
        <f>1.1*1737</f>
        <v>1910.7</v>
      </c>
      <c r="S2">
        <f>$J2</f>
        <v>1.44</v>
      </c>
      <c r="T2">
        <f>SQRT(($L2-1.03)^2 + $K2^2)</f>
        <v>1.3233442484856313</v>
      </c>
      <c r="U2">
        <f>ACOS(-(S2*S2+1.03*1.03-T2*T2)/(2*1.03*T2))</f>
        <v>2.1029792076660332</v>
      </c>
      <c r="V2">
        <f>ASIN(1/(1+R2*T2*T2/4903.9))</f>
        <v>0.63653491806092111</v>
      </c>
      <c r="W2">
        <f>3.1416+U2+V2</f>
        <v>5.8811141257269544</v>
      </c>
      <c r="X2">
        <f>2*3.1416+U2-V2</f>
        <v>7.7496442896051114</v>
      </c>
      <c r="Y2">
        <f>2*T2*SIN(V2)</f>
        <v>1.5732248167299421</v>
      </c>
      <c r="Z2">
        <f>-2*1.03*T2*SIN(V2)*SIN(W2)</f>
        <v>0.63411177554073983</v>
      </c>
      <c r="AA2">
        <f>-2*1.03*T2*SIN(V2)*SIN(X2)</f>
        <v>-1.611609377335856</v>
      </c>
      <c r="AC2">
        <f>1.2*1737</f>
        <v>2084.4</v>
      </c>
      <c r="AD2">
        <f>$J2</f>
        <v>1.44</v>
      </c>
      <c r="AE2">
        <f>SQRT(($L2-1.03)^2 + $K2^2)</f>
        <v>1.3233442484856313</v>
      </c>
      <c r="AF2">
        <f>ACOS(-(AD2*AD2+1.03*1.03-AE2*AE2)/(2*1.03*AE2))</f>
        <v>2.1029792076660332</v>
      </c>
      <c r="AG2">
        <f>ASIN(1/(1+AC2*AE2*AE2/4903.9))</f>
        <v>0.61049726997725373</v>
      </c>
      <c r="AH2">
        <f>3.1416+AF2+AG2</f>
        <v>5.8550764776432871</v>
      </c>
      <c r="AI2">
        <f>2*3.1416+AF2-AG2</f>
        <v>7.7756819376887787</v>
      </c>
      <c r="AJ2">
        <f>2*AE2*SIN(AG2)</f>
        <v>1.5172802835386179</v>
      </c>
      <c r="AK2">
        <f>-2*1.03*AE2*SIN(AG2)*SIN(AH2)</f>
        <v>0.64879751606759228</v>
      </c>
      <c r="AL2">
        <f>-2*1.03*AE2*SIN(AG2)*SIN(AI2)</f>
        <v>-1.558010502825701</v>
      </c>
      <c r="AN2">
        <f>1.3*1737</f>
        <v>2258.1</v>
      </c>
      <c r="AO2">
        <f>$J2</f>
        <v>1.44</v>
      </c>
      <c r="AP2">
        <f>SQRT(($L2-1.03)^2 + $K2^2)</f>
        <v>1.3233442484856313</v>
      </c>
      <c r="AQ2">
        <f>ACOS(-(AO2*AO2+1.03*1.03-AP2*AP2)/(2*1.03*AP2))</f>
        <v>2.1029792076660332</v>
      </c>
      <c r="AR2">
        <f>ASIN(1/(1+AN2*AP2*AP2/4903.9))</f>
        <v>0.58666784344138501</v>
      </c>
      <c r="AS2">
        <f>3.1416+AQ2+AR2</f>
        <v>5.8312470511074181</v>
      </c>
      <c r="AT2">
        <f>2*3.1416+AQ2-AR2</f>
        <v>7.7995113642246476</v>
      </c>
      <c r="AU2">
        <f>2*AP2*SIN(AR2)</f>
        <v>1.4651779424363434</v>
      </c>
      <c r="AV2">
        <f>-2*1.03*AP2*SIN(AR2)*SIN(AS2)</f>
        <v>0.659053614690575</v>
      </c>
      <c r="AW2">
        <f>-2*1.03*AP2*SIN(AR2)*SIN(AT2)</f>
        <v>-1.5068950272177639</v>
      </c>
      <c r="AY2">
        <f>1.4*1737</f>
        <v>2431.7999999999997</v>
      </c>
      <c r="AZ2">
        <f>$J2</f>
        <v>1.44</v>
      </c>
      <c r="BA2">
        <f>SQRT(($L2-1.03)^2 + $K2^2)</f>
        <v>1.3233442484856313</v>
      </c>
      <c r="BB2">
        <f>ACOS(-(AZ2*AZ2+1.03*1.03-BA2*BA2)/(2*1.03*BA2))</f>
        <v>2.1029792076660332</v>
      </c>
      <c r="BC2">
        <f>ASIN(1/(1+AY2*BA2*BA2/4903.9))</f>
        <v>0.56475676442290168</v>
      </c>
      <c r="BD2">
        <f>3.1416+BB2+BC2</f>
        <v>5.8093359720889355</v>
      </c>
      <c r="BE2">
        <f>2*3.1416+BB2-BC2</f>
        <v>7.8214224432431303</v>
      </c>
      <c r="BF2">
        <f>2*BA2*SIN(BC2)</f>
        <v>1.4165351196258038</v>
      </c>
      <c r="BG2">
        <f>-2*1.03*BA2*SIN(BC2)*SIN(BD2)</f>
        <v>0.66577761533265478</v>
      </c>
      <c r="BH2">
        <f>-2*1.03*BA2*SIN(BC2)*SIN(BE2)</f>
        <v>-1.4582578814014298</v>
      </c>
      <c r="BJ2">
        <f>1.5*1737</f>
        <v>2605.5</v>
      </c>
      <c r="BK2">
        <f>$J2</f>
        <v>1.44</v>
      </c>
      <c r="BL2">
        <f>SQRT(($L2-1.03)^2 + $K2^2)</f>
        <v>1.3233442484856313</v>
      </c>
      <c r="BM2">
        <f>ACOS(-(BK2*BK2+1.03*1.03-BL2*BL2)/(2*1.03*BL2))</f>
        <v>2.1029792076660332</v>
      </c>
      <c r="BN2">
        <f>ASIN(1/(1+BJ2*BL2*BL2/4903.9))</f>
        <v>0.5445260295174299</v>
      </c>
      <c r="BO2">
        <f>3.1416+BM2+BN2</f>
        <v>5.7891052371834633</v>
      </c>
      <c r="BP2">
        <f>2*3.1416+BM2-BN2</f>
        <v>7.8416531781486025</v>
      </c>
      <c r="BQ2">
        <f>2*BL2*SIN(BN2)</f>
        <v>1.3710183263496674</v>
      </c>
      <c r="BR2">
        <f>-2*1.03*BL2*SIN(BN2)*SIN(BO2)</f>
        <v>0.66967198069044309</v>
      </c>
      <c r="BS2">
        <f>-2*1.03*BL2*SIN(BN2)*SIN(BP2)</f>
        <v>-1.4120415606644376</v>
      </c>
    </row>
    <row r="3" spans="1:71" x14ac:dyDescent="0.25">
      <c r="A3" s="1">
        <v>1</v>
      </c>
      <c r="B3">
        <v>2209</v>
      </c>
      <c r="C3">
        <v>6502</v>
      </c>
      <c r="D3">
        <v>449</v>
      </c>
      <c r="E3">
        <v>2210</v>
      </c>
      <c r="F3">
        <v>18</v>
      </c>
      <c r="G3">
        <v>0.95199999999999996</v>
      </c>
      <c r="H3">
        <v>131.08000000000001</v>
      </c>
      <c r="I3">
        <v>65</v>
      </c>
      <c r="J3">
        <v>1.3280000000000001</v>
      </c>
      <c r="K3">
        <v>1.2170000000000001</v>
      </c>
      <c r="L3">
        <v>0.53100000000000003</v>
      </c>
      <c r="M3">
        <v>196.15700000000001</v>
      </c>
      <c r="N3">
        <v>103602880327192</v>
      </c>
      <c r="O3">
        <v>190192376220</v>
      </c>
      <c r="P3">
        <v>103412687950972</v>
      </c>
      <c r="R3">
        <f t="shared" ref="R3:R66" si="0">1.1*1737</f>
        <v>1910.7</v>
      </c>
      <c r="S3">
        <f t="shared" ref="S3:S66" si="1">$J3</f>
        <v>1.3280000000000001</v>
      </c>
      <c r="T3">
        <f t="shared" ref="T3:T66" si="2">SQRT((L3-1.03)^2 + K3^2)</f>
        <v>1.3153288562180943</v>
      </c>
      <c r="U3">
        <f t="shared" ref="U3:U66" si="3">ACOS(-(S3*S3+1.03*1.03-T3*T3)/(2*1.03*T3))</f>
        <v>1.9865706465934545</v>
      </c>
      <c r="V3">
        <f t="shared" ref="V3:V66" si="4">ASIN(1/(1+R3*T3*T3/4903.9))</f>
        <v>0.64017837204267147</v>
      </c>
      <c r="W3">
        <f t="shared" ref="W3:W66" si="5">3.1416+U3+V3</f>
        <v>5.7683490186361261</v>
      </c>
      <c r="X3">
        <f t="shared" ref="X3:X66" si="6">2*3.1416+U3-V3</f>
        <v>7.6295922745507827</v>
      </c>
      <c r="Y3">
        <f t="shared" ref="Y3:Y66" si="7">2*T3*SIN(V3)</f>
        <v>1.5713931406939146</v>
      </c>
      <c r="Z3">
        <f t="shared" ref="Z3:Z66" si="8">-2*1.03*T3*SIN(V3)*SIN(W3)</f>
        <v>0.79695424532351289</v>
      </c>
      <c r="AA3">
        <f t="shared" ref="AA3:AA66" si="9">-2*1.03*T3*SIN(V3)*SIN(X3)</f>
        <v>-1.5779585281061483</v>
      </c>
      <c r="AC3">
        <f t="shared" ref="AC3:AC66" si="10">1.2*1737</f>
        <v>2084.4</v>
      </c>
      <c r="AD3">
        <f t="shared" ref="AD3:AD66" si="11">$J3</f>
        <v>1.3280000000000001</v>
      </c>
      <c r="AE3">
        <f t="shared" ref="AE3:AE66" si="12">SQRT(($L3-1.03)^2 + $K3^2)</f>
        <v>1.3153288562180943</v>
      </c>
      <c r="AF3">
        <f t="shared" ref="AF3:AF66" si="13">ACOS(-(AD3*AD3+1.03*1.03-AE3*AE3)/(2*1.03*AE3))</f>
        <v>1.9865706465934545</v>
      </c>
      <c r="AG3">
        <f t="shared" ref="AG3:AG66" si="14">ASIN(1/(1+AC3*AE3*AE3/4903.9))</f>
        <v>0.61412634604150274</v>
      </c>
      <c r="AH3">
        <f t="shared" ref="AH3:AH66" si="15">3.1416+AF3+AG3</f>
        <v>5.742296992634957</v>
      </c>
      <c r="AI3">
        <f t="shared" ref="AI3:AI66" si="16">2*3.1416+AF3-AG3</f>
        <v>7.655644300551951</v>
      </c>
      <c r="AJ3">
        <f t="shared" ref="AJ3:AJ66" si="17">2*AE3*SIN(AG3)</f>
        <v>1.5159026296330815</v>
      </c>
      <c r="AK3">
        <f t="shared" ref="AK3:AK66" si="18">-2*1.03*AE3*SIN(AG3)*SIN(AH3)</f>
        <v>0.803950826672581</v>
      </c>
      <c r="AL3">
        <f t="shared" ref="AL3:AL66" si="19">-2*1.03*AE3*SIN(AG3)*SIN(AI3)</f>
        <v>-1.5307697085211815</v>
      </c>
      <c r="AN3">
        <f t="shared" ref="AN3:AN66" si="20">1.3*1737</f>
        <v>2258.1</v>
      </c>
      <c r="AO3">
        <f t="shared" ref="AO3:AO66" si="21">$J3</f>
        <v>1.3280000000000001</v>
      </c>
      <c r="AP3">
        <f t="shared" ref="AP3:AP66" si="22">SQRT(($L3-1.03)^2 + $K3^2)</f>
        <v>1.3153288562180943</v>
      </c>
      <c r="AQ3">
        <f t="shared" ref="AQ3:AQ66" si="23">ACOS(-(AO3*AO3+1.03*1.03-AP3*AP3)/(2*1.03*AP3))</f>
        <v>1.9865706465934545</v>
      </c>
      <c r="AR3">
        <f t="shared" ref="AR3:AR66" si="24">ASIN(1/(1+AN3*AP3*AP3/4903.9))</f>
        <v>0.59027546796345021</v>
      </c>
      <c r="AS3">
        <f t="shared" ref="AS3:AS66" si="25">3.1416+AQ3+AR3</f>
        <v>5.7184461145569045</v>
      </c>
      <c r="AT3">
        <f t="shared" ref="AT3:AT66" si="26">2*3.1416+AQ3-AR3</f>
        <v>7.6794951786300034</v>
      </c>
      <c r="AU3">
        <f t="shared" ref="AU3:AU66" si="27">2*AP3*SIN(AR3)</f>
        <v>1.4641975113561407</v>
      </c>
      <c r="AV3">
        <f t="shared" ref="AV3:AV66" si="28">-2*1.03*AP3*SIN(AR3)*SIN(AS3)</f>
        <v>0.80714091124983167</v>
      </c>
      <c r="AW3">
        <f t="shared" ref="AW3:AW66" si="29">-2*1.03*AP3*SIN(AR3)*SIN(AT3)</f>
        <v>-1.4852238210145761</v>
      </c>
      <c r="AY3">
        <f t="shared" ref="AY3:AY66" si="30">1.4*1737</f>
        <v>2431.7999999999997</v>
      </c>
      <c r="AZ3">
        <f t="shared" ref="AZ3:AZ66" si="31">$J3</f>
        <v>1.3280000000000001</v>
      </c>
      <c r="BA3">
        <f t="shared" ref="BA3:BA66" si="32">SQRT(($L3-1.03)^2 + $K3^2)</f>
        <v>1.3153288562180943</v>
      </c>
      <c r="BB3">
        <f t="shared" ref="BB3:BB66" si="33">ACOS(-(AZ3*AZ3+1.03*1.03-BA3*BA3)/(2*1.03*BA3))</f>
        <v>1.9865706465934545</v>
      </c>
      <c r="BC3">
        <f t="shared" ref="BC3:BC66" si="34">ASIN(1/(1+AY3*BA3*BA3/4903.9))</f>
        <v>0.56833749839975134</v>
      </c>
      <c r="BD3">
        <f t="shared" ref="BD3:BD66" si="35">3.1416+BB3+BC3</f>
        <v>5.6965081449932056</v>
      </c>
      <c r="BE3">
        <f t="shared" ref="BE3:BE66" si="36">2*3.1416+BB3-BC3</f>
        <v>7.7014331481937024</v>
      </c>
      <c r="BF3">
        <f t="shared" ref="BF3:BF66" si="37">2*BA3*SIN(BC3)</f>
        <v>1.4159032198751207</v>
      </c>
      <c r="BG3">
        <f t="shared" ref="BG3:BG66" si="38">-2*1.03*BA3*SIN(BC3)*SIN(BD3)</f>
        <v>0.80735478638176517</v>
      </c>
      <c r="BH3">
        <f t="shared" ref="BH3:BH66" si="39">-2*1.03*BA3*SIN(BC3)*SIN(BE3)</f>
        <v>-1.4414441844582235</v>
      </c>
      <c r="BJ3">
        <f t="shared" ref="BJ3:BJ66" si="40">1.5*1737</f>
        <v>2605.5</v>
      </c>
      <c r="BK3">
        <f t="shared" ref="BK3:BK66" si="41">$J3</f>
        <v>1.3280000000000001</v>
      </c>
      <c r="BL3">
        <f t="shared" ref="BL3:BL66" si="42">SQRT(($L3-1.03)^2 + $K3^2)</f>
        <v>1.3153288562180943</v>
      </c>
      <c r="BM3">
        <f t="shared" ref="BM3:BM66" si="43">ACOS(-(BK3*BK3+1.03*1.03-BL3*BL3)/(2*1.03*BL3))</f>
        <v>1.9865706465934545</v>
      </c>
      <c r="BN3">
        <f t="shared" ref="BN3:BN66" si="44">ASIN(1/(1+BJ3*BL3*BL3/4903.9))</f>
        <v>0.5480757046092265</v>
      </c>
      <c r="BO3">
        <f t="shared" ref="BO3:BO66" si="45">3.1416+BM3+BN3</f>
        <v>5.6762463512026811</v>
      </c>
      <c r="BP3">
        <f t="shared" ref="BP3:BP66" si="46">2*3.1416+BM3-BN3</f>
        <v>7.7216949419842269</v>
      </c>
      <c r="BQ3">
        <f t="shared" ref="BQ3:BQ66" si="47">2*BL3*SIN(BN3)</f>
        <v>1.3706930291942225</v>
      </c>
      <c r="BR3">
        <f t="shared" ref="BR3:BR66" si="48">-2*1.03*BL3*SIN(BN3)*SIN(BO3)</f>
        <v>0.80523620287721831</v>
      </c>
      <c r="BS3">
        <f t="shared" ref="BS3:BS66" si="49">-2*1.03*BL3*SIN(BN3)*SIN(BP3)</f>
        <v>-1.3994786166467492</v>
      </c>
    </row>
    <row r="4" spans="1:71" x14ac:dyDescent="0.25">
      <c r="A4" s="1">
        <v>2</v>
      </c>
      <c r="B4">
        <v>2209</v>
      </c>
      <c r="C4">
        <v>6502</v>
      </c>
      <c r="D4">
        <v>449</v>
      </c>
      <c r="E4">
        <v>2210</v>
      </c>
      <c r="F4">
        <v>18</v>
      </c>
      <c r="G4">
        <v>1.071</v>
      </c>
      <c r="H4">
        <v>133.09</v>
      </c>
      <c r="I4">
        <v>70</v>
      </c>
      <c r="J4">
        <v>1.1930000000000001</v>
      </c>
      <c r="K4">
        <v>1.109</v>
      </c>
      <c r="L4">
        <v>0.44</v>
      </c>
      <c r="M4">
        <v>87.363</v>
      </c>
      <c r="N4">
        <v>46262118104751</v>
      </c>
      <c r="O4">
        <v>204761331544</v>
      </c>
      <c r="P4">
        <v>46057356773207</v>
      </c>
      <c r="R4">
        <f t="shared" si="0"/>
        <v>1910.7</v>
      </c>
      <c r="S4">
        <f t="shared" si="1"/>
        <v>1.1930000000000001</v>
      </c>
      <c r="T4">
        <f t="shared" si="2"/>
        <v>1.2561771371904522</v>
      </c>
      <c r="U4">
        <f t="shared" si="3"/>
        <v>1.9285589696420526</v>
      </c>
      <c r="V4">
        <f t="shared" si="4"/>
        <v>0.66780184312947488</v>
      </c>
      <c r="W4">
        <f t="shared" si="5"/>
        <v>5.7379608127715276</v>
      </c>
      <c r="X4">
        <f t="shared" si="6"/>
        <v>7.5439571265125771</v>
      </c>
      <c r="Y4">
        <f t="shared" si="7"/>
        <v>1.5558043397341879</v>
      </c>
      <c r="Z4">
        <f t="shared" si="8"/>
        <v>0.83106143738412175</v>
      </c>
      <c r="AA4">
        <f t="shared" si="9"/>
        <v>-1.5260820610013024</v>
      </c>
      <c r="AC4">
        <f t="shared" si="10"/>
        <v>2084.4</v>
      </c>
      <c r="AD4">
        <f t="shared" si="11"/>
        <v>1.1930000000000001</v>
      </c>
      <c r="AE4">
        <f t="shared" si="12"/>
        <v>1.2561771371904522</v>
      </c>
      <c r="AF4">
        <f t="shared" si="13"/>
        <v>1.9285589696420526</v>
      </c>
      <c r="AG4">
        <f t="shared" si="14"/>
        <v>0.64168279217321256</v>
      </c>
      <c r="AH4">
        <f t="shared" si="15"/>
        <v>5.7118417618152657</v>
      </c>
      <c r="AI4">
        <f t="shared" si="16"/>
        <v>7.570076177468839</v>
      </c>
      <c r="AJ4">
        <f t="shared" si="17"/>
        <v>1.5037554702565035</v>
      </c>
      <c r="AK4">
        <f t="shared" si="18"/>
        <v>0.83757010421109679</v>
      </c>
      <c r="AL4">
        <f t="shared" si="19"/>
        <v>-1.4868651103336055</v>
      </c>
      <c r="AN4">
        <f t="shared" si="20"/>
        <v>2258.1</v>
      </c>
      <c r="AO4">
        <f t="shared" si="21"/>
        <v>1.1930000000000001</v>
      </c>
      <c r="AP4">
        <f t="shared" si="22"/>
        <v>1.2561771371904522</v>
      </c>
      <c r="AQ4">
        <f t="shared" si="23"/>
        <v>1.9285589696420526</v>
      </c>
      <c r="AR4">
        <f t="shared" si="24"/>
        <v>0.61770831601889398</v>
      </c>
      <c r="AS4">
        <f t="shared" si="25"/>
        <v>5.6878672856609471</v>
      </c>
      <c r="AT4">
        <f t="shared" si="26"/>
        <v>7.5940506536231576</v>
      </c>
      <c r="AU4">
        <f t="shared" si="27"/>
        <v>1.455076416876935</v>
      </c>
      <c r="AV4">
        <f t="shared" si="28"/>
        <v>0.84044523848717012</v>
      </c>
      <c r="AW4">
        <f t="shared" si="29"/>
        <v>-1.4483829940974169</v>
      </c>
      <c r="AY4">
        <f t="shared" si="30"/>
        <v>2431.7999999999997</v>
      </c>
      <c r="AZ4">
        <f t="shared" si="31"/>
        <v>1.1930000000000001</v>
      </c>
      <c r="BA4">
        <f t="shared" si="32"/>
        <v>1.2561771371904522</v>
      </c>
      <c r="BB4">
        <f t="shared" si="33"/>
        <v>1.9285589696420526</v>
      </c>
      <c r="BC4">
        <f t="shared" si="34"/>
        <v>0.59560264871151669</v>
      </c>
      <c r="BD4">
        <f t="shared" si="35"/>
        <v>5.66576161835357</v>
      </c>
      <c r="BE4">
        <f t="shared" si="36"/>
        <v>7.6161563209305347</v>
      </c>
      <c r="BF4">
        <f t="shared" si="37"/>
        <v>1.4094501817668041</v>
      </c>
      <c r="BG4">
        <f t="shared" si="38"/>
        <v>0.84046151880006781</v>
      </c>
      <c r="BH4">
        <f t="shared" si="39"/>
        <v>-1.4108711677088093</v>
      </c>
      <c r="BJ4">
        <f t="shared" si="40"/>
        <v>2605.5</v>
      </c>
      <c r="BK4">
        <f t="shared" si="41"/>
        <v>1.1930000000000001</v>
      </c>
      <c r="BL4">
        <f t="shared" si="42"/>
        <v>1.2561771371904522</v>
      </c>
      <c r="BM4">
        <f t="shared" si="43"/>
        <v>1.9285589696420526</v>
      </c>
      <c r="BN4">
        <f t="shared" si="44"/>
        <v>0.57513881500343222</v>
      </c>
      <c r="BO4">
        <f t="shared" si="45"/>
        <v>5.6452977846454857</v>
      </c>
      <c r="BP4">
        <f t="shared" si="46"/>
        <v>7.636620154638619</v>
      </c>
      <c r="BQ4">
        <f t="shared" si="47"/>
        <v>1.3665983181520107</v>
      </c>
      <c r="BR4">
        <f t="shared" si="48"/>
        <v>0.8382231563992113</v>
      </c>
      <c r="BS4">
        <f t="shared" si="49"/>
        <v>-1.3744753234687355</v>
      </c>
    </row>
    <row r="5" spans="1:71" x14ac:dyDescent="0.25">
      <c r="A5" s="1">
        <v>3</v>
      </c>
      <c r="B5">
        <v>2209</v>
      </c>
      <c r="C5">
        <v>6502</v>
      </c>
      <c r="D5">
        <v>449</v>
      </c>
      <c r="E5">
        <v>2210</v>
      </c>
      <c r="F5">
        <v>18</v>
      </c>
      <c r="G5">
        <v>1.19</v>
      </c>
      <c r="H5">
        <v>134.81</v>
      </c>
      <c r="I5">
        <v>80</v>
      </c>
      <c r="J5">
        <v>1.1140000000000001</v>
      </c>
      <c r="K5">
        <v>1.044</v>
      </c>
      <c r="L5">
        <v>0.38800000000000001</v>
      </c>
      <c r="M5">
        <v>73.853999999999999</v>
      </c>
      <c r="N5">
        <v>39175656999370</v>
      </c>
      <c r="O5">
        <v>240435316435</v>
      </c>
      <c r="P5">
        <v>38935221682935</v>
      </c>
      <c r="R5">
        <f t="shared" si="0"/>
        <v>1910.7</v>
      </c>
      <c r="S5">
        <f t="shared" si="1"/>
        <v>1.1140000000000001</v>
      </c>
      <c r="T5">
        <f t="shared" si="2"/>
        <v>1.2256018929489298</v>
      </c>
      <c r="U5">
        <f t="shared" si="3"/>
        <v>1.8931327577250849</v>
      </c>
      <c r="V5">
        <f t="shared" si="4"/>
        <v>0.68259778431859508</v>
      </c>
      <c r="W5">
        <f t="shared" si="5"/>
        <v>5.7173305420436797</v>
      </c>
      <c r="X5">
        <f t="shared" si="6"/>
        <v>7.4937349734064895</v>
      </c>
      <c r="Y5">
        <f t="shared" si="7"/>
        <v>1.5462459835703986</v>
      </c>
      <c r="Z5">
        <f t="shared" si="8"/>
        <v>0.85387054171495791</v>
      </c>
      <c r="AA5">
        <f t="shared" si="9"/>
        <v>-1.490402073088902</v>
      </c>
      <c r="AC5">
        <f t="shared" si="10"/>
        <v>2084.4</v>
      </c>
      <c r="AD5">
        <f t="shared" si="11"/>
        <v>1.1140000000000001</v>
      </c>
      <c r="AE5">
        <f t="shared" si="12"/>
        <v>1.2256018929489298</v>
      </c>
      <c r="AF5">
        <f t="shared" si="13"/>
        <v>1.8931327577250849</v>
      </c>
      <c r="AG5">
        <f t="shared" si="14"/>
        <v>0.65647293001433427</v>
      </c>
      <c r="AH5">
        <f t="shared" si="15"/>
        <v>5.6912056877394184</v>
      </c>
      <c r="AI5">
        <f t="shared" si="16"/>
        <v>7.5198598277107509</v>
      </c>
      <c r="AJ5">
        <f t="shared" si="17"/>
        <v>1.4960350838744756</v>
      </c>
      <c r="AK5">
        <f t="shared" si="18"/>
        <v>0.8598387206965068</v>
      </c>
      <c r="AL5">
        <f t="shared" si="19"/>
        <v>-1.4557014222339564</v>
      </c>
      <c r="AN5">
        <f t="shared" si="20"/>
        <v>2258.1</v>
      </c>
      <c r="AO5">
        <f t="shared" si="21"/>
        <v>1.1140000000000001</v>
      </c>
      <c r="AP5">
        <f t="shared" si="22"/>
        <v>1.2256018929489298</v>
      </c>
      <c r="AQ5">
        <f t="shared" si="23"/>
        <v>1.8931327577250849</v>
      </c>
      <c r="AR5">
        <f t="shared" si="24"/>
        <v>0.63246037184356141</v>
      </c>
      <c r="AS5">
        <f t="shared" si="25"/>
        <v>5.6671931295686457</v>
      </c>
      <c r="AT5">
        <f t="shared" si="26"/>
        <v>7.5438723858815235</v>
      </c>
      <c r="AU5">
        <f t="shared" si="27"/>
        <v>1.4489825963783427</v>
      </c>
      <c r="AV5">
        <f t="shared" si="28"/>
        <v>0.86229197909205002</v>
      </c>
      <c r="AW5">
        <f t="shared" si="29"/>
        <v>-1.4212624642297822</v>
      </c>
      <c r="AY5">
        <f t="shared" si="30"/>
        <v>2431.7999999999997</v>
      </c>
      <c r="AZ5">
        <f t="shared" si="31"/>
        <v>1.1140000000000001</v>
      </c>
      <c r="BA5">
        <f t="shared" si="32"/>
        <v>1.2256018929489298</v>
      </c>
      <c r="BB5">
        <f t="shared" si="33"/>
        <v>1.8931327577250849</v>
      </c>
      <c r="BC5">
        <f t="shared" si="34"/>
        <v>0.61029105743776457</v>
      </c>
      <c r="BD5">
        <f t="shared" si="35"/>
        <v>5.6450238151628493</v>
      </c>
      <c r="BE5">
        <f t="shared" si="36"/>
        <v>7.5660417002873199</v>
      </c>
      <c r="BF5">
        <f t="shared" si="37"/>
        <v>1.4047995981071253</v>
      </c>
      <c r="BG5">
        <f t="shared" si="38"/>
        <v>0.86197290527046633</v>
      </c>
      <c r="BH5">
        <f t="shared" si="39"/>
        <v>-1.3873742531432061</v>
      </c>
      <c r="BJ5">
        <f t="shared" si="40"/>
        <v>2605.5</v>
      </c>
      <c r="BK5">
        <f t="shared" si="41"/>
        <v>1.1140000000000001</v>
      </c>
      <c r="BL5">
        <f t="shared" si="42"/>
        <v>1.2256018929489298</v>
      </c>
      <c r="BM5">
        <f t="shared" si="43"/>
        <v>1.8931327577250849</v>
      </c>
      <c r="BN5">
        <f t="shared" si="44"/>
        <v>0.58974330503168981</v>
      </c>
      <c r="BO5">
        <f t="shared" si="45"/>
        <v>5.6244760627567745</v>
      </c>
      <c r="BP5">
        <f t="shared" si="46"/>
        <v>7.5865894526933948</v>
      </c>
      <c r="BQ5">
        <f t="shared" si="47"/>
        <v>1.3632313631859732</v>
      </c>
      <c r="BR5">
        <f t="shared" si="48"/>
        <v>0.85946223760839269</v>
      </c>
      <c r="BS5">
        <f t="shared" si="49"/>
        <v>-1.3542300852921907</v>
      </c>
    </row>
    <row r="6" spans="1:71" x14ac:dyDescent="0.25">
      <c r="A6" s="1">
        <v>4</v>
      </c>
      <c r="B6">
        <v>2209</v>
      </c>
      <c r="C6">
        <v>6502</v>
      </c>
      <c r="D6">
        <v>449</v>
      </c>
      <c r="E6">
        <v>2210</v>
      </c>
      <c r="F6">
        <v>18</v>
      </c>
      <c r="G6">
        <v>1.3109999999999999</v>
      </c>
      <c r="H6">
        <v>136.09</v>
      </c>
      <c r="I6">
        <v>87</v>
      </c>
      <c r="J6">
        <v>1.044</v>
      </c>
      <c r="K6">
        <v>0.98199999999999998</v>
      </c>
      <c r="L6">
        <v>0.35199999999999998</v>
      </c>
      <c r="M6">
        <v>68.983000000000004</v>
      </c>
      <c r="N6">
        <v>36631315563652</v>
      </c>
      <c r="O6">
        <v>263833436985</v>
      </c>
      <c r="P6">
        <v>36367482126667</v>
      </c>
      <c r="R6">
        <f t="shared" si="0"/>
        <v>1910.7</v>
      </c>
      <c r="S6">
        <f t="shared" si="1"/>
        <v>1.044</v>
      </c>
      <c r="T6">
        <f t="shared" si="2"/>
        <v>1.1933180632170117</v>
      </c>
      <c r="U6">
        <f t="shared" si="3"/>
        <v>1.8709538063891649</v>
      </c>
      <c r="V6">
        <f t="shared" si="4"/>
        <v>0.69861183193575138</v>
      </c>
      <c r="W6">
        <f t="shared" si="5"/>
        <v>5.7111656383249159</v>
      </c>
      <c r="X6">
        <f t="shared" si="6"/>
        <v>7.4555419744534133</v>
      </c>
      <c r="Y6">
        <f t="shared" si="7"/>
        <v>1.5349777630834038</v>
      </c>
      <c r="Z6">
        <f t="shared" si="8"/>
        <v>0.85585946610143449</v>
      </c>
      <c r="AA6">
        <f t="shared" si="9"/>
        <v>-1.4571812873803818</v>
      </c>
      <c r="AC6">
        <f t="shared" si="10"/>
        <v>2084.4</v>
      </c>
      <c r="AD6">
        <f t="shared" si="11"/>
        <v>1.044</v>
      </c>
      <c r="AE6">
        <f t="shared" si="12"/>
        <v>1.1933180632170117</v>
      </c>
      <c r="AF6">
        <f t="shared" si="13"/>
        <v>1.8709538063891649</v>
      </c>
      <c r="AG6">
        <f t="shared" si="14"/>
        <v>0.67250394283948733</v>
      </c>
      <c r="AH6">
        <f t="shared" si="15"/>
        <v>5.685057749228652</v>
      </c>
      <c r="AI6">
        <f t="shared" si="16"/>
        <v>7.4816498635496771</v>
      </c>
      <c r="AJ6">
        <f t="shared" si="17"/>
        <v>1.4867470583164466</v>
      </c>
      <c r="AK6">
        <f t="shared" si="18"/>
        <v>0.86229690109893009</v>
      </c>
      <c r="AL6">
        <f t="shared" si="19"/>
        <v>-1.4264238661721635</v>
      </c>
      <c r="AN6">
        <f t="shared" si="20"/>
        <v>2258.1</v>
      </c>
      <c r="AO6">
        <f t="shared" si="21"/>
        <v>1.044</v>
      </c>
      <c r="AP6">
        <f t="shared" si="22"/>
        <v>1.1933180632170117</v>
      </c>
      <c r="AQ6">
        <f t="shared" si="23"/>
        <v>1.8709538063891649</v>
      </c>
      <c r="AR6">
        <f t="shared" si="24"/>
        <v>0.64847201715227187</v>
      </c>
      <c r="AS6">
        <f t="shared" si="25"/>
        <v>5.6610258235414364</v>
      </c>
      <c r="AT6">
        <f t="shared" si="26"/>
        <v>7.5056817892368928</v>
      </c>
      <c r="AU6">
        <f t="shared" si="27"/>
        <v>1.4414549443030822</v>
      </c>
      <c r="AV6">
        <f t="shared" si="28"/>
        <v>0.86526951435318855</v>
      </c>
      <c r="AW6">
        <f t="shared" si="29"/>
        <v>-1.395548877477337</v>
      </c>
      <c r="AY6">
        <f t="shared" si="30"/>
        <v>2431.7999999999997</v>
      </c>
      <c r="AZ6">
        <f t="shared" si="31"/>
        <v>1.044</v>
      </c>
      <c r="BA6">
        <f t="shared" si="32"/>
        <v>1.1933180632170117</v>
      </c>
      <c r="BB6">
        <f t="shared" si="33"/>
        <v>1.8709538063891649</v>
      </c>
      <c r="BC6">
        <f t="shared" si="34"/>
        <v>0.62625427051117255</v>
      </c>
      <c r="BD6">
        <f t="shared" si="35"/>
        <v>5.6388080769003377</v>
      </c>
      <c r="BE6">
        <f t="shared" si="36"/>
        <v>7.5278995358779914</v>
      </c>
      <c r="BF6">
        <f t="shared" si="37"/>
        <v>1.3988407978363047</v>
      </c>
      <c r="BG6">
        <f t="shared" si="38"/>
        <v>0.86549313803989503</v>
      </c>
      <c r="BH6">
        <f t="shared" si="39"/>
        <v>-1.3648822416270299</v>
      </c>
      <c r="BJ6">
        <f t="shared" si="40"/>
        <v>2605.5</v>
      </c>
      <c r="BK6">
        <f t="shared" si="41"/>
        <v>1.044</v>
      </c>
      <c r="BL6">
        <f t="shared" si="42"/>
        <v>1.1933180632170117</v>
      </c>
      <c r="BM6">
        <f t="shared" si="43"/>
        <v>1.8709538063891649</v>
      </c>
      <c r="BN6">
        <f t="shared" si="44"/>
        <v>0.60563478191203357</v>
      </c>
      <c r="BO6">
        <f t="shared" si="45"/>
        <v>5.6181885883011979</v>
      </c>
      <c r="BP6">
        <f t="shared" si="46"/>
        <v>7.5485190244771303</v>
      </c>
      <c r="BQ6">
        <f t="shared" si="47"/>
        <v>1.3586739302602291</v>
      </c>
      <c r="BR6">
        <f t="shared" si="48"/>
        <v>0.86353000847746264</v>
      </c>
      <c r="BS6">
        <f t="shared" si="49"/>
        <v>-1.3346514474651665</v>
      </c>
    </row>
    <row r="7" spans="1:71" x14ac:dyDescent="0.25">
      <c r="A7" s="1">
        <v>5</v>
      </c>
      <c r="B7">
        <v>2209</v>
      </c>
      <c r="C7">
        <v>6502</v>
      </c>
      <c r="D7">
        <v>449</v>
      </c>
      <c r="E7">
        <v>2210</v>
      </c>
      <c r="F7">
        <v>18</v>
      </c>
      <c r="G7">
        <v>1.417</v>
      </c>
      <c r="H7">
        <v>137.02000000000001</v>
      </c>
      <c r="I7">
        <v>95</v>
      </c>
      <c r="J7">
        <v>1.008</v>
      </c>
      <c r="K7">
        <v>0.95199999999999996</v>
      </c>
      <c r="L7">
        <v>0.33100000000000002</v>
      </c>
      <c r="M7">
        <v>69.161000000000001</v>
      </c>
      <c r="N7">
        <v>36751160883747</v>
      </c>
      <c r="O7">
        <v>290012449102</v>
      </c>
      <c r="P7">
        <v>36461148434645</v>
      </c>
      <c r="R7">
        <f t="shared" si="0"/>
        <v>1910.7</v>
      </c>
      <c r="S7">
        <f t="shared" si="1"/>
        <v>1.008</v>
      </c>
      <c r="T7">
        <f t="shared" si="2"/>
        <v>1.1810609637101719</v>
      </c>
      <c r="U7">
        <f t="shared" si="3"/>
        <v>1.8549428315901031</v>
      </c>
      <c r="V7">
        <f t="shared" si="4"/>
        <v>0.70479844560562255</v>
      </c>
      <c r="W7">
        <f t="shared" si="5"/>
        <v>5.7013412771957261</v>
      </c>
      <c r="X7">
        <f t="shared" si="6"/>
        <v>7.4333443859844808</v>
      </c>
      <c r="Y7">
        <f t="shared" si="7"/>
        <v>1.5303722871113932</v>
      </c>
      <c r="Z7">
        <f t="shared" si="8"/>
        <v>0.86627095246363173</v>
      </c>
      <c r="AA7">
        <f t="shared" si="9"/>
        <v>-1.4388771093785193</v>
      </c>
      <c r="AC7">
        <f t="shared" si="10"/>
        <v>2084.4</v>
      </c>
      <c r="AD7">
        <f t="shared" si="11"/>
        <v>1.008</v>
      </c>
      <c r="AE7">
        <f t="shared" si="12"/>
        <v>1.1810609637101719</v>
      </c>
      <c r="AF7">
        <f t="shared" si="13"/>
        <v>1.8549428315901031</v>
      </c>
      <c r="AG7">
        <f t="shared" si="14"/>
        <v>0.67870350826430248</v>
      </c>
      <c r="AH7">
        <f t="shared" si="15"/>
        <v>5.6752463398544055</v>
      </c>
      <c r="AI7">
        <f t="shared" si="16"/>
        <v>7.4594393233258014</v>
      </c>
      <c r="AJ7">
        <f t="shared" si="17"/>
        <v>1.4829032478734885</v>
      </c>
      <c r="AK7">
        <f t="shared" si="18"/>
        <v>0.8724101179916518</v>
      </c>
      <c r="AL7">
        <f t="shared" si="19"/>
        <v>-1.4100449014678225</v>
      </c>
      <c r="AN7">
        <f t="shared" si="20"/>
        <v>2258.1</v>
      </c>
      <c r="AO7">
        <f t="shared" si="21"/>
        <v>1.008</v>
      </c>
      <c r="AP7">
        <f t="shared" si="22"/>
        <v>1.1810609637101719</v>
      </c>
      <c r="AQ7">
        <f t="shared" si="23"/>
        <v>1.8549428315901031</v>
      </c>
      <c r="AR7">
        <f t="shared" si="24"/>
        <v>0.65467013613025327</v>
      </c>
      <c r="AS7">
        <f t="shared" si="25"/>
        <v>5.6512129677203564</v>
      </c>
      <c r="AT7">
        <f t="shared" si="26"/>
        <v>7.4834726954598505</v>
      </c>
      <c r="AU7">
        <f t="shared" si="27"/>
        <v>1.4382904016488358</v>
      </c>
      <c r="AV7">
        <f t="shared" si="28"/>
        <v>0.87514136514042429</v>
      </c>
      <c r="AW7">
        <f t="shared" si="29"/>
        <v>-1.3809133736014219</v>
      </c>
      <c r="AY7">
        <f t="shared" si="30"/>
        <v>2431.7999999999997</v>
      </c>
      <c r="AZ7">
        <f t="shared" si="31"/>
        <v>1.008</v>
      </c>
      <c r="BA7">
        <f t="shared" si="32"/>
        <v>1.1810609637101719</v>
      </c>
      <c r="BB7">
        <f t="shared" si="33"/>
        <v>1.8549428315901031</v>
      </c>
      <c r="BC7">
        <f t="shared" si="34"/>
        <v>0.63243934929204748</v>
      </c>
      <c r="BD7">
        <f t="shared" si="35"/>
        <v>5.6289821808821507</v>
      </c>
      <c r="BE7">
        <f t="shared" si="36"/>
        <v>7.5057034822980562</v>
      </c>
      <c r="BF7">
        <f t="shared" si="37"/>
        <v>1.396283493333387</v>
      </c>
      <c r="BG7">
        <f t="shared" si="38"/>
        <v>0.87516662230572728</v>
      </c>
      <c r="BH7">
        <f t="shared" si="39"/>
        <v>-1.3518266509987227</v>
      </c>
      <c r="BJ7">
        <f t="shared" si="40"/>
        <v>2605.5</v>
      </c>
      <c r="BK7">
        <f t="shared" si="41"/>
        <v>1.008</v>
      </c>
      <c r="BL7">
        <f t="shared" si="42"/>
        <v>1.1810609637101719</v>
      </c>
      <c r="BM7">
        <f t="shared" si="43"/>
        <v>1.8549428315901031</v>
      </c>
      <c r="BN7">
        <f t="shared" si="44"/>
        <v>0.61179745755850368</v>
      </c>
      <c r="BO7">
        <f t="shared" si="45"/>
        <v>5.6083402891486074</v>
      </c>
      <c r="BP7">
        <f t="shared" si="46"/>
        <v>7.5263453740315995</v>
      </c>
      <c r="BQ7">
        <f t="shared" si="47"/>
        <v>1.3566606741253684</v>
      </c>
      <c r="BR7">
        <f t="shared" si="48"/>
        <v>0.87303773860136979</v>
      </c>
      <c r="BS7">
        <f t="shared" si="49"/>
        <v>-1.32302881589762</v>
      </c>
    </row>
    <row r="8" spans="1:71" x14ac:dyDescent="0.25">
      <c r="A8" s="1">
        <v>6</v>
      </c>
      <c r="B8">
        <v>2209</v>
      </c>
      <c r="C8">
        <v>6502</v>
      </c>
      <c r="D8">
        <v>449</v>
      </c>
      <c r="E8">
        <v>2210</v>
      </c>
      <c r="F8">
        <v>18</v>
      </c>
      <c r="G8">
        <v>1.5589999999999999</v>
      </c>
      <c r="H8">
        <v>137.91999999999999</v>
      </c>
      <c r="I8">
        <v>108</v>
      </c>
      <c r="J8">
        <v>1.01</v>
      </c>
      <c r="K8">
        <v>0.96</v>
      </c>
      <c r="L8">
        <v>0.313</v>
      </c>
      <c r="M8">
        <v>73.572000000000003</v>
      </c>
      <c r="N8">
        <v>39114767985252</v>
      </c>
      <c r="O8">
        <v>328361071871</v>
      </c>
      <c r="P8">
        <v>38786406913381</v>
      </c>
      <c r="R8">
        <f t="shared" si="0"/>
        <v>1910.7</v>
      </c>
      <c r="S8">
        <f t="shared" si="1"/>
        <v>1.01</v>
      </c>
      <c r="T8">
        <f t="shared" si="2"/>
        <v>1.1982024036029972</v>
      </c>
      <c r="U8">
        <f t="shared" si="3"/>
        <v>1.8353098842792737</v>
      </c>
      <c r="V8">
        <f t="shared" si="4"/>
        <v>0.69616294692830083</v>
      </c>
      <c r="W8">
        <f t="shared" si="5"/>
        <v>5.6730728312075751</v>
      </c>
      <c r="X8">
        <f t="shared" si="6"/>
        <v>7.422346937350973</v>
      </c>
      <c r="Y8">
        <f t="shared" si="7"/>
        <v>1.5367621899451163</v>
      </c>
      <c r="Z8">
        <f t="shared" si="8"/>
        <v>0.90691780382163834</v>
      </c>
      <c r="AA8">
        <f t="shared" si="9"/>
        <v>-1.4376895451171663</v>
      </c>
      <c r="AC8">
        <f t="shared" si="10"/>
        <v>2084.4</v>
      </c>
      <c r="AD8">
        <f t="shared" si="11"/>
        <v>1.01</v>
      </c>
      <c r="AE8">
        <f t="shared" si="12"/>
        <v>1.1982024036029972</v>
      </c>
      <c r="AF8">
        <f t="shared" si="13"/>
        <v>1.8353098842792737</v>
      </c>
      <c r="AG8">
        <f t="shared" si="14"/>
        <v>0.67005091195194477</v>
      </c>
      <c r="AH8">
        <f t="shared" si="15"/>
        <v>5.6469607962312187</v>
      </c>
      <c r="AI8">
        <f t="shared" si="16"/>
        <v>7.4484589723273285</v>
      </c>
      <c r="AJ8">
        <f t="shared" si="17"/>
        <v>1.4882294332822843</v>
      </c>
      <c r="AK8">
        <f t="shared" si="18"/>
        <v>0.91077821979898299</v>
      </c>
      <c r="AL8">
        <f t="shared" si="19"/>
        <v>-1.4085544261919176</v>
      </c>
      <c r="AN8">
        <f t="shared" si="20"/>
        <v>2258.1</v>
      </c>
      <c r="AO8">
        <f t="shared" si="21"/>
        <v>1.01</v>
      </c>
      <c r="AP8">
        <f t="shared" si="22"/>
        <v>1.1982024036029972</v>
      </c>
      <c r="AQ8">
        <f t="shared" si="23"/>
        <v>1.8353098842792737</v>
      </c>
      <c r="AR8">
        <f t="shared" si="24"/>
        <v>0.64602048546739832</v>
      </c>
      <c r="AS8">
        <f t="shared" si="25"/>
        <v>5.6229303697466726</v>
      </c>
      <c r="AT8">
        <f t="shared" si="26"/>
        <v>7.4724893988118755</v>
      </c>
      <c r="AU8">
        <f t="shared" si="27"/>
        <v>1.4426682731344525</v>
      </c>
      <c r="AV8">
        <f t="shared" si="28"/>
        <v>0.91135919525757214</v>
      </c>
      <c r="AW8">
        <f t="shared" si="29"/>
        <v>-1.3791236469690915</v>
      </c>
      <c r="AY8">
        <f t="shared" si="30"/>
        <v>2431.7999999999997</v>
      </c>
      <c r="AZ8">
        <f t="shared" si="31"/>
        <v>1.01</v>
      </c>
      <c r="BA8">
        <f t="shared" si="32"/>
        <v>1.1982024036029972</v>
      </c>
      <c r="BB8">
        <f t="shared" si="33"/>
        <v>1.8353098842792737</v>
      </c>
      <c r="BC8">
        <f t="shared" si="34"/>
        <v>0.62380877228455434</v>
      </c>
      <c r="BD8">
        <f t="shared" si="35"/>
        <v>5.6007186565638278</v>
      </c>
      <c r="BE8">
        <f t="shared" si="36"/>
        <v>7.4947011119947193</v>
      </c>
      <c r="BF8">
        <f t="shared" si="37"/>
        <v>1.3998138961979774</v>
      </c>
      <c r="BG8">
        <f t="shared" si="38"/>
        <v>0.90936163706599993</v>
      </c>
      <c r="BH8">
        <f t="shared" si="39"/>
        <v>-1.3497489027440617</v>
      </c>
      <c r="BJ8">
        <f t="shared" si="40"/>
        <v>2605.5</v>
      </c>
      <c r="BK8">
        <f t="shared" si="41"/>
        <v>1.01</v>
      </c>
      <c r="BL8">
        <f t="shared" si="42"/>
        <v>1.1982024036029972</v>
      </c>
      <c r="BM8">
        <f t="shared" si="43"/>
        <v>1.8353098842792737</v>
      </c>
      <c r="BN8">
        <f t="shared" si="44"/>
        <v>0.60319896898838488</v>
      </c>
      <c r="BO8">
        <f t="shared" si="45"/>
        <v>5.5801088532676584</v>
      </c>
      <c r="BP8">
        <f t="shared" si="46"/>
        <v>7.5153109152908888</v>
      </c>
      <c r="BQ8">
        <f t="shared" si="47"/>
        <v>1.3594320465198722</v>
      </c>
      <c r="BR8">
        <f t="shared" si="48"/>
        <v>0.90533370846446537</v>
      </c>
      <c r="BS8">
        <f t="shared" si="49"/>
        <v>-1.3206787777453373</v>
      </c>
    </row>
    <row r="9" spans="1:71" x14ac:dyDescent="0.25">
      <c r="A9" s="1">
        <v>7</v>
      </c>
      <c r="B9">
        <v>2209</v>
      </c>
      <c r="C9">
        <v>6502</v>
      </c>
      <c r="D9">
        <v>449</v>
      </c>
      <c r="E9">
        <v>2210</v>
      </c>
      <c r="F9">
        <v>18</v>
      </c>
      <c r="G9">
        <v>1.677</v>
      </c>
      <c r="H9">
        <v>138.69999999999999</v>
      </c>
      <c r="I9">
        <v>118</v>
      </c>
      <c r="J9">
        <v>0.95699999999999996</v>
      </c>
      <c r="K9">
        <v>0.91</v>
      </c>
      <c r="L9">
        <v>0.29899999999999999</v>
      </c>
      <c r="M9">
        <v>73.588999999999999</v>
      </c>
      <c r="N9">
        <v>39150998225512</v>
      </c>
      <c r="O9">
        <v>355421285938</v>
      </c>
      <c r="P9">
        <v>38795576939575</v>
      </c>
      <c r="R9">
        <f t="shared" si="0"/>
        <v>1910.7</v>
      </c>
      <c r="S9">
        <f t="shared" si="1"/>
        <v>0.95699999999999996</v>
      </c>
      <c r="T9">
        <f t="shared" si="2"/>
        <v>1.1672450471087894</v>
      </c>
      <c r="U9">
        <f t="shared" si="3"/>
        <v>1.8291318722822236</v>
      </c>
      <c r="V9">
        <f t="shared" si="4"/>
        <v>0.71184286052056411</v>
      </c>
      <c r="W9">
        <f t="shared" si="5"/>
        <v>5.682574732802788</v>
      </c>
      <c r="X9">
        <f t="shared" si="6"/>
        <v>7.4004890117616586</v>
      </c>
      <c r="Y9">
        <f t="shared" si="7"/>
        <v>1.5249594744127422</v>
      </c>
      <c r="Z9">
        <f t="shared" si="8"/>
        <v>0.8876799558722176</v>
      </c>
      <c r="AA9">
        <f t="shared" si="9"/>
        <v>-1.4119449053358244</v>
      </c>
      <c r="AC9">
        <f t="shared" si="10"/>
        <v>2084.4</v>
      </c>
      <c r="AD9">
        <f t="shared" si="11"/>
        <v>0.95699999999999996</v>
      </c>
      <c r="AE9">
        <f t="shared" si="12"/>
        <v>1.1672450471087894</v>
      </c>
      <c r="AF9">
        <f t="shared" si="13"/>
        <v>1.8291318722822236</v>
      </c>
      <c r="AG9">
        <f t="shared" si="14"/>
        <v>0.68576697266025055</v>
      </c>
      <c r="AH9">
        <f t="shared" si="15"/>
        <v>5.6564988449424742</v>
      </c>
      <c r="AI9">
        <f t="shared" si="16"/>
        <v>7.4265648996219724</v>
      </c>
      <c r="AJ9">
        <f t="shared" si="17"/>
        <v>1.4783550333365327</v>
      </c>
      <c r="AK9">
        <f t="shared" si="18"/>
        <v>0.89301221707792833</v>
      </c>
      <c r="AL9">
        <f t="shared" si="19"/>
        <v>-1.3857224774023698</v>
      </c>
      <c r="AN9">
        <f t="shared" si="20"/>
        <v>2258.1</v>
      </c>
      <c r="AO9">
        <f t="shared" si="21"/>
        <v>0.95699999999999996</v>
      </c>
      <c r="AP9">
        <f t="shared" si="22"/>
        <v>1.1672450471087894</v>
      </c>
      <c r="AQ9">
        <f t="shared" si="23"/>
        <v>1.8291318722822236</v>
      </c>
      <c r="AR9">
        <f t="shared" si="24"/>
        <v>0.66173602383011121</v>
      </c>
      <c r="AS9">
        <f t="shared" si="25"/>
        <v>5.6324678961123356</v>
      </c>
      <c r="AT9">
        <f t="shared" si="26"/>
        <v>7.4505958484521111</v>
      </c>
      <c r="AU9">
        <f t="shared" si="27"/>
        <v>1.4345146846483199</v>
      </c>
      <c r="AV9">
        <f t="shared" si="28"/>
        <v>0.89503687680766431</v>
      </c>
      <c r="AW9">
        <f t="shared" si="29"/>
        <v>-1.3589578596662599</v>
      </c>
      <c r="AY9">
        <f t="shared" si="30"/>
        <v>2431.7999999999997</v>
      </c>
      <c r="AZ9">
        <f t="shared" si="31"/>
        <v>0.95699999999999996</v>
      </c>
      <c r="BA9">
        <f t="shared" si="32"/>
        <v>1.1672450471087894</v>
      </c>
      <c r="BB9">
        <f t="shared" si="33"/>
        <v>1.8291318722822236</v>
      </c>
      <c r="BC9">
        <f t="shared" si="34"/>
        <v>0.63949422321641158</v>
      </c>
      <c r="BD9">
        <f t="shared" si="35"/>
        <v>5.6102260954986356</v>
      </c>
      <c r="BE9">
        <f t="shared" si="36"/>
        <v>7.472837649065811</v>
      </c>
      <c r="BF9">
        <f t="shared" si="37"/>
        <v>1.3931996046553088</v>
      </c>
      <c r="BG9">
        <f t="shared" si="38"/>
        <v>0.89443671202161246</v>
      </c>
      <c r="BH9">
        <f t="shared" si="39"/>
        <v>-1.3320198793859126</v>
      </c>
      <c r="BJ9">
        <f t="shared" si="40"/>
        <v>2605.5</v>
      </c>
      <c r="BK9">
        <f t="shared" si="41"/>
        <v>0.95699999999999996</v>
      </c>
      <c r="BL9">
        <f t="shared" si="42"/>
        <v>1.1672450471087894</v>
      </c>
      <c r="BM9">
        <f t="shared" si="43"/>
        <v>1.8291318722822236</v>
      </c>
      <c r="BN9">
        <f t="shared" si="44"/>
        <v>0.61883042257948151</v>
      </c>
      <c r="BO9">
        <f t="shared" si="45"/>
        <v>5.5895622948617056</v>
      </c>
      <c r="BP9">
        <f t="shared" si="46"/>
        <v>7.493501449702741</v>
      </c>
      <c r="BQ9">
        <f t="shared" si="47"/>
        <v>1.3541977126406461</v>
      </c>
      <c r="BR9">
        <f t="shared" si="48"/>
        <v>0.89174873982627978</v>
      </c>
      <c r="BS9">
        <f t="shared" si="49"/>
        <v>-1.3051749239891863</v>
      </c>
    </row>
    <row r="10" spans="1:71" x14ac:dyDescent="0.25">
      <c r="A10" s="1">
        <v>8</v>
      </c>
      <c r="B10">
        <v>2209</v>
      </c>
      <c r="C10">
        <v>6502</v>
      </c>
      <c r="D10">
        <v>449</v>
      </c>
      <c r="E10">
        <v>2210</v>
      </c>
      <c r="F10">
        <v>18</v>
      </c>
      <c r="G10">
        <v>1.7889999999999999</v>
      </c>
      <c r="H10">
        <v>139.30000000000001</v>
      </c>
      <c r="I10">
        <v>121</v>
      </c>
      <c r="J10">
        <v>0.90700000000000003</v>
      </c>
      <c r="K10">
        <v>0.86099999999999999</v>
      </c>
      <c r="L10">
        <v>0.28599999999999998</v>
      </c>
      <c r="M10">
        <v>74.388999999999996</v>
      </c>
      <c r="N10">
        <v>39580411455211</v>
      </c>
      <c r="O10">
        <v>363209913972</v>
      </c>
      <c r="P10">
        <v>39217201541240</v>
      </c>
      <c r="R10">
        <f t="shared" si="0"/>
        <v>1910.7</v>
      </c>
      <c r="S10">
        <f t="shared" si="1"/>
        <v>0.90700000000000003</v>
      </c>
      <c r="T10">
        <f t="shared" si="2"/>
        <v>1.1379178353466475</v>
      </c>
      <c r="U10">
        <f t="shared" si="3"/>
        <v>1.8246506349414093</v>
      </c>
      <c r="V10">
        <f t="shared" si="4"/>
        <v>0.72704766591257852</v>
      </c>
      <c r="W10">
        <f t="shared" si="5"/>
        <v>5.6932983008539875</v>
      </c>
      <c r="X10">
        <f t="shared" si="6"/>
        <v>7.3808029690288306</v>
      </c>
      <c r="Y10">
        <f t="shared" si="7"/>
        <v>1.5126722489388511</v>
      </c>
      <c r="Z10">
        <f t="shared" si="8"/>
        <v>0.86669334344794191</v>
      </c>
      <c r="AA10">
        <f t="shared" si="9"/>
        <v>-1.3868601805002441</v>
      </c>
      <c r="AC10">
        <f t="shared" si="10"/>
        <v>2084.4</v>
      </c>
      <c r="AD10">
        <f t="shared" si="11"/>
        <v>0.90700000000000003</v>
      </c>
      <c r="AE10">
        <f t="shared" si="12"/>
        <v>1.1379178353466475</v>
      </c>
      <c r="AF10">
        <f t="shared" si="13"/>
        <v>1.8246506349414093</v>
      </c>
      <c r="AG10">
        <f t="shared" si="14"/>
        <v>0.70102836837001514</v>
      </c>
      <c r="AH10">
        <f t="shared" si="15"/>
        <v>5.6672790033114246</v>
      </c>
      <c r="AI10">
        <f t="shared" si="16"/>
        <v>7.4068222665713934</v>
      </c>
      <c r="AJ10">
        <f t="shared" si="17"/>
        <v>1.467922851424208</v>
      </c>
      <c r="AK10">
        <f t="shared" si="18"/>
        <v>0.87345737987386329</v>
      </c>
      <c r="AL10">
        <f t="shared" si="19"/>
        <v>-1.3633031330911405</v>
      </c>
      <c r="AN10">
        <f t="shared" si="20"/>
        <v>2258.1</v>
      </c>
      <c r="AO10">
        <f t="shared" si="21"/>
        <v>0.90700000000000003</v>
      </c>
      <c r="AP10">
        <f t="shared" si="22"/>
        <v>1.1379178353466475</v>
      </c>
      <c r="AQ10">
        <f t="shared" si="23"/>
        <v>1.8246506349414093</v>
      </c>
      <c r="AR10">
        <f t="shared" si="24"/>
        <v>0.67701733139768261</v>
      </c>
      <c r="AS10">
        <f t="shared" si="25"/>
        <v>5.6432679663390921</v>
      </c>
      <c r="AT10">
        <f t="shared" si="26"/>
        <v>7.430833303543726</v>
      </c>
      <c r="AU10">
        <f t="shared" si="27"/>
        <v>1.4257450228645536</v>
      </c>
      <c r="AV10">
        <f t="shared" si="28"/>
        <v>0.87689451452391376</v>
      </c>
      <c r="AW10">
        <f t="shared" si="29"/>
        <v>-1.3389950994583297</v>
      </c>
      <c r="AY10">
        <f t="shared" si="30"/>
        <v>2431.7999999999997</v>
      </c>
      <c r="AZ10">
        <f t="shared" si="31"/>
        <v>0.90700000000000003</v>
      </c>
      <c r="BA10">
        <f t="shared" si="32"/>
        <v>1.1379178353466475</v>
      </c>
      <c r="BB10">
        <f t="shared" si="33"/>
        <v>1.8246506349414093</v>
      </c>
      <c r="BC10">
        <f t="shared" si="34"/>
        <v>0.65476562597951915</v>
      </c>
      <c r="BD10">
        <f t="shared" si="35"/>
        <v>5.6210162609209284</v>
      </c>
      <c r="BE10">
        <f t="shared" si="36"/>
        <v>7.4530850089618896</v>
      </c>
      <c r="BF10">
        <f t="shared" si="37"/>
        <v>1.3859232878363941</v>
      </c>
      <c r="BG10">
        <f t="shared" si="38"/>
        <v>0.87766891556351612</v>
      </c>
      <c r="BH10">
        <f t="shared" si="39"/>
        <v>-1.3143165196701629</v>
      </c>
      <c r="BJ10">
        <f t="shared" si="40"/>
        <v>2605.5</v>
      </c>
      <c r="BK10">
        <f t="shared" si="41"/>
        <v>0.90700000000000003</v>
      </c>
      <c r="BL10">
        <f t="shared" si="42"/>
        <v>1.1379178353466475</v>
      </c>
      <c r="BM10">
        <f t="shared" si="43"/>
        <v>1.8246506349414093</v>
      </c>
      <c r="BN10">
        <f t="shared" si="44"/>
        <v>0.63406759121889256</v>
      </c>
      <c r="BO10">
        <f t="shared" si="45"/>
        <v>5.6003182261603017</v>
      </c>
      <c r="BP10">
        <f t="shared" si="46"/>
        <v>7.4737830437225163</v>
      </c>
      <c r="BQ10">
        <f t="shared" si="47"/>
        <v>1.348265590129786</v>
      </c>
      <c r="BR10">
        <f t="shared" si="48"/>
        <v>0.87630575230110386</v>
      </c>
      <c r="BS10">
        <f t="shared" si="49"/>
        <v>-1.289546850383279</v>
      </c>
    </row>
    <row r="11" spans="1:71" x14ac:dyDescent="0.25">
      <c r="A11" s="1">
        <v>9</v>
      </c>
      <c r="B11">
        <v>2209</v>
      </c>
      <c r="C11">
        <v>6502</v>
      </c>
      <c r="D11">
        <v>449</v>
      </c>
      <c r="E11">
        <v>2210</v>
      </c>
      <c r="F11">
        <v>18</v>
      </c>
      <c r="G11">
        <v>1.919</v>
      </c>
      <c r="H11">
        <v>139.80000000000001</v>
      </c>
      <c r="I11">
        <v>120</v>
      </c>
      <c r="J11">
        <v>0.84599999999999997</v>
      </c>
      <c r="K11">
        <v>0.8</v>
      </c>
      <c r="L11">
        <v>0.27600000000000002</v>
      </c>
      <c r="M11">
        <v>75.897000000000006</v>
      </c>
      <c r="N11">
        <v>40373255998725</v>
      </c>
      <c r="O11">
        <v>360774570008</v>
      </c>
      <c r="P11">
        <v>40012481428717</v>
      </c>
      <c r="R11">
        <f t="shared" si="0"/>
        <v>1910.7</v>
      </c>
      <c r="S11">
        <f t="shared" si="1"/>
        <v>0.84599999999999997</v>
      </c>
      <c r="T11">
        <f t="shared" si="2"/>
        <v>1.0993252475950874</v>
      </c>
      <c r="U11">
        <f t="shared" si="3"/>
        <v>1.8243648574875688</v>
      </c>
      <c r="V11">
        <f t="shared" si="4"/>
        <v>0.7475834296560514</v>
      </c>
      <c r="W11">
        <f t="shared" si="5"/>
        <v>5.7135482871436203</v>
      </c>
      <c r="X11">
        <f t="shared" si="6"/>
        <v>7.3599814278315172</v>
      </c>
      <c r="Y11">
        <f t="shared" si="7"/>
        <v>1.4947934204282742</v>
      </c>
      <c r="Z11">
        <f t="shared" si="8"/>
        <v>0.83036703161002845</v>
      </c>
      <c r="AA11">
        <f t="shared" si="9"/>
        <v>-1.3555631291608152</v>
      </c>
      <c r="AC11">
        <f t="shared" si="10"/>
        <v>2084.4</v>
      </c>
      <c r="AD11">
        <f t="shared" si="11"/>
        <v>0.84599999999999997</v>
      </c>
      <c r="AE11">
        <f t="shared" si="12"/>
        <v>1.0993252475950874</v>
      </c>
      <c r="AF11">
        <f t="shared" si="13"/>
        <v>1.8243648574875688</v>
      </c>
      <c r="AG11">
        <f t="shared" si="14"/>
        <v>0.72167367283103723</v>
      </c>
      <c r="AH11">
        <f t="shared" si="15"/>
        <v>5.6876385303186057</v>
      </c>
      <c r="AI11">
        <f t="shared" si="16"/>
        <v>7.3858911846565318</v>
      </c>
      <c r="AJ11">
        <f t="shared" si="17"/>
        <v>1.4525209147050293</v>
      </c>
      <c r="AK11">
        <f t="shared" si="18"/>
        <v>0.83925253518285947</v>
      </c>
      <c r="AL11">
        <f t="shared" si="19"/>
        <v>-1.3351636385915899</v>
      </c>
      <c r="AN11">
        <f t="shared" si="20"/>
        <v>2258.1</v>
      </c>
      <c r="AO11">
        <f t="shared" si="21"/>
        <v>0.84599999999999997</v>
      </c>
      <c r="AP11">
        <f t="shared" si="22"/>
        <v>1.0993252475950874</v>
      </c>
      <c r="AQ11">
        <f t="shared" si="23"/>
        <v>1.8243648574875688</v>
      </c>
      <c r="AR11">
        <f t="shared" si="24"/>
        <v>0.69772107348442447</v>
      </c>
      <c r="AS11">
        <f t="shared" si="25"/>
        <v>5.6636859309719929</v>
      </c>
      <c r="AT11">
        <f t="shared" si="26"/>
        <v>7.4098437840031446</v>
      </c>
      <c r="AU11">
        <f t="shared" si="27"/>
        <v>1.4125735724113009</v>
      </c>
      <c r="AV11">
        <f t="shared" si="28"/>
        <v>0.84478463866477993</v>
      </c>
      <c r="AW11">
        <f t="shared" si="29"/>
        <v>-1.3137935634159015</v>
      </c>
      <c r="AY11">
        <f t="shared" si="30"/>
        <v>2431.7999999999997</v>
      </c>
      <c r="AZ11">
        <f t="shared" si="31"/>
        <v>0.84599999999999997</v>
      </c>
      <c r="BA11">
        <f t="shared" si="32"/>
        <v>1.0993252475950874</v>
      </c>
      <c r="BB11">
        <f t="shared" si="33"/>
        <v>1.8243648574875688</v>
      </c>
      <c r="BC11">
        <f t="shared" si="34"/>
        <v>0.67548590410234488</v>
      </c>
      <c r="BD11">
        <f t="shared" si="35"/>
        <v>5.6414507615899137</v>
      </c>
      <c r="BE11">
        <f t="shared" si="36"/>
        <v>7.4320789533852238</v>
      </c>
      <c r="BF11">
        <f t="shared" si="37"/>
        <v>1.3747646878688167</v>
      </c>
      <c r="BG11">
        <f t="shared" si="38"/>
        <v>0.84760207886623973</v>
      </c>
      <c r="BH11">
        <f t="shared" si="39"/>
        <v>-1.2918399729175296</v>
      </c>
      <c r="BJ11">
        <f t="shared" si="40"/>
        <v>2605.5</v>
      </c>
      <c r="BK11">
        <f t="shared" si="41"/>
        <v>0.84599999999999997</v>
      </c>
      <c r="BL11">
        <f t="shared" si="42"/>
        <v>1.0993252475950874</v>
      </c>
      <c r="BM11">
        <f t="shared" si="43"/>
        <v>1.8243648574875688</v>
      </c>
      <c r="BN11">
        <f t="shared" si="44"/>
        <v>0.65476989865620916</v>
      </c>
      <c r="BO11">
        <f t="shared" si="45"/>
        <v>5.6207347561437775</v>
      </c>
      <c r="BP11">
        <f t="shared" si="46"/>
        <v>7.45279495883136</v>
      </c>
      <c r="BQ11">
        <f t="shared" si="47"/>
        <v>1.3389270237358084</v>
      </c>
      <c r="BR11">
        <f t="shared" si="48"/>
        <v>0.8482135541045186</v>
      </c>
      <c r="BS11">
        <f t="shared" si="49"/>
        <v>-1.2695922670788002</v>
      </c>
    </row>
    <row r="12" spans="1:71" x14ac:dyDescent="0.25">
      <c r="A12" s="1">
        <v>10</v>
      </c>
      <c r="B12">
        <v>2209</v>
      </c>
      <c r="C12">
        <v>6502</v>
      </c>
      <c r="D12">
        <v>449</v>
      </c>
      <c r="E12">
        <v>2210</v>
      </c>
      <c r="F12">
        <v>18</v>
      </c>
      <c r="G12">
        <v>2.0369999999999999</v>
      </c>
      <c r="H12">
        <v>140.16999999999999</v>
      </c>
      <c r="I12">
        <v>122</v>
      </c>
      <c r="J12">
        <v>0.80900000000000005</v>
      </c>
      <c r="K12">
        <v>0.76300000000000001</v>
      </c>
      <c r="L12">
        <v>0.27</v>
      </c>
      <c r="M12">
        <v>78.260000000000005</v>
      </c>
      <c r="N12">
        <v>41624184165557</v>
      </c>
      <c r="O12">
        <v>365928635672</v>
      </c>
      <c r="P12">
        <v>41258255529885</v>
      </c>
      <c r="R12">
        <f t="shared" si="0"/>
        <v>1910.7</v>
      </c>
      <c r="S12">
        <f t="shared" si="1"/>
        <v>0.80900000000000005</v>
      </c>
      <c r="T12">
        <f t="shared" si="2"/>
        <v>1.0769257170297308</v>
      </c>
      <c r="U12">
        <f t="shared" si="3"/>
        <v>1.8239399457091166</v>
      </c>
      <c r="V12">
        <f t="shared" si="4"/>
        <v>0.75978075921755062</v>
      </c>
      <c r="W12">
        <f t="shared" si="5"/>
        <v>5.7253207049266663</v>
      </c>
      <c r="X12">
        <f t="shared" si="6"/>
        <v>7.3473591864915662</v>
      </c>
      <c r="Y12">
        <f t="shared" si="7"/>
        <v>1.4834921305313282</v>
      </c>
      <c r="Z12">
        <f t="shared" si="8"/>
        <v>0.80888451965452268</v>
      </c>
      <c r="AA12">
        <f t="shared" si="9"/>
        <v>-1.3360627150170026</v>
      </c>
      <c r="AC12">
        <f t="shared" si="10"/>
        <v>2084.4</v>
      </c>
      <c r="AD12">
        <f t="shared" si="11"/>
        <v>0.80900000000000005</v>
      </c>
      <c r="AE12">
        <f t="shared" si="12"/>
        <v>1.0769257170297308</v>
      </c>
      <c r="AF12">
        <f t="shared" si="13"/>
        <v>1.8239399457091166</v>
      </c>
      <c r="AG12">
        <f t="shared" si="14"/>
        <v>0.73395379180088482</v>
      </c>
      <c r="AH12">
        <f t="shared" si="15"/>
        <v>5.699493737510001</v>
      </c>
      <c r="AI12">
        <f t="shared" si="16"/>
        <v>7.3731861539082315</v>
      </c>
      <c r="AJ12">
        <f t="shared" si="17"/>
        <v>1.4426726923025959</v>
      </c>
      <c r="AK12">
        <f t="shared" si="18"/>
        <v>0.81892059886168955</v>
      </c>
      <c r="AL12">
        <f t="shared" si="19"/>
        <v>-1.3174863927669791</v>
      </c>
      <c r="AN12">
        <f t="shared" si="20"/>
        <v>2258.1</v>
      </c>
      <c r="AO12">
        <f t="shared" si="21"/>
        <v>0.80900000000000005</v>
      </c>
      <c r="AP12">
        <f t="shared" si="22"/>
        <v>1.0769257170297308</v>
      </c>
      <c r="AQ12">
        <f t="shared" si="23"/>
        <v>1.8239399457091166</v>
      </c>
      <c r="AR12">
        <f t="shared" si="24"/>
        <v>0.71005286865700801</v>
      </c>
      <c r="AS12">
        <f t="shared" si="25"/>
        <v>5.6755928143661238</v>
      </c>
      <c r="AT12">
        <f t="shared" si="26"/>
        <v>7.3970870770521087</v>
      </c>
      <c r="AU12">
        <f t="shared" si="27"/>
        <v>1.4040394561226544</v>
      </c>
      <c r="AV12">
        <f t="shared" si="28"/>
        <v>0.82560225339769799</v>
      </c>
      <c r="AW12">
        <f t="shared" si="29"/>
        <v>-1.2978233589755162</v>
      </c>
      <c r="AY12">
        <f t="shared" si="30"/>
        <v>2431.7999999999997</v>
      </c>
      <c r="AZ12">
        <f t="shared" si="31"/>
        <v>0.80900000000000005</v>
      </c>
      <c r="BA12">
        <f t="shared" si="32"/>
        <v>1.0769257170297308</v>
      </c>
      <c r="BB12">
        <f t="shared" si="33"/>
        <v>1.8239399457091166</v>
      </c>
      <c r="BC12">
        <f t="shared" si="34"/>
        <v>0.68784368089706582</v>
      </c>
      <c r="BD12">
        <f t="shared" si="35"/>
        <v>5.6533836266061819</v>
      </c>
      <c r="BE12">
        <f t="shared" si="36"/>
        <v>7.4192962648120506</v>
      </c>
      <c r="BF12">
        <f t="shared" si="37"/>
        <v>1.3674213701004714</v>
      </c>
      <c r="BG12">
        <f t="shared" si="38"/>
        <v>0.82955169003428064</v>
      </c>
      <c r="BH12">
        <f t="shared" si="39"/>
        <v>-1.2774623605639648</v>
      </c>
      <c r="BJ12">
        <f t="shared" si="40"/>
        <v>2605.5</v>
      </c>
      <c r="BK12">
        <f t="shared" si="41"/>
        <v>0.80900000000000005</v>
      </c>
      <c r="BL12">
        <f t="shared" si="42"/>
        <v>1.0769257170297308</v>
      </c>
      <c r="BM12">
        <f t="shared" si="43"/>
        <v>1.8239399457091166</v>
      </c>
      <c r="BN12">
        <f t="shared" si="44"/>
        <v>0.66713233562775831</v>
      </c>
      <c r="BO12">
        <f t="shared" si="45"/>
        <v>5.6326722813368741</v>
      </c>
      <c r="BP12">
        <f t="shared" si="46"/>
        <v>7.4400076100813584</v>
      </c>
      <c r="BQ12">
        <f t="shared" si="47"/>
        <v>1.3326647732729118</v>
      </c>
      <c r="BR12">
        <f t="shared" si="48"/>
        <v>0.83126641694228776</v>
      </c>
      <c r="BS12">
        <f t="shared" si="49"/>
        <v>-1.2566967337200021</v>
      </c>
    </row>
    <row r="13" spans="1:71" x14ac:dyDescent="0.25">
      <c r="A13" s="1">
        <v>11</v>
      </c>
      <c r="B13">
        <v>2209</v>
      </c>
      <c r="C13">
        <v>6502</v>
      </c>
      <c r="D13">
        <v>449</v>
      </c>
      <c r="E13">
        <v>2210</v>
      </c>
      <c r="F13">
        <v>18</v>
      </c>
      <c r="G13">
        <v>2.1389999999999998</v>
      </c>
      <c r="H13">
        <v>140.65</v>
      </c>
      <c r="I13">
        <v>141</v>
      </c>
      <c r="J13">
        <v>0.82399999999999995</v>
      </c>
      <c r="K13">
        <v>0.78100000000000003</v>
      </c>
      <c r="L13">
        <v>0.26400000000000001</v>
      </c>
      <c r="M13">
        <v>81.784000000000006</v>
      </c>
      <c r="N13">
        <v>43528406023286</v>
      </c>
      <c r="O13">
        <v>412302297283</v>
      </c>
      <c r="P13">
        <v>43116103726002</v>
      </c>
      <c r="R13">
        <f t="shared" si="0"/>
        <v>1910.7</v>
      </c>
      <c r="S13">
        <f t="shared" si="1"/>
        <v>0.82399999999999995</v>
      </c>
      <c r="T13">
        <f t="shared" si="2"/>
        <v>1.0939456110794541</v>
      </c>
      <c r="U13">
        <f t="shared" si="3"/>
        <v>1.8142192838007656</v>
      </c>
      <c r="V13">
        <f t="shared" si="4"/>
        <v>0.7504940847771967</v>
      </c>
      <c r="W13">
        <f t="shared" si="5"/>
        <v>5.7063133685779626</v>
      </c>
      <c r="X13">
        <f t="shared" si="6"/>
        <v>7.346925199023568</v>
      </c>
      <c r="Y13">
        <f t="shared" si="7"/>
        <v>1.4921422360808856</v>
      </c>
      <c r="Z13">
        <f t="shared" si="8"/>
        <v>0.83823611234294704</v>
      </c>
      <c r="AA13">
        <f t="shared" si="9"/>
        <v>-1.3435294013867751</v>
      </c>
      <c r="AC13">
        <f t="shared" si="10"/>
        <v>2084.4</v>
      </c>
      <c r="AD13">
        <f t="shared" si="11"/>
        <v>0.82399999999999995</v>
      </c>
      <c r="AE13">
        <f t="shared" si="12"/>
        <v>1.0939456110794541</v>
      </c>
      <c r="AF13">
        <f t="shared" si="13"/>
        <v>1.8142192838007656</v>
      </c>
      <c r="AG13">
        <f t="shared" si="14"/>
        <v>0.72460289331454897</v>
      </c>
      <c r="AH13">
        <f t="shared" si="15"/>
        <v>5.6804221771153145</v>
      </c>
      <c r="AI13">
        <f t="shared" si="16"/>
        <v>7.3728163904862161</v>
      </c>
      <c r="AJ13">
        <f t="shared" si="17"/>
        <v>1.450217783794334</v>
      </c>
      <c r="AK13">
        <f t="shared" si="18"/>
        <v>0.84682342177440795</v>
      </c>
      <c r="AL13">
        <f t="shared" si="19"/>
        <v>-1.3241212352650018</v>
      </c>
      <c r="AN13">
        <f t="shared" si="20"/>
        <v>2258.1</v>
      </c>
      <c r="AO13">
        <f t="shared" si="21"/>
        <v>0.82399999999999995</v>
      </c>
      <c r="AP13">
        <f t="shared" si="22"/>
        <v>1.0939456110794541</v>
      </c>
      <c r="AQ13">
        <f t="shared" si="23"/>
        <v>1.8142192838007656</v>
      </c>
      <c r="AR13">
        <f t="shared" si="24"/>
        <v>0.70066148329383182</v>
      </c>
      <c r="AS13">
        <f t="shared" si="25"/>
        <v>5.6564807670945978</v>
      </c>
      <c r="AT13">
        <f t="shared" si="26"/>
        <v>7.3967578005069328</v>
      </c>
      <c r="AU13">
        <f t="shared" si="27"/>
        <v>1.4105848351469081</v>
      </c>
      <c r="AV13">
        <f t="shared" si="28"/>
        <v>0.85209635935890926</v>
      </c>
      <c r="AW13">
        <f t="shared" si="29"/>
        <v>-1.3036624515244817</v>
      </c>
      <c r="AY13">
        <f t="shared" si="30"/>
        <v>2431.7999999999997</v>
      </c>
      <c r="AZ13">
        <f t="shared" si="31"/>
        <v>0.82399999999999995</v>
      </c>
      <c r="BA13">
        <f t="shared" si="32"/>
        <v>1.0939456110794541</v>
      </c>
      <c r="BB13">
        <f t="shared" si="33"/>
        <v>1.8142192838007656</v>
      </c>
      <c r="BC13">
        <f t="shared" si="34"/>
        <v>0.67843142374033927</v>
      </c>
      <c r="BD13">
        <f t="shared" si="35"/>
        <v>5.6342507075411055</v>
      </c>
      <c r="BE13">
        <f t="shared" si="36"/>
        <v>7.4189878600604251</v>
      </c>
      <c r="BF13">
        <f t="shared" si="37"/>
        <v>1.3730605146785146</v>
      </c>
      <c r="BG13">
        <f t="shared" si="38"/>
        <v>0.85468630370831267</v>
      </c>
      <c r="BH13">
        <f t="shared" si="39"/>
        <v>-1.2825467810386741</v>
      </c>
      <c r="BJ13">
        <f t="shared" si="40"/>
        <v>2605.5</v>
      </c>
      <c r="BK13">
        <f t="shared" si="41"/>
        <v>0.82399999999999995</v>
      </c>
      <c r="BL13">
        <f t="shared" si="42"/>
        <v>1.0939456110794541</v>
      </c>
      <c r="BM13">
        <f t="shared" si="43"/>
        <v>1.8142192838007656</v>
      </c>
      <c r="BN13">
        <f t="shared" si="44"/>
        <v>0.6577154937995856</v>
      </c>
      <c r="BO13">
        <f t="shared" si="45"/>
        <v>5.6135347776003517</v>
      </c>
      <c r="BP13">
        <f t="shared" si="46"/>
        <v>7.4397037900011789</v>
      </c>
      <c r="BQ13">
        <f t="shared" si="47"/>
        <v>1.3374809020674734</v>
      </c>
      <c r="BR13">
        <f t="shared" si="48"/>
        <v>0.85509619574629014</v>
      </c>
      <c r="BS13">
        <f t="shared" si="49"/>
        <v>-1.2610699030123713</v>
      </c>
    </row>
    <row r="14" spans="1:71" x14ac:dyDescent="0.25">
      <c r="A14" s="1">
        <v>12</v>
      </c>
      <c r="B14">
        <v>2209</v>
      </c>
      <c r="C14">
        <v>6502</v>
      </c>
      <c r="D14">
        <v>449</v>
      </c>
      <c r="E14">
        <v>2210</v>
      </c>
      <c r="F14">
        <v>18</v>
      </c>
      <c r="G14">
        <v>2.2629999999999999</v>
      </c>
      <c r="H14">
        <v>141.08000000000001</v>
      </c>
      <c r="I14">
        <v>146</v>
      </c>
      <c r="J14">
        <v>0.76300000000000001</v>
      </c>
      <c r="K14">
        <v>0.71799999999999997</v>
      </c>
      <c r="L14">
        <v>0.25800000000000001</v>
      </c>
      <c r="M14">
        <v>83.802999999999997</v>
      </c>
      <c r="N14">
        <v>44603941251481</v>
      </c>
      <c r="O14">
        <v>423579494632</v>
      </c>
      <c r="P14">
        <v>44180361756850</v>
      </c>
      <c r="R14">
        <f t="shared" si="0"/>
        <v>1910.7</v>
      </c>
      <c r="S14">
        <f t="shared" si="1"/>
        <v>0.76300000000000001</v>
      </c>
      <c r="T14">
        <f t="shared" si="2"/>
        <v>1.054280797510796</v>
      </c>
      <c r="U14">
        <f t="shared" si="3"/>
        <v>1.8180621751833921</v>
      </c>
      <c r="V14">
        <f t="shared" si="4"/>
        <v>0.77232151538638838</v>
      </c>
      <c r="W14">
        <f t="shared" si="5"/>
        <v>5.7319836905697805</v>
      </c>
      <c r="X14">
        <f t="shared" si="6"/>
        <v>7.328940659797003</v>
      </c>
      <c r="Y14">
        <f t="shared" si="7"/>
        <v>1.4713542850320671</v>
      </c>
      <c r="Z14">
        <f t="shared" si="8"/>
        <v>0.79368174914109346</v>
      </c>
      <c r="AA14">
        <f t="shared" si="9"/>
        <v>-1.3113629076286468</v>
      </c>
      <c r="AC14">
        <f t="shared" si="10"/>
        <v>2084.4</v>
      </c>
      <c r="AD14">
        <f t="shared" si="11"/>
        <v>0.76300000000000001</v>
      </c>
      <c r="AE14">
        <f t="shared" si="12"/>
        <v>1.054280797510796</v>
      </c>
      <c r="AF14">
        <f t="shared" si="13"/>
        <v>1.8180621751833921</v>
      </c>
      <c r="AG14">
        <f t="shared" si="14"/>
        <v>0.74659323315295867</v>
      </c>
      <c r="AH14">
        <f t="shared" si="15"/>
        <v>5.706255408336351</v>
      </c>
      <c r="AI14">
        <f t="shared" si="16"/>
        <v>7.3546689420304325</v>
      </c>
      <c r="AJ14">
        <f t="shared" si="17"/>
        <v>1.4320129831437209</v>
      </c>
      <c r="AK14">
        <f t="shared" si="18"/>
        <v>0.80452914244738849</v>
      </c>
      <c r="AL14">
        <f t="shared" si="19"/>
        <v>-1.2948966282590297</v>
      </c>
      <c r="AN14">
        <f t="shared" si="20"/>
        <v>2258.1</v>
      </c>
      <c r="AO14">
        <f t="shared" si="21"/>
        <v>0.76300000000000001</v>
      </c>
      <c r="AP14">
        <f t="shared" si="22"/>
        <v>1.054280797510796</v>
      </c>
      <c r="AQ14">
        <f t="shared" si="23"/>
        <v>1.8180621751833921</v>
      </c>
      <c r="AR14">
        <f t="shared" si="24"/>
        <v>0.72275847968556595</v>
      </c>
      <c r="AS14">
        <f t="shared" si="25"/>
        <v>5.6824206548689578</v>
      </c>
      <c r="AT14">
        <f t="shared" si="26"/>
        <v>7.3785036954978258</v>
      </c>
      <c r="AU14">
        <f t="shared" si="27"/>
        <v>1.3947207215089779</v>
      </c>
      <c r="AV14">
        <f t="shared" si="28"/>
        <v>0.81205048440430949</v>
      </c>
      <c r="AW14">
        <f t="shared" si="29"/>
        <v>-1.2772102867466759</v>
      </c>
      <c r="AY14">
        <f t="shared" si="30"/>
        <v>2431.7999999999997</v>
      </c>
      <c r="AZ14">
        <f t="shared" si="31"/>
        <v>0.76300000000000001</v>
      </c>
      <c r="BA14">
        <f t="shared" si="32"/>
        <v>1.054280797510796</v>
      </c>
      <c r="BB14">
        <f t="shared" si="33"/>
        <v>1.8180621751833921</v>
      </c>
      <c r="BC14">
        <f t="shared" si="34"/>
        <v>0.70058847397473512</v>
      </c>
      <c r="BD14">
        <f t="shared" si="35"/>
        <v>5.6602506491581268</v>
      </c>
      <c r="BE14">
        <f t="shared" si="36"/>
        <v>7.4006737012086568</v>
      </c>
      <c r="BF14">
        <f t="shared" si="37"/>
        <v>1.3593214807870455</v>
      </c>
      <c r="BG14">
        <f t="shared" si="38"/>
        <v>0.816848552654723</v>
      </c>
      <c r="BH14">
        <f t="shared" si="39"/>
        <v>-1.2586955902880681</v>
      </c>
      <c r="BJ14">
        <f t="shared" si="40"/>
        <v>2605.5</v>
      </c>
      <c r="BK14">
        <f t="shared" si="41"/>
        <v>0.76300000000000001</v>
      </c>
      <c r="BL14">
        <f t="shared" si="42"/>
        <v>1.054280797510796</v>
      </c>
      <c r="BM14">
        <f t="shared" si="43"/>
        <v>1.8180621751833921</v>
      </c>
      <c r="BN14">
        <f t="shared" si="44"/>
        <v>0.67989379773152536</v>
      </c>
      <c r="BO14">
        <f t="shared" si="45"/>
        <v>5.6395559729149172</v>
      </c>
      <c r="BP14">
        <f t="shared" si="46"/>
        <v>7.4213683774518664</v>
      </c>
      <c r="BQ14">
        <f t="shared" si="47"/>
        <v>1.3256746891977502</v>
      </c>
      <c r="BR14">
        <f t="shared" si="48"/>
        <v>0.81940701904455227</v>
      </c>
      <c r="BS14">
        <f t="shared" si="49"/>
        <v>-1.2396509355469227</v>
      </c>
    </row>
    <row r="15" spans="1:71" x14ac:dyDescent="0.25">
      <c r="A15" s="1">
        <v>13</v>
      </c>
      <c r="B15">
        <v>2209</v>
      </c>
      <c r="C15">
        <v>6502</v>
      </c>
      <c r="D15">
        <v>449</v>
      </c>
      <c r="E15">
        <v>2210</v>
      </c>
      <c r="F15">
        <v>18</v>
      </c>
      <c r="G15">
        <v>2.395</v>
      </c>
      <c r="H15">
        <v>141.35</v>
      </c>
      <c r="I15">
        <v>161</v>
      </c>
      <c r="J15">
        <v>0.79600000000000004</v>
      </c>
      <c r="K15">
        <v>0.754</v>
      </c>
      <c r="L15">
        <v>0.255</v>
      </c>
      <c r="M15">
        <v>88.608999999999995</v>
      </c>
      <c r="N15">
        <v>47174375154785</v>
      </c>
      <c r="O15">
        <v>460465900709</v>
      </c>
      <c r="P15">
        <v>46713909254076</v>
      </c>
      <c r="R15">
        <f t="shared" si="0"/>
        <v>1910.7</v>
      </c>
      <c r="S15">
        <f t="shared" si="1"/>
        <v>0.79600000000000004</v>
      </c>
      <c r="T15">
        <f t="shared" si="2"/>
        <v>1.0812682368404245</v>
      </c>
      <c r="U15">
        <f t="shared" si="3"/>
        <v>1.8089078392297198</v>
      </c>
      <c r="V15">
        <f t="shared" si="4"/>
        <v>0.7574000268420128</v>
      </c>
      <c r="W15">
        <f t="shared" si="5"/>
        <v>5.7079078660717322</v>
      </c>
      <c r="X15">
        <f t="shared" si="6"/>
        <v>7.3347078123877063</v>
      </c>
      <c r="Y15">
        <f t="shared" si="7"/>
        <v>1.4857373045335385</v>
      </c>
      <c r="Z15">
        <f t="shared" si="8"/>
        <v>0.83259176956629777</v>
      </c>
      <c r="AA15">
        <f t="shared" si="9"/>
        <v>-1.3285836902958317</v>
      </c>
      <c r="AC15">
        <f t="shared" si="10"/>
        <v>2084.4</v>
      </c>
      <c r="AD15">
        <f t="shared" si="11"/>
        <v>0.79600000000000004</v>
      </c>
      <c r="AE15">
        <f t="shared" si="12"/>
        <v>1.0812682368404245</v>
      </c>
      <c r="AF15">
        <f t="shared" si="13"/>
        <v>1.8089078392297198</v>
      </c>
      <c r="AG15">
        <f t="shared" si="14"/>
        <v>0.73155587310346715</v>
      </c>
      <c r="AH15">
        <f t="shared" si="15"/>
        <v>5.6820637123331865</v>
      </c>
      <c r="AI15">
        <f t="shared" si="16"/>
        <v>7.360551966126252</v>
      </c>
      <c r="AJ15">
        <f t="shared" si="17"/>
        <v>1.4446354002520359</v>
      </c>
      <c r="AK15">
        <f t="shared" si="18"/>
        <v>0.84155045828368813</v>
      </c>
      <c r="AL15">
        <f t="shared" si="19"/>
        <v>-1.3104793186236923</v>
      </c>
      <c r="AN15">
        <f t="shared" si="20"/>
        <v>2258.1</v>
      </c>
      <c r="AO15">
        <f t="shared" si="21"/>
        <v>0.79600000000000004</v>
      </c>
      <c r="AP15">
        <f t="shared" si="22"/>
        <v>1.0812682368404245</v>
      </c>
      <c r="AQ15">
        <f t="shared" si="23"/>
        <v>1.8089078392297198</v>
      </c>
      <c r="AR15">
        <f t="shared" si="24"/>
        <v>0.70764387767760162</v>
      </c>
      <c r="AS15">
        <f t="shared" si="25"/>
        <v>5.6581517169073212</v>
      </c>
      <c r="AT15">
        <f t="shared" si="26"/>
        <v>7.3844639615521173</v>
      </c>
      <c r="AU15">
        <f t="shared" si="27"/>
        <v>1.4057463898048186</v>
      </c>
      <c r="AV15">
        <f t="shared" si="28"/>
        <v>0.84721277200737599</v>
      </c>
      <c r="AW15">
        <f t="shared" si="29"/>
        <v>-1.2912346020148551</v>
      </c>
      <c r="AY15">
        <f t="shared" si="30"/>
        <v>2431.7999999999997</v>
      </c>
      <c r="AZ15">
        <f t="shared" si="31"/>
        <v>0.79600000000000004</v>
      </c>
      <c r="BA15">
        <f t="shared" si="32"/>
        <v>1.0812682368404245</v>
      </c>
      <c r="BB15">
        <f t="shared" si="33"/>
        <v>1.8089078392297198</v>
      </c>
      <c r="BC15">
        <f t="shared" si="34"/>
        <v>0.68542867713990918</v>
      </c>
      <c r="BD15">
        <f t="shared" si="35"/>
        <v>5.6359365163696289</v>
      </c>
      <c r="BE15">
        <f t="shared" si="36"/>
        <v>7.4066791620898096</v>
      </c>
      <c r="BF15">
        <f t="shared" si="37"/>
        <v>1.3688962472355499</v>
      </c>
      <c r="BG15">
        <f t="shared" si="38"/>
        <v>0.85019920475959021</v>
      </c>
      <c r="BH15">
        <f t="shared" si="39"/>
        <v>-1.2712469523288878</v>
      </c>
      <c r="BJ15">
        <f t="shared" si="40"/>
        <v>2605.5</v>
      </c>
      <c r="BK15">
        <f t="shared" si="41"/>
        <v>0.79600000000000004</v>
      </c>
      <c r="BL15">
        <f t="shared" si="42"/>
        <v>1.0812682368404245</v>
      </c>
      <c r="BM15">
        <f t="shared" si="43"/>
        <v>1.8089078392297198</v>
      </c>
      <c r="BN15">
        <f t="shared" si="44"/>
        <v>0.66471552649783183</v>
      </c>
      <c r="BO15">
        <f t="shared" si="45"/>
        <v>5.6152233657275517</v>
      </c>
      <c r="BP15">
        <f t="shared" si="46"/>
        <v>7.4273923127318868</v>
      </c>
      <c r="BQ15">
        <f t="shared" si="47"/>
        <v>1.3339287280844041</v>
      </c>
      <c r="BR15">
        <f t="shared" si="48"/>
        <v>0.85100496426916716</v>
      </c>
      <c r="BS15">
        <f t="shared" si="49"/>
        <v>-1.2508166187453849</v>
      </c>
    </row>
    <row r="16" spans="1:71" x14ac:dyDescent="0.25">
      <c r="A16" s="1">
        <v>14</v>
      </c>
      <c r="B16">
        <v>2209</v>
      </c>
      <c r="C16">
        <v>6502</v>
      </c>
      <c r="D16">
        <v>449</v>
      </c>
      <c r="E16">
        <v>2210</v>
      </c>
      <c r="F16">
        <v>18</v>
      </c>
      <c r="G16">
        <v>2.512</v>
      </c>
      <c r="H16">
        <v>141.66999999999999</v>
      </c>
      <c r="I16">
        <v>168</v>
      </c>
      <c r="J16">
        <v>0.75</v>
      </c>
      <c r="K16">
        <v>0.70699999999999996</v>
      </c>
      <c r="L16">
        <v>0.25</v>
      </c>
      <c r="M16">
        <v>90.965000000000003</v>
      </c>
      <c r="N16">
        <v>48432731694170</v>
      </c>
      <c r="O16">
        <v>476604500143</v>
      </c>
      <c r="P16">
        <v>47956127194026</v>
      </c>
      <c r="R16">
        <f t="shared" si="0"/>
        <v>1910.7</v>
      </c>
      <c r="S16">
        <f t="shared" si="1"/>
        <v>0.75</v>
      </c>
      <c r="T16">
        <f t="shared" si="2"/>
        <v>1.0527340594851105</v>
      </c>
      <c r="U16">
        <f t="shared" si="3"/>
        <v>1.8106356060789808</v>
      </c>
      <c r="V16">
        <f t="shared" si="4"/>
        <v>0.77318583548845921</v>
      </c>
      <c r="W16">
        <f t="shared" si="5"/>
        <v>5.7254214415674403</v>
      </c>
      <c r="X16">
        <f t="shared" si="6"/>
        <v>7.3206497705905216</v>
      </c>
      <c r="Y16">
        <f t="shared" si="7"/>
        <v>1.4704986167229188</v>
      </c>
      <c r="Z16">
        <f t="shared" si="8"/>
        <v>0.80167026629449467</v>
      </c>
      <c r="AA16">
        <f t="shared" si="9"/>
        <v>-1.3042608861406109</v>
      </c>
      <c r="AC16">
        <f t="shared" si="10"/>
        <v>2084.4</v>
      </c>
      <c r="AD16">
        <f t="shared" si="11"/>
        <v>0.75</v>
      </c>
      <c r="AE16">
        <f t="shared" si="12"/>
        <v>1.0527340594851105</v>
      </c>
      <c r="AF16">
        <f t="shared" si="13"/>
        <v>1.8106356060789808</v>
      </c>
      <c r="AG16">
        <f t="shared" si="14"/>
        <v>0.74746485687082809</v>
      </c>
      <c r="AH16">
        <f t="shared" si="15"/>
        <v>5.6997004629498091</v>
      </c>
      <c r="AI16">
        <f t="shared" si="16"/>
        <v>7.3463707492081527</v>
      </c>
      <c r="AJ16">
        <f t="shared" si="17"/>
        <v>1.4312585615613784</v>
      </c>
      <c r="AK16">
        <f t="shared" si="18"/>
        <v>0.81218715255381901</v>
      </c>
      <c r="AL16">
        <f t="shared" si="19"/>
        <v>-1.2883124389941671</v>
      </c>
      <c r="AN16">
        <f t="shared" si="20"/>
        <v>2258.1</v>
      </c>
      <c r="AO16">
        <f t="shared" si="21"/>
        <v>0.75</v>
      </c>
      <c r="AP16">
        <f t="shared" si="22"/>
        <v>1.0527340594851105</v>
      </c>
      <c r="AQ16">
        <f t="shared" si="23"/>
        <v>1.8106356060789808</v>
      </c>
      <c r="AR16">
        <f t="shared" si="24"/>
        <v>0.72363514769058668</v>
      </c>
      <c r="AS16">
        <f t="shared" si="25"/>
        <v>5.6758707537695674</v>
      </c>
      <c r="AT16">
        <f t="shared" si="26"/>
        <v>7.3702004583883944</v>
      </c>
      <c r="AU16">
        <f t="shared" si="27"/>
        <v>1.3940583056813369</v>
      </c>
      <c r="AV16">
        <f t="shared" si="28"/>
        <v>0.81940545209804927</v>
      </c>
      <c r="AW16">
        <f t="shared" si="29"/>
        <v>-1.2711020752907525</v>
      </c>
      <c r="AY16">
        <f t="shared" si="30"/>
        <v>2431.7999999999997</v>
      </c>
      <c r="AZ16">
        <f t="shared" si="31"/>
        <v>0.75</v>
      </c>
      <c r="BA16">
        <f t="shared" si="32"/>
        <v>1.0527340594851105</v>
      </c>
      <c r="BB16">
        <f t="shared" si="33"/>
        <v>1.8106356060789808</v>
      </c>
      <c r="BC16">
        <f t="shared" si="34"/>
        <v>0.70146830617033096</v>
      </c>
      <c r="BD16">
        <f t="shared" si="35"/>
        <v>5.6537039122493118</v>
      </c>
      <c r="BE16">
        <f t="shared" si="36"/>
        <v>7.39236729990865</v>
      </c>
      <c r="BF16">
        <f t="shared" si="37"/>
        <v>1.358742827257911</v>
      </c>
      <c r="BG16">
        <f t="shared" si="38"/>
        <v>0.82392453099661156</v>
      </c>
      <c r="BH16">
        <f t="shared" si="39"/>
        <v>-1.2530254192662733</v>
      </c>
      <c r="BJ16">
        <f t="shared" si="40"/>
        <v>2605.5</v>
      </c>
      <c r="BK16">
        <f t="shared" si="41"/>
        <v>0.75</v>
      </c>
      <c r="BL16">
        <f t="shared" si="42"/>
        <v>1.0527340594851105</v>
      </c>
      <c r="BM16">
        <f t="shared" si="43"/>
        <v>1.8106356060789808</v>
      </c>
      <c r="BN16">
        <f t="shared" si="44"/>
        <v>0.68077522147163461</v>
      </c>
      <c r="BO16">
        <f t="shared" si="45"/>
        <v>5.6330108275506152</v>
      </c>
      <c r="BP16">
        <f t="shared" si="46"/>
        <v>7.4130603846073466</v>
      </c>
      <c r="BQ16">
        <f t="shared" si="47"/>
        <v>1.3251724249372432</v>
      </c>
      <c r="BR16">
        <f t="shared" si="48"/>
        <v>0.82622520335581628</v>
      </c>
      <c r="BS16">
        <f t="shared" si="49"/>
        <v>-1.2343843974566122</v>
      </c>
    </row>
    <row r="17" spans="1:71" x14ac:dyDescent="0.25">
      <c r="A17" s="1">
        <v>15</v>
      </c>
      <c r="B17">
        <v>2209</v>
      </c>
      <c r="C17">
        <v>6502</v>
      </c>
      <c r="D17">
        <v>449</v>
      </c>
      <c r="E17">
        <v>2210</v>
      </c>
      <c r="F17">
        <v>18</v>
      </c>
      <c r="G17">
        <v>2.613</v>
      </c>
      <c r="H17">
        <v>141.9</v>
      </c>
      <c r="I17">
        <v>170</v>
      </c>
      <c r="J17">
        <v>0.71799999999999997</v>
      </c>
      <c r="K17">
        <v>0.67400000000000004</v>
      </c>
      <c r="L17">
        <v>0.247</v>
      </c>
      <c r="M17">
        <v>93.287999999999997</v>
      </c>
      <c r="N17">
        <v>49660527726485</v>
      </c>
      <c r="O17">
        <v>479657255119</v>
      </c>
      <c r="P17">
        <v>49180870471366</v>
      </c>
      <c r="R17">
        <f t="shared" si="0"/>
        <v>1910.7</v>
      </c>
      <c r="S17">
        <f t="shared" si="1"/>
        <v>0.71799999999999997</v>
      </c>
      <c r="T17">
        <f t="shared" si="2"/>
        <v>1.0331335828439612</v>
      </c>
      <c r="U17">
        <f t="shared" si="3"/>
        <v>1.8123286723011922</v>
      </c>
      <c r="V17">
        <f t="shared" si="4"/>
        <v>0.78422471249724657</v>
      </c>
      <c r="W17">
        <f t="shared" si="5"/>
        <v>5.7381533847984389</v>
      </c>
      <c r="X17">
        <f t="shared" si="6"/>
        <v>7.3113039598039453</v>
      </c>
      <c r="Y17">
        <f t="shared" si="7"/>
        <v>1.4593560233605649</v>
      </c>
      <c r="Z17">
        <f t="shared" si="8"/>
        <v>0.77929429166346653</v>
      </c>
      <c r="AA17">
        <f t="shared" si="9"/>
        <v>-1.2871794296291557</v>
      </c>
      <c r="AC17">
        <f t="shared" si="10"/>
        <v>2084.4</v>
      </c>
      <c r="AD17">
        <f t="shared" si="11"/>
        <v>0.71799999999999997</v>
      </c>
      <c r="AE17">
        <f t="shared" si="12"/>
        <v>1.0331335828439612</v>
      </c>
      <c r="AF17">
        <f t="shared" si="13"/>
        <v>1.8123286723011922</v>
      </c>
      <c r="AG17">
        <f t="shared" si="14"/>
        <v>0.75860266005577093</v>
      </c>
      <c r="AH17">
        <f t="shared" si="15"/>
        <v>5.7125313323569626</v>
      </c>
      <c r="AI17">
        <f t="shared" si="16"/>
        <v>7.3369260122454216</v>
      </c>
      <c r="AJ17">
        <f t="shared" si="17"/>
        <v>1.4214015699109377</v>
      </c>
      <c r="AK17">
        <f t="shared" si="18"/>
        <v>0.79085076360282214</v>
      </c>
      <c r="AL17">
        <f t="shared" si="19"/>
        <v>-1.2726615206341279</v>
      </c>
      <c r="AN17">
        <f t="shared" si="20"/>
        <v>2258.1</v>
      </c>
      <c r="AO17">
        <f t="shared" si="21"/>
        <v>0.71799999999999997</v>
      </c>
      <c r="AP17">
        <f t="shared" si="22"/>
        <v>1.0331335828439612</v>
      </c>
      <c r="AQ17">
        <f t="shared" si="23"/>
        <v>1.8123286723011922</v>
      </c>
      <c r="AR17">
        <f t="shared" si="24"/>
        <v>0.7348428276083937</v>
      </c>
      <c r="AS17">
        <f t="shared" si="25"/>
        <v>5.6887714999095857</v>
      </c>
      <c r="AT17">
        <f t="shared" si="26"/>
        <v>7.3606858446927985</v>
      </c>
      <c r="AU17">
        <f t="shared" si="27"/>
        <v>1.3853712872448196</v>
      </c>
      <c r="AV17">
        <f t="shared" si="28"/>
        <v>0.79911526844580338</v>
      </c>
      <c r="AW17">
        <f t="shared" si="29"/>
        <v>-1.2568092407267226</v>
      </c>
      <c r="AY17">
        <f t="shared" si="30"/>
        <v>2431.7999999999997</v>
      </c>
      <c r="AZ17">
        <f t="shared" si="31"/>
        <v>0.71799999999999997</v>
      </c>
      <c r="BA17">
        <f t="shared" si="32"/>
        <v>1.0331335828439612</v>
      </c>
      <c r="BB17">
        <f t="shared" si="33"/>
        <v>1.8123286723011922</v>
      </c>
      <c r="BC17">
        <f t="shared" si="34"/>
        <v>0.71272163555975132</v>
      </c>
      <c r="BD17">
        <f t="shared" si="35"/>
        <v>5.6666503078609436</v>
      </c>
      <c r="BE17">
        <f t="shared" si="36"/>
        <v>7.3828070367414407</v>
      </c>
      <c r="BF17">
        <f t="shared" si="37"/>
        <v>1.3511224686886081</v>
      </c>
      <c r="BG17">
        <f t="shared" si="38"/>
        <v>0.80467170930139764</v>
      </c>
      <c r="BH17">
        <f t="shared" si="39"/>
        <v>-1.2400153252161925</v>
      </c>
      <c r="BJ17">
        <f t="shared" si="40"/>
        <v>2605.5</v>
      </c>
      <c r="BK17">
        <f t="shared" si="41"/>
        <v>0.71799999999999997</v>
      </c>
      <c r="BL17">
        <f t="shared" si="42"/>
        <v>1.0331335828439612</v>
      </c>
      <c r="BM17">
        <f t="shared" si="43"/>
        <v>1.8123286723011922</v>
      </c>
      <c r="BN17">
        <f t="shared" si="44"/>
        <v>0.69205388768461573</v>
      </c>
      <c r="BO17">
        <f t="shared" si="45"/>
        <v>5.645982559985808</v>
      </c>
      <c r="BP17">
        <f t="shared" si="46"/>
        <v>7.4034747846165763</v>
      </c>
      <c r="BQ17">
        <f t="shared" si="47"/>
        <v>1.3185261789571194</v>
      </c>
      <c r="BR17">
        <f t="shared" si="48"/>
        <v>0.80799010858472664</v>
      </c>
      <c r="BS17">
        <f t="shared" si="49"/>
        <v>-1.2225814070023744</v>
      </c>
    </row>
    <row r="18" spans="1:71" x14ac:dyDescent="0.25">
      <c r="A18" s="1">
        <v>16</v>
      </c>
      <c r="B18">
        <v>2209</v>
      </c>
      <c r="C18">
        <v>6502</v>
      </c>
      <c r="D18">
        <v>449</v>
      </c>
      <c r="E18">
        <v>2210</v>
      </c>
      <c r="F18">
        <v>18</v>
      </c>
      <c r="G18">
        <v>2.7429999999999999</v>
      </c>
      <c r="H18">
        <v>142.15</v>
      </c>
      <c r="I18">
        <v>175</v>
      </c>
      <c r="J18">
        <v>0.68799999999999994</v>
      </c>
      <c r="K18">
        <v>0.64300000000000002</v>
      </c>
      <c r="L18">
        <v>0.24399999999999999</v>
      </c>
      <c r="M18">
        <v>96.614999999999995</v>
      </c>
      <c r="N18">
        <v>51424922565928</v>
      </c>
      <c r="O18">
        <v>489936428301</v>
      </c>
      <c r="P18">
        <v>50934986137626</v>
      </c>
      <c r="R18">
        <f t="shared" si="0"/>
        <v>1910.7</v>
      </c>
      <c r="S18">
        <f t="shared" si="1"/>
        <v>0.68799999999999994</v>
      </c>
      <c r="T18">
        <f t="shared" si="2"/>
        <v>1.0155023387466915</v>
      </c>
      <c r="U18">
        <f t="shared" si="3"/>
        <v>1.8136224397400766</v>
      </c>
      <c r="V18">
        <f t="shared" si="4"/>
        <v>0.79429139109046043</v>
      </c>
      <c r="W18">
        <f t="shared" si="5"/>
        <v>5.7495138308305371</v>
      </c>
      <c r="X18">
        <f t="shared" si="6"/>
        <v>7.302531048649616</v>
      </c>
      <c r="Y18">
        <f t="shared" si="7"/>
        <v>1.4488521153542768</v>
      </c>
      <c r="Z18">
        <f t="shared" si="8"/>
        <v>0.75913857478702051</v>
      </c>
      <c r="AA18">
        <f t="shared" si="9"/>
        <v>-1.2711045988889651</v>
      </c>
      <c r="AC18">
        <f t="shared" si="10"/>
        <v>2084.4</v>
      </c>
      <c r="AD18">
        <f t="shared" si="11"/>
        <v>0.68799999999999994</v>
      </c>
      <c r="AE18">
        <f t="shared" si="12"/>
        <v>1.0155023387466915</v>
      </c>
      <c r="AF18">
        <f t="shared" si="13"/>
        <v>1.8136224397400766</v>
      </c>
      <c r="AG18">
        <f t="shared" si="14"/>
        <v>0.76876861121977824</v>
      </c>
      <c r="AH18">
        <f t="shared" si="15"/>
        <v>5.7239910509598548</v>
      </c>
      <c r="AI18">
        <f t="shared" si="16"/>
        <v>7.3280538285202983</v>
      </c>
      <c r="AJ18">
        <f t="shared" si="17"/>
        <v>1.4120573910836993</v>
      </c>
      <c r="AK18">
        <f t="shared" si="18"/>
        <v>0.77157421896817624</v>
      </c>
      <c r="AL18">
        <f t="shared" si="19"/>
        <v>-1.2578667920361966</v>
      </c>
      <c r="AN18">
        <f t="shared" si="20"/>
        <v>2258.1</v>
      </c>
      <c r="AO18">
        <f t="shared" si="21"/>
        <v>0.68799999999999994</v>
      </c>
      <c r="AP18">
        <f t="shared" si="22"/>
        <v>1.0155023387466915</v>
      </c>
      <c r="AQ18">
        <f t="shared" si="23"/>
        <v>1.8136224397400766</v>
      </c>
      <c r="AR18">
        <f t="shared" si="24"/>
        <v>0.74508126675002562</v>
      </c>
      <c r="AS18">
        <f t="shared" si="25"/>
        <v>5.7003037064901019</v>
      </c>
      <c r="AT18">
        <f t="shared" si="26"/>
        <v>7.3517411729900513</v>
      </c>
      <c r="AU18">
        <f t="shared" si="27"/>
        <v>1.3770852422705431</v>
      </c>
      <c r="AV18">
        <f t="shared" si="28"/>
        <v>0.78073155109092862</v>
      </c>
      <c r="AW18">
        <f t="shared" si="29"/>
        <v>-1.2432345022266085</v>
      </c>
      <c r="AY18">
        <f t="shared" si="30"/>
        <v>2431.7999999999997</v>
      </c>
      <c r="AZ18">
        <f t="shared" si="31"/>
        <v>0.68799999999999994</v>
      </c>
      <c r="BA18">
        <f t="shared" si="32"/>
        <v>1.0155023387466915</v>
      </c>
      <c r="BB18">
        <f t="shared" si="33"/>
        <v>1.8136224397400766</v>
      </c>
      <c r="BC18">
        <f t="shared" si="34"/>
        <v>0.72301013931069535</v>
      </c>
      <c r="BD18">
        <f t="shared" si="35"/>
        <v>5.6782325790507713</v>
      </c>
      <c r="BE18">
        <f t="shared" si="36"/>
        <v>7.3738123004293818</v>
      </c>
      <c r="BF18">
        <f t="shared" si="37"/>
        <v>1.3438035236233075</v>
      </c>
      <c r="BG18">
        <f t="shared" si="38"/>
        <v>0.78717979959319917</v>
      </c>
      <c r="BH18">
        <f t="shared" si="39"/>
        <v>-1.2275970614762866</v>
      </c>
      <c r="BJ18">
        <f t="shared" si="40"/>
        <v>2605.5</v>
      </c>
      <c r="BK18">
        <f t="shared" si="41"/>
        <v>0.68799999999999994</v>
      </c>
      <c r="BL18">
        <f t="shared" si="42"/>
        <v>1.0155023387466915</v>
      </c>
      <c r="BM18">
        <f t="shared" si="43"/>
        <v>1.8136224397400766</v>
      </c>
      <c r="BN18">
        <f t="shared" si="44"/>
        <v>0.70237358113817616</v>
      </c>
      <c r="BO18">
        <f t="shared" si="45"/>
        <v>5.6575960208782528</v>
      </c>
      <c r="BP18">
        <f t="shared" si="46"/>
        <v>7.3944488586019004</v>
      </c>
      <c r="BQ18">
        <f t="shared" si="47"/>
        <v>1.3120925632635356</v>
      </c>
      <c r="BR18">
        <f t="shared" si="48"/>
        <v>0.79137854295657639</v>
      </c>
      <c r="BS18">
        <f t="shared" si="49"/>
        <v>-1.2112551242401601</v>
      </c>
    </row>
    <row r="19" spans="1:71" x14ac:dyDescent="0.25">
      <c r="A19" s="1">
        <v>17</v>
      </c>
      <c r="B19">
        <v>2209</v>
      </c>
      <c r="C19">
        <v>6502</v>
      </c>
      <c r="D19">
        <v>449</v>
      </c>
      <c r="E19">
        <v>2210</v>
      </c>
      <c r="F19">
        <v>18</v>
      </c>
      <c r="G19">
        <v>2.819</v>
      </c>
      <c r="H19">
        <v>142.25</v>
      </c>
      <c r="I19">
        <v>181</v>
      </c>
      <c r="J19">
        <v>0.69899999999999995</v>
      </c>
      <c r="K19">
        <v>0.65600000000000003</v>
      </c>
      <c r="L19">
        <v>0.24299999999999999</v>
      </c>
      <c r="M19">
        <v>99.097999999999999</v>
      </c>
      <c r="N19">
        <v>52748265203203</v>
      </c>
      <c r="O19">
        <v>504520775969</v>
      </c>
      <c r="P19">
        <v>52243744427234</v>
      </c>
      <c r="R19">
        <f t="shared" si="0"/>
        <v>1910.7</v>
      </c>
      <c r="S19">
        <f t="shared" si="1"/>
        <v>0.69899999999999995</v>
      </c>
      <c r="T19">
        <f t="shared" si="2"/>
        <v>1.0245511212233385</v>
      </c>
      <c r="U19">
        <f t="shared" si="3"/>
        <v>1.8098729096751967</v>
      </c>
      <c r="V19">
        <f t="shared" si="4"/>
        <v>0.78910869305513187</v>
      </c>
      <c r="W19">
        <f t="shared" si="5"/>
        <v>5.7405816027303285</v>
      </c>
      <c r="X19">
        <f t="shared" si="6"/>
        <v>7.3039642166200647</v>
      </c>
      <c r="Y19">
        <f t="shared" si="7"/>
        <v>1.4543004170855274</v>
      </c>
      <c r="Z19">
        <f t="shared" si="8"/>
        <v>0.77348202426608237</v>
      </c>
      <c r="AA19">
        <f t="shared" si="9"/>
        <v>-1.277007933960326</v>
      </c>
      <c r="AC19">
        <f t="shared" si="10"/>
        <v>2084.4</v>
      </c>
      <c r="AD19">
        <f t="shared" si="11"/>
        <v>0.69899999999999995</v>
      </c>
      <c r="AE19">
        <f t="shared" si="12"/>
        <v>1.0245511212233385</v>
      </c>
      <c r="AF19">
        <f t="shared" si="13"/>
        <v>1.8098729096751967</v>
      </c>
      <c r="AG19">
        <f t="shared" si="14"/>
        <v>0.76353373087776166</v>
      </c>
      <c r="AH19">
        <f t="shared" si="15"/>
        <v>5.715006640552958</v>
      </c>
      <c r="AI19">
        <f t="shared" si="16"/>
        <v>7.3295391787974351</v>
      </c>
      <c r="AJ19">
        <f t="shared" si="17"/>
        <v>1.4169101732481499</v>
      </c>
      <c r="AK19">
        <f t="shared" si="18"/>
        <v>0.78530929384704906</v>
      </c>
      <c r="AL19">
        <f t="shared" si="19"/>
        <v>-1.2632765209558912</v>
      </c>
      <c r="AN19">
        <f t="shared" si="20"/>
        <v>2258.1</v>
      </c>
      <c r="AO19">
        <f t="shared" si="21"/>
        <v>0.69899999999999995</v>
      </c>
      <c r="AP19">
        <f t="shared" si="22"/>
        <v>1.0245511212233385</v>
      </c>
      <c r="AQ19">
        <f t="shared" si="23"/>
        <v>1.8098729096751967</v>
      </c>
      <c r="AR19">
        <f t="shared" si="24"/>
        <v>0.73980802706896265</v>
      </c>
      <c r="AS19">
        <f t="shared" si="25"/>
        <v>5.6912809367441586</v>
      </c>
      <c r="AT19">
        <f t="shared" si="26"/>
        <v>7.3532648826062346</v>
      </c>
      <c r="AU19">
        <f t="shared" si="27"/>
        <v>1.3813943533390602</v>
      </c>
      <c r="AV19">
        <f t="shared" si="28"/>
        <v>0.79386068075144367</v>
      </c>
      <c r="AW19">
        <f t="shared" si="29"/>
        <v>-1.248166975107845</v>
      </c>
      <c r="AY19">
        <f t="shared" si="30"/>
        <v>2431.7999999999997</v>
      </c>
      <c r="AZ19">
        <f t="shared" si="31"/>
        <v>0.69899999999999995</v>
      </c>
      <c r="BA19">
        <f t="shared" si="32"/>
        <v>1.0245511212233385</v>
      </c>
      <c r="BB19">
        <f t="shared" si="33"/>
        <v>1.8098729096751967</v>
      </c>
      <c r="BC19">
        <f t="shared" si="34"/>
        <v>0.71771012241475773</v>
      </c>
      <c r="BD19">
        <f t="shared" si="35"/>
        <v>5.6691830320899541</v>
      </c>
      <c r="BE19">
        <f t="shared" si="36"/>
        <v>7.375362787260439</v>
      </c>
      <c r="BF19">
        <f t="shared" si="37"/>
        <v>1.3476154528596107</v>
      </c>
      <c r="BG19">
        <f t="shared" si="38"/>
        <v>0.79971223037995676</v>
      </c>
      <c r="BH19">
        <f t="shared" si="39"/>
        <v>-1.2320720094144755</v>
      </c>
      <c r="BJ19">
        <f t="shared" si="40"/>
        <v>2605.5</v>
      </c>
      <c r="BK19">
        <f t="shared" si="41"/>
        <v>0.69899999999999995</v>
      </c>
      <c r="BL19">
        <f t="shared" si="42"/>
        <v>1.0245511212233385</v>
      </c>
      <c r="BM19">
        <f t="shared" si="43"/>
        <v>1.8098729096751967</v>
      </c>
      <c r="BN19">
        <f t="shared" si="44"/>
        <v>0.69705654497831082</v>
      </c>
      <c r="BO19">
        <f t="shared" si="45"/>
        <v>5.6485294546535076</v>
      </c>
      <c r="BP19">
        <f t="shared" si="46"/>
        <v>7.3960163646968855</v>
      </c>
      <c r="BQ19">
        <f t="shared" si="47"/>
        <v>1.3154490957412259</v>
      </c>
      <c r="BR19">
        <f t="shared" si="48"/>
        <v>0.80332822536235704</v>
      </c>
      <c r="BS19">
        <f t="shared" si="49"/>
        <v>-1.2152941896290308</v>
      </c>
    </row>
    <row r="20" spans="1:71" x14ac:dyDescent="0.25">
      <c r="A20" s="1">
        <v>18</v>
      </c>
      <c r="B20">
        <v>2209</v>
      </c>
      <c r="C20">
        <v>6502</v>
      </c>
      <c r="D20">
        <v>449</v>
      </c>
      <c r="E20">
        <v>2210</v>
      </c>
      <c r="F20">
        <v>18</v>
      </c>
      <c r="G20">
        <v>2.9750000000000001</v>
      </c>
      <c r="H20">
        <v>142.44</v>
      </c>
      <c r="I20">
        <v>190</v>
      </c>
      <c r="J20">
        <v>0.72099999999999997</v>
      </c>
      <c r="K20">
        <v>0.68</v>
      </c>
      <c r="L20">
        <v>0.24099999999999999</v>
      </c>
      <c r="M20">
        <v>104.221</v>
      </c>
      <c r="N20">
        <v>55469981343787</v>
      </c>
      <c r="O20">
        <v>525559733341</v>
      </c>
      <c r="P20">
        <v>54944421610446</v>
      </c>
      <c r="R20">
        <f t="shared" si="0"/>
        <v>1910.7</v>
      </c>
      <c r="S20">
        <f t="shared" si="1"/>
        <v>0.72099999999999997</v>
      </c>
      <c r="T20">
        <f t="shared" si="2"/>
        <v>1.0415954108961887</v>
      </c>
      <c r="U20">
        <f t="shared" si="3"/>
        <v>1.803981393730602</v>
      </c>
      <c r="V20">
        <f t="shared" si="4"/>
        <v>0.77943945699247785</v>
      </c>
      <c r="W20">
        <f t="shared" si="5"/>
        <v>5.7250208507230793</v>
      </c>
      <c r="X20">
        <f t="shared" si="6"/>
        <v>7.3077419367381236</v>
      </c>
      <c r="Y20">
        <f t="shared" si="7"/>
        <v>1.4642348545400472</v>
      </c>
      <c r="Z20">
        <f t="shared" si="8"/>
        <v>0.79876798371002888</v>
      </c>
      <c r="AA20">
        <f t="shared" si="9"/>
        <v>-1.2887001412768915</v>
      </c>
      <c r="AC20">
        <f t="shared" si="10"/>
        <v>2084.4</v>
      </c>
      <c r="AD20">
        <f t="shared" si="11"/>
        <v>0.72099999999999997</v>
      </c>
      <c r="AE20">
        <f t="shared" si="12"/>
        <v>1.0415954108961887</v>
      </c>
      <c r="AF20">
        <f t="shared" si="13"/>
        <v>1.803981393730602</v>
      </c>
      <c r="AG20">
        <f t="shared" si="14"/>
        <v>0.75377323825015086</v>
      </c>
      <c r="AH20">
        <f t="shared" si="15"/>
        <v>5.6993546319807527</v>
      </c>
      <c r="AI20">
        <f t="shared" si="16"/>
        <v>7.3334081554804502</v>
      </c>
      <c r="AJ20">
        <f t="shared" si="17"/>
        <v>1.4257248357435395</v>
      </c>
      <c r="AK20">
        <f t="shared" si="18"/>
        <v>0.80947074255639573</v>
      </c>
      <c r="AL20">
        <f t="shared" si="19"/>
        <v>-1.2739708403787673</v>
      </c>
      <c r="AN20">
        <f t="shared" si="20"/>
        <v>2258.1</v>
      </c>
      <c r="AO20">
        <f t="shared" si="21"/>
        <v>0.72099999999999997</v>
      </c>
      <c r="AP20">
        <f t="shared" si="22"/>
        <v>1.0415954108961887</v>
      </c>
      <c r="AQ20">
        <f t="shared" si="23"/>
        <v>1.803981393730602</v>
      </c>
      <c r="AR20">
        <f t="shared" si="24"/>
        <v>0.72998187541349302</v>
      </c>
      <c r="AS20">
        <f t="shared" si="25"/>
        <v>5.6755632691440949</v>
      </c>
      <c r="AT20">
        <f t="shared" si="26"/>
        <v>7.3571995183171079</v>
      </c>
      <c r="AU20">
        <f t="shared" si="27"/>
        <v>1.38918856721432</v>
      </c>
      <c r="AV20">
        <f t="shared" si="28"/>
        <v>0.81690435320399435</v>
      </c>
      <c r="AW20">
        <f t="shared" si="29"/>
        <v>-1.2579024322131709</v>
      </c>
      <c r="AY20">
        <f t="shared" si="30"/>
        <v>2431.7999999999997</v>
      </c>
      <c r="AZ20">
        <f t="shared" si="31"/>
        <v>0.72099999999999997</v>
      </c>
      <c r="BA20">
        <f t="shared" si="32"/>
        <v>1.0415954108961887</v>
      </c>
      <c r="BB20">
        <f t="shared" si="33"/>
        <v>1.803981393730602</v>
      </c>
      <c r="BC20">
        <f t="shared" si="34"/>
        <v>0.7078397034467192</v>
      </c>
      <c r="BD20">
        <f t="shared" si="35"/>
        <v>5.6534210971773211</v>
      </c>
      <c r="BE20">
        <f t="shared" si="36"/>
        <v>7.3793416902838818</v>
      </c>
      <c r="BF20">
        <f t="shared" si="37"/>
        <v>1.3544780997190453</v>
      </c>
      <c r="BG20">
        <f t="shared" si="38"/>
        <v>0.82165735599205791</v>
      </c>
      <c r="BH20">
        <f t="shared" si="39"/>
        <v>-1.2408929905318871</v>
      </c>
      <c r="BJ20">
        <f t="shared" si="40"/>
        <v>2605.5</v>
      </c>
      <c r="BK20">
        <f t="shared" si="41"/>
        <v>0.72099999999999997</v>
      </c>
      <c r="BL20">
        <f t="shared" si="42"/>
        <v>1.0415954108961887</v>
      </c>
      <c r="BM20">
        <f t="shared" si="43"/>
        <v>1.803981393730602</v>
      </c>
      <c r="BN20">
        <f t="shared" si="44"/>
        <v>0.68715983201047937</v>
      </c>
      <c r="BO20">
        <f t="shared" si="45"/>
        <v>5.6327412257410812</v>
      </c>
      <c r="BP20">
        <f t="shared" si="46"/>
        <v>7.4000215617201217</v>
      </c>
      <c r="BQ20">
        <f t="shared" si="47"/>
        <v>1.3214599102917679</v>
      </c>
      <c r="BR20">
        <f t="shared" si="48"/>
        <v>0.82420256500021905</v>
      </c>
      <c r="BS20">
        <f t="shared" si="49"/>
        <v>-1.2232477913471822</v>
      </c>
    </row>
    <row r="21" spans="1:71" x14ac:dyDescent="0.25">
      <c r="A21" s="1">
        <v>19</v>
      </c>
      <c r="B21">
        <v>2209</v>
      </c>
      <c r="C21">
        <v>6502</v>
      </c>
      <c r="D21">
        <v>449</v>
      </c>
      <c r="E21">
        <v>2210</v>
      </c>
      <c r="F21">
        <v>18</v>
      </c>
      <c r="G21">
        <v>3.1179999999999999</v>
      </c>
      <c r="H21">
        <v>142.71</v>
      </c>
      <c r="I21">
        <v>206</v>
      </c>
      <c r="J21">
        <v>0.66500000000000004</v>
      </c>
      <c r="K21">
        <v>0.621</v>
      </c>
      <c r="L21">
        <v>0.23799999999999999</v>
      </c>
      <c r="M21">
        <v>107.446</v>
      </c>
      <c r="N21">
        <v>57211350011148</v>
      </c>
      <c r="O21">
        <v>566366101076</v>
      </c>
      <c r="P21">
        <v>56644983910072</v>
      </c>
      <c r="R21">
        <f t="shared" si="0"/>
        <v>1910.7</v>
      </c>
      <c r="S21">
        <f t="shared" si="1"/>
        <v>0.66500000000000004</v>
      </c>
      <c r="T21">
        <f t="shared" si="2"/>
        <v>1.0064318158722925</v>
      </c>
      <c r="U21">
        <f t="shared" si="3"/>
        <v>1.8095070137375269</v>
      </c>
      <c r="V21">
        <f t="shared" si="4"/>
        <v>0.79952097739418226</v>
      </c>
      <c r="W21">
        <f t="shared" si="5"/>
        <v>5.7506279911317097</v>
      </c>
      <c r="X21">
        <f t="shared" si="6"/>
        <v>7.2931860363433447</v>
      </c>
      <c r="Y21">
        <f t="shared" si="7"/>
        <v>1.4432680511297296</v>
      </c>
      <c r="Z21">
        <f t="shared" si="8"/>
        <v>0.75478632682229441</v>
      </c>
      <c r="AA21">
        <f t="shared" si="9"/>
        <v>-1.2588720829070874</v>
      </c>
      <c r="AC21">
        <f t="shared" si="10"/>
        <v>2084.4</v>
      </c>
      <c r="AD21">
        <f t="shared" si="11"/>
        <v>0.66500000000000004</v>
      </c>
      <c r="AE21">
        <f t="shared" si="12"/>
        <v>1.0064318158722925</v>
      </c>
      <c r="AF21">
        <f t="shared" si="13"/>
        <v>1.8095070137375269</v>
      </c>
      <c r="AG21">
        <f t="shared" si="14"/>
        <v>0.77405314773188005</v>
      </c>
      <c r="AH21">
        <f t="shared" si="15"/>
        <v>5.7251601614694074</v>
      </c>
      <c r="AI21">
        <f t="shared" si="16"/>
        <v>7.318653866005647</v>
      </c>
      <c r="AJ21">
        <f t="shared" si="17"/>
        <v>1.4070708054932417</v>
      </c>
      <c r="AK21">
        <f t="shared" si="18"/>
        <v>0.76741264147780541</v>
      </c>
      <c r="AL21">
        <f t="shared" si="19"/>
        <v>-1.2465303833255428</v>
      </c>
      <c r="AN21">
        <f t="shared" si="20"/>
        <v>2258.1</v>
      </c>
      <c r="AO21">
        <f t="shared" si="21"/>
        <v>0.66500000000000004</v>
      </c>
      <c r="AP21">
        <f t="shared" si="22"/>
        <v>1.0064318158722925</v>
      </c>
      <c r="AQ21">
        <f t="shared" si="23"/>
        <v>1.8095070137375269</v>
      </c>
      <c r="AR21">
        <f t="shared" si="24"/>
        <v>0.75040673733447216</v>
      </c>
      <c r="AS21">
        <f t="shared" si="25"/>
        <v>5.7015137510719995</v>
      </c>
      <c r="AT21">
        <f t="shared" si="26"/>
        <v>7.3423002764030549</v>
      </c>
      <c r="AU21">
        <f t="shared" si="27"/>
        <v>1.3726447951733669</v>
      </c>
      <c r="AV21">
        <f t="shared" si="28"/>
        <v>0.77678518801745033</v>
      </c>
      <c r="AW21">
        <f t="shared" si="29"/>
        <v>-1.2327450409813829</v>
      </c>
      <c r="AY21">
        <f t="shared" si="30"/>
        <v>2431.7999999999997</v>
      </c>
      <c r="AZ21">
        <f t="shared" si="31"/>
        <v>0.66500000000000004</v>
      </c>
      <c r="BA21">
        <f t="shared" si="32"/>
        <v>1.0064318158722925</v>
      </c>
      <c r="BB21">
        <f t="shared" si="33"/>
        <v>1.8095070137375269</v>
      </c>
      <c r="BC21">
        <f t="shared" si="34"/>
        <v>0.72836477901499652</v>
      </c>
      <c r="BD21">
        <f t="shared" si="35"/>
        <v>5.6794717927525236</v>
      </c>
      <c r="BE21">
        <f t="shared" si="36"/>
        <v>7.3643422347225309</v>
      </c>
      <c r="BF21">
        <f t="shared" si="37"/>
        <v>1.3398631175686861</v>
      </c>
      <c r="BG21">
        <f t="shared" si="38"/>
        <v>0.78346428775475807</v>
      </c>
      <c r="BH21">
        <f t="shared" si="39"/>
        <v>-1.2179055402569872</v>
      </c>
      <c r="BJ21">
        <f t="shared" si="40"/>
        <v>2605.5</v>
      </c>
      <c r="BK21">
        <f t="shared" si="41"/>
        <v>0.66500000000000004</v>
      </c>
      <c r="BL21">
        <f t="shared" si="42"/>
        <v>1.0064318158722925</v>
      </c>
      <c r="BM21">
        <f t="shared" si="43"/>
        <v>1.8095070137375269</v>
      </c>
      <c r="BN21">
        <f t="shared" si="44"/>
        <v>0.70774745955480378</v>
      </c>
      <c r="BO21">
        <f t="shared" si="45"/>
        <v>5.6588544732923305</v>
      </c>
      <c r="BP21">
        <f t="shared" si="46"/>
        <v>7.384959554182724</v>
      </c>
      <c r="BQ21">
        <f t="shared" si="47"/>
        <v>1.3086107101284592</v>
      </c>
      <c r="BR21">
        <f t="shared" si="48"/>
        <v>0.78790287126688519</v>
      </c>
      <c r="BS21">
        <f t="shared" si="49"/>
        <v>-1.2023136635532514</v>
      </c>
    </row>
    <row r="22" spans="1:71" x14ac:dyDescent="0.25">
      <c r="A22" s="1">
        <v>20</v>
      </c>
      <c r="B22">
        <v>2209</v>
      </c>
      <c r="C22">
        <v>6502</v>
      </c>
      <c r="D22">
        <v>449</v>
      </c>
      <c r="E22">
        <v>2210</v>
      </c>
      <c r="F22">
        <v>18</v>
      </c>
      <c r="G22">
        <v>3.2389999999999999</v>
      </c>
      <c r="H22">
        <v>142.84</v>
      </c>
      <c r="I22">
        <v>209</v>
      </c>
      <c r="J22">
        <v>0.66400000000000003</v>
      </c>
      <c r="K22">
        <v>0.62</v>
      </c>
      <c r="L22">
        <v>0.23599999999999999</v>
      </c>
      <c r="M22">
        <v>111.045</v>
      </c>
      <c r="N22">
        <v>59113341769451</v>
      </c>
      <c r="O22">
        <v>571370582945</v>
      </c>
      <c r="P22">
        <v>58541971186505</v>
      </c>
      <c r="R22">
        <f t="shared" si="0"/>
        <v>1910.7</v>
      </c>
      <c r="S22">
        <f t="shared" si="1"/>
        <v>0.66400000000000003</v>
      </c>
      <c r="T22">
        <f t="shared" si="2"/>
        <v>1.007390688859094</v>
      </c>
      <c r="U22">
        <f t="shared" si="3"/>
        <v>1.8076590382433895</v>
      </c>
      <c r="V22">
        <f t="shared" si="4"/>
        <v>0.79896650959092508</v>
      </c>
      <c r="W22">
        <f t="shared" si="5"/>
        <v>5.7482255478343145</v>
      </c>
      <c r="X22">
        <f t="shared" si="6"/>
        <v>7.2918925286524638</v>
      </c>
      <c r="Y22">
        <f t="shared" si="7"/>
        <v>1.4438641989398924</v>
      </c>
      <c r="Z22">
        <f t="shared" si="8"/>
        <v>0.75817397722314905</v>
      </c>
      <c r="AA22">
        <f t="shared" si="9"/>
        <v>-1.2583678838301513</v>
      </c>
      <c r="AC22">
        <f t="shared" si="10"/>
        <v>2084.4</v>
      </c>
      <c r="AD22">
        <f t="shared" si="11"/>
        <v>0.66400000000000003</v>
      </c>
      <c r="AE22">
        <f t="shared" si="12"/>
        <v>1.007390688859094</v>
      </c>
      <c r="AF22">
        <f t="shared" si="13"/>
        <v>1.8076590382433895</v>
      </c>
      <c r="AG22">
        <f t="shared" si="14"/>
        <v>0.77349274492120401</v>
      </c>
      <c r="AH22">
        <f t="shared" si="15"/>
        <v>5.7227517831645933</v>
      </c>
      <c r="AI22">
        <f t="shared" si="16"/>
        <v>7.317366293322185</v>
      </c>
      <c r="AJ22">
        <f t="shared" si="17"/>
        <v>1.4076037714749927</v>
      </c>
      <c r="AK22">
        <f t="shared" si="18"/>
        <v>0.77066314516293033</v>
      </c>
      <c r="AL22">
        <f t="shared" si="19"/>
        <v>-1.2460492277122921</v>
      </c>
      <c r="AN22">
        <f t="shared" si="20"/>
        <v>2258.1</v>
      </c>
      <c r="AO22">
        <f t="shared" si="21"/>
        <v>0.66400000000000003</v>
      </c>
      <c r="AP22">
        <f t="shared" si="22"/>
        <v>1.007390688859094</v>
      </c>
      <c r="AQ22">
        <f t="shared" si="23"/>
        <v>1.8076590382433895</v>
      </c>
      <c r="AR22">
        <f t="shared" si="24"/>
        <v>0.74984188871700141</v>
      </c>
      <c r="AS22">
        <f t="shared" si="25"/>
        <v>5.6991009269603907</v>
      </c>
      <c r="AT22">
        <f t="shared" si="26"/>
        <v>7.3410171495263876</v>
      </c>
      <c r="AU22">
        <f t="shared" si="27"/>
        <v>1.3731199762969715</v>
      </c>
      <c r="AV22">
        <f t="shared" si="28"/>
        <v>0.77990312059209288</v>
      </c>
      <c r="AW22">
        <f t="shared" si="29"/>
        <v>-1.2322821984967343</v>
      </c>
      <c r="AY22">
        <f t="shared" si="30"/>
        <v>2431.7999999999997</v>
      </c>
      <c r="AZ22">
        <f t="shared" si="31"/>
        <v>0.66400000000000003</v>
      </c>
      <c r="BA22">
        <f t="shared" si="32"/>
        <v>1.007390688859094</v>
      </c>
      <c r="BB22">
        <f t="shared" si="33"/>
        <v>1.8076590382433895</v>
      </c>
      <c r="BC22">
        <f t="shared" si="34"/>
        <v>0.72779673559110603</v>
      </c>
      <c r="BD22">
        <f t="shared" si="35"/>
        <v>5.6770557738344953</v>
      </c>
      <c r="BE22">
        <f t="shared" si="36"/>
        <v>7.363062302652283</v>
      </c>
      <c r="BF22">
        <f t="shared" si="37"/>
        <v>1.3402853627045588</v>
      </c>
      <c r="BG22">
        <f t="shared" si="38"/>
        <v>0.78645462805880229</v>
      </c>
      <c r="BH22">
        <f t="shared" si="39"/>
        <v>-1.2174573491963776</v>
      </c>
      <c r="BJ22">
        <f t="shared" si="40"/>
        <v>2605.5</v>
      </c>
      <c r="BK22">
        <f t="shared" si="41"/>
        <v>0.66400000000000003</v>
      </c>
      <c r="BL22">
        <f t="shared" si="42"/>
        <v>1.007390688859094</v>
      </c>
      <c r="BM22">
        <f t="shared" si="43"/>
        <v>1.8076590382433895</v>
      </c>
      <c r="BN22">
        <f t="shared" si="44"/>
        <v>0.70717727811809983</v>
      </c>
      <c r="BO22">
        <f t="shared" si="45"/>
        <v>5.6564363163614892</v>
      </c>
      <c r="BP22">
        <f t="shared" si="46"/>
        <v>7.3836817601252891</v>
      </c>
      <c r="BQ22">
        <f t="shared" si="47"/>
        <v>1.3089843859131012</v>
      </c>
      <c r="BR22">
        <f t="shared" si="48"/>
        <v>0.79077080176308723</v>
      </c>
      <c r="BS22">
        <f t="shared" si="49"/>
        <v>-1.2018772785410243</v>
      </c>
    </row>
    <row r="23" spans="1:71" x14ac:dyDescent="0.25">
      <c r="A23" s="1">
        <v>21</v>
      </c>
      <c r="B23">
        <v>2209</v>
      </c>
      <c r="C23">
        <v>6502</v>
      </c>
      <c r="D23">
        <v>449</v>
      </c>
      <c r="E23">
        <v>2210</v>
      </c>
      <c r="F23">
        <v>18</v>
      </c>
      <c r="G23">
        <v>3.3490000000000002</v>
      </c>
      <c r="H23">
        <v>142.99</v>
      </c>
      <c r="I23">
        <v>215</v>
      </c>
      <c r="J23">
        <v>0.64</v>
      </c>
      <c r="K23">
        <v>0.59499999999999997</v>
      </c>
      <c r="L23">
        <v>0.23499999999999999</v>
      </c>
      <c r="M23">
        <v>113.95699999999999</v>
      </c>
      <c r="N23">
        <v>60662530651113</v>
      </c>
      <c r="O23">
        <v>585121233286</v>
      </c>
      <c r="P23">
        <v>60077409417827</v>
      </c>
      <c r="R23">
        <f t="shared" si="0"/>
        <v>1910.7</v>
      </c>
      <c r="S23">
        <f t="shared" si="1"/>
        <v>0.64</v>
      </c>
      <c r="T23">
        <f t="shared" si="2"/>
        <v>0.99300050352454505</v>
      </c>
      <c r="U23">
        <f t="shared" si="3"/>
        <v>1.8098955554542973</v>
      </c>
      <c r="V23">
        <f t="shared" si="4"/>
        <v>0.80732825614851089</v>
      </c>
      <c r="W23">
        <f t="shared" si="5"/>
        <v>5.7588238116028077</v>
      </c>
      <c r="X23">
        <f t="shared" si="6"/>
        <v>7.2857672993057871</v>
      </c>
      <c r="Y23">
        <f t="shared" si="7"/>
        <v>1.4347713901498995</v>
      </c>
      <c r="Z23">
        <f t="shared" si="8"/>
        <v>0.73988319894648169</v>
      </c>
      <c r="AA23">
        <f t="shared" si="9"/>
        <v>-1.2455955365295193</v>
      </c>
      <c r="AC23">
        <f t="shared" si="10"/>
        <v>2084.4</v>
      </c>
      <c r="AD23">
        <f t="shared" si="11"/>
        <v>0.64</v>
      </c>
      <c r="AE23">
        <f t="shared" si="12"/>
        <v>0.99300050352454505</v>
      </c>
      <c r="AF23">
        <f t="shared" si="13"/>
        <v>1.8098955554542973</v>
      </c>
      <c r="AG23">
        <f t="shared" si="14"/>
        <v>0.78194672493914463</v>
      </c>
      <c r="AH23">
        <f t="shared" si="15"/>
        <v>5.7334422803934419</v>
      </c>
      <c r="AI23">
        <f t="shared" si="16"/>
        <v>7.3111488305151529</v>
      </c>
      <c r="AJ23">
        <f t="shared" si="17"/>
        <v>1.3994595187225138</v>
      </c>
      <c r="AK23">
        <f t="shared" si="18"/>
        <v>0.75310819591937905</v>
      </c>
      <c r="AL23">
        <f t="shared" si="19"/>
        <v>-1.2342340932746119</v>
      </c>
      <c r="AN23">
        <f t="shared" si="20"/>
        <v>2258.1</v>
      </c>
      <c r="AO23">
        <f t="shared" si="21"/>
        <v>0.64</v>
      </c>
      <c r="AP23">
        <f t="shared" si="22"/>
        <v>0.99300050352454505</v>
      </c>
      <c r="AQ23">
        <f t="shared" si="23"/>
        <v>1.8098955554542973</v>
      </c>
      <c r="AR23">
        <f t="shared" si="24"/>
        <v>0.75836556849719317</v>
      </c>
      <c r="AS23">
        <f t="shared" si="25"/>
        <v>5.70986112395149</v>
      </c>
      <c r="AT23">
        <f t="shared" si="26"/>
        <v>7.3347299869571048</v>
      </c>
      <c r="AU23">
        <f t="shared" si="27"/>
        <v>1.3658440522489079</v>
      </c>
      <c r="AV23">
        <f t="shared" si="28"/>
        <v>0.76309779045181347</v>
      </c>
      <c r="AW23">
        <f t="shared" si="29"/>
        <v>-1.2213876071835437</v>
      </c>
      <c r="AY23">
        <f t="shared" si="30"/>
        <v>2431.7999999999997</v>
      </c>
      <c r="AZ23">
        <f t="shared" si="31"/>
        <v>0.64</v>
      </c>
      <c r="BA23">
        <f t="shared" si="32"/>
        <v>0.99300050352454505</v>
      </c>
      <c r="BB23">
        <f t="shared" si="33"/>
        <v>1.8098955554542973</v>
      </c>
      <c r="BC23">
        <f t="shared" si="34"/>
        <v>0.73637116123118596</v>
      </c>
      <c r="BD23">
        <f t="shared" si="35"/>
        <v>5.687866716685483</v>
      </c>
      <c r="BE23">
        <f t="shared" si="36"/>
        <v>7.3567243942231118</v>
      </c>
      <c r="BF23">
        <f t="shared" si="37"/>
        <v>1.3338056136320595</v>
      </c>
      <c r="BG23">
        <f t="shared" si="38"/>
        <v>0.77040044479226188</v>
      </c>
      <c r="BH23">
        <f t="shared" si="39"/>
        <v>-1.2074422501553754</v>
      </c>
      <c r="BJ23">
        <f t="shared" si="40"/>
        <v>2605.5</v>
      </c>
      <c r="BK23">
        <f t="shared" si="41"/>
        <v>0.64</v>
      </c>
      <c r="BL23">
        <f t="shared" si="42"/>
        <v>0.99300050352454505</v>
      </c>
      <c r="BM23">
        <f t="shared" si="43"/>
        <v>1.8098955554542973</v>
      </c>
      <c r="BN23">
        <f t="shared" si="44"/>
        <v>0.71578641660032782</v>
      </c>
      <c r="BO23">
        <f t="shared" si="45"/>
        <v>5.6672819720546252</v>
      </c>
      <c r="BP23">
        <f t="shared" si="46"/>
        <v>7.3773091388539696</v>
      </c>
      <c r="BQ23">
        <f t="shared" si="47"/>
        <v>1.3032357699160164</v>
      </c>
      <c r="BR23">
        <f t="shared" si="48"/>
        <v>0.77546045760723281</v>
      </c>
      <c r="BS23">
        <f t="shared" si="49"/>
        <v>-1.1926984127429083</v>
      </c>
    </row>
    <row r="24" spans="1:71" x14ac:dyDescent="0.25">
      <c r="A24" s="1">
        <v>22</v>
      </c>
      <c r="B24">
        <v>2209</v>
      </c>
      <c r="C24">
        <v>6502</v>
      </c>
      <c r="D24">
        <v>449</v>
      </c>
      <c r="E24">
        <v>2210</v>
      </c>
      <c r="F24">
        <v>18</v>
      </c>
      <c r="G24">
        <v>3.4569999999999999</v>
      </c>
      <c r="H24">
        <v>143.08000000000001</v>
      </c>
      <c r="I24">
        <v>208</v>
      </c>
      <c r="J24">
        <v>0.61499999999999999</v>
      </c>
      <c r="K24">
        <v>0.56899999999999995</v>
      </c>
      <c r="L24">
        <v>0.23300000000000001</v>
      </c>
      <c r="M24">
        <v>116.82899999999999</v>
      </c>
      <c r="N24">
        <v>62153563747410</v>
      </c>
      <c r="O24">
        <v>562067560475</v>
      </c>
      <c r="P24">
        <v>61591496186935</v>
      </c>
      <c r="R24">
        <f t="shared" si="0"/>
        <v>1910.7</v>
      </c>
      <c r="S24">
        <f t="shared" si="1"/>
        <v>0.61499999999999999</v>
      </c>
      <c r="T24">
        <f t="shared" si="2"/>
        <v>0.97927013637708771</v>
      </c>
      <c r="U24">
        <f t="shared" si="3"/>
        <v>1.8111221044186969</v>
      </c>
      <c r="V24">
        <f t="shared" si="4"/>
        <v>0.81538793031173962</v>
      </c>
      <c r="W24">
        <f t="shared" si="5"/>
        <v>5.7681100347304373</v>
      </c>
      <c r="X24">
        <f t="shared" si="6"/>
        <v>7.2789341741069578</v>
      </c>
      <c r="Y24">
        <f t="shared" si="7"/>
        <v>1.4258008922385692</v>
      </c>
      <c r="Z24">
        <f t="shared" si="8"/>
        <v>0.72342052895081588</v>
      </c>
      <c r="AA24">
        <f t="shared" si="9"/>
        <v>-1.2323788617706215</v>
      </c>
      <c r="AC24">
        <f t="shared" si="10"/>
        <v>2084.4</v>
      </c>
      <c r="AD24">
        <f t="shared" si="11"/>
        <v>0.61499999999999999</v>
      </c>
      <c r="AE24">
        <f t="shared" si="12"/>
        <v>0.97927013637708771</v>
      </c>
      <c r="AF24">
        <f t="shared" si="13"/>
        <v>1.8111221044186969</v>
      </c>
      <c r="AG24">
        <f t="shared" si="14"/>
        <v>0.790100802134303</v>
      </c>
      <c r="AH24">
        <f t="shared" si="15"/>
        <v>5.7428229065530001</v>
      </c>
      <c r="AI24">
        <f t="shared" si="16"/>
        <v>7.3042213022843949</v>
      </c>
      <c r="AJ24">
        <f t="shared" si="17"/>
        <v>1.3913944415333683</v>
      </c>
      <c r="AK24">
        <f t="shared" si="18"/>
        <v>0.73727235912792666</v>
      </c>
      <c r="AL24">
        <f t="shared" si="19"/>
        <v>-1.2219633138341941</v>
      </c>
      <c r="AN24">
        <f t="shared" si="20"/>
        <v>2258.1</v>
      </c>
      <c r="AO24">
        <f t="shared" si="21"/>
        <v>0.61499999999999999</v>
      </c>
      <c r="AP24">
        <f t="shared" si="22"/>
        <v>0.97927013637708771</v>
      </c>
      <c r="AQ24">
        <f t="shared" si="23"/>
        <v>1.8111221044186969</v>
      </c>
      <c r="AR24">
        <f t="shared" si="24"/>
        <v>0.76659218430592446</v>
      </c>
      <c r="AS24">
        <f t="shared" si="25"/>
        <v>5.7193142887246218</v>
      </c>
      <c r="AT24">
        <f t="shared" si="26"/>
        <v>7.3277299201127732</v>
      </c>
      <c r="AU24">
        <f t="shared" si="27"/>
        <v>1.3586094096709773</v>
      </c>
      <c r="AV24">
        <f t="shared" si="28"/>
        <v>0.74790878548310924</v>
      </c>
      <c r="AW24">
        <f t="shared" si="29"/>
        <v>-1.2100274899229826</v>
      </c>
      <c r="AY24">
        <f t="shared" si="30"/>
        <v>2431.7999999999997</v>
      </c>
      <c r="AZ24">
        <f t="shared" si="31"/>
        <v>0.61499999999999999</v>
      </c>
      <c r="BA24">
        <f t="shared" si="32"/>
        <v>0.97927013637708771</v>
      </c>
      <c r="BB24">
        <f t="shared" si="33"/>
        <v>1.8111221044186969</v>
      </c>
      <c r="BC24">
        <f t="shared" si="34"/>
        <v>0.74465187584477466</v>
      </c>
      <c r="BD24">
        <f t="shared" si="35"/>
        <v>5.697373980263472</v>
      </c>
      <c r="BE24">
        <f t="shared" si="36"/>
        <v>7.349670228573923</v>
      </c>
      <c r="BF24">
        <f t="shared" si="37"/>
        <v>1.3273338200302962</v>
      </c>
      <c r="BG24">
        <f t="shared" si="38"/>
        <v>0.75586601516439278</v>
      </c>
      <c r="BH24">
        <f t="shared" si="39"/>
        <v>-1.1969533184389527</v>
      </c>
      <c r="BJ24">
        <f t="shared" si="40"/>
        <v>2605.5</v>
      </c>
      <c r="BK24">
        <f t="shared" si="41"/>
        <v>0.61499999999999999</v>
      </c>
      <c r="BL24">
        <f t="shared" si="42"/>
        <v>0.97927013637708771</v>
      </c>
      <c r="BM24">
        <f t="shared" si="43"/>
        <v>1.8111221044186969</v>
      </c>
      <c r="BN24">
        <f t="shared" si="44"/>
        <v>0.72410558888474008</v>
      </c>
      <c r="BO24">
        <f t="shared" si="45"/>
        <v>5.6768276933034372</v>
      </c>
      <c r="BP24">
        <f t="shared" si="46"/>
        <v>7.3702165155339578</v>
      </c>
      <c r="BQ24">
        <f t="shared" si="47"/>
        <v>1.2974657749099985</v>
      </c>
      <c r="BR24">
        <f t="shared" si="48"/>
        <v>0.76157937352702854</v>
      </c>
      <c r="BS24">
        <f t="shared" si="49"/>
        <v>-1.1830390065597212</v>
      </c>
    </row>
    <row r="25" spans="1:71" x14ac:dyDescent="0.25">
      <c r="A25" s="1">
        <v>23</v>
      </c>
      <c r="B25">
        <v>2209</v>
      </c>
      <c r="C25">
        <v>6502</v>
      </c>
      <c r="D25">
        <v>449</v>
      </c>
      <c r="E25">
        <v>2210</v>
      </c>
      <c r="F25">
        <v>18</v>
      </c>
      <c r="G25">
        <v>3.569</v>
      </c>
      <c r="H25">
        <v>143.18</v>
      </c>
      <c r="I25">
        <v>218</v>
      </c>
      <c r="J25">
        <v>0.626</v>
      </c>
      <c r="K25">
        <v>0.58099999999999996</v>
      </c>
      <c r="L25">
        <v>0.23200000000000001</v>
      </c>
      <c r="M25">
        <v>120.34699999999999</v>
      </c>
      <c r="N25">
        <v>64033211904599</v>
      </c>
      <c r="O25">
        <v>587226039757</v>
      </c>
      <c r="P25">
        <v>63445985864841</v>
      </c>
      <c r="R25">
        <f t="shared" si="0"/>
        <v>1910.7</v>
      </c>
      <c r="S25">
        <f t="shared" si="1"/>
        <v>0.626</v>
      </c>
      <c r="T25">
        <f t="shared" si="2"/>
        <v>0.98709928578638928</v>
      </c>
      <c r="U25">
        <f t="shared" si="3"/>
        <v>1.8082963320402985</v>
      </c>
      <c r="V25">
        <f t="shared" si="4"/>
        <v>0.81078250252706863</v>
      </c>
      <c r="W25">
        <f t="shared" si="5"/>
        <v>5.7606788345673667</v>
      </c>
      <c r="X25">
        <f t="shared" si="6"/>
        <v>7.2807138295132301</v>
      </c>
      <c r="Y25">
        <f t="shared" si="7"/>
        <v>1.4309514149518667</v>
      </c>
      <c r="Z25">
        <f t="shared" si="8"/>
        <v>0.73554530471584045</v>
      </c>
      <c r="AA25">
        <f t="shared" si="9"/>
        <v>-1.2382552951161889</v>
      </c>
      <c r="AC25">
        <f t="shared" si="10"/>
        <v>2084.4</v>
      </c>
      <c r="AD25">
        <f t="shared" si="11"/>
        <v>0.626</v>
      </c>
      <c r="AE25">
        <f t="shared" si="12"/>
        <v>0.98709928578638928</v>
      </c>
      <c r="AF25">
        <f t="shared" si="13"/>
        <v>1.8082963320402985</v>
      </c>
      <c r="AG25">
        <f t="shared" si="14"/>
        <v>0.78544077255521372</v>
      </c>
      <c r="AH25">
        <f t="shared" si="15"/>
        <v>5.7353371045955122</v>
      </c>
      <c r="AI25">
        <f t="shared" si="16"/>
        <v>7.3060555594850847</v>
      </c>
      <c r="AJ25">
        <f t="shared" si="17"/>
        <v>1.3960286771724366</v>
      </c>
      <c r="AK25">
        <f t="shared" si="18"/>
        <v>0.74893742602919644</v>
      </c>
      <c r="AL25">
        <f t="shared" si="19"/>
        <v>-1.2274092184085477</v>
      </c>
      <c r="AN25">
        <f t="shared" si="20"/>
        <v>2258.1</v>
      </c>
      <c r="AO25">
        <f t="shared" si="21"/>
        <v>0.626</v>
      </c>
      <c r="AP25">
        <f t="shared" si="22"/>
        <v>0.98709928578638928</v>
      </c>
      <c r="AQ25">
        <f t="shared" si="23"/>
        <v>1.8082963320402985</v>
      </c>
      <c r="AR25">
        <f t="shared" si="24"/>
        <v>0.76189006326638919</v>
      </c>
      <c r="AS25">
        <f t="shared" si="25"/>
        <v>5.711786395306687</v>
      </c>
      <c r="AT25">
        <f t="shared" si="26"/>
        <v>7.3296062687739099</v>
      </c>
      <c r="AU25">
        <f t="shared" si="27"/>
        <v>1.3627699261844213</v>
      </c>
      <c r="AV25">
        <f t="shared" si="28"/>
        <v>0.75910856105352553</v>
      </c>
      <c r="AW25">
        <f t="shared" si="29"/>
        <v>-1.2150537791811111</v>
      </c>
      <c r="AY25">
        <f t="shared" si="30"/>
        <v>2431.7999999999997</v>
      </c>
      <c r="AZ25">
        <f t="shared" si="31"/>
        <v>0.626</v>
      </c>
      <c r="BA25">
        <f t="shared" si="32"/>
        <v>0.98709928578638928</v>
      </c>
      <c r="BB25">
        <f t="shared" si="33"/>
        <v>1.8082963320402985</v>
      </c>
      <c r="BC25">
        <f t="shared" si="34"/>
        <v>0.7399182199693235</v>
      </c>
      <c r="BD25">
        <f t="shared" si="35"/>
        <v>5.6898145520096222</v>
      </c>
      <c r="BE25">
        <f t="shared" si="36"/>
        <v>7.3515781120709747</v>
      </c>
      <c r="BF25">
        <f t="shared" si="37"/>
        <v>1.3310590017503787</v>
      </c>
      <c r="BG25">
        <f t="shared" si="38"/>
        <v>0.76660149241632158</v>
      </c>
      <c r="BH25">
        <f t="shared" si="39"/>
        <v>-1.2015743140195383</v>
      </c>
      <c r="BJ25">
        <f t="shared" si="40"/>
        <v>2605.5</v>
      </c>
      <c r="BK25">
        <f t="shared" si="41"/>
        <v>0.626</v>
      </c>
      <c r="BL25">
        <f t="shared" si="42"/>
        <v>0.98709928578638928</v>
      </c>
      <c r="BM25">
        <f t="shared" si="43"/>
        <v>1.8082963320402985</v>
      </c>
      <c r="BN25">
        <f t="shared" si="44"/>
        <v>0.71934935765834618</v>
      </c>
      <c r="BO25">
        <f t="shared" si="45"/>
        <v>5.6692456896986441</v>
      </c>
      <c r="BP25">
        <f t="shared" si="46"/>
        <v>7.3721469743819528</v>
      </c>
      <c r="BQ25">
        <f t="shared" si="47"/>
        <v>1.3007903097113029</v>
      </c>
      <c r="BR25">
        <f t="shared" si="48"/>
        <v>0.77185627957865799</v>
      </c>
      <c r="BS25">
        <f t="shared" si="49"/>
        <v>-1.1872711322730138</v>
      </c>
    </row>
    <row r="26" spans="1:71" x14ac:dyDescent="0.25">
      <c r="A26" s="1">
        <v>24</v>
      </c>
      <c r="B26">
        <v>2209</v>
      </c>
      <c r="C26">
        <v>6502</v>
      </c>
      <c r="D26">
        <v>449</v>
      </c>
      <c r="E26">
        <v>2210</v>
      </c>
      <c r="F26">
        <v>18</v>
      </c>
      <c r="G26">
        <v>3.7120000000000002</v>
      </c>
      <c r="H26">
        <v>143.36000000000001</v>
      </c>
      <c r="I26">
        <v>240</v>
      </c>
      <c r="J26">
        <v>0.60399999999999998</v>
      </c>
      <c r="K26">
        <v>0.55900000000000005</v>
      </c>
      <c r="L26">
        <v>0.23100000000000001</v>
      </c>
      <c r="M26">
        <v>124.33</v>
      </c>
      <c r="N26">
        <v>66192558697975</v>
      </c>
      <c r="O26">
        <v>646686575166</v>
      </c>
      <c r="P26">
        <v>65545872122809</v>
      </c>
      <c r="R26">
        <f t="shared" si="0"/>
        <v>1910.7</v>
      </c>
      <c r="S26">
        <f t="shared" si="1"/>
        <v>0.60399999999999998</v>
      </c>
      <c r="T26">
        <f t="shared" si="2"/>
        <v>0.97513178596536387</v>
      </c>
      <c r="U26">
        <f t="shared" si="3"/>
        <v>1.8094352052304958</v>
      </c>
      <c r="V26">
        <f t="shared" si="4"/>
        <v>0.81783273867533801</v>
      </c>
      <c r="W26">
        <f t="shared" si="5"/>
        <v>5.7688679439058337</v>
      </c>
      <c r="X26">
        <f t="shared" si="6"/>
        <v>7.2748024665551574</v>
      </c>
      <c r="Y26">
        <f t="shared" si="7"/>
        <v>1.4230401655412506</v>
      </c>
      <c r="Z26">
        <f t="shared" si="8"/>
        <v>0.7210528292795666</v>
      </c>
      <c r="AA26">
        <f t="shared" si="9"/>
        <v>-1.2266884717295004</v>
      </c>
      <c r="AC26">
        <f t="shared" si="10"/>
        <v>2084.4</v>
      </c>
      <c r="AD26">
        <f t="shared" si="11"/>
        <v>0.60399999999999998</v>
      </c>
      <c r="AE26">
        <f t="shared" si="12"/>
        <v>0.97513178596536387</v>
      </c>
      <c r="AF26">
        <f t="shared" si="13"/>
        <v>1.8094352052304958</v>
      </c>
      <c r="AG26">
        <f t="shared" si="14"/>
        <v>0.79257530661715936</v>
      </c>
      <c r="AH26">
        <f t="shared" si="15"/>
        <v>5.7436105118476553</v>
      </c>
      <c r="AI26">
        <f t="shared" si="16"/>
        <v>7.3000598986133358</v>
      </c>
      <c r="AJ26">
        <f t="shared" si="17"/>
        <v>1.3889065943220742</v>
      </c>
      <c r="AK26">
        <f t="shared" si="18"/>
        <v>0.73498767604264681</v>
      </c>
      <c r="AL26">
        <f t="shared" si="19"/>
        <v>-1.2166574184344547</v>
      </c>
      <c r="AN26">
        <f t="shared" si="20"/>
        <v>2258.1</v>
      </c>
      <c r="AO26">
        <f t="shared" si="21"/>
        <v>0.60399999999999998</v>
      </c>
      <c r="AP26">
        <f t="shared" si="22"/>
        <v>0.97513178596536387</v>
      </c>
      <c r="AQ26">
        <f t="shared" si="23"/>
        <v>1.8094352052304958</v>
      </c>
      <c r="AR26">
        <f t="shared" si="24"/>
        <v>0.76908972641837514</v>
      </c>
      <c r="AS26">
        <f t="shared" si="25"/>
        <v>5.7201249316488711</v>
      </c>
      <c r="AT26">
        <f t="shared" si="26"/>
        <v>7.3235454788121199</v>
      </c>
      <c r="AU26">
        <f t="shared" si="27"/>
        <v>1.3563721470162411</v>
      </c>
      <c r="AV26">
        <f t="shared" si="28"/>
        <v>0.74571973951850345</v>
      </c>
      <c r="AW26">
        <f t="shared" si="29"/>
        <v>-1.2050879485596786</v>
      </c>
      <c r="AY26">
        <f t="shared" si="30"/>
        <v>2431.7999999999997</v>
      </c>
      <c r="AZ26">
        <f t="shared" si="31"/>
        <v>0.60399999999999998</v>
      </c>
      <c r="BA26">
        <f t="shared" si="32"/>
        <v>0.97513178596536387</v>
      </c>
      <c r="BB26">
        <f t="shared" si="33"/>
        <v>1.8094352052304958</v>
      </c>
      <c r="BC26">
        <f t="shared" si="34"/>
        <v>0.74716683074465329</v>
      </c>
      <c r="BD26">
        <f t="shared" si="35"/>
        <v>5.6982020359751493</v>
      </c>
      <c r="BE26">
        <f t="shared" si="36"/>
        <v>7.3454683744858418</v>
      </c>
      <c r="BF26">
        <f t="shared" si="37"/>
        <v>1.3253270196758475</v>
      </c>
      <c r="BG26">
        <f t="shared" si="38"/>
        <v>0.75378106552989033</v>
      </c>
      <c r="BH26">
        <f t="shared" si="39"/>
        <v>-1.1923614868219399</v>
      </c>
      <c r="BJ26">
        <f t="shared" si="40"/>
        <v>2605.5</v>
      </c>
      <c r="BK26">
        <f t="shared" si="41"/>
        <v>0.60399999999999998</v>
      </c>
      <c r="BL26">
        <f t="shared" si="42"/>
        <v>0.97513178596536387</v>
      </c>
      <c r="BM26">
        <f t="shared" si="43"/>
        <v>1.8094352052304958</v>
      </c>
      <c r="BN26">
        <f t="shared" si="44"/>
        <v>0.72663317727881449</v>
      </c>
      <c r="BO26">
        <f t="shared" si="45"/>
        <v>5.6776683825093102</v>
      </c>
      <c r="BP26">
        <f t="shared" si="46"/>
        <v>7.3660020279516809</v>
      </c>
      <c r="BQ26">
        <f t="shared" si="47"/>
        <v>1.2956712363336802</v>
      </c>
      <c r="BR26">
        <f t="shared" si="48"/>
        <v>0.75960383009029309</v>
      </c>
      <c r="BS26">
        <f t="shared" si="49"/>
        <v>-1.1787762490692892</v>
      </c>
    </row>
    <row r="27" spans="1:71" x14ac:dyDescent="0.25">
      <c r="A27" s="1">
        <v>25</v>
      </c>
      <c r="B27">
        <v>2209</v>
      </c>
      <c r="C27">
        <v>6502</v>
      </c>
      <c r="D27">
        <v>449</v>
      </c>
      <c r="E27">
        <v>2210</v>
      </c>
      <c r="F27">
        <v>18</v>
      </c>
      <c r="G27">
        <v>3.778</v>
      </c>
      <c r="H27">
        <v>143.41</v>
      </c>
      <c r="I27">
        <v>233</v>
      </c>
      <c r="J27">
        <v>0.58299999999999996</v>
      </c>
      <c r="K27">
        <v>0.53600000000000003</v>
      </c>
      <c r="L27">
        <v>0.23</v>
      </c>
      <c r="M27">
        <v>126.03400000000001</v>
      </c>
      <c r="N27">
        <v>67067695303831</v>
      </c>
      <c r="O27">
        <v>623616252643</v>
      </c>
      <c r="P27">
        <v>66444079051188</v>
      </c>
      <c r="R27">
        <f t="shared" si="0"/>
        <v>1910.7</v>
      </c>
      <c r="S27">
        <f t="shared" si="1"/>
        <v>0.58299999999999996</v>
      </c>
      <c r="T27">
        <f t="shared" si="2"/>
        <v>0.96296209686570744</v>
      </c>
      <c r="U27">
        <f t="shared" si="3"/>
        <v>1.8118146175649625</v>
      </c>
      <c r="V27">
        <f t="shared" si="4"/>
        <v>0.82506419437445833</v>
      </c>
      <c r="W27">
        <f t="shared" si="5"/>
        <v>5.7784788119394204</v>
      </c>
      <c r="X27">
        <f t="shared" si="6"/>
        <v>7.2699504231905037</v>
      </c>
      <c r="Y27">
        <f t="shared" si="7"/>
        <v>1.4147672347373295</v>
      </c>
      <c r="Z27">
        <f t="shared" si="8"/>
        <v>0.70463482106685826</v>
      </c>
      <c r="AA27">
        <f t="shared" si="9"/>
        <v>-1.2156727845449455</v>
      </c>
      <c r="AC27">
        <f t="shared" si="10"/>
        <v>2084.4</v>
      </c>
      <c r="AD27">
        <f t="shared" si="11"/>
        <v>0.58299999999999996</v>
      </c>
      <c r="AE27">
        <f t="shared" si="12"/>
        <v>0.96296209686570744</v>
      </c>
      <c r="AF27">
        <f t="shared" si="13"/>
        <v>1.8118146175649625</v>
      </c>
      <c r="AG27">
        <f t="shared" si="14"/>
        <v>0.79989746907073911</v>
      </c>
      <c r="AH27">
        <f t="shared" si="15"/>
        <v>5.7533120866357015</v>
      </c>
      <c r="AI27">
        <f t="shared" si="16"/>
        <v>7.2951171484942225</v>
      </c>
      <c r="AJ27">
        <f t="shared" si="17"/>
        <v>1.3814358672797347</v>
      </c>
      <c r="AK27">
        <f t="shared" si="18"/>
        <v>0.71915709721866605</v>
      </c>
      <c r="AL27">
        <f t="shared" si="19"/>
        <v>-1.206398917050459</v>
      </c>
      <c r="AN27">
        <f t="shared" si="20"/>
        <v>2258.1</v>
      </c>
      <c r="AO27">
        <f t="shared" si="21"/>
        <v>0.58299999999999996</v>
      </c>
      <c r="AP27">
        <f t="shared" si="22"/>
        <v>0.96296209686570744</v>
      </c>
      <c r="AQ27">
        <f t="shared" si="23"/>
        <v>1.8118146175649625</v>
      </c>
      <c r="AR27">
        <f t="shared" si="24"/>
        <v>0.7764828341061194</v>
      </c>
      <c r="AS27">
        <f t="shared" si="25"/>
        <v>5.7298974516710821</v>
      </c>
      <c r="AT27">
        <f t="shared" si="26"/>
        <v>7.3185317834588428</v>
      </c>
      <c r="AU27">
        <f t="shared" si="27"/>
        <v>1.3496388981772096</v>
      </c>
      <c r="AV27">
        <f t="shared" si="28"/>
        <v>0.73049474953198135</v>
      </c>
      <c r="AW27">
        <f t="shared" si="29"/>
        <v>-1.1955646151015453</v>
      </c>
      <c r="AY27">
        <f t="shared" si="30"/>
        <v>2431.7999999999997</v>
      </c>
      <c r="AZ27">
        <f t="shared" si="31"/>
        <v>0.58299999999999996</v>
      </c>
      <c r="BA27">
        <f t="shared" si="32"/>
        <v>0.96296209686570744</v>
      </c>
      <c r="BB27">
        <f t="shared" si="33"/>
        <v>1.8118146175649625</v>
      </c>
      <c r="BC27">
        <f t="shared" si="34"/>
        <v>0.75461416511483481</v>
      </c>
      <c r="BD27">
        <f t="shared" si="35"/>
        <v>5.7080287826797971</v>
      </c>
      <c r="BE27">
        <f t="shared" si="36"/>
        <v>7.340400452450127</v>
      </c>
      <c r="BF27">
        <f t="shared" si="37"/>
        <v>1.3192727580479133</v>
      </c>
      <c r="BG27">
        <f t="shared" si="38"/>
        <v>0.73916889861870827</v>
      </c>
      <c r="BH27">
        <f t="shared" si="39"/>
        <v>-1.1835464827030755</v>
      </c>
      <c r="BJ27">
        <f t="shared" si="40"/>
        <v>2605.5</v>
      </c>
      <c r="BK27">
        <f t="shared" si="41"/>
        <v>0.58299999999999996</v>
      </c>
      <c r="BL27">
        <f t="shared" si="42"/>
        <v>0.96296209686570744</v>
      </c>
      <c r="BM27">
        <f t="shared" si="43"/>
        <v>1.8118146175649625</v>
      </c>
      <c r="BN27">
        <f t="shared" si="44"/>
        <v>0.73412051117671351</v>
      </c>
      <c r="BO27">
        <f t="shared" si="45"/>
        <v>5.6875351287416755</v>
      </c>
      <c r="BP27">
        <f t="shared" si="46"/>
        <v>7.3608941063882485</v>
      </c>
      <c r="BQ27">
        <f t="shared" si="47"/>
        <v>1.2902429934255986</v>
      </c>
      <c r="BR27">
        <f t="shared" si="48"/>
        <v>0.74560367625006563</v>
      </c>
      <c r="BS27">
        <f t="shared" si="49"/>
        <v>-1.1706398581036188</v>
      </c>
    </row>
    <row r="28" spans="1:71" x14ac:dyDescent="0.25">
      <c r="A28" s="1">
        <v>26</v>
      </c>
      <c r="B28">
        <v>2209</v>
      </c>
      <c r="C28">
        <v>6502</v>
      </c>
      <c r="D28">
        <v>449</v>
      </c>
      <c r="E28">
        <v>2210</v>
      </c>
      <c r="F28">
        <v>18</v>
      </c>
      <c r="G28">
        <v>3.9449999999999998</v>
      </c>
      <c r="H28">
        <v>143.47999999999999</v>
      </c>
      <c r="I28">
        <v>229</v>
      </c>
      <c r="J28">
        <v>0.59599999999999997</v>
      </c>
      <c r="K28">
        <v>0.55000000000000004</v>
      </c>
      <c r="L28">
        <v>0.22900000000000001</v>
      </c>
      <c r="M28">
        <v>131.22499999999999</v>
      </c>
      <c r="N28">
        <v>69788860595837</v>
      </c>
      <c r="O28">
        <v>607936125795</v>
      </c>
      <c r="P28">
        <v>69180924470042</v>
      </c>
      <c r="R28">
        <f t="shared" si="0"/>
        <v>1910.7</v>
      </c>
      <c r="S28">
        <f t="shared" si="1"/>
        <v>0.59599999999999997</v>
      </c>
      <c r="T28">
        <f t="shared" si="2"/>
        <v>0.97164859903156353</v>
      </c>
      <c r="U28">
        <f t="shared" si="3"/>
        <v>1.8088578889778082</v>
      </c>
      <c r="V28">
        <f t="shared" si="4"/>
        <v>0.81989610964407256</v>
      </c>
      <c r="W28">
        <f t="shared" si="5"/>
        <v>5.7703539986218804</v>
      </c>
      <c r="X28">
        <f t="shared" si="6"/>
        <v>7.272161779333735</v>
      </c>
      <c r="Y28">
        <f t="shared" si="7"/>
        <v>1.420695901087657</v>
      </c>
      <c r="Z28">
        <f t="shared" si="8"/>
        <v>0.71797095689312274</v>
      </c>
      <c r="AA28">
        <f t="shared" si="9"/>
        <v>-1.2225484030138505</v>
      </c>
      <c r="AC28">
        <f t="shared" si="10"/>
        <v>2084.4</v>
      </c>
      <c r="AD28">
        <f t="shared" si="11"/>
        <v>0.59599999999999997</v>
      </c>
      <c r="AE28">
        <f t="shared" si="12"/>
        <v>0.97164859903156353</v>
      </c>
      <c r="AF28">
        <f t="shared" si="13"/>
        <v>1.8088578889778082</v>
      </c>
      <c r="AG28">
        <f t="shared" si="14"/>
        <v>0.79466412269267406</v>
      </c>
      <c r="AH28">
        <f t="shared" si="15"/>
        <v>5.7451220116704818</v>
      </c>
      <c r="AI28">
        <f t="shared" si="16"/>
        <v>7.2973937662851336</v>
      </c>
      <c r="AJ28">
        <f t="shared" si="17"/>
        <v>1.3867919825571999</v>
      </c>
      <c r="AK28">
        <f t="shared" si="18"/>
        <v>0.73201553697760313</v>
      </c>
      <c r="AL28">
        <f t="shared" si="19"/>
        <v>-1.2127974781852966</v>
      </c>
      <c r="AN28">
        <f t="shared" si="20"/>
        <v>2258.1</v>
      </c>
      <c r="AO28">
        <f t="shared" si="21"/>
        <v>0.59599999999999997</v>
      </c>
      <c r="AP28">
        <f t="shared" si="22"/>
        <v>0.97164859903156353</v>
      </c>
      <c r="AQ28">
        <f t="shared" si="23"/>
        <v>1.8088578889778082</v>
      </c>
      <c r="AR28">
        <f t="shared" si="24"/>
        <v>0.77119835894000333</v>
      </c>
      <c r="AS28">
        <f t="shared" si="25"/>
        <v>5.721656247917811</v>
      </c>
      <c r="AT28">
        <f t="shared" si="26"/>
        <v>7.3208595300378043</v>
      </c>
      <c r="AU28">
        <f t="shared" si="27"/>
        <v>1.3544685340312306</v>
      </c>
      <c r="AV28">
        <f t="shared" si="28"/>
        <v>0.74286573348258433</v>
      </c>
      <c r="AW28">
        <f t="shared" si="29"/>
        <v>-1.2014965868272689</v>
      </c>
      <c r="AY28">
        <f t="shared" si="30"/>
        <v>2431.7999999999997</v>
      </c>
      <c r="AZ28">
        <f t="shared" si="31"/>
        <v>0.59599999999999997</v>
      </c>
      <c r="BA28">
        <f t="shared" si="32"/>
        <v>0.97164859903156353</v>
      </c>
      <c r="BB28">
        <f t="shared" si="33"/>
        <v>1.8088578889778082</v>
      </c>
      <c r="BC28">
        <f t="shared" si="34"/>
        <v>0.7492905215241491</v>
      </c>
      <c r="BD28">
        <f t="shared" si="35"/>
        <v>5.6997484105019574</v>
      </c>
      <c r="BE28">
        <f t="shared" si="36"/>
        <v>7.342767367453658</v>
      </c>
      <c r="BF28">
        <f t="shared" si="37"/>
        <v>1.3236175595573734</v>
      </c>
      <c r="BG28">
        <f t="shared" si="38"/>
        <v>0.75105024708684398</v>
      </c>
      <c r="BH28">
        <f t="shared" si="39"/>
        <v>-1.189026328274454</v>
      </c>
      <c r="BJ28">
        <f t="shared" si="40"/>
        <v>2605.5</v>
      </c>
      <c r="BK28">
        <f t="shared" si="41"/>
        <v>0.59599999999999997</v>
      </c>
      <c r="BL28">
        <f t="shared" si="42"/>
        <v>0.97164859903156353</v>
      </c>
      <c r="BM28">
        <f t="shared" si="43"/>
        <v>1.8088578889778082</v>
      </c>
      <c r="BN28">
        <f t="shared" si="44"/>
        <v>0.7287678804881792</v>
      </c>
      <c r="BO28">
        <f t="shared" si="45"/>
        <v>5.6792257694659867</v>
      </c>
      <c r="BP28">
        <f t="shared" si="46"/>
        <v>7.3632900084896278</v>
      </c>
      <c r="BQ28">
        <f t="shared" si="47"/>
        <v>1.2941406834343203</v>
      </c>
      <c r="BR28">
        <f t="shared" si="48"/>
        <v>0.7569987482608479</v>
      </c>
      <c r="BS28">
        <f t="shared" si="49"/>
        <v>-1.1756845769686963</v>
      </c>
    </row>
    <row r="29" spans="1:71" x14ac:dyDescent="0.25">
      <c r="A29" s="1">
        <v>27</v>
      </c>
      <c r="B29">
        <v>2209</v>
      </c>
      <c r="C29">
        <v>6502</v>
      </c>
      <c r="D29">
        <v>449</v>
      </c>
      <c r="E29">
        <v>2210</v>
      </c>
      <c r="F29">
        <v>18</v>
      </c>
      <c r="G29">
        <v>4.0289999999999999</v>
      </c>
      <c r="H29">
        <v>143.61000000000001</v>
      </c>
      <c r="I29">
        <v>259</v>
      </c>
      <c r="J29">
        <v>0.57699999999999996</v>
      </c>
      <c r="K29">
        <v>0.53</v>
      </c>
      <c r="L29">
        <v>0.22800000000000001</v>
      </c>
      <c r="M29">
        <v>133.501</v>
      </c>
      <c r="N29">
        <v>71073288320180</v>
      </c>
      <c r="O29">
        <v>692723587895</v>
      </c>
      <c r="P29">
        <v>70380564732285</v>
      </c>
      <c r="R29">
        <f t="shared" si="0"/>
        <v>1910.7</v>
      </c>
      <c r="S29">
        <f t="shared" si="1"/>
        <v>0.57699999999999996</v>
      </c>
      <c r="T29">
        <f t="shared" si="2"/>
        <v>0.96130328200833692</v>
      </c>
      <c r="U29">
        <f t="shared" si="3"/>
        <v>1.8102796578894456</v>
      </c>
      <c r="V29">
        <f t="shared" si="4"/>
        <v>0.82605475080750146</v>
      </c>
      <c r="W29">
        <f t="shared" si="5"/>
        <v>5.7779344086969475</v>
      </c>
      <c r="X29">
        <f t="shared" si="6"/>
        <v>7.2674249070819448</v>
      </c>
      <c r="Y29">
        <f t="shared" si="7"/>
        <v>1.4136216277888651</v>
      </c>
      <c r="Z29">
        <f t="shared" si="8"/>
        <v>0.70475797404332641</v>
      </c>
      <c r="AA29">
        <f t="shared" si="9"/>
        <v>-1.2126569306199082</v>
      </c>
      <c r="AC29">
        <f t="shared" si="10"/>
        <v>2084.4</v>
      </c>
      <c r="AD29">
        <f t="shared" si="11"/>
        <v>0.57699999999999996</v>
      </c>
      <c r="AE29">
        <f t="shared" si="12"/>
        <v>0.96130328200833692</v>
      </c>
      <c r="AF29">
        <f t="shared" si="13"/>
        <v>1.8102796578894456</v>
      </c>
      <c r="AG29">
        <f t="shared" si="14"/>
        <v>0.80090078300755785</v>
      </c>
      <c r="AH29">
        <f t="shared" si="15"/>
        <v>5.7527804408970038</v>
      </c>
      <c r="AI29">
        <f t="shared" si="16"/>
        <v>7.2925788748818885</v>
      </c>
      <c r="AJ29">
        <f t="shared" si="17"/>
        <v>1.3803995618282847</v>
      </c>
      <c r="AK29">
        <f t="shared" si="18"/>
        <v>0.71926975317681863</v>
      </c>
      <c r="AL29">
        <f t="shared" si="19"/>
        <v>-1.2035764875307098</v>
      </c>
      <c r="AN29">
        <f t="shared" si="20"/>
        <v>2258.1</v>
      </c>
      <c r="AO29">
        <f t="shared" si="21"/>
        <v>0.57699999999999996</v>
      </c>
      <c r="AP29">
        <f t="shared" si="22"/>
        <v>0.96130328200833692</v>
      </c>
      <c r="AQ29">
        <f t="shared" si="23"/>
        <v>1.8102796578894456</v>
      </c>
      <c r="AR29">
        <f t="shared" si="24"/>
        <v>0.77749619123061831</v>
      </c>
      <c r="AS29">
        <f t="shared" si="25"/>
        <v>5.7293758491200641</v>
      </c>
      <c r="AT29">
        <f t="shared" si="26"/>
        <v>7.3159834666588281</v>
      </c>
      <c r="AU29">
        <f t="shared" si="27"/>
        <v>1.3487031695413123</v>
      </c>
      <c r="AV29">
        <f t="shared" si="28"/>
        <v>0.73060466877333374</v>
      </c>
      <c r="AW29">
        <f t="shared" si="29"/>
        <v>-1.1929256089236904</v>
      </c>
      <c r="AY29">
        <f t="shared" si="30"/>
        <v>2431.7999999999997</v>
      </c>
      <c r="AZ29">
        <f t="shared" si="31"/>
        <v>0.57699999999999996</v>
      </c>
      <c r="BA29">
        <f t="shared" si="32"/>
        <v>0.96130328200833692</v>
      </c>
      <c r="BB29">
        <f t="shared" si="33"/>
        <v>1.8102796578894456</v>
      </c>
      <c r="BC29">
        <f t="shared" si="34"/>
        <v>0.75563526622874655</v>
      </c>
      <c r="BD29">
        <f t="shared" si="35"/>
        <v>5.7075149241181924</v>
      </c>
      <c r="BE29">
        <f t="shared" si="36"/>
        <v>7.3378443916606999</v>
      </c>
      <c r="BF29">
        <f t="shared" si="37"/>
        <v>1.31842971353722</v>
      </c>
      <c r="BG29">
        <f t="shared" si="38"/>
        <v>0.73928199397196293</v>
      </c>
      <c r="BH29">
        <f t="shared" si="39"/>
        <v>-1.1810809652088012</v>
      </c>
      <c r="BJ29">
        <f t="shared" si="40"/>
        <v>2605.5</v>
      </c>
      <c r="BK29">
        <f t="shared" si="41"/>
        <v>0.57699999999999996</v>
      </c>
      <c r="BL29">
        <f t="shared" si="42"/>
        <v>0.96130328200833692</v>
      </c>
      <c r="BM29">
        <f t="shared" si="43"/>
        <v>1.8102796578894456</v>
      </c>
      <c r="BN29">
        <f t="shared" si="44"/>
        <v>0.7351473972029493</v>
      </c>
      <c r="BO29">
        <f t="shared" si="45"/>
        <v>5.6870270550923951</v>
      </c>
      <c r="BP29">
        <f t="shared" si="46"/>
        <v>7.3583322606864972</v>
      </c>
      <c r="BQ29">
        <f t="shared" si="47"/>
        <v>1.289485478234123</v>
      </c>
      <c r="BR29">
        <f t="shared" si="48"/>
        <v>0.74572442367009451</v>
      </c>
      <c r="BS29">
        <f t="shared" si="49"/>
        <v>-1.1683381280012561</v>
      </c>
    </row>
    <row r="30" spans="1:71" x14ac:dyDescent="0.25">
      <c r="A30" s="1">
        <v>28</v>
      </c>
      <c r="B30">
        <v>2209</v>
      </c>
      <c r="C30">
        <v>6502</v>
      </c>
      <c r="D30">
        <v>449</v>
      </c>
      <c r="E30">
        <v>2210</v>
      </c>
      <c r="F30">
        <v>18</v>
      </c>
      <c r="G30">
        <v>4.194</v>
      </c>
      <c r="H30">
        <v>143.72</v>
      </c>
      <c r="I30">
        <v>252</v>
      </c>
      <c r="J30">
        <v>0.54300000000000004</v>
      </c>
      <c r="K30">
        <v>0.49299999999999999</v>
      </c>
      <c r="L30">
        <v>0.22700000000000001</v>
      </c>
      <c r="M30">
        <v>138.02600000000001</v>
      </c>
      <c r="N30">
        <v>73432226322880</v>
      </c>
      <c r="O30">
        <v>665996054605</v>
      </c>
      <c r="P30">
        <v>72766230268275</v>
      </c>
      <c r="R30">
        <f t="shared" si="0"/>
        <v>1910.7</v>
      </c>
      <c r="S30">
        <f t="shared" si="1"/>
        <v>0.54300000000000004</v>
      </c>
      <c r="T30">
        <f t="shared" si="2"/>
        <v>0.94226217158495762</v>
      </c>
      <c r="U30">
        <f t="shared" si="3"/>
        <v>1.8142431225492663</v>
      </c>
      <c r="V30">
        <f t="shared" si="4"/>
        <v>0.8375087154136277</v>
      </c>
      <c r="W30">
        <f t="shared" si="5"/>
        <v>5.7933518379628941</v>
      </c>
      <c r="X30">
        <f t="shared" si="6"/>
        <v>7.2599344071356393</v>
      </c>
      <c r="Y30">
        <f t="shared" si="7"/>
        <v>1.4001600728427261</v>
      </c>
      <c r="Z30">
        <f t="shared" si="8"/>
        <v>0.67850821045360832</v>
      </c>
      <c r="AA30">
        <f t="shared" si="9"/>
        <v>-1.1950963045360072</v>
      </c>
      <c r="AC30">
        <f t="shared" si="10"/>
        <v>2084.4</v>
      </c>
      <c r="AD30">
        <f t="shared" si="11"/>
        <v>0.54300000000000004</v>
      </c>
      <c r="AE30">
        <f t="shared" si="12"/>
        <v>0.94226217158495762</v>
      </c>
      <c r="AF30">
        <f t="shared" si="13"/>
        <v>1.8142431225492663</v>
      </c>
      <c r="AG30">
        <f t="shared" si="14"/>
        <v>0.812508042080195</v>
      </c>
      <c r="AH30">
        <f t="shared" si="15"/>
        <v>5.7683511646294612</v>
      </c>
      <c r="AI30">
        <f t="shared" si="16"/>
        <v>7.2849350804690722</v>
      </c>
      <c r="AJ30">
        <f t="shared" si="17"/>
        <v>1.3681914063623408</v>
      </c>
      <c r="AK30">
        <f t="shared" si="18"/>
        <v>0.69389498099672275</v>
      </c>
      <c r="AL30">
        <f t="shared" si="19"/>
        <v>-1.1871626572274405</v>
      </c>
      <c r="AN30">
        <f t="shared" si="20"/>
        <v>2258.1</v>
      </c>
      <c r="AO30">
        <f t="shared" si="21"/>
        <v>0.54300000000000004</v>
      </c>
      <c r="AP30">
        <f t="shared" si="22"/>
        <v>0.94226217158495762</v>
      </c>
      <c r="AQ30">
        <f t="shared" si="23"/>
        <v>1.8142431225492663</v>
      </c>
      <c r="AR30">
        <f t="shared" si="24"/>
        <v>0.78922523966212121</v>
      </c>
      <c r="AS30">
        <f t="shared" si="25"/>
        <v>5.7450683622113878</v>
      </c>
      <c r="AT30">
        <f t="shared" si="26"/>
        <v>7.3082178828871456</v>
      </c>
      <c r="AU30">
        <f t="shared" si="27"/>
        <v>1.3376499797780246</v>
      </c>
      <c r="AV30">
        <f t="shared" si="28"/>
        <v>0.70613949515901497</v>
      </c>
      <c r="AW30">
        <f t="shared" si="29"/>
        <v>-1.1776309684587998</v>
      </c>
      <c r="AY30">
        <f t="shared" si="30"/>
        <v>2431.7999999999997</v>
      </c>
      <c r="AZ30">
        <f t="shared" si="31"/>
        <v>0.54300000000000004</v>
      </c>
      <c r="BA30">
        <f t="shared" si="32"/>
        <v>0.94226217158495762</v>
      </c>
      <c r="BB30">
        <f t="shared" si="33"/>
        <v>1.8142431225492663</v>
      </c>
      <c r="BC30">
        <f t="shared" si="34"/>
        <v>0.76745936842902474</v>
      </c>
      <c r="BD30">
        <f t="shared" si="35"/>
        <v>5.7233024909782912</v>
      </c>
      <c r="BE30">
        <f t="shared" si="36"/>
        <v>7.3299837541202422</v>
      </c>
      <c r="BF30">
        <f t="shared" si="37"/>
        <v>1.3084423014490341</v>
      </c>
      <c r="BG30">
        <f t="shared" si="38"/>
        <v>0.71574347575139174</v>
      </c>
      <c r="BH30">
        <f t="shared" si="39"/>
        <v>-1.1668695721490898</v>
      </c>
      <c r="BJ30">
        <f t="shared" si="40"/>
        <v>2605.5</v>
      </c>
      <c r="BK30">
        <f t="shared" si="41"/>
        <v>0.54300000000000004</v>
      </c>
      <c r="BL30">
        <f t="shared" si="42"/>
        <v>0.94226217158495762</v>
      </c>
      <c r="BM30">
        <f t="shared" si="43"/>
        <v>1.8142431225492663</v>
      </c>
      <c r="BN30">
        <f t="shared" si="44"/>
        <v>0.74704372958105725</v>
      </c>
      <c r="BO30">
        <f t="shared" si="45"/>
        <v>5.702886852130324</v>
      </c>
      <c r="BP30">
        <f t="shared" si="46"/>
        <v>7.3503993929682094</v>
      </c>
      <c r="BQ30">
        <f t="shared" si="47"/>
        <v>1.2804828708337832</v>
      </c>
      <c r="BR30">
        <f t="shared" si="48"/>
        <v>0.72311654769963085</v>
      </c>
      <c r="BS30">
        <f t="shared" si="49"/>
        <v>-1.1551688020097746</v>
      </c>
    </row>
    <row r="31" spans="1:71" x14ac:dyDescent="0.25">
      <c r="A31" s="1">
        <v>29</v>
      </c>
      <c r="B31">
        <v>2209</v>
      </c>
      <c r="C31">
        <v>6502</v>
      </c>
      <c r="D31">
        <v>449</v>
      </c>
      <c r="E31">
        <v>2210</v>
      </c>
      <c r="F31">
        <v>18</v>
      </c>
      <c r="G31">
        <v>4.2759999999999998</v>
      </c>
      <c r="H31">
        <v>143.75</v>
      </c>
      <c r="I31">
        <v>273</v>
      </c>
      <c r="J31">
        <v>0.58799999999999997</v>
      </c>
      <c r="K31">
        <v>0.54300000000000004</v>
      </c>
      <c r="L31">
        <v>0.22700000000000001</v>
      </c>
      <c r="M31">
        <v>141.03299999999999</v>
      </c>
      <c r="N31">
        <v>75078783724106</v>
      </c>
      <c r="O31">
        <v>726935383012</v>
      </c>
      <c r="P31">
        <v>74351848341094</v>
      </c>
      <c r="R31">
        <f t="shared" si="0"/>
        <v>1910.7</v>
      </c>
      <c r="S31">
        <f t="shared" si="1"/>
        <v>0.58799999999999997</v>
      </c>
      <c r="T31">
        <f t="shared" si="2"/>
        <v>0.96935958240479581</v>
      </c>
      <c r="U31">
        <f t="shared" si="3"/>
        <v>1.8068398826329175</v>
      </c>
      <c r="V31">
        <f t="shared" si="4"/>
        <v>0.82125487300589783</v>
      </c>
      <c r="W31">
        <f t="shared" si="5"/>
        <v>5.769694755638815</v>
      </c>
      <c r="X31">
        <f t="shared" si="6"/>
        <v>7.2687850096270195</v>
      </c>
      <c r="Y31">
        <f t="shared" si="7"/>
        <v>1.4191450552355795</v>
      </c>
      <c r="Z31">
        <f t="shared" si="8"/>
        <v>0.7180267227071172</v>
      </c>
      <c r="AA31">
        <f t="shared" si="9"/>
        <v>-1.2184944047286437</v>
      </c>
      <c r="AC31">
        <f t="shared" si="10"/>
        <v>2084.4</v>
      </c>
      <c r="AD31">
        <f t="shared" si="11"/>
        <v>0.58799999999999997</v>
      </c>
      <c r="AE31">
        <f t="shared" si="12"/>
        <v>0.96935958240479581</v>
      </c>
      <c r="AF31">
        <f t="shared" si="13"/>
        <v>1.8068398826329175</v>
      </c>
      <c r="AG31">
        <f t="shared" si="14"/>
        <v>0.79603983268013467</v>
      </c>
      <c r="AH31">
        <f t="shared" si="15"/>
        <v>5.7444797153130525</v>
      </c>
      <c r="AI31">
        <f t="shared" si="16"/>
        <v>7.2940000499527819</v>
      </c>
      <c r="AJ31">
        <f t="shared" si="17"/>
        <v>1.3853920380310203</v>
      </c>
      <c r="AK31">
        <f t="shared" si="18"/>
        <v>0.73206345249702121</v>
      </c>
      <c r="AL31">
        <f t="shared" si="19"/>
        <v>-1.2090078582328367</v>
      </c>
      <c r="AN31">
        <f t="shared" si="20"/>
        <v>2258.1</v>
      </c>
      <c r="AO31">
        <f t="shared" si="21"/>
        <v>0.58799999999999997</v>
      </c>
      <c r="AP31">
        <f t="shared" si="22"/>
        <v>0.96935958240479581</v>
      </c>
      <c r="AQ31">
        <f t="shared" si="23"/>
        <v>1.8068398826329175</v>
      </c>
      <c r="AR31">
        <f t="shared" si="24"/>
        <v>0.77258730458281222</v>
      </c>
      <c r="AS31">
        <f t="shared" si="25"/>
        <v>5.7210271872157294</v>
      </c>
      <c r="AT31">
        <f t="shared" si="26"/>
        <v>7.317452578050105</v>
      </c>
      <c r="AU31">
        <f t="shared" si="27"/>
        <v>1.3532072879912707</v>
      </c>
      <c r="AV31">
        <f t="shared" si="28"/>
        <v>0.74291599851502721</v>
      </c>
      <c r="AW31">
        <f t="shared" si="29"/>
        <v>-1.1979574558477852</v>
      </c>
      <c r="AY31">
        <f t="shared" si="30"/>
        <v>2431.7999999999997</v>
      </c>
      <c r="AZ31">
        <f t="shared" si="31"/>
        <v>0.58799999999999997</v>
      </c>
      <c r="BA31">
        <f t="shared" si="32"/>
        <v>0.96935958240479581</v>
      </c>
      <c r="BB31">
        <f t="shared" si="33"/>
        <v>1.8068398826329175</v>
      </c>
      <c r="BC31">
        <f t="shared" si="34"/>
        <v>0.75068956411177756</v>
      </c>
      <c r="BD31">
        <f t="shared" si="35"/>
        <v>5.6991294467446947</v>
      </c>
      <c r="BE31">
        <f t="shared" si="36"/>
        <v>7.3393503185211397</v>
      </c>
      <c r="BF31">
        <f t="shared" si="37"/>
        <v>1.3224839870156395</v>
      </c>
      <c r="BG31">
        <f t="shared" si="38"/>
        <v>0.75111054068814898</v>
      </c>
      <c r="BH31">
        <f t="shared" si="39"/>
        <v>-1.1857239087038234</v>
      </c>
      <c r="BJ31">
        <f t="shared" si="40"/>
        <v>2605.5</v>
      </c>
      <c r="BK31">
        <f t="shared" si="41"/>
        <v>0.58799999999999997</v>
      </c>
      <c r="BL31">
        <f t="shared" si="42"/>
        <v>0.96935958240479581</v>
      </c>
      <c r="BM31">
        <f t="shared" si="43"/>
        <v>1.8068398826329175</v>
      </c>
      <c r="BN31">
        <f t="shared" si="44"/>
        <v>0.73017434976945295</v>
      </c>
      <c r="BO31">
        <f t="shared" si="45"/>
        <v>5.6786142324023707</v>
      </c>
      <c r="BP31">
        <f t="shared" si="46"/>
        <v>7.3598655328634637</v>
      </c>
      <c r="BQ31">
        <f t="shared" si="47"/>
        <v>1.2931248024637136</v>
      </c>
      <c r="BR31">
        <f t="shared" si="48"/>
        <v>0.75707479819689605</v>
      </c>
      <c r="BS31">
        <f t="shared" si="49"/>
        <v>-1.1726054329752589</v>
      </c>
    </row>
    <row r="32" spans="1:71" x14ac:dyDescent="0.25">
      <c r="A32" s="1">
        <v>30</v>
      </c>
      <c r="B32">
        <v>2209</v>
      </c>
      <c r="C32">
        <v>6502</v>
      </c>
      <c r="D32">
        <v>449</v>
      </c>
      <c r="E32">
        <v>2210</v>
      </c>
      <c r="F32">
        <v>18</v>
      </c>
      <c r="G32">
        <v>4.431</v>
      </c>
      <c r="H32">
        <v>143.86000000000001</v>
      </c>
      <c r="I32">
        <v>267</v>
      </c>
      <c r="J32">
        <v>0.54200000000000004</v>
      </c>
      <c r="K32">
        <v>0.49299999999999999</v>
      </c>
      <c r="L32">
        <v>0.22600000000000001</v>
      </c>
      <c r="M32">
        <v>145.131</v>
      </c>
      <c r="N32">
        <v>77215057921025</v>
      </c>
      <c r="O32">
        <v>702832501555</v>
      </c>
      <c r="P32">
        <v>76512225419470</v>
      </c>
      <c r="R32">
        <f t="shared" si="0"/>
        <v>1910.7</v>
      </c>
      <c r="S32">
        <f t="shared" si="1"/>
        <v>0.54200000000000004</v>
      </c>
      <c r="T32">
        <f t="shared" si="2"/>
        <v>0.94311452114788263</v>
      </c>
      <c r="U32">
        <f t="shared" si="3"/>
        <v>1.8125912740806165</v>
      </c>
      <c r="V32">
        <f t="shared" si="4"/>
        <v>0.83699270176060803</v>
      </c>
      <c r="W32">
        <f t="shared" si="5"/>
        <v>5.7911839758412249</v>
      </c>
      <c r="X32">
        <f t="shared" si="6"/>
        <v>7.2587985723200079</v>
      </c>
      <c r="Y32">
        <f t="shared" si="7"/>
        <v>1.4007749817083934</v>
      </c>
      <c r="Z32">
        <f t="shared" si="8"/>
        <v>0.6815645888527575</v>
      </c>
      <c r="AA32">
        <f t="shared" si="9"/>
        <v>-1.1947031270931596</v>
      </c>
      <c r="AC32">
        <f t="shared" si="10"/>
        <v>2084.4</v>
      </c>
      <c r="AD32">
        <f t="shared" si="11"/>
        <v>0.54200000000000004</v>
      </c>
      <c r="AE32">
        <f t="shared" si="12"/>
        <v>0.94311452114788263</v>
      </c>
      <c r="AF32">
        <f t="shared" si="13"/>
        <v>1.8125912740806165</v>
      </c>
      <c r="AG32">
        <f t="shared" si="14"/>
        <v>0.81198489462523038</v>
      </c>
      <c r="AH32">
        <f t="shared" si="15"/>
        <v>5.7661761687058473</v>
      </c>
      <c r="AI32">
        <f t="shared" si="16"/>
        <v>7.2838063794553856</v>
      </c>
      <c r="AJ32">
        <f t="shared" si="17"/>
        <v>1.3687502689521116</v>
      </c>
      <c r="AK32">
        <f t="shared" si="18"/>
        <v>0.69684563220485463</v>
      </c>
      <c r="AL32">
        <f t="shared" si="19"/>
        <v>-1.1867894033823672</v>
      </c>
      <c r="AN32">
        <f t="shared" si="20"/>
        <v>2258.1</v>
      </c>
      <c r="AO32">
        <f t="shared" si="21"/>
        <v>0.54200000000000004</v>
      </c>
      <c r="AP32">
        <f t="shared" si="22"/>
        <v>0.94311452114788263</v>
      </c>
      <c r="AQ32">
        <f t="shared" si="23"/>
        <v>1.8125912740806165</v>
      </c>
      <c r="AR32">
        <f t="shared" si="24"/>
        <v>0.7886963822075127</v>
      </c>
      <c r="AS32">
        <f t="shared" si="25"/>
        <v>5.7428876562881293</v>
      </c>
      <c r="AT32">
        <f t="shared" si="26"/>
        <v>7.3070948918731036</v>
      </c>
      <c r="AU32">
        <f t="shared" si="27"/>
        <v>1.3381571341492378</v>
      </c>
      <c r="AV32">
        <f t="shared" si="28"/>
        <v>0.70898643347744916</v>
      </c>
      <c r="AW32">
        <f t="shared" si="29"/>
        <v>-1.1772732819682064</v>
      </c>
      <c r="AY32">
        <f t="shared" si="30"/>
        <v>2431.7999999999997</v>
      </c>
      <c r="AZ32">
        <f t="shared" si="31"/>
        <v>0.54200000000000004</v>
      </c>
      <c r="BA32">
        <f t="shared" si="32"/>
        <v>0.94311452114788263</v>
      </c>
      <c r="BB32">
        <f t="shared" si="33"/>
        <v>1.8125912740806165</v>
      </c>
      <c r="BC32">
        <f t="shared" si="34"/>
        <v>0.76692601113157288</v>
      </c>
      <c r="BD32">
        <f t="shared" si="35"/>
        <v>5.7211172852121894</v>
      </c>
      <c r="BE32">
        <f t="shared" si="36"/>
        <v>7.3288652629490434</v>
      </c>
      <c r="BF32">
        <f t="shared" si="37"/>
        <v>1.3089016837125531</v>
      </c>
      <c r="BG32">
        <f t="shared" si="38"/>
        <v>0.71848927437317234</v>
      </c>
      <c r="BH32">
        <f t="shared" si="39"/>
        <v>-1.1665240409778057</v>
      </c>
      <c r="BJ32">
        <f t="shared" si="40"/>
        <v>2605.5</v>
      </c>
      <c r="BK32">
        <f t="shared" si="41"/>
        <v>0.54200000000000004</v>
      </c>
      <c r="BL32">
        <f t="shared" si="42"/>
        <v>0.94311452114788263</v>
      </c>
      <c r="BM32">
        <f t="shared" si="43"/>
        <v>1.8125912740806165</v>
      </c>
      <c r="BN32">
        <f t="shared" si="44"/>
        <v>0.74650690720266311</v>
      </c>
      <c r="BO32">
        <f t="shared" si="45"/>
        <v>5.70069818128328</v>
      </c>
      <c r="BP32">
        <f t="shared" si="46"/>
        <v>7.3492843668779528</v>
      </c>
      <c r="BQ32">
        <f t="shared" si="47"/>
        <v>1.2808980593741526</v>
      </c>
      <c r="BR32">
        <f t="shared" si="48"/>
        <v>0.72576414977271919</v>
      </c>
      <c r="BS32">
        <f t="shared" si="49"/>
        <v>-1.154832745756575</v>
      </c>
    </row>
    <row r="33" spans="1:71" x14ac:dyDescent="0.25">
      <c r="A33" s="1">
        <v>31</v>
      </c>
      <c r="B33">
        <v>2209</v>
      </c>
      <c r="C33">
        <v>6502</v>
      </c>
      <c r="D33">
        <v>449</v>
      </c>
      <c r="E33">
        <v>2210</v>
      </c>
      <c r="F33">
        <v>18</v>
      </c>
      <c r="G33">
        <v>4.532</v>
      </c>
      <c r="H33">
        <v>143.91</v>
      </c>
      <c r="I33">
        <v>278</v>
      </c>
      <c r="J33">
        <v>0.54900000000000004</v>
      </c>
      <c r="K33">
        <v>0.5</v>
      </c>
      <c r="L33">
        <v>0.22500000000000001</v>
      </c>
      <c r="M33">
        <v>148.24199999999999</v>
      </c>
      <c r="N33">
        <v>78884829596078</v>
      </c>
      <c r="O33">
        <v>732537156972</v>
      </c>
      <c r="P33">
        <v>78152292439106</v>
      </c>
      <c r="R33">
        <f t="shared" si="0"/>
        <v>1910.7</v>
      </c>
      <c r="S33">
        <f t="shared" si="1"/>
        <v>0.54900000000000004</v>
      </c>
      <c r="T33">
        <f t="shared" si="2"/>
        <v>0.94764180996830238</v>
      </c>
      <c r="U33">
        <f t="shared" si="3"/>
        <v>1.8109264260172155</v>
      </c>
      <c r="V33">
        <f t="shared" si="4"/>
        <v>0.83425705033315434</v>
      </c>
      <c r="W33">
        <f t="shared" si="5"/>
        <v>5.7867834763503696</v>
      </c>
      <c r="X33">
        <f t="shared" si="6"/>
        <v>7.2598693756840609</v>
      </c>
      <c r="Y33">
        <f t="shared" si="7"/>
        <v>1.4040216630082971</v>
      </c>
      <c r="Z33">
        <f t="shared" si="8"/>
        <v>0.68874660911822683</v>
      </c>
      <c r="AA33">
        <f t="shared" si="9"/>
        <v>-1.1983396951422234</v>
      </c>
      <c r="AC33">
        <f t="shared" si="10"/>
        <v>2084.4</v>
      </c>
      <c r="AD33">
        <f t="shared" si="11"/>
        <v>0.54900000000000004</v>
      </c>
      <c r="AE33">
        <f t="shared" si="12"/>
        <v>0.94764180996830238</v>
      </c>
      <c r="AF33">
        <f t="shared" si="13"/>
        <v>1.8109264260172155</v>
      </c>
      <c r="AG33">
        <f t="shared" si="14"/>
        <v>0.8092117810335322</v>
      </c>
      <c r="AH33">
        <f t="shared" si="15"/>
        <v>5.7617382070507475</v>
      </c>
      <c r="AI33">
        <f t="shared" si="16"/>
        <v>7.284914644983683</v>
      </c>
      <c r="AJ33">
        <f t="shared" si="17"/>
        <v>1.3716991507175491</v>
      </c>
      <c r="AK33">
        <f t="shared" si="18"/>
        <v>0.70379071652126701</v>
      </c>
      <c r="AL33">
        <f t="shared" si="19"/>
        <v>-1.1901907258812923</v>
      </c>
      <c r="AN33">
        <f t="shared" si="20"/>
        <v>2258.1</v>
      </c>
      <c r="AO33">
        <f t="shared" si="21"/>
        <v>0.54900000000000004</v>
      </c>
      <c r="AP33">
        <f t="shared" si="22"/>
        <v>0.94764180996830238</v>
      </c>
      <c r="AQ33">
        <f t="shared" si="23"/>
        <v>1.8109264260172155</v>
      </c>
      <c r="AR33">
        <f t="shared" si="24"/>
        <v>0.78589334798971355</v>
      </c>
      <c r="AS33">
        <f t="shared" si="25"/>
        <v>5.7384197740069283</v>
      </c>
      <c r="AT33">
        <f t="shared" si="26"/>
        <v>7.3082330780275022</v>
      </c>
      <c r="AU33">
        <f t="shared" si="27"/>
        <v>1.3408313660871378</v>
      </c>
      <c r="AV33">
        <f t="shared" si="28"/>
        <v>0.71568765352807551</v>
      </c>
      <c r="AW33">
        <f t="shared" si="29"/>
        <v>-1.1804426679180893</v>
      </c>
      <c r="AY33">
        <f t="shared" si="30"/>
        <v>2431.7999999999997</v>
      </c>
      <c r="AZ33">
        <f t="shared" si="31"/>
        <v>0.54900000000000004</v>
      </c>
      <c r="BA33">
        <f t="shared" si="32"/>
        <v>0.94764180996830238</v>
      </c>
      <c r="BB33">
        <f t="shared" si="33"/>
        <v>1.8109264260172155</v>
      </c>
      <c r="BC33">
        <f t="shared" si="34"/>
        <v>0.76409946323167066</v>
      </c>
      <c r="BD33">
        <f t="shared" si="35"/>
        <v>5.7166258892488857</v>
      </c>
      <c r="BE33">
        <f t="shared" si="36"/>
        <v>7.3300269627855448</v>
      </c>
      <c r="BF33">
        <f t="shared" si="37"/>
        <v>1.3113222618932547</v>
      </c>
      <c r="BG33">
        <f t="shared" si="38"/>
        <v>0.72494379098577444</v>
      </c>
      <c r="BH33">
        <f t="shared" si="39"/>
        <v>-1.1694671217019552</v>
      </c>
      <c r="BJ33">
        <f t="shared" si="40"/>
        <v>2605.5</v>
      </c>
      <c r="BK33">
        <f t="shared" si="41"/>
        <v>0.54900000000000004</v>
      </c>
      <c r="BL33">
        <f t="shared" si="42"/>
        <v>0.94764180996830238</v>
      </c>
      <c r="BM33">
        <f t="shared" si="43"/>
        <v>1.8109264260172155</v>
      </c>
      <c r="BN33">
        <f t="shared" si="44"/>
        <v>0.7436623213558089</v>
      </c>
      <c r="BO33">
        <f t="shared" si="45"/>
        <v>5.6961887473730242</v>
      </c>
      <c r="BP33">
        <f t="shared" si="46"/>
        <v>7.3504641046614063</v>
      </c>
      <c r="BQ33">
        <f t="shared" si="47"/>
        <v>1.2830840640897334</v>
      </c>
      <c r="BR33">
        <f t="shared" si="48"/>
        <v>0.73197215679617122</v>
      </c>
      <c r="BS33">
        <f t="shared" si="49"/>
        <v>-1.157556697613469</v>
      </c>
    </row>
    <row r="34" spans="1:71" x14ac:dyDescent="0.25">
      <c r="A34" s="1">
        <v>32</v>
      </c>
      <c r="B34">
        <v>2209</v>
      </c>
      <c r="C34">
        <v>6502</v>
      </c>
      <c r="D34">
        <v>449</v>
      </c>
      <c r="E34">
        <v>2210</v>
      </c>
      <c r="F34">
        <v>18</v>
      </c>
      <c r="G34">
        <v>4.6719999999999997</v>
      </c>
      <c r="H34">
        <v>143.99</v>
      </c>
      <c r="I34">
        <v>286</v>
      </c>
      <c r="J34">
        <v>0.53200000000000003</v>
      </c>
      <c r="K34">
        <v>0.48199999999999998</v>
      </c>
      <c r="L34">
        <v>0.22500000000000001</v>
      </c>
      <c r="M34">
        <v>152.24100000000001</v>
      </c>
      <c r="N34">
        <v>81012268705792</v>
      </c>
      <c r="O34">
        <v>751740008528</v>
      </c>
      <c r="P34">
        <v>80260528697264</v>
      </c>
      <c r="R34">
        <f t="shared" si="0"/>
        <v>1910.7</v>
      </c>
      <c r="S34">
        <f t="shared" si="1"/>
        <v>0.53200000000000003</v>
      </c>
      <c r="T34">
        <f t="shared" si="2"/>
        <v>0.93826915115013776</v>
      </c>
      <c r="U34">
        <f t="shared" si="3"/>
        <v>1.8129994878858862</v>
      </c>
      <c r="V34">
        <f t="shared" si="4"/>
        <v>0.83993020906888982</v>
      </c>
      <c r="W34">
        <f t="shared" si="5"/>
        <v>5.7945296969547764</v>
      </c>
      <c r="X34">
        <f t="shared" si="6"/>
        <v>7.2562692788169967</v>
      </c>
      <c r="Y34">
        <f t="shared" si="7"/>
        <v>1.397263918260486</v>
      </c>
      <c r="Z34">
        <f t="shared" si="8"/>
        <v>0.67560846169823707</v>
      </c>
      <c r="AA34">
        <f t="shared" si="9"/>
        <v>-1.1896639089672747</v>
      </c>
      <c r="AC34">
        <f t="shared" si="10"/>
        <v>2084.4</v>
      </c>
      <c r="AD34">
        <f t="shared" si="11"/>
        <v>0.53200000000000003</v>
      </c>
      <c r="AE34">
        <f t="shared" si="12"/>
        <v>0.93826915115013776</v>
      </c>
      <c r="AF34">
        <f t="shared" si="13"/>
        <v>1.8129994878858862</v>
      </c>
      <c r="AG34">
        <f t="shared" si="14"/>
        <v>0.81496329792430022</v>
      </c>
      <c r="AH34">
        <f t="shared" si="15"/>
        <v>5.7695627858101863</v>
      </c>
      <c r="AI34">
        <f t="shared" si="16"/>
        <v>7.2812361899615867</v>
      </c>
      <c r="AJ34">
        <f t="shared" si="17"/>
        <v>1.3655577207051512</v>
      </c>
      <c r="AK34">
        <f t="shared" si="18"/>
        <v>0.69107549703092808</v>
      </c>
      <c r="AL34">
        <f t="shared" si="19"/>
        <v>-1.1820660402867191</v>
      </c>
      <c r="AN34">
        <f t="shared" si="20"/>
        <v>2258.1</v>
      </c>
      <c r="AO34">
        <f t="shared" si="21"/>
        <v>0.53200000000000003</v>
      </c>
      <c r="AP34">
        <f t="shared" si="22"/>
        <v>0.93826915115013776</v>
      </c>
      <c r="AQ34">
        <f t="shared" si="23"/>
        <v>1.8129994878858862</v>
      </c>
      <c r="AR34">
        <f t="shared" si="24"/>
        <v>0.79170757096711952</v>
      </c>
      <c r="AS34">
        <f t="shared" si="25"/>
        <v>5.7463070588530059</v>
      </c>
      <c r="AT34">
        <f t="shared" si="26"/>
        <v>7.3044919169187672</v>
      </c>
      <c r="AU34">
        <f t="shared" si="27"/>
        <v>1.3352585266305632</v>
      </c>
      <c r="AV34">
        <f t="shared" si="28"/>
        <v>0.70341367828556145</v>
      </c>
      <c r="AW34">
        <f t="shared" si="29"/>
        <v>-1.1728575258195069</v>
      </c>
      <c r="AY34">
        <f t="shared" si="30"/>
        <v>2431.7999999999997</v>
      </c>
      <c r="AZ34">
        <f t="shared" si="31"/>
        <v>0.53200000000000003</v>
      </c>
      <c r="BA34">
        <f t="shared" si="32"/>
        <v>0.93826915115013776</v>
      </c>
      <c r="BB34">
        <f t="shared" si="33"/>
        <v>1.8129994878858862</v>
      </c>
      <c r="BC34">
        <f t="shared" si="34"/>
        <v>0.76996308947081238</v>
      </c>
      <c r="BD34">
        <f t="shared" si="35"/>
        <v>5.724562577356699</v>
      </c>
      <c r="BE34">
        <f t="shared" si="36"/>
        <v>7.326236398415074</v>
      </c>
      <c r="BF34">
        <f t="shared" si="37"/>
        <v>1.3062747125950736</v>
      </c>
      <c r="BG34">
        <f t="shared" si="38"/>
        <v>0.7131206539810051</v>
      </c>
      <c r="BH34">
        <f t="shared" si="39"/>
        <v>-1.1624056351036047</v>
      </c>
      <c r="BJ34">
        <f t="shared" si="40"/>
        <v>2605.5</v>
      </c>
      <c r="BK34">
        <f t="shared" si="41"/>
        <v>0.53200000000000003</v>
      </c>
      <c r="BL34">
        <f t="shared" si="42"/>
        <v>0.93826915115013776</v>
      </c>
      <c r="BM34">
        <f t="shared" si="43"/>
        <v>1.8129994878858862</v>
      </c>
      <c r="BN34">
        <f t="shared" si="44"/>
        <v>0.7495639766191815</v>
      </c>
      <c r="BO34">
        <f t="shared" si="45"/>
        <v>5.7041634645050676</v>
      </c>
      <c r="BP34">
        <f t="shared" si="46"/>
        <v>7.3466355112667054</v>
      </c>
      <c r="BQ34">
        <f t="shared" si="47"/>
        <v>1.2785224414475338</v>
      </c>
      <c r="BR34">
        <f t="shared" si="48"/>
        <v>0.72060292438213114</v>
      </c>
      <c r="BS34">
        <f t="shared" si="49"/>
        <v>-1.1510001904602754</v>
      </c>
    </row>
    <row r="35" spans="1:71" x14ac:dyDescent="0.25">
      <c r="A35" s="1">
        <v>33</v>
      </c>
      <c r="B35">
        <v>2209</v>
      </c>
      <c r="C35">
        <v>6502</v>
      </c>
      <c r="D35">
        <v>449</v>
      </c>
      <c r="E35">
        <v>2210</v>
      </c>
      <c r="F35">
        <v>18</v>
      </c>
      <c r="G35">
        <v>4.7690000000000001</v>
      </c>
      <c r="H35">
        <v>144.01</v>
      </c>
      <c r="I35">
        <v>281</v>
      </c>
      <c r="J35">
        <v>0.54200000000000004</v>
      </c>
      <c r="K35">
        <v>0.49299999999999999</v>
      </c>
      <c r="L35">
        <v>0.224</v>
      </c>
      <c r="M35">
        <v>155.26599999999999</v>
      </c>
      <c r="N35">
        <v>82588812545358</v>
      </c>
      <c r="O35">
        <v>733851043573</v>
      </c>
      <c r="P35">
        <v>81854961501784</v>
      </c>
      <c r="R35">
        <f t="shared" si="0"/>
        <v>1910.7</v>
      </c>
      <c r="S35">
        <f t="shared" si="1"/>
        <v>0.54200000000000004</v>
      </c>
      <c r="T35">
        <f t="shared" si="2"/>
        <v>0.94482008869413869</v>
      </c>
      <c r="U35">
        <f t="shared" si="3"/>
        <v>1.8104426839422376</v>
      </c>
      <c r="V35">
        <f t="shared" si="4"/>
        <v>0.83596107595446845</v>
      </c>
      <c r="W35">
        <f t="shared" si="5"/>
        <v>5.7880037598967062</v>
      </c>
      <c r="X35">
        <f t="shared" si="6"/>
        <v>7.2576816079877684</v>
      </c>
      <c r="Y35">
        <f t="shared" si="7"/>
        <v>1.4020019423605392</v>
      </c>
      <c r="Z35">
        <f t="shared" si="8"/>
        <v>0.68620584285702779</v>
      </c>
      <c r="AA35">
        <f t="shared" si="9"/>
        <v>-1.1948445145313655</v>
      </c>
      <c r="AC35">
        <f t="shared" si="10"/>
        <v>2084.4</v>
      </c>
      <c r="AD35">
        <f t="shared" si="11"/>
        <v>0.54200000000000004</v>
      </c>
      <c r="AE35">
        <f t="shared" si="12"/>
        <v>0.94482008869413869</v>
      </c>
      <c r="AF35">
        <f t="shared" si="13"/>
        <v>1.8104426839422376</v>
      </c>
      <c r="AG35">
        <f t="shared" si="14"/>
        <v>0.81093907093488971</v>
      </c>
      <c r="AH35">
        <f t="shared" si="15"/>
        <v>5.7629817548771269</v>
      </c>
      <c r="AI35">
        <f t="shared" si="16"/>
        <v>7.2827036130073477</v>
      </c>
      <c r="AJ35">
        <f t="shared" si="17"/>
        <v>1.36986506022773</v>
      </c>
      <c r="AK35">
        <f t="shared" si="18"/>
        <v>0.70132772908048924</v>
      </c>
      <c r="AL35">
        <f t="shared" si="19"/>
        <v>-1.1869153972153512</v>
      </c>
      <c r="AN35">
        <f t="shared" si="20"/>
        <v>2258.1</v>
      </c>
      <c r="AO35">
        <f t="shared" si="21"/>
        <v>0.54200000000000004</v>
      </c>
      <c r="AP35">
        <f t="shared" si="22"/>
        <v>0.94482008869413869</v>
      </c>
      <c r="AQ35">
        <f t="shared" si="23"/>
        <v>1.8104426839422376</v>
      </c>
      <c r="AR35">
        <f t="shared" si="24"/>
        <v>0.7876392059257542</v>
      </c>
      <c r="AS35">
        <f t="shared" si="25"/>
        <v>5.7396818898679918</v>
      </c>
      <c r="AT35">
        <f t="shared" si="26"/>
        <v>7.3060034780164829</v>
      </c>
      <c r="AU35">
        <f t="shared" si="27"/>
        <v>1.3391684559474963</v>
      </c>
      <c r="AV35">
        <f t="shared" si="28"/>
        <v>0.71331058761940458</v>
      </c>
      <c r="AW35">
        <f t="shared" si="29"/>
        <v>-1.1773794410731417</v>
      </c>
      <c r="AY35">
        <f t="shared" si="30"/>
        <v>2431.7999999999997</v>
      </c>
      <c r="AZ35">
        <f t="shared" si="31"/>
        <v>0.54200000000000004</v>
      </c>
      <c r="BA35">
        <f t="shared" si="32"/>
        <v>0.94482008869413869</v>
      </c>
      <c r="BB35">
        <f t="shared" si="33"/>
        <v>1.8104426839422376</v>
      </c>
      <c r="BC35">
        <f t="shared" si="34"/>
        <v>0.76585990007570959</v>
      </c>
      <c r="BD35">
        <f t="shared" si="35"/>
        <v>5.7179025840179474</v>
      </c>
      <c r="BE35">
        <f t="shared" si="36"/>
        <v>7.3277827838665273</v>
      </c>
      <c r="BF35">
        <f t="shared" si="37"/>
        <v>1.3098174282858668</v>
      </c>
      <c r="BG35">
        <f t="shared" si="38"/>
        <v>0.72265799470643077</v>
      </c>
      <c r="BH35">
        <f t="shared" si="39"/>
        <v>-1.1666073791118059</v>
      </c>
      <c r="BJ35">
        <f t="shared" si="40"/>
        <v>2605.5</v>
      </c>
      <c r="BK35">
        <f t="shared" si="41"/>
        <v>0.54200000000000004</v>
      </c>
      <c r="BL35">
        <f t="shared" si="42"/>
        <v>0.94482008869413869</v>
      </c>
      <c r="BM35">
        <f t="shared" si="43"/>
        <v>1.8104426839422376</v>
      </c>
      <c r="BN35">
        <f t="shared" si="44"/>
        <v>0.74543392829347688</v>
      </c>
      <c r="BO35">
        <f t="shared" si="45"/>
        <v>5.6974766122357146</v>
      </c>
      <c r="BP35">
        <f t="shared" si="46"/>
        <v>7.3482087556487601</v>
      </c>
      <c r="BQ35">
        <f t="shared" si="47"/>
        <v>1.2817254003463625</v>
      </c>
      <c r="BR35">
        <f t="shared" si="48"/>
        <v>0.72978085391337166</v>
      </c>
      <c r="BS35">
        <f t="shared" si="49"/>
        <v>-1.1548913628839597</v>
      </c>
    </row>
    <row r="36" spans="1:71" x14ac:dyDescent="0.25">
      <c r="A36" s="1">
        <v>34</v>
      </c>
      <c r="B36">
        <v>2209</v>
      </c>
      <c r="C36">
        <v>6502</v>
      </c>
      <c r="D36">
        <v>449</v>
      </c>
      <c r="E36">
        <v>2210</v>
      </c>
      <c r="F36">
        <v>18</v>
      </c>
      <c r="G36">
        <v>4.8979999999999997</v>
      </c>
      <c r="H36">
        <v>144.09</v>
      </c>
      <c r="I36">
        <v>300</v>
      </c>
      <c r="J36">
        <v>0.52700000000000002</v>
      </c>
      <c r="K36">
        <v>0.47799999999999998</v>
      </c>
      <c r="L36">
        <v>0.224</v>
      </c>
      <c r="M36">
        <v>158.99199999999999</v>
      </c>
      <c r="N36">
        <v>84606171214743</v>
      </c>
      <c r="O36">
        <v>786499706009</v>
      </c>
      <c r="P36">
        <v>83819671508734</v>
      </c>
      <c r="R36">
        <f t="shared" si="0"/>
        <v>1910.7</v>
      </c>
      <c r="S36">
        <f t="shared" si="1"/>
        <v>0.52700000000000002</v>
      </c>
      <c r="T36">
        <f t="shared" si="2"/>
        <v>0.9370805728431254</v>
      </c>
      <c r="U36">
        <f t="shared" si="3"/>
        <v>1.8116770256238952</v>
      </c>
      <c r="V36">
        <f t="shared" si="4"/>
        <v>0.84065231017685438</v>
      </c>
      <c r="W36">
        <f t="shared" si="5"/>
        <v>5.7939293358007493</v>
      </c>
      <c r="X36">
        <f t="shared" si="6"/>
        <v>7.2542247154470401</v>
      </c>
      <c r="Y36">
        <f t="shared" si="7"/>
        <v>1.3963969021358</v>
      </c>
      <c r="Z36">
        <f t="shared" si="8"/>
        <v>0.67595155187369149</v>
      </c>
      <c r="AA36">
        <f t="shared" si="9"/>
        <v>-1.1872683547559841</v>
      </c>
      <c r="AC36">
        <f t="shared" si="10"/>
        <v>2084.4</v>
      </c>
      <c r="AD36">
        <f t="shared" si="11"/>
        <v>0.52700000000000002</v>
      </c>
      <c r="AE36">
        <f t="shared" si="12"/>
        <v>0.9370805728431254</v>
      </c>
      <c r="AF36">
        <f t="shared" si="13"/>
        <v>1.8116770256238952</v>
      </c>
      <c r="AG36">
        <f t="shared" si="14"/>
        <v>0.81569555804353056</v>
      </c>
      <c r="AH36">
        <f t="shared" si="15"/>
        <v>5.7689725836674253</v>
      </c>
      <c r="AI36">
        <f t="shared" si="16"/>
        <v>7.2791814675803641</v>
      </c>
      <c r="AJ36">
        <f t="shared" si="17"/>
        <v>1.3647688013335164</v>
      </c>
      <c r="AK36">
        <f t="shared" si="18"/>
        <v>0.69139872799072954</v>
      </c>
      <c r="AL36">
        <f t="shared" si="19"/>
        <v>-1.1798153210872779</v>
      </c>
      <c r="AN36">
        <f t="shared" si="20"/>
        <v>2258.1</v>
      </c>
      <c r="AO36">
        <f t="shared" si="21"/>
        <v>0.52700000000000002</v>
      </c>
      <c r="AP36">
        <f t="shared" si="22"/>
        <v>0.9370805728431254</v>
      </c>
      <c r="AQ36">
        <f t="shared" si="23"/>
        <v>1.8116770256238952</v>
      </c>
      <c r="AR36">
        <f t="shared" si="24"/>
        <v>0.79244799443440683</v>
      </c>
      <c r="AS36">
        <f t="shared" si="25"/>
        <v>5.7457250200583019</v>
      </c>
      <c r="AT36">
        <f t="shared" si="26"/>
        <v>7.3024290311894875</v>
      </c>
      <c r="AU36">
        <f t="shared" si="27"/>
        <v>1.3345417078781652</v>
      </c>
      <c r="AV36">
        <f t="shared" si="28"/>
        <v>0.70372343650457891</v>
      </c>
      <c r="AW36">
        <f t="shared" si="29"/>
        <v>-1.1707445003778618</v>
      </c>
      <c r="AY36">
        <f t="shared" si="30"/>
        <v>2431.7999999999997</v>
      </c>
      <c r="AZ36">
        <f t="shared" si="31"/>
        <v>0.52700000000000002</v>
      </c>
      <c r="BA36">
        <f t="shared" si="32"/>
        <v>0.9370805728431254</v>
      </c>
      <c r="BB36">
        <f t="shared" si="33"/>
        <v>1.8116770256238952</v>
      </c>
      <c r="BC36">
        <f t="shared" si="34"/>
        <v>0.77070997862458668</v>
      </c>
      <c r="BD36">
        <f t="shared" si="35"/>
        <v>5.7239870042484817</v>
      </c>
      <c r="BE36">
        <f t="shared" si="36"/>
        <v>7.3241670469993077</v>
      </c>
      <c r="BF36">
        <f t="shared" si="37"/>
        <v>1.3056245497167769</v>
      </c>
      <c r="BG36">
        <f t="shared" si="38"/>
        <v>0.71342196323069318</v>
      </c>
      <c r="BH36">
        <f t="shared" si="39"/>
        <v>-1.16042318656712</v>
      </c>
      <c r="BJ36">
        <f t="shared" si="40"/>
        <v>2605.5</v>
      </c>
      <c r="BK36">
        <f t="shared" si="41"/>
        <v>0.52700000000000002</v>
      </c>
      <c r="BL36">
        <f t="shared" si="42"/>
        <v>0.9370805728431254</v>
      </c>
      <c r="BM36">
        <f t="shared" si="43"/>
        <v>1.8116770256238952</v>
      </c>
      <c r="BN36">
        <f t="shared" si="44"/>
        <v>0.75031587856717075</v>
      </c>
      <c r="BO36">
        <f t="shared" si="45"/>
        <v>5.7035929041910656</v>
      </c>
      <c r="BP36">
        <f t="shared" si="46"/>
        <v>7.3445611470567238</v>
      </c>
      <c r="BQ36">
        <f t="shared" si="47"/>
        <v>1.2779339808672603</v>
      </c>
      <c r="BR36">
        <f t="shared" si="48"/>
        <v>0.72089973423159659</v>
      </c>
      <c r="BS36">
        <f t="shared" si="49"/>
        <v>-1.1491413459675393</v>
      </c>
    </row>
    <row r="37" spans="1:71" x14ac:dyDescent="0.25">
      <c r="A37" s="1">
        <v>35</v>
      </c>
      <c r="B37">
        <v>2209</v>
      </c>
      <c r="C37">
        <v>6502</v>
      </c>
      <c r="D37">
        <v>449</v>
      </c>
      <c r="E37">
        <v>2210</v>
      </c>
      <c r="F37">
        <v>18</v>
      </c>
      <c r="G37">
        <v>5.0090000000000003</v>
      </c>
      <c r="H37">
        <v>144.13999999999999</v>
      </c>
      <c r="I37">
        <v>290</v>
      </c>
      <c r="J37">
        <v>0.48799999999999999</v>
      </c>
      <c r="K37">
        <v>0.435</v>
      </c>
      <c r="L37">
        <v>0.223</v>
      </c>
      <c r="M37">
        <v>161.941</v>
      </c>
      <c r="N37">
        <v>86126240964174</v>
      </c>
      <c r="O37">
        <v>752223019884</v>
      </c>
      <c r="P37">
        <v>85374017944291</v>
      </c>
      <c r="R37">
        <f t="shared" si="0"/>
        <v>1910.7</v>
      </c>
      <c r="S37">
        <f t="shared" si="1"/>
        <v>0.48799999999999999</v>
      </c>
      <c r="T37">
        <f t="shared" si="2"/>
        <v>0.91677369072197967</v>
      </c>
      <c r="U37">
        <f t="shared" si="3"/>
        <v>1.8160634146455323</v>
      </c>
      <c r="V37">
        <f t="shared" si="4"/>
        <v>0.85308234057030663</v>
      </c>
      <c r="W37">
        <f t="shared" si="5"/>
        <v>5.810745755215839</v>
      </c>
      <c r="X37">
        <f t="shared" si="6"/>
        <v>7.2461810740752259</v>
      </c>
      <c r="Y37">
        <f t="shared" si="7"/>
        <v>1.3812316422275814</v>
      </c>
      <c r="Z37">
        <f t="shared" si="8"/>
        <v>0.64739951622794245</v>
      </c>
      <c r="AA37">
        <f t="shared" si="9"/>
        <v>-1.1678772140052145</v>
      </c>
      <c r="AC37">
        <f t="shared" si="10"/>
        <v>2084.4</v>
      </c>
      <c r="AD37">
        <f t="shared" si="11"/>
        <v>0.48799999999999999</v>
      </c>
      <c r="AE37">
        <f t="shared" si="12"/>
        <v>0.91677369072197967</v>
      </c>
      <c r="AF37">
        <f t="shared" si="13"/>
        <v>1.8160634146455323</v>
      </c>
      <c r="AG37">
        <f t="shared" si="14"/>
        <v>0.82830697371426953</v>
      </c>
      <c r="AH37">
        <f t="shared" si="15"/>
        <v>5.7859703883598019</v>
      </c>
      <c r="AI37">
        <f t="shared" si="16"/>
        <v>7.270956440931263</v>
      </c>
      <c r="AJ37">
        <f t="shared" si="17"/>
        <v>1.350935216091417</v>
      </c>
      <c r="AK37">
        <f t="shared" si="18"/>
        <v>0.66369951684632478</v>
      </c>
      <c r="AL37">
        <f t="shared" si="19"/>
        <v>-1.1615948572143477</v>
      </c>
      <c r="AN37">
        <f t="shared" si="20"/>
        <v>2258.1</v>
      </c>
      <c r="AO37">
        <f t="shared" si="21"/>
        <v>0.48799999999999999</v>
      </c>
      <c r="AP37">
        <f t="shared" si="22"/>
        <v>0.91677369072197967</v>
      </c>
      <c r="AQ37">
        <f t="shared" si="23"/>
        <v>1.8160634146455323</v>
      </c>
      <c r="AR37">
        <f t="shared" si="24"/>
        <v>0.80520633306766221</v>
      </c>
      <c r="AS37">
        <f t="shared" si="25"/>
        <v>5.7628697477131947</v>
      </c>
      <c r="AT37">
        <f t="shared" si="26"/>
        <v>7.2940570815778702</v>
      </c>
      <c r="AU37">
        <f t="shared" si="27"/>
        <v>1.3219393286511465</v>
      </c>
      <c r="AV37">
        <f t="shared" si="28"/>
        <v>0.67692359553885673</v>
      </c>
      <c r="AW37">
        <f t="shared" si="29"/>
        <v>-1.1536750133150619</v>
      </c>
      <c r="AY37">
        <f t="shared" si="30"/>
        <v>2431.7999999999997</v>
      </c>
      <c r="AZ37">
        <f t="shared" si="31"/>
        <v>0.48799999999999999</v>
      </c>
      <c r="BA37">
        <f t="shared" si="32"/>
        <v>0.91677369072197967</v>
      </c>
      <c r="BB37">
        <f t="shared" si="33"/>
        <v>1.8160634146455323</v>
      </c>
      <c r="BC37">
        <f t="shared" si="34"/>
        <v>0.78358587087850995</v>
      </c>
      <c r="BD37">
        <f t="shared" si="35"/>
        <v>5.7412492855240425</v>
      </c>
      <c r="BE37">
        <f t="shared" si="36"/>
        <v>7.3156775437670225</v>
      </c>
      <c r="BF37">
        <f t="shared" si="37"/>
        <v>1.2941619969580394</v>
      </c>
      <c r="BG37">
        <f t="shared" si="38"/>
        <v>0.68754871518724736</v>
      </c>
      <c r="BH37">
        <f t="shared" si="39"/>
        <v>-1.1444750234874028</v>
      </c>
      <c r="BJ37">
        <f t="shared" si="40"/>
        <v>2605.5</v>
      </c>
      <c r="BK37">
        <f t="shared" si="41"/>
        <v>0.48799999999999999</v>
      </c>
      <c r="BL37">
        <f t="shared" si="42"/>
        <v>0.91677369072197967</v>
      </c>
      <c r="BM37">
        <f t="shared" si="43"/>
        <v>1.8160634146455323</v>
      </c>
      <c r="BN37">
        <f t="shared" si="44"/>
        <v>0.76328414264243738</v>
      </c>
      <c r="BO37">
        <f t="shared" si="45"/>
        <v>5.7209475572879693</v>
      </c>
      <c r="BP37">
        <f t="shared" si="46"/>
        <v>7.3359792720030956</v>
      </c>
      <c r="BQ37">
        <f t="shared" si="47"/>
        <v>1.2675279869392637</v>
      </c>
      <c r="BR37">
        <f t="shared" si="48"/>
        <v>0.69596569319270163</v>
      </c>
      <c r="BS37">
        <f t="shared" si="49"/>
        <v>-1.1342782646088467</v>
      </c>
    </row>
    <row r="38" spans="1:71" x14ac:dyDescent="0.25">
      <c r="A38" s="1">
        <v>36</v>
      </c>
      <c r="B38">
        <v>2209</v>
      </c>
      <c r="C38">
        <v>6502</v>
      </c>
      <c r="D38">
        <v>449</v>
      </c>
      <c r="E38">
        <v>2210</v>
      </c>
      <c r="F38">
        <v>18</v>
      </c>
      <c r="G38">
        <v>5.1589999999999998</v>
      </c>
      <c r="H38">
        <v>144.19</v>
      </c>
      <c r="I38">
        <v>292</v>
      </c>
      <c r="J38">
        <v>0.48699999999999999</v>
      </c>
      <c r="K38">
        <v>0.433</v>
      </c>
      <c r="L38">
        <v>0.223</v>
      </c>
      <c r="M38">
        <v>166.4</v>
      </c>
      <c r="N38">
        <v>88478955180710</v>
      </c>
      <c r="O38">
        <v>753770881704</v>
      </c>
      <c r="P38">
        <v>87725184299007</v>
      </c>
      <c r="R38">
        <f t="shared" si="0"/>
        <v>1910.7</v>
      </c>
      <c r="S38">
        <f t="shared" si="1"/>
        <v>0.48699999999999999</v>
      </c>
      <c r="T38">
        <f t="shared" si="2"/>
        <v>0.91582640276419203</v>
      </c>
      <c r="U38">
        <f t="shared" si="3"/>
        <v>1.8167381919119128</v>
      </c>
      <c r="V38">
        <f t="shared" si="4"/>
        <v>0.85366647363605597</v>
      </c>
      <c r="W38">
        <f t="shared" si="5"/>
        <v>5.8120046655479687</v>
      </c>
      <c r="X38">
        <f t="shared" si="6"/>
        <v>7.2462717182758558</v>
      </c>
      <c r="Y38">
        <f t="shared" si="7"/>
        <v>1.380507855768448</v>
      </c>
      <c r="Z38">
        <f t="shared" si="8"/>
        <v>0.64546576624697038</v>
      </c>
      <c r="AA38">
        <f t="shared" si="9"/>
        <v>-1.1673388275526473</v>
      </c>
      <c r="AC38">
        <f t="shared" si="10"/>
        <v>2084.4</v>
      </c>
      <c r="AD38">
        <f t="shared" si="11"/>
        <v>0.48699999999999999</v>
      </c>
      <c r="AE38">
        <f t="shared" si="12"/>
        <v>0.91582640276419203</v>
      </c>
      <c r="AF38">
        <f t="shared" si="13"/>
        <v>1.8167381919119128</v>
      </c>
      <c r="AG38">
        <f t="shared" si="14"/>
        <v>0.82889993187575162</v>
      </c>
      <c r="AH38">
        <f t="shared" si="15"/>
        <v>5.787238123787664</v>
      </c>
      <c r="AI38">
        <f t="shared" si="16"/>
        <v>7.2710382600361605</v>
      </c>
      <c r="AJ38">
        <f t="shared" si="17"/>
        <v>1.3502734125171933</v>
      </c>
      <c r="AK38">
        <f t="shared" si="18"/>
        <v>0.66182419554482064</v>
      </c>
      <c r="AL38">
        <f t="shared" si="19"/>
        <v>-1.1610884535296038</v>
      </c>
      <c r="AN38">
        <f t="shared" si="20"/>
        <v>2258.1</v>
      </c>
      <c r="AO38">
        <f t="shared" si="21"/>
        <v>0.48699999999999999</v>
      </c>
      <c r="AP38">
        <f t="shared" si="22"/>
        <v>0.91582640276419203</v>
      </c>
      <c r="AQ38">
        <f t="shared" si="23"/>
        <v>1.8167381919119128</v>
      </c>
      <c r="AR38">
        <f t="shared" si="24"/>
        <v>0.80580649208934152</v>
      </c>
      <c r="AS38">
        <f t="shared" si="25"/>
        <v>5.7641446840012538</v>
      </c>
      <c r="AT38">
        <f t="shared" si="26"/>
        <v>7.2941316998225707</v>
      </c>
      <c r="AU38">
        <f t="shared" si="27"/>
        <v>1.3213349133364445</v>
      </c>
      <c r="AV38">
        <f t="shared" si="28"/>
        <v>0.6751080141154141</v>
      </c>
      <c r="AW38">
        <f t="shared" si="29"/>
        <v>-1.1532014657320802</v>
      </c>
      <c r="AY38">
        <f t="shared" si="30"/>
        <v>2431.7999999999997</v>
      </c>
      <c r="AZ38">
        <f t="shared" si="31"/>
        <v>0.48699999999999999</v>
      </c>
      <c r="BA38">
        <f t="shared" si="32"/>
        <v>0.91582640276419203</v>
      </c>
      <c r="BB38">
        <f t="shared" si="33"/>
        <v>1.8167381919119128</v>
      </c>
      <c r="BC38">
        <f t="shared" si="34"/>
        <v>0.78419184413294196</v>
      </c>
      <c r="BD38">
        <f t="shared" si="35"/>
        <v>5.7425300360448546</v>
      </c>
      <c r="BE38">
        <f t="shared" si="36"/>
        <v>7.3157463477789699</v>
      </c>
      <c r="BF38">
        <f t="shared" si="37"/>
        <v>1.293610784083524</v>
      </c>
      <c r="BG38">
        <f t="shared" si="38"/>
        <v>0.68579333389134323</v>
      </c>
      <c r="BH38">
        <f t="shared" si="39"/>
        <v>-1.1440345633728308</v>
      </c>
      <c r="BJ38">
        <f t="shared" si="40"/>
        <v>2605.5</v>
      </c>
      <c r="BK38">
        <f t="shared" si="41"/>
        <v>0.48699999999999999</v>
      </c>
      <c r="BL38">
        <f t="shared" si="42"/>
        <v>0.91582640276419203</v>
      </c>
      <c r="BM38">
        <f t="shared" si="43"/>
        <v>1.8167381919119128</v>
      </c>
      <c r="BN38">
        <f t="shared" si="44"/>
        <v>0.76389473906408956</v>
      </c>
      <c r="BO38">
        <f t="shared" si="45"/>
        <v>5.7222329309760021</v>
      </c>
      <c r="BP38">
        <f t="shared" si="46"/>
        <v>7.3360434528478224</v>
      </c>
      <c r="BQ38">
        <f t="shared" si="47"/>
        <v>1.2670261562439105</v>
      </c>
      <c r="BR38">
        <f t="shared" si="48"/>
        <v>0.6942703378829238</v>
      </c>
      <c r="BS38">
        <f t="shared" si="49"/>
        <v>-1.1338706594502794</v>
      </c>
    </row>
    <row r="39" spans="1:71" x14ac:dyDescent="0.25">
      <c r="A39" s="1">
        <v>37</v>
      </c>
      <c r="B39">
        <v>2209</v>
      </c>
      <c r="C39">
        <v>6502</v>
      </c>
      <c r="D39">
        <v>449</v>
      </c>
      <c r="E39">
        <v>2210</v>
      </c>
      <c r="F39">
        <v>18</v>
      </c>
      <c r="G39">
        <v>5.28</v>
      </c>
      <c r="H39">
        <v>144.25</v>
      </c>
      <c r="I39">
        <v>331</v>
      </c>
      <c r="J39">
        <v>0.51800000000000002</v>
      </c>
      <c r="K39">
        <v>0.46800000000000003</v>
      </c>
      <c r="L39">
        <v>0.222</v>
      </c>
      <c r="M39">
        <v>170.34700000000001</v>
      </c>
      <c r="N39">
        <v>90674252813262</v>
      </c>
      <c r="O39">
        <v>868625594972</v>
      </c>
      <c r="P39">
        <v>89805627218290</v>
      </c>
      <c r="R39">
        <f t="shared" si="0"/>
        <v>1910.7</v>
      </c>
      <c r="S39">
        <f t="shared" si="1"/>
        <v>0.51800000000000002</v>
      </c>
      <c r="T39">
        <f t="shared" si="2"/>
        <v>0.93374943105739028</v>
      </c>
      <c r="U39">
        <f t="shared" si="3"/>
        <v>1.8108548449712516</v>
      </c>
      <c r="V39">
        <f t="shared" si="4"/>
        <v>0.84267929319462864</v>
      </c>
      <c r="W39">
        <f t="shared" si="5"/>
        <v>5.7951341381658805</v>
      </c>
      <c r="X39">
        <f t="shared" si="6"/>
        <v>7.251375551776623</v>
      </c>
      <c r="Y39">
        <f t="shared" si="7"/>
        <v>1.3939548855116171</v>
      </c>
      <c r="Z39">
        <f t="shared" si="8"/>
        <v>0.67324207427190785</v>
      </c>
      <c r="AA39">
        <f t="shared" si="9"/>
        <v>-1.1828782618194591</v>
      </c>
      <c r="AC39">
        <f t="shared" si="10"/>
        <v>2084.4</v>
      </c>
      <c r="AD39">
        <f t="shared" si="11"/>
        <v>0.51800000000000002</v>
      </c>
      <c r="AE39">
        <f t="shared" si="12"/>
        <v>0.93374943105739028</v>
      </c>
      <c r="AF39">
        <f t="shared" si="13"/>
        <v>1.8108548449712516</v>
      </c>
      <c r="AG39">
        <f t="shared" si="14"/>
        <v>0.81775128088652593</v>
      </c>
      <c r="AH39">
        <f t="shared" si="15"/>
        <v>5.7702061258577775</v>
      </c>
      <c r="AI39">
        <f t="shared" si="16"/>
        <v>7.276303564084726</v>
      </c>
      <c r="AJ39">
        <f t="shared" si="17"/>
        <v>1.3625455806221014</v>
      </c>
      <c r="AK39">
        <f t="shared" si="18"/>
        <v>0.68876460409602347</v>
      </c>
      <c r="AL39">
        <f t="shared" si="19"/>
        <v>-1.1756926924479865</v>
      </c>
      <c r="AN39">
        <f t="shared" si="20"/>
        <v>2258.1</v>
      </c>
      <c r="AO39">
        <f t="shared" si="21"/>
        <v>0.51800000000000002</v>
      </c>
      <c r="AP39">
        <f t="shared" si="22"/>
        <v>0.93374943105739028</v>
      </c>
      <c r="AQ39">
        <f t="shared" si="23"/>
        <v>1.8108548449712516</v>
      </c>
      <c r="AR39">
        <f t="shared" si="24"/>
        <v>0.79452685120851352</v>
      </c>
      <c r="AS39">
        <f t="shared" si="25"/>
        <v>5.7469816961797653</v>
      </c>
      <c r="AT39">
        <f t="shared" si="26"/>
        <v>7.2995279937627382</v>
      </c>
      <c r="AU39">
        <f t="shared" si="27"/>
        <v>1.3325205457181599</v>
      </c>
      <c r="AV39">
        <f t="shared" si="28"/>
        <v>0.70117548472192548</v>
      </c>
      <c r="AW39">
        <f t="shared" si="29"/>
        <v>-1.1668800608155103</v>
      </c>
      <c r="AY39">
        <f t="shared" si="30"/>
        <v>2431.7999999999997</v>
      </c>
      <c r="AZ39">
        <f t="shared" si="31"/>
        <v>0.51800000000000002</v>
      </c>
      <c r="BA39">
        <f t="shared" si="32"/>
        <v>0.93374943105739028</v>
      </c>
      <c r="BB39">
        <f t="shared" si="33"/>
        <v>1.8108548449712516</v>
      </c>
      <c r="BC39">
        <f t="shared" si="34"/>
        <v>0.77280719870494485</v>
      </c>
      <c r="BD39">
        <f t="shared" si="35"/>
        <v>5.7252620436761967</v>
      </c>
      <c r="BE39">
        <f t="shared" si="36"/>
        <v>7.3212476462663068</v>
      </c>
      <c r="BF39">
        <f t="shared" si="37"/>
        <v>1.3037902426015076</v>
      </c>
      <c r="BG39">
        <f t="shared" si="38"/>
        <v>0.71096763287404063</v>
      </c>
      <c r="BH39">
        <f t="shared" si="39"/>
        <v>-1.1568066379418267</v>
      </c>
      <c r="BJ39">
        <f t="shared" si="40"/>
        <v>2605.5</v>
      </c>
      <c r="BK39">
        <f t="shared" si="41"/>
        <v>0.51800000000000002</v>
      </c>
      <c r="BL39">
        <f t="shared" si="42"/>
        <v>0.93374943105739028</v>
      </c>
      <c r="BM39">
        <f t="shared" si="43"/>
        <v>1.8108548449712516</v>
      </c>
      <c r="BN39">
        <f t="shared" si="44"/>
        <v>0.75242737754479327</v>
      </c>
      <c r="BO39">
        <f t="shared" si="45"/>
        <v>5.7048822225160452</v>
      </c>
      <c r="BP39">
        <f t="shared" si="46"/>
        <v>7.3416274674264583</v>
      </c>
      <c r="BQ39">
        <f t="shared" si="47"/>
        <v>1.2762726921790133</v>
      </c>
      <c r="BR39">
        <f t="shared" si="48"/>
        <v>0.71854389243648942</v>
      </c>
      <c r="BS39">
        <f t="shared" si="49"/>
        <v>-1.1457618442680053</v>
      </c>
    </row>
    <row r="40" spans="1:71" x14ac:dyDescent="0.25">
      <c r="A40" s="1">
        <v>38</v>
      </c>
      <c r="B40">
        <v>2209</v>
      </c>
      <c r="C40">
        <v>6502</v>
      </c>
      <c r="D40">
        <v>449</v>
      </c>
      <c r="E40">
        <v>2210</v>
      </c>
      <c r="F40">
        <v>18</v>
      </c>
      <c r="G40">
        <v>5.399</v>
      </c>
      <c r="H40">
        <v>144.31</v>
      </c>
      <c r="I40">
        <v>322</v>
      </c>
      <c r="J40">
        <v>0.47699999999999998</v>
      </c>
      <c r="K40">
        <v>0.42299999999999999</v>
      </c>
      <c r="L40">
        <v>0.222</v>
      </c>
      <c r="M40">
        <v>173.51400000000001</v>
      </c>
      <c r="N40">
        <v>92311014323031</v>
      </c>
      <c r="O40">
        <v>835568206844</v>
      </c>
      <c r="P40">
        <v>91475446116186</v>
      </c>
      <c r="R40">
        <f t="shared" si="0"/>
        <v>1910.7</v>
      </c>
      <c r="S40">
        <f t="shared" si="1"/>
        <v>0.47699999999999998</v>
      </c>
      <c r="T40">
        <f t="shared" si="2"/>
        <v>0.91202686363944352</v>
      </c>
      <c r="U40">
        <f t="shared" si="3"/>
        <v>1.8163050407200783</v>
      </c>
      <c r="V40">
        <f t="shared" si="4"/>
        <v>0.85601325649438442</v>
      </c>
      <c r="W40">
        <f t="shared" si="5"/>
        <v>5.813918297214463</v>
      </c>
      <c r="X40">
        <f t="shared" si="6"/>
        <v>7.2434917842256938</v>
      </c>
      <c r="Y40">
        <f t="shared" si="7"/>
        <v>1.3775900308565598</v>
      </c>
      <c r="Z40">
        <f t="shared" si="8"/>
        <v>0.64168093038138041</v>
      </c>
      <c r="AA40">
        <f t="shared" si="9"/>
        <v>-1.1626147915743339</v>
      </c>
      <c r="AC40">
        <f t="shared" si="10"/>
        <v>2084.4</v>
      </c>
      <c r="AD40">
        <f t="shared" si="11"/>
        <v>0.47699999999999998</v>
      </c>
      <c r="AE40">
        <f t="shared" si="12"/>
        <v>0.91202686363944352</v>
      </c>
      <c r="AF40">
        <f t="shared" si="13"/>
        <v>1.8163050407200783</v>
      </c>
      <c r="AG40">
        <f t="shared" si="14"/>
        <v>0.83128244078020741</v>
      </c>
      <c r="AH40">
        <f t="shared" si="15"/>
        <v>5.7891874815002859</v>
      </c>
      <c r="AI40">
        <f t="shared" si="16"/>
        <v>7.2682225999398709</v>
      </c>
      <c r="AJ40">
        <f t="shared" si="17"/>
        <v>1.3476040576127741</v>
      </c>
      <c r="AK40">
        <f t="shared" si="18"/>
        <v>0.65813480660427104</v>
      </c>
      <c r="AL40">
        <f t="shared" si="19"/>
        <v>-1.1566370930116339</v>
      </c>
      <c r="AN40">
        <f t="shared" si="20"/>
        <v>2258.1</v>
      </c>
      <c r="AO40">
        <f t="shared" si="21"/>
        <v>0.47699999999999998</v>
      </c>
      <c r="AP40">
        <f t="shared" si="22"/>
        <v>0.91202686363944352</v>
      </c>
      <c r="AQ40">
        <f t="shared" si="23"/>
        <v>1.8163050407200783</v>
      </c>
      <c r="AR40">
        <f t="shared" si="24"/>
        <v>0.80821819769172198</v>
      </c>
      <c r="AS40">
        <f t="shared" si="25"/>
        <v>5.7661232384118</v>
      </c>
      <c r="AT40">
        <f t="shared" si="26"/>
        <v>7.2912868430283568</v>
      </c>
      <c r="AU40">
        <f t="shared" si="27"/>
        <v>1.3188956830048817</v>
      </c>
      <c r="AV40">
        <f t="shared" si="28"/>
        <v>0.67152662602495583</v>
      </c>
      <c r="AW40">
        <f t="shared" si="29"/>
        <v>-1.1490156129586506</v>
      </c>
      <c r="AY40">
        <f t="shared" si="30"/>
        <v>2431.7999999999997</v>
      </c>
      <c r="AZ40">
        <f t="shared" si="31"/>
        <v>0.47699999999999998</v>
      </c>
      <c r="BA40">
        <f t="shared" si="32"/>
        <v>0.91202686363944352</v>
      </c>
      <c r="BB40">
        <f t="shared" si="33"/>
        <v>1.8163050407200783</v>
      </c>
      <c r="BC40">
        <f t="shared" si="34"/>
        <v>0.78662717010183603</v>
      </c>
      <c r="BD40">
        <f t="shared" si="35"/>
        <v>5.7445322108219141</v>
      </c>
      <c r="BE40">
        <f t="shared" si="36"/>
        <v>7.3128778706182427</v>
      </c>
      <c r="BF40">
        <f t="shared" si="37"/>
        <v>1.2913849590950903</v>
      </c>
      <c r="BG40">
        <f t="shared" si="38"/>
        <v>0.68232866138618586</v>
      </c>
      <c r="BH40">
        <f t="shared" si="39"/>
        <v>-1.1401055321786839</v>
      </c>
      <c r="BJ40">
        <f t="shared" si="40"/>
        <v>2605.5</v>
      </c>
      <c r="BK40">
        <f t="shared" si="41"/>
        <v>0.47699999999999998</v>
      </c>
      <c r="BL40">
        <f t="shared" si="42"/>
        <v>0.91202686363944352</v>
      </c>
      <c r="BM40">
        <f t="shared" si="43"/>
        <v>1.8163050407200783</v>
      </c>
      <c r="BN40">
        <f t="shared" si="44"/>
        <v>0.7663488936142796</v>
      </c>
      <c r="BO40">
        <f t="shared" si="45"/>
        <v>5.7242539343343575</v>
      </c>
      <c r="BP40">
        <f t="shared" si="46"/>
        <v>7.3331561471057993</v>
      </c>
      <c r="BQ40">
        <f t="shared" si="47"/>
        <v>1.2649984721558807</v>
      </c>
      <c r="BR40">
        <f t="shared" si="48"/>
        <v>0.69092813643854756</v>
      </c>
      <c r="BS40">
        <f t="shared" si="49"/>
        <v>-1.1301888215107709</v>
      </c>
    </row>
    <row r="41" spans="1:71" x14ac:dyDescent="0.25">
      <c r="A41" s="1">
        <v>39</v>
      </c>
      <c r="B41">
        <v>2209</v>
      </c>
      <c r="C41">
        <v>6502</v>
      </c>
      <c r="D41">
        <v>449</v>
      </c>
      <c r="E41">
        <v>2210</v>
      </c>
      <c r="F41">
        <v>18</v>
      </c>
      <c r="G41">
        <v>5.4950000000000001</v>
      </c>
      <c r="H41">
        <v>144.32</v>
      </c>
      <c r="I41">
        <v>343</v>
      </c>
      <c r="J41">
        <v>0.51600000000000001</v>
      </c>
      <c r="K41">
        <v>0.46600000000000003</v>
      </c>
      <c r="L41">
        <v>0.222</v>
      </c>
      <c r="M41">
        <v>176.768</v>
      </c>
      <c r="N41">
        <v>94089116884301</v>
      </c>
      <c r="O41">
        <v>898091105092</v>
      </c>
      <c r="P41">
        <v>93191025779210</v>
      </c>
      <c r="R41">
        <f t="shared" si="0"/>
        <v>1910.7</v>
      </c>
      <c r="S41">
        <f t="shared" si="1"/>
        <v>0.51600000000000001</v>
      </c>
      <c r="T41">
        <f t="shared" si="2"/>
        <v>0.93274862637261502</v>
      </c>
      <c r="U41">
        <f t="shared" si="3"/>
        <v>1.8110103261042603</v>
      </c>
      <c r="V41">
        <f t="shared" si="4"/>
        <v>0.84328920030868137</v>
      </c>
      <c r="W41">
        <f t="shared" si="5"/>
        <v>5.7958995264129411</v>
      </c>
      <c r="X41">
        <f t="shared" si="6"/>
        <v>7.2509211257955792</v>
      </c>
      <c r="Y41">
        <f t="shared" si="7"/>
        <v>1.3932177208059247</v>
      </c>
      <c r="Z41">
        <f t="shared" si="8"/>
        <v>0.67191573720244735</v>
      </c>
      <c r="AA41">
        <f t="shared" si="9"/>
        <v>-1.1818829895390068</v>
      </c>
      <c r="AC41">
        <f t="shared" si="10"/>
        <v>2084.4</v>
      </c>
      <c r="AD41">
        <f t="shared" si="11"/>
        <v>0.51600000000000001</v>
      </c>
      <c r="AE41">
        <f t="shared" si="12"/>
        <v>0.93274862637261502</v>
      </c>
      <c r="AF41">
        <f t="shared" si="13"/>
        <v>1.8110103261042603</v>
      </c>
      <c r="AG41">
        <f t="shared" si="14"/>
        <v>0.8183698998742146</v>
      </c>
      <c r="AH41">
        <f t="shared" si="15"/>
        <v>5.7709802259784748</v>
      </c>
      <c r="AI41">
        <f t="shared" si="16"/>
        <v>7.2758404262300456</v>
      </c>
      <c r="AJ41">
        <f t="shared" si="17"/>
        <v>1.3618741267254983</v>
      </c>
      <c r="AK41">
        <f t="shared" si="18"/>
        <v>0.68747888961319037</v>
      </c>
      <c r="AL41">
        <f t="shared" si="19"/>
        <v>-1.174758427317754</v>
      </c>
      <c r="AN41">
        <f t="shared" si="20"/>
        <v>2258.1</v>
      </c>
      <c r="AO41">
        <f t="shared" si="21"/>
        <v>0.51600000000000001</v>
      </c>
      <c r="AP41">
        <f t="shared" si="22"/>
        <v>0.93274862637261502</v>
      </c>
      <c r="AQ41">
        <f t="shared" si="23"/>
        <v>1.8110103261042603</v>
      </c>
      <c r="AR41">
        <f t="shared" si="24"/>
        <v>0.79515249417133005</v>
      </c>
      <c r="AS41">
        <f t="shared" si="25"/>
        <v>5.7477628202755904</v>
      </c>
      <c r="AT41">
        <f t="shared" si="26"/>
        <v>7.29905783193293</v>
      </c>
      <c r="AU41">
        <f t="shared" si="27"/>
        <v>1.3319097935861244</v>
      </c>
      <c r="AV41">
        <f t="shared" si="28"/>
        <v>0.69993268750906534</v>
      </c>
      <c r="AW41">
        <f t="shared" si="29"/>
        <v>-1.1660055213950804</v>
      </c>
      <c r="AY41">
        <f t="shared" si="30"/>
        <v>2431.7999999999997</v>
      </c>
      <c r="AZ41">
        <f t="shared" si="31"/>
        <v>0.51600000000000001</v>
      </c>
      <c r="BA41">
        <f t="shared" si="32"/>
        <v>0.93274862637261502</v>
      </c>
      <c r="BB41">
        <f t="shared" si="33"/>
        <v>1.8110103261042603</v>
      </c>
      <c r="BC41">
        <f t="shared" si="34"/>
        <v>0.77343842871286561</v>
      </c>
      <c r="BD41">
        <f t="shared" si="35"/>
        <v>5.7260487548171257</v>
      </c>
      <c r="BE41">
        <f t="shared" si="36"/>
        <v>7.3207718973913947</v>
      </c>
      <c r="BF41">
        <f t="shared" si="37"/>
        <v>1.3032356407174903</v>
      </c>
      <c r="BG41">
        <f t="shared" si="38"/>
        <v>0.70976909582559522</v>
      </c>
      <c r="BH41">
        <f t="shared" si="39"/>
        <v>-1.1559900830779875</v>
      </c>
      <c r="BJ41">
        <f t="shared" si="40"/>
        <v>2605.5</v>
      </c>
      <c r="BK41">
        <f t="shared" si="41"/>
        <v>0.51600000000000001</v>
      </c>
      <c r="BL41">
        <f t="shared" si="42"/>
        <v>0.93274862637261502</v>
      </c>
      <c r="BM41">
        <f t="shared" si="43"/>
        <v>1.8110103261042603</v>
      </c>
      <c r="BN41">
        <f t="shared" si="44"/>
        <v>0.75306296389453753</v>
      </c>
      <c r="BO41">
        <f t="shared" si="45"/>
        <v>5.7056732899987974</v>
      </c>
      <c r="BP41">
        <f t="shared" si="46"/>
        <v>7.341147362209723</v>
      </c>
      <c r="BQ41">
        <f t="shared" si="47"/>
        <v>1.2757700969095116</v>
      </c>
      <c r="BR41">
        <f t="shared" si="48"/>
        <v>0.7173902400044605</v>
      </c>
      <c r="BS41">
        <f t="shared" si="49"/>
        <v>-1.1450012359794273</v>
      </c>
    </row>
    <row r="42" spans="1:71" x14ac:dyDescent="0.25">
      <c r="A42" s="1">
        <v>40</v>
      </c>
      <c r="B42">
        <v>2209</v>
      </c>
      <c r="C42">
        <v>6502</v>
      </c>
      <c r="D42">
        <v>449</v>
      </c>
      <c r="E42">
        <v>2210</v>
      </c>
      <c r="F42">
        <v>18</v>
      </c>
      <c r="G42">
        <v>5.6390000000000002</v>
      </c>
      <c r="H42">
        <v>144.37</v>
      </c>
      <c r="I42">
        <v>341</v>
      </c>
      <c r="J42">
        <v>0.498</v>
      </c>
      <c r="K42">
        <v>0.44600000000000001</v>
      </c>
      <c r="L42">
        <v>0.221</v>
      </c>
      <c r="M42">
        <v>180.91800000000001</v>
      </c>
      <c r="N42">
        <v>96264741612899</v>
      </c>
      <c r="O42">
        <v>886026762604</v>
      </c>
      <c r="P42">
        <v>95378714850295</v>
      </c>
      <c r="R42">
        <f t="shared" si="0"/>
        <v>1910.7</v>
      </c>
      <c r="S42">
        <f t="shared" si="1"/>
        <v>0.498</v>
      </c>
      <c r="T42">
        <f t="shared" si="2"/>
        <v>0.92379489065484666</v>
      </c>
      <c r="U42">
        <f t="shared" si="3"/>
        <v>1.8125033619958195</v>
      </c>
      <c r="V42">
        <f t="shared" si="4"/>
        <v>0.84876473158335841</v>
      </c>
      <c r="W42">
        <f t="shared" si="5"/>
        <v>5.8028680935791783</v>
      </c>
      <c r="X42">
        <f t="shared" si="6"/>
        <v>7.2469386304124619</v>
      </c>
      <c r="Y42">
        <f t="shared" si="7"/>
        <v>1.3865506815331916</v>
      </c>
      <c r="Z42">
        <f t="shared" si="8"/>
        <v>0.6598904375785789</v>
      </c>
      <c r="AA42">
        <f t="shared" si="9"/>
        <v>-1.1729921363924911</v>
      </c>
      <c r="AC42">
        <f t="shared" si="10"/>
        <v>2084.4</v>
      </c>
      <c r="AD42">
        <f t="shared" si="11"/>
        <v>0.498</v>
      </c>
      <c r="AE42">
        <f t="shared" si="12"/>
        <v>0.92379489065484666</v>
      </c>
      <c r="AF42">
        <f t="shared" si="13"/>
        <v>1.8125033619958195</v>
      </c>
      <c r="AG42">
        <f t="shared" si="14"/>
        <v>0.82392496983335017</v>
      </c>
      <c r="AH42">
        <f t="shared" si="15"/>
        <v>5.7780283318291703</v>
      </c>
      <c r="AI42">
        <f t="shared" si="16"/>
        <v>7.2717783921624699</v>
      </c>
      <c r="AJ42">
        <f t="shared" si="17"/>
        <v>1.355794432549785</v>
      </c>
      <c r="AK42">
        <f t="shared" si="18"/>
        <v>0.67581357666817599</v>
      </c>
      <c r="AL42">
        <f t="shared" si="19"/>
        <v>-1.1664045755139165</v>
      </c>
      <c r="AN42">
        <f t="shared" si="20"/>
        <v>2258.1</v>
      </c>
      <c r="AO42">
        <f t="shared" si="21"/>
        <v>0.498</v>
      </c>
      <c r="AP42">
        <f t="shared" si="22"/>
        <v>0.92379489065484666</v>
      </c>
      <c r="AQ42">
        <f t="shared" si="23"/>
        <v>1.8125033619958195</v>
      </c>
      <c r="AR42">
        <f t="shared" si="24"/>
        <v>0.80077192725490765</v>
      </c>
      <c r="AS42">
        <f t="shared" si="25"/>
        <v>5.7548752892507276</v>
      </c>
      <c r="AT42">
        <f t="shared" si="26"/>
        <v>7.2949314347409127</v>
      </c>
      <c r="AU42">
        <f t="shared" si="27"/>
        <v>1.3263730346577853</v>
      </c>
      <c r="AV42">
        <f t="shared" si="28"/>
        <v>0.68864853738421872</v>
      </c>
      <c r="AW42">
        <f t="shared" si="29"/>
        <v>-1.1581783591245975</v>
      </c>
      <c r="AY42">
        <f t="shared" si="30"/>
        <v>2431.7999999999997</v>
      </c>
      <c r="AZ42">
        <f t="shared" si="31"/>
        <v>0.498</v>
      </c>
      <c r="BA42">
        <f t="shared" si="32"/>
        <v>0.92379489065484666</v>
      </c>
      <c r="BB42">
        <f t="shared" si="33"/>
        <v>1.8125033619958195</v>
      </c>
      <c r="BC42">
        <f t="shared" si="34"/>
        <v>0.77910929497129811</v>
      </c>
      <c r="BD42">
        <f t="shared" si="35"/>
        <v>5.733212656967118</v>
      </c>
      <c r="BE42">
        <f t="shared" si="36"/>
        <v>7.3165940670245222</v>
      </c>
      <c r="BF42">
        <f t="shared" si="37"/>
        <v>1.298201432840731</v>
      </c>
      <c r="BG42">
        <f t="shared" si="38"/>
        <v>0.69887873113170562</v>
      </c>
      <c r="BH42">
        <f t="shared" si="39"/>
        <v>-1.1486750667038583</v>
      </c>
      <c r="BJ42">
        <f t="shared" si="40"/>
        <v>2605.5</v>
      </c>
      <c r="BK42">
        <f t="shared" si="41"/>
        <v>0.498</v>
      </c>
      <c r="BL42">
        <f t="shared" si="42"/>
        <v>0.92379489065484666</v>
      </c>
      <c r="BM42">
        <f t="shared" si="43"/>
        <v>1.8125033619958195</v>
      </c>
      <c r="BN42">
        <f t="shared" si="44"/>
        <v>0.75877417953272985</v>
      </c>
      <c r="BO42">
        <f t="shared" si="45"/>
        <v>5.7128775415285498</v>
      </c>
      <c r="BP42">
        <f t="shared" si="46"/>
        <v>7.3369291824630904</v>
      </c>
      <c r="BQ42">
        <f t="shared" si="47"/>
        <v>1.2712016479244534</v>
      </c>
      <c r="BR42">
        <f t="shared" si="48"/>
        <v>0.70689981078043729</v>
      </c>
      <c r="BS42">
        <f t="shared" si="49"/>
        <v>-1.1381810552770535</v>
      </c>
    </row>
    <row r="43" spans="1:71" x14ac:dyDescent="0.25">
      <c r="A43" s="1">
        <v>41</v>
      </c>
      <c r="B43">
        <v>2209</v>
      </c>
      <c r="C43">
        <v>6502</v>
      </c>
      <c r="D43">
        <v>449</v>
      </c>
      <c r="E43">
        <v>2210</v>
      </c>
      <c r="F43">
        <v>18</v>
      </c>
      <c r="G43">
        <v>5.7329999999999997</v>
      </c>
      <c r="H43">
        <v>144.41999999999999</v>
      </c>
      <c r="I43">
        <v>349</v>
      </c>
      <c r="J43">
        <v>0.47</v>
      </c>
      <c r="K43">
        <v>0.41499999999999998</v>
      </c>
      <c r="L43">
        <v>0.221</v>
      </c>
      <c r="M43">
        <v>183.489</v>
      </c>
      <c r="N43">
        <v>97640860482983</v>
      </c>
      <c r="O43">
        <v>906873436850</v>
      </c>
      <c r="P43">
        <v>96733987046133</v>
      </c>
      <c r="R43">
        <f t="shared" si="0"/>
        <v>1910.7</v>
      </c>
      <c r="S43">
        <f t="shared" si="1"/>
        <v>0.47</v>
      </c>
      <c r="T43">
        <f t="shared" si="2"/>
        <v>0.90923374332456453</v>
      </c>
      <c r="U43">
        <f t="shared" si="3"/>
        <v>1.8162260406652544</v>
      </c>
      <c r="V43">
        <f t="shared" si="4"/>
        <v>0.85774235230402529</v>
      </c>
      <c r="W43">
        <f t="shared" si="5"/>
        <v>5.8155683929692792</v>
      </c>
      <c r="X43">
        <f t="shared" si="6"/>
        <v>7.2416836883612286</v>
      </c>
      <c r="Y43">
        <f t="shared" si="7"/>
        <v>1.3754299955698774</v>
      </c>
      <c r="Z43">
        <f t="shared" si="8"/>
        <v>0.63858893960190499</v>
      </c>
      <c r="AA43">
        <f t="shared" si="9"/>
        <v>-1.1593214990151981</v>
      </c>
      <c r="AC43">
        <f t="shared" si="10"/>
        <v>2084.4</v>
      </c>
      <c r="AD43">
        <f t="shared" si="11"/>
        <v>0.47</v>
      </c>
      <c r="AE43">
        <f t="shared" si="12"/>
        <v>0.90923374332456453</v>
      </c>
      <c r="AF43">
        <f t="shared" si="13"/>
        <v>1.8162260406652544</v>
      </c>
      <c r="AG43">
        <f t="shared" si="14"/>
        <v>0.83303813627694612</v>
      </c>
      <c r="AH43">
        <f t="shared" si="15"/>
        <v>5.7908641769422005</v>
      </c>
      <c r="AI43">
        <f t="shared" si="16"/>
        <v>7.2663879043883073</v>
      </c>
      <c r="AJ43">
        <f t="shared" si="17"/>
        <v>1.3456265281722894</v>
      </c>
      <c r="AK43">
        <f t="shared" si="18"/>
        <v>0.65512205223723108</v>
      </c>
      <c r="AL43">
        <f t="shared" si="19"/>
        <v>-1.1535320680527723</v>
      </c>
      <c r="AN43">
        <f t="shared" si="20"/>
        <v>2258.1</v>
      </c>
      <c r="AO43">
        <f t="shared" si="21"/>
        <v>0.47</v>
      </c>
      <c r="AP43">
        <f t="shared" si="22"/>
        <v>0.90923374332456453</v>
      </c>
      <c r="AQ43">
        <f t="shared" si="23"/>
        <v>1.8162260406652544</v>
      </c>
      <c r="AR43">
        <f t="shared" si="24"/>
        <v>0.80999567820450968</v>
      </c>
      <c r="AS43">
        <f t="shared" si="25"/>
        <v>5.7678217188697634</v>
      </c>
      <c r="AT43">
        <f t="shared" si="26"/>
        <v>7.2894303624607435</v>
      </c>
      <c r="AU43">
        <f t="shared" si="27"/>
        <v>1.3170872587778477</v>
      </c>
      <c r="AV43">
        <f t="shared" si="28"/>
        <v>0.66860193775850896</v>
      </c>
      <c r="AW43">
        <f t="shared" si="29"/>
        <v>-1.146094607402816</v>
      </c>
      <c r="AY43">
        <f t="shared" si="30"/>
        <v>2431.7999999999997</v>
      </c>
      <c r="AZ43">
        <f t="shared" si="31"/>
        <v>0.47</v>
      </c>
      <c r="BA43">
        <f t="shared" si="32"/>
        <v>0.90923374332456453</v>
      </c>
      <c r="BB43">
        <f t="shared" si="33"/>
        <v>1.8162260406652544</v>
      </c>
      <c r="BC43">
        <f t="shared" si="34"/>
        <v>0.78842232150658542</v>
      </c>
      <c r="BD43">
        <f t="shared" si="35"/>
        <v>5.7462483621718397</v>
      </c>
      <c r="BE43">
        <f t="shared" si="36"/>
        <v>7.3110037191586681</v>
      </c>
      <c r="BF43">
        <f t="shared" si="37"/>
        <v>1.2897334211544644</v>
      </c>
      <c r="BG43">
        <f t="shared" si="38"/>
        <v>0.67949807299918263</v>
      </c>
      <c r="BH43">
        <f t="shared" si="39"/>
        <v>-1.137363079464258</v>
      </c>
      <c r="BJ43">
        <f t="shared" si="40"/>
        <v>2605.5</v>
      </c>
      <c r="BK43">
        <f t="shared" si="41"/>
        <v>0.47</v>
      </c>
      <c r="BL43">
        <f t="shared" si="42"/>
        <v>0.90923374332456453</v>
      </c>
      <c r="BM43">
        <f t="shared" si="43"/>
        <v>1.8162260406652544</v>
      </c>
      <c r="BN43">
        <f t="shared" si="44"/>
        <v>0.76815817866769043</v>
      </c>
      <c r="BO43">
        <f t="shared" si="45"/>
        <v>5.7259842193329442</v>
      </c>
      <c r="BP43">
        <f t="shared" si="46"/>
        <v>7.3312678619975635</v>
      </c>
      <c r="BQ43">
        <f t="shared" si="47"/>
        <v>1.2634926593433711</v>
      </c>
      <c r="BR43">
        <f t="shared" si="48"/>
        <v>0.68819552968157982</v>
      </c>
      <c r="BS43">
        <f t="shared" si="49"/>
        <v>-1.1276186719813732</v>
      </c>
    </row>
    <row r="44" spans="1:71" x14ac:dyDescent="0.25">
      <c r="A44" s="1">
        <v>42</v>
      </c>
      <c r="B44">
        <v>2209</v>
      </c>
      <c r="C44">
        <v>6502</v>
      </c>
      <c r="D44">
        <v>449</v>
      </c>
      <c r="E44">
        <v>2210</v>
      </c>
      <c r="F44">
        <v>18</v>
      </c>
      <c r="G44">
        <v>5.875</v>
      </c>
      <c r="H44">
        <v>144.41999999999999</v>
      </c>
      <c r="I44">
        <v>353</v>
      </c>
      <c r="J44">
        <v>0.51600000000000001</v>
      </c>
      <c r="K44">
        <v>0.46700000000000003</v>
      </c>
      <c r="L44">
        <v>0.221</v>
      </c>
      <c r="M44">
        <v>188.19</v>
      </c>
      <c r="N44">
        <v>100127721843840</v>
      </c>
      <c r="O44">
        <v>915224509277</v>
      </c>
      <c r="P44">
        <v>99212497334563</v>
      </c>
      <c r="R44">
        <f t="shared" si="0"/>
        <v>1910.7</v>
      </c>
      <c r="S44">
        <f t="shared" si="1"/>
        <v>0.51600000000000001</v>
      </c>
      <c r="T44">
        <f t="shared" si="2"/>
        <v>0.93411455400288035</v>
      </c>
      <c r="U44">
        <f t="shared" si="3"/>
        <v>1.8092881667701541</v>
      </c>
      <c r="V44">
        <f t="shared" si="4"/>
        <v>0.84245688729801849</v>
      </c>
      <c r="W44">
        <f t="shared" si="5"/>
        <v>5.7933450540681726</v>
      </c>
      <c r="X44">
        <f t="shared" si="6"/>
        <v>7.250031279472136</v>
      </c>
      <c r="Y44">
        <f t="shared" si="7"/>
        <v>1.3942234232909132</v>
      </c>
      <c r="Z44">
        <f t="shared" si="8"/>
        <v>0.67563994621650714</v>
      </c>
      <c r="AA44">
        <f t="shared" si="9"/>
        <v>-1.1820109099493143</v>
      </c>
      <c r="AC44">
        <f t="shared" si="10"/>
        <v>2084.4</v>
      </c>
      <c r="AD44">
        <f t="shared" si="11"/>
        <v>0.51600000000000001</v>
      </c>
      <c r="AE44">
        <f t="shared" si="12"/>
        <v>0.93411455400288035</v>
      </c>
      <c r="AF44">
        <f t="shared" si="13"/>
        <v>1.8092881667701541</v>
      </c>
      <c r="AG44">
        <f t="shared" si="14"/>
        <v>0.81752570554635806</v>
      </c>
      <c r="AH44">
        <f t="shared" si="15"/>
        <v>5.7684138723165121</v>
      </c>
      <c r="AI44">
        <f t="shared" si="16"/>
        <v>7.2749624612237964</v>
      </c>
      <c r="AJ44">
        <f t="shared" si="17"/>
        <v>1.3627901423502875</v>
      </c>
      <c r="AK44">
        <f t="shared" si="18"/>
        <v>0.69107905128309377</v>
      </c>
      <c r="AL44">
        <f t="shared" si="19"/>
        <v>-1.1748746787640896</v>
      </c>
      <c r="AN44">
        <f t="shared" si="20"/>
        <v>2258.1</v>
      </c>
      <c r="AO44">
        <f t="shared" si="21"/>
        <v>0.51600000000000001</v>
      </c>
      <c r="AP44">
        <f t="shared" si="22"/>
        <v>0.93411455400288035</v>
      </c>
      <c r="AQ44">
        <f t="shared" si="23"/>
        <v>1.8092881667701541</v>
      </c>
      <c r="AR44">
        <f t="shared" si="24"/>
        <v>0.79429872179850125</v>
      </c>
      <c r="AS44">
        <f t="shared" si="25"/>
        <v>5.7451868885686554</v>
      </c>
      <c r="AT44">
        <f t="shared" si="26"/>
        <v>7.2981894449716531</v>
      </c>
      <c r="AU44">
        <f t="shared" si="27"/>
        <v>1.3327429610895636</v>
      </c>
      <c r="AV44">
        <f t="shared" si="28"/>
        <v>0.70340938678924925</v>
      </c>
      <c r="AW44">
        <f t="shared" si="29"/>
        <v>-1.166106399628936</v>
      </c>
      <c r="AY44">
        <f t="shared" si="30"/>
        <v>2431.7999999999997</v>
      </c>
      <c r="AZ44">
        <f t="shared" si="31"/>
        <v>0.51600000000000001</v>
      </c>
      <c r="BA44">
        <f t="shared" si="32"/>
        <v>0.93411455400288035</v>
      </c>
      <c r="BB44">
        <f t="shared" si="33"/>
        <v>1.8092881667701541</v>
      </c>
      <c r="BC44">
        <f t="shared" si="34"/>
        <v>0.77257703904039832</v>
      </c>
      <c r="BD44">
        <f t="shared" si="35"/>
        <v>5.7234652058105526</v>
      </c>
      <c r="BE44">
        <f t="shared" si="36"/>
        <v>7.3199111277297559</v>
      </c>
      <c r="BF44">
        <f t="shared" si="37"/>
        <v>1.3039921740112899</v>
      </c>
      <c r="BG44">
        <f t="shared" si="38"/>
        <v>0.7131239834263513</v>
      </c>
      <c r="BH44">
        <f t="shared" si="39"/>
        <v>-1.1560730604818659</v>
      </c>
      <c r="BJ44">
        <f t="shared" si="40"/>
        <v>2605.5</v>
      </c>
      <c r="BK44">
        <f t="shared" si="41"/>
        <v>0.51600000000000001</v>
      </c>
      <c r="BL44">
        <f t="shared" si="42"/>
        <v>0.93411455400288035</v>
      </c>
      <c r="BM44">
        <f t="shared" si="43"/>
        <v>1.8092881667701541</v>
      </c>
      <c r="BN44">
        <f t="shared" si="44"/>
        <v>0.75219563621030416</v>
      </c>
      <c r="BO44">
        <f t="shared" si="45"/>
        <v>5.7030838029804585</v>
      </c>
      <c r="BP44">
        <f t="shared" si="46"/>
        <v>7.3402925305598501</v>
      </c>
      <c r="BQ44">
        <f t="shared" si="47"/>
        <v>1.2764556528945501</v>
      </c>
      <c r="BR44">
        <f t="shared" si="48"/>
        <v>0.72062572398496372</v>
      </c>
      <c r="BS44">
        <f t="shared" si="49"/>
        <v>-1.1450646676273804</v>
      </c>
    </row>
    <row r="45" spans="1:71" x14ac:dyDescent="0.25">
      <c r="A45" s="1">
        <v>43</v>
      </c>
      <c r="B45">
        <v>2209</v>
      </c>
      <c r="C45">
        <v>6502</v>
      </c>
      <c r="D45">
        <v>449</v>
      </c>
      <c r="E45">
        <v>2210</v>
      </c>
      <c r="F45">
        <v>18</v>
      </c>
      <c r="G45">
        <v>5.9880000000000004</v>
      </c>
      <c r="H45">
        <v>144.44999999999999</v>
      </c>
      <c r="I45">
        <v>357</v>
      </c>
      <c r="J45">
        <v>0.51700000000000002</v>
      </c>
      <c r="K45">
        <v>0.46800000000000003</v>
      </c>
      <c r="L45">
        <v>0.22</v>
      </c>
      <c r="M45">
        <v>191.584</v>
      </c>
      <c r="N45">
        <v>101925329164050</v>
      </c>
      <c r="O45">
        <v>923614949555</v>
      </c>
      <c r="P45">
        <v>101001714214495</v>
      </c>
      <c r="R45">
        <f t="shared" si="0"/>
        <v>1910.7</v>
      </c>
      <c r="S45">
        <f t="shared" si="1"/>
        <v>0.51700000000000002</v>
      </c>
      <c r="T45">
        <f t="shared" si="2"/>
        <v>0.93548062513341246</v>
      </c>
      <c r="U45">
        <f t="shared" si="3"/>
        <v>1.8081210448658838</v>
      </c>
      <c r="V45">
        <f t="shared" si="4"/>
        <v>0.84162528100831513</v>
      </c>
      <c r="W45">
        <f t="shared" si="5"/>
        <v>5.7913463258741986</v>
      </c>
      <c r="X45">
        <f t="shared" si="6"/>
        <v>7.2496957638575692</v>
      </c>
      <c r="Y45">
        <f t="shared" si="7"/>
        <v>1.3952262279390442</v>
      </c>
      <c r="Z45">
        <f t="shared" si="8"/>
        <v>0.67865912701835307</v>
      </c>
      <c r="AA45">
        <f t="shared" si="9"/>
        <v>-1.1825871926774556</v>
      </c>
      <c r="AC45">
        <f t="shared" si="10"/>
        <v>2084.4</v>
      </c>
      <c r="AD45">
        <f t="shared" si="11"/>
        <v>0.51700000000000002</v>
      </c>
      <c r="AE45">
        <f t="shared" si="12"/>
        <v>0.93548062513341246</v>
      </c>
      <c r="AF45">
        <f t="shared" si="13"/>
        <v>1.8081210448658838</v>
      </c>
      <c r="AG45">
        <f t="shared" si="14"/>
        <v>0.81668228327562842</v>
      </c>
      <c r="AH45">
        <f t="shared" si="15"/>
        <v>5.7664033281415126</v>
      </c>
      <c r="AI45">
        <f t="shared" si="16"/>
        <v>7.2746387615902552</v>
      </c>
      <c r="AJ45">
        <f t="shared" si="17"/>
        <v>1.3637032298777376</v>
      </c>
      <c r="AK45">
        <f t="shared" si="18"/>
        <v>0.69399874265853256</v>
      </c>
      <c r="AL45">
        <f t="shared" si="19"/>
        <v>-1.1754130002207441</v>
      </c>
      <c r="AN45">
        <f t="shared" si="20"/>
        <v>2258.1</v>
      </c>
      <c r="AO45">
        <f t="shared" si="21"/>
        <v>0.51700000000000002</v>
      </c>
      <c r="AP45">
        <f t="shared" si="22"/>
        <v>0.93548062513341246</v>
      </c>
      <c r="AQ45">
        <f t="shared" si="23"/>
        <v>1.8081210448658838</v>
      </c>
      <c r="AR45">
        <f t="shared" si="24"/>
        <v>0.7934457839047625</v>
      </c>
      <c r="AS45">
        <f t="shared" si="25"/>
        <v>5.7431668287706463</v>
      </c>
      <c r="AT45">
        <f t="shared" si="26"/>
        <v>7.2978752609611215</v>
      </c>
      <c r="AU45">
        <f t="shared" si="27"/>
        <v>1.3335731877594441</v>
      </c>
      <c r="AV45">
        <f t="shared" si="28"/>
        <v>0.70622888241160131</v>
      </c>
      <c r="AW45">
        <f t="shared" si="29"/>
        <v>-1.1666050666070056</v>
      </c>
      <c r="AY45">
        <f t="shared" si="30"/>
        <v>2431.7999999999997</v>
      </c>
      <c r="AZ45">
        <f t="shared" si="31"/>
        <v>0.51700000000000002</v>
      </c>
      <c r="BA45">
        <f t="shared" si="32"/>
        <v>0.93548062513341246</v>
      </c>
      <c r="BB45">
        <f t="shared" si="33"/>
        <v>1.8081210448658838</v>
      </c>
      <c r="BC45">
        <f t="shared" si="34"/>
        <v>0.77171654333647011</v>
      </c>
      <c r="BD45">
        <f t="shared" si="35"/>
        <v>5.7214375882023543</v>
      </c>
      <c r="BE45">
        <f t="shared" si="36"/>
        <v>7.3196045015294136</v>
      </c>
      <c r="BF45">
        <f t="shared" si="37"/>
        <v>1.3047457683526171</v>
      </c>
      <c r="BG45">
        <f t="shared" si="38"/>
        <v>0.71584372196713997</v>
      </c>
      <c r="BH45">
        <f t="shared" si="39"/>
        <v>-1.1565313547557732</v>
      </c>
      <c r="BJ45">
        <f t="shared" si="40"/>
        <v>2605.5</v>
      </c>
      <c r="BK45">
        <f t="shared" si="41"/>
        <v>0.51700000000000002</v>
      </c>
      <c r="BL45">
        <f t="shared" si="42"/>
        <v>0.93548062513341246</v>
      </c>
      <c r="BM45">
        <f t="shared" si="43"/>
        <v>1.8081210448658838</v>
      </c>
      <c r="BN45">
        <f t="shared" si="44"/>
        <v>0.75132925907386583</v>
      </c>
      <c r="BO45">
        <f t="shared" si="45"/>
        <v>5.7010503039397493</v>
      </c>
      <c r="BP45">
        <f t="shared" si="46"/>
        <v>7.3399917857920185</v>
      </c>
      <c r="BQ45">
        <f t="shared" si="47"/>
        <v>1.2771382839711944</v>
      </c>
      <c r="BR45">
        <f t="shared" si="48"/>
        <v>0.72324697725748188</v>
      </c>
      <c r="BS45">
        <f t="shared" si="49"/>
        <v>-1.1454825779093616</v>
      </c>
    </row>
    <row r="46" spans="1:71" x14ac:dyDescent="0.25">
      <c r="A46" s="1">
        <v>44</v>
      </c>
      <c r="B46">
        <v>2209</v>
      </c>
      <c r="C46">
        <v>6502</v>
      </c>
      <c r="D46">
        <v>449</v>
      </c>
      <c r="E46">
        <v>2210</v>
      </c>
      <c r="F46">
        <v>18</v>
      </c>
      <c r="G46">
        <v>6.0650000000000004</v>
      </c>
      <c r="H46">
        <v>144.51</v>
      </c>
      <c r="I46">
        <v>357</v>
      </c>
      <c r="J46">
        <v>0.45700000000000002</v>
      </c>
      <c r="K46">
        <v>0.4</v>
      </c>
      <c r="L46">
        <v>0.22</v>
      </c>
      <c r="M46">
        <v>193.31299999999999</v>
      </c>
      <c r="N46">
        <v>102832683698612</v>
      </c>
      <c r="O46">
        <v>919470537609</v>
      </c>
      <c r="P46">
        <v>101913213161003</v>
      </c>
      <c r="R46">
        <f t="shared" si="0"/>
        <v>1910.7</v>
      </c>
      <c r="S46">
        <f t="shared" si="1"/>
        <v>0.45700000000000002</v>
      </c>
      <c r="T46">
        <f t="shared" si="2"/>
        <v>0.9033825324855469</v>
      </c>
      <c r="U46">
        <f t="shared" si="3"/>
        <v>1.8170480152296962</v>
      </c>
      <c r="V46">
        <f t="shared" si="4"/>
        <v>0.8613753648108281</v>
      </c>
      <c r="W46">
        <f t="shared" si="5"/>
        <v>5.8200233800405243</v>
      </c>
      <c r="X46">
        <f t="shared" si="6"/>
        <v>7.238872650418867</v>
      </c>
      <c r="Y46">
        <f t="shared" si="7"/>
        <v>1.3708634535497333</v>
      </c>
      <c r="Z46">
        <f t="shared" si="8"/>
        <v>0.63084738461888501</v>
      </c>
      <c r="AA46">
        <f t="shared" si="9"/>
        <v>-1.1531866229166119</v>
      </c>
      <c r="AC46">
        <f t="shared" si="10"/>
        <v>2084.4</v>
      </c>
      <c r="AD46">
        <f t="shared" si="11"/>
        <v>0.45700000000000002</v>
      </c>
      <c r="AE46">
        <f t="shared" si="12"/>
        <v>0.9033825324855469</v>
      </c>
      <c r="AF46">
        <f t="shared" si="13"/>
        <v>1.8170480152296962</v>
      </c>
      <c r="AG46">
        <f t="shared" si="14"/>
        <v>0.83672780067885166</v>
      </c>
      <c r="AH46">
        <f t="shared" si="15"/>
        <v>5.7953758159085478</v>
      </c>
      <c r="AI46">
        <f t="shared" si="16"/>
        <v>7.2635202145508435</v>
      </c>
      <c r="AJ46">
        <f t="shared" si="17"/>
        <v>1.3414418754007313</v>
      </c>
      <c r="AK46">
        <f t="shared" si="18"/>
        <v>0.64758477157014005</v>
      </c>
      <c r="AL46">
        <f t="shared" si="19"/>
        <v>-1.1477435590196547</v>
      </c>
      <c r="AN46">
        <f t="shared" si="20"/>
        <v>2258.1</v>
      </c>
      <c r="AO46">
        <f t="shared" si="21"/>
        <v>0.45700000000000002</v>
      </c>
      <c r="AP46">
        <f t="shared" si="22"/>
        <v>0.9033825324855469</v>
      </c>
      <c r="AQ46">
        <f t="shared" si="23"/>
        <v>1.8170480152296962</v>
      </c>
      <c r="AR46">
        <f t="shared" si="24"/>
        <v>0.81373186814645349</v>
      </c>
      <c r="AS46">
        <f t="shared" si="25"/>
        <v>5.772379883376149</v>
      </c>
      <c r="AT46">
        <f t="shared" si="26"/>
        <v>7.2865161470832422</v>
      </c>
      <c r="AU46">
        <f t="shared" si="27"/>
        <v>1.3132566587655388</v>
      </c>
      <c r="AV46">
        <f t="shared" si="28"/>
        <v>0.66128568669282917</v>
      </c>
      <c r="AW46">
        <f t="shared" si="29"/>
        <v>-1.1406473952885852</v>
      </c>
      <c r="AY46">
        <f t="shared" si="30"/>
        <v>2431.7999999999997</v>
      </c>
      <c r="AZ46">
        <f t="shared" si="31"/>
        <v>0.45700000000000002</v>
      </c>
      <c r="BA46">
        <f t="shared" si="32"/>
        <v>0.9033825324855469</v>
      </c>
      <c r="BB46">
        <f t="shared" si="33"/>
        <v>1.8170480152296962</v>
      </c>
      <c r="BC46">
        <f t="shared" si="34"/>
        <v>0.79219637802388621</v>
      </c>
      <c r="BD46">
        <f t="shared" si="35"/>
        <v>5.7508443932535824</v>
      </c>
      <c r="BE46">
        <f t="shared" si="36"/>
        <v>7.3080516372058089</v>
      </c>
      <c r="BF46">
        <f t="shared" si="37"/>
        <v>1.2862314753122128</v>
      </c>
      <c r="BG46">
        <f t="shared" si="38"/>
        <v>0.67241385603798776</v>
      </c>
      <c r="BH46">
        <f t="shared" si="39"/>
        <v>-1.1322491651547595</v>
      </c>
      <c r="BJ46">
        <f t="shared" si="40"/>
        <v>2605.5</v>
      </c>
      <c r="BK46">
        <f t="shared" si="41"/>
        <v>0.45700000000000002</v>
      </c>
      <c r="BL46">
        <f t="shared" si="42"/>
        <v>0.9033825324855469</v>
      </c>
      <c r="BM46">
        <f t="shared" si="43"/>
        <v>1.8170480152296962</v>
      </c>
      <c r="BN46">
        <f t="shared" si="44"/>
        <v>0.77196265162214894</v>
      </c>
      <c r="BO46">
        <f t="shared" si="45"/>
        <v>5.7306106668518453</v>
      </c>
      <c r="BP46">
        <f t="shared" si="46"/>
        <v>7.3282853636075469</v>
      </c>
      <c r="BQ46">
        <f t="shared" si="47"/>
        <v>1.2602961529876133</v>
      </c>
      <c r="BR46">
        <f t="shared" si="48"/>
        <v>0.68134994086760936</v>
      </c>
      <c r="BS46">
        <f t="shared" si="49"/>
        <v>-1.1228280831264565</v>
      </c>
    </row>
    <row r="47" spans="1:71" x14ac:dyDescent="0.25">
      <c r="A47" s="1">
        <v>45</v>
      </c>
      <c r="B47">
        <v>2209</v>
      </c>
      <c r="C47">
        <v>6502</v>
      </c>
      <c r="D47">
        <v>449</v>
      </c>
      <c r="E47">
        <v>2210</v>
      </c>
      <c r="F47">
        <v>18</v>
      </c>
      <c r="G47">
        <v>6.1829999999999998</v>
      </c>
      <c r="H47">
        <v>144.51</v>
      </c>
      <c r="I47">
        <v>356</v>
      </c>
      <c r="J47">
        <v>0.49199999999999999</v>
      </c>
      <c r="K47">
        <v>0.44</v>
      </c>
      <c r="L47">
        <v>0.22</v>
      </c>
      <c r="M47">
        <v>197.167</v>
      </c>
      <c r="N47">
        <v>104858251246551</v>
      </c>
      <c r="O47">
        <v>913233515998</v>
      </c>
      <c r="P47">
        <v>103945017730553</v>
      </c>
      <c r="R47">
        <f t="shared" si="0"/>
        <v>1910.7</v>
      </c>
      <c r="S47">
        <f t="shared" si="1"/>
        <v>0.49199999999999999</v>
      </c>
      <c r="T47">
        <f t="shared" si="2"/>
        <v>0.92179173352769883</v>
      </c>
      <c r="U47">
        <f t="shared" si="3"/>
        <v>1.8118225685445346</v>
      </c>
      <c r="V47">
        <f t="shared" si="4"/>
        <v>0.84999440879731603</v>
      </c>
      <c r="W47">
        <f t="shared" si="5"/>
        <v>5.8034169773418505</v>
      </c>
      <c r="X47">
        <f t="shared" si="6"/>
        <v>7.2450281597472186</v>
      </c>
      <c r="Y47">
        <f t="shared" si="7"/>
        <v>1.3850413310111778</v>
      </c>
      <c r="Z47">
        <f t="shared" si="8"/>
        <v>0.65847757269211737</v>
      </c>
      <c r="AA47">
        <f t="shared" si="9"/>
        <v>-1.1701584041479831</v>
      </c>
      <c r="AC47">
        <f t="shared" si="10"/>
        <v>2084.4</v>
      </c>
      <c r="AD47">
        <f t="shared" si="11"/>
        <v>0.49199999999999999</v>
      </c>
      <c r="AE47">
        <f t="shared" si="12"/>
        <v>0.92179173352769883</v>
      </c>
      <c r="AF47">
        <f t="shared" si="13"/>
        <v>1.8118225685445346</v>
      </c>
      <c r="AG47">
        <f t="shared" si="14"/>
        <v>0.82517283689540522</v>
      </c>
      <c r="AH47">
        <f t="shared" si="15"/>
        <v>5.7785954054399404</v>
      </c>
      <c r="AI47">
        <f t="shared" si="16"/>
        <v>7.2698497316491295</v>
      </c>
      <c r="AJ47">
        <f t="shared" si="17"/>
        <v>1.3544163417619577</v>
      </c>
      <c r="AK47">
        <f t="shared" si="18"/>
        <v>0.67443425427278636</v>
      </c>
      <c r="AL47">
        <f t="shared" si="19"/>
        <v>-1.1637373681215959</v>
      </c>
      <c r="AN47">
        <f t="shared" si="20"/>
        <v>2258.1</v>
      </c>
      <c r="AO47">
        <f t="shared" si="21"/>
        <v>0.49199999999999999</v>
      </c>
      <c r="AP47">
        <f t="shared" si="22"/>
        <v>0.92179173352769883</v>
      </c>
      <c r="AQ47">
        <f t="shared" si="23"/>
        <v>1.8118225685445346</v>
      </c>
      <c r="AR47">
        <f t="shared" si="24"/>
        <v>0.80203457080759011</v>
      </c>
      <c r="AS47">
        <f t="shared" si="25"/>
        <v>5.7554571393521252</v>
      </c>
      <c r="AT47">
        <f t="shared" si="26"/>
        <v>7.2929879977369438</v>
      </c>
      <c r="AU47">
        <f t="shared" si="27"/>
        <v>1.3251163680945766</v>
      </c>
      <c r="AV47">
        <f t="shared" si="28"/>
        <v>0.68731008835328056</v>
      </c>
      <c r="AW47">
        <f t="shared" si="29"/>
        <v>-1.155672006976886</v>
      </c>
      <c r="AY47">
        <f t="shared" si="30"/>
        <v>2431.7999999999997</v>
      </c>
      <c r="AZ47">
        <f t="shared" si="31"/>
        <v>0.49199999999999999</v>
      </c>
      <c r="BA47">
        <f t="shared" si="32"/>
        <v>0.92179173352769883</v>
      </c>
      <c r="BB47">
        <f t="shared" si="33"/>
        <v>1.8118225685445346</v>
      </c>
      <c r="BC47">
        <f t="shared" si="34"/>
        <v>0.78038380410181696</v>
      </c>
      <c r="BD47">
        <f t="shared" si="35"/>
        <v>5.7338063726463515</v>
      </c>
      <c r="BE47">
        <f t="shared" si="36"/>
        <v>7.3146387644427175</v>
      </c>
      <c r="BF47">
        <f t="shared" si="37"/>
        <v>1.2970572390242223</v>
      </c>
      <c r="BG47">
        <f t="shared" si="38"/>
        <v>0.69758641680976718</v>
      </c>
      <c r="BH47">
        <f t="shared" si="39"/>
        <v>-1.1463232873464</v>
      </c>
      <c r="BJ47">
        <f t="shared" si="40"/>
        <v>2605.5</v>
      </c>
      <c r="BK47">
        <f t="shared" si="41"/>
        <v>0.49199999999999999</v>
      </c>
      <c r="BL47">
        <f t="shared" si="42"/>
        <v>0.92179173352769883</v>
      </c>
      <c r="BM47">
        <f t="shared" si="43"/>
        <v>1.8118225685445346</v>
      </c>
      <c r="BN47">
        <f t="shared" si="44"/>
        <v>0.76005805661180892</v>
      </c>
      <c r="BO47">
        <f t="shared" si="45"/>
        <v>5.7134806251563433</v>
      </c>
      <c r="BP47">
        <f t="shared" si="46"/>
        <v>7.3349645119327249</v>
      </c>
      <c r="BQ47">
        <f t="shared" si="47"/>
        <v>1.2701617649651158</v>
      </c>
      <c r="BR47">
        <f t="shared" si="48"/>
        <v>0.70565729217748197</v>
      </c>
      <c r="BS47">
        <f t="shared" si="49"/>
        <v>-1.135977236143618</v>
      </c>
    </row>
    <row r="48" spans="1:71" x14ac:dyDescent="0.25">
      <c r="A48" s="1">
        <v>46</v>
      </c>
      <c r="B48">
        <v>2209</v>
      </c>
      <c r="C48">
        <v>6502</v>
      </c>
      <c r="D48">
        <v>449</v>
      </c>
      <c r="E48">
        <v>2210</v>
      </c>
      <c r="F48">
        <v>18</v>
      </c>
      <c r="G48">
        <v>6.2969999999999997</v>
      </c>
      <c r="H48">
        <v>144.56</v>
      </c>
      <c r="I48">
        <v>374</v>
      </c>
      <c r="J48">
        <v>0.45300000000000001</v>
      </c>
      <c r="K48">
        <v>0.39600000000000002</v>
      </c>
      <c r="L48">
        <v>0.22</v>
      </c>
      <c r="M48">
        <v>200.26499999999999</v>
      </c>
      <c r="N48">
        <v>106542346295996</v>
      </c>
      <c r="O48">
        <v>963767730944</v>
      </c>
      <c r="P48">
        <v>105578578565052</v>
      </c>
      <c r="R48">
        <f t="shared" si="0"/>
        <v>1910.7</v>
      </c>
      <c r="S48">
        <f t="shared" si="1"/>
        <v>0.45300000000000001</v>
      </c>
      <c r="T48">
        <f t="shared" si="2"/>
        <v>0.9016185446185101</v>
      </c>
      <c r="U48">
        <f t="shared" si="3"/>
        <v>1.8172866365893494</v>
      </c>
      <c r="V48">
        <f t="shared" si="4"/>
        <v>0.86247348981270178</v>
      </c>
      <c r="W48">
        <f t="shared" si="5"/>
        <v>5.8213601264020518</v>
      </c>
      <c r="X48">
        <f t="shared" si="6"/>
        <v>7.2380131467766464</v>
      </c>
      <c r="Y48">
        <f t="shared" si="7"/>
        <v>1.3694756931911067</v>
      </c>
      <c r="Z48">
        <f t="shared" si="8"/>
        <v>0.62852129272899437</v>
      </c>
      <c r="AA48">
        <f t="shared" si="9"/>
        <v>-1.1513191952653106</v>
      </c>
      <c r="AC48">
        <f t="shared" si="10"/>
        <v>2084.4</v>
      </c>
      <c r="AD48">
        <f t="shared" si="11"/>
        <v>0.45300000000000001</v>
      </c>
      <c r="AE48">
        <f t="shared" si="12"/>
        <v>0.9016185446185101</v>
      </c>
      <c r="AF48">
        <f t="shared" si="13"/>
        <v>1.8172866365893494</v>
      </c>
      <c r="AG48">
        <f t="shared" si="14"/>
        <v>0.83784325244565594</v>
      </c>
      <c r="AH48">
        <f t="shared" si="15"/>
        <v>5.7967298890350056</v>
      </c>
      <c r="AI48">
        <f t="shared" si="16"/>
        <v>7.2626433841436926</v>
      </c>
      <c r="AJ48">
        <f t="shared" si="17"/>
        <v>1.3401691233880801</v>
      </c>
      <c r="AK48">
        <f t="shared" si="18"/>
        <v>0.64531863876271067</v>
      </c>
      <c r="AL48">
        <f t="shared" si="19"/>
        <v>-1.1459802882822505</v>
      </c>
      <c r="AN48">
        <f t="shared" si="20"/>
        <v>2258.1</v>
      </c>
      <c r="AO48">
        <f t="shared" si="21"/>
        <v>0.45300000000000001</v>
      </c>
      <c r="AP48">
        <f t="shared" si="22"/>
        <v>0.9016185446185101</v>
      </c>
      <c r="AQ48">
        <f t="shared" si="23"/>
        <v>1.8172866365893494</v>
      </c>
      <c r="AR48">
        <f t="shared" si="24"/>
        <v>0.81486158324450675</v>
      </c>
      <c r="AS48">
        <f t="shared" si="25"/>
        <v>5.7737482198338563</v>
      </c>
      <c r="AT48">
        <f t="shared" si="26"/>
        <v>7.2856250533448419</v>
      </c>
      <c r="AU48">
        <f t="shared" si="27"/>
        <v>1.3120905860763741</v>
      </c>
      <c r="AV48">
        <f t="shared" si="28"/>
        <v>0.65908470804913843</v>
      </c>
      <c r="AW48">
        <f t="shared" si="29"/>
        <v>-1.1389868424391834</v>
      </c>
      <c r="AY48">
        <f t="shared" si="30"/>
        <v>2431.7999999999997</v>
      </c>
      <c r="AZ48">
        <f t="shared" si="31"/>
        <v>0.45300000000000001</v>
      </c>
      <c r="BA48">
        <f t="shared" si="32"/>
        <v>0.9016185446185101</v>
      </c>
      <c r="BB48">
        <f t="shared" si="33"/>
        <v>1.8172866365893494</v>
      </c>
      <c r="BC48">
        <f t="shared" si="34"/>
        <v>0.79333773534267127</v>
      </c>
      <c r="BD48">
        <f t="shared" si="35"/>
        <v>5.7522243719320212</v>
      </c>
      <c r="BE48">
        <f t="shared" si="36"/>
        <v>7.307148901246677</v>
      </c>
      <c r="BF48">
        <f t="shared" si="37"/>
        <v>1.2851644779340503</v>
      </c>
      <c r="BG48">
        <f t="shared" si="38"/>
        <v>0.67028148622283079</v>
      </c>
      <c r="BH48">
        <f t="shared" si="39"/>
        <v>-1.1306889997459113</v>
      </c>
      <c r="BJ48">
        <f t="shared" si="40"/>
        <v>2605.5</v>
      </c>
      <c r="BK48">
        <f t="shared" si="41"/>
        <v>0.45300000000000001</v>
      </c>
      <c r="BL48">
        <f t="shared" si="42"/>
        <v>0.9016185446185101</v>
      </c>
      <c r="BM48">
        <f t="shared" si="43"/>
        <v>1.8172866365893494</v>
      </c>
      <c r="BN48">
        <f t="shared" si="44"/>
        <v>0.77311339455802019</v>
      </c>
      <c r="BO48">
        <f t="shared" si="45"/>
        <v>5.7320000311473702</v>
      </c>
      <c r="BP48">
        <f t="shared" si="46"/>
        <v>7.327373242031328</v>
      </c>
      <c r="BQ48">
        <f t="shared" si="47"/>
        <v>1.2593212768276467</v>
      </c>
      <c r="BR48">
        <f t="shared" si="48"/>
        <v>0.67928829691799597</v>
      </c>
      <c r="BS48">
        <f t="shared" si="49"/>
        <v>-1.1213653712604319</v>
      </c>
    </row>
    <row r="49" spans="1:71" x14ac:dyDescent="0.25">
      <c r="A49" s="1">
        <v>47</v>
      </c>
      <c r="B49">
        <v>2209</v>
      </c>
      <c r="C49">
        <v>6502</v>
      </c>
      <c r="D49">
        <v>449</v>
      </c>
      <c r="E49">
        <v>2210</v>
      </c>
      <c r="F49">
        <v>18</v>
      </c>
      <c r="G49">
        <v>6.4290000000000003</v>
      </c>
      <c r="H49">
        <v>144.58000000000001</v>
      </c>
      <c r="I49">
        <v>365</v>
      </c>
      <c r="J49">
        <v>0.45900000000000002</v>
      </c>
      <c r="K49">
        <v>0.40300000000000002</v>
      </c>
      <c r="L49">
        <v>0.219</v>
      </c>
      <c r="M49">
        <v>204.25299999999999</v>
      </c>
      <c r="N49">
        <v>108612836283438</v>
      </c>
      <c r="O49">
        <v>931776190443</v>
      </c>
      <c r="P49">
        <v>107681060092995</v>
      </c>
      <c r="R49">
        <f t="shared" si="0"/>
        <v>1910.7</v>
      </c>
      <c r="S49">
        <f t="shared" si="1"/>
        <v>0.45900000000000002</v>
      </c>
      <c r="T49">
        <f t="shared" si="2"/>
        <v>0.9056102914609574</v>
      </c>
      <c r="U49">
        <f t="shared" si="3"/>
        <v>1.8152152710063822</v>
      </c>
      <c r="V49">
        <f t="shared" si="4"/>
        <v>0.85999042868539599</v>
      </c>
      <c r="W49">
        <f t="shared" si="5"/>
        <v>5.8168056996917787</v>
      </c>
      <c r="X49">
        <f t="shared" si="6"/>
        <v>7.2384248423209865</v>
      </c>
      <c r="Y49">
        <f t="shared" si="7"/>
        <v>1.37260873796667</v>
      </c>
      <c r="Z49">
        <f t="shared" si="8"/>
        <v>0.63571709651530539</v>
      </c>
      <c r="AA49">
        <f t="shared" si="9"/>
        <v>-1.1542893293084713</v>
      </c>
      <c r="AC49">
        <f t="shared" si="10"/>
        <v>2084.4</v>
      </c>
      <c r="AD49">
        <f t="shared" si="11"/>
        <v>0.45900000000000002</v>
      </c>
      <c r="AE49">
        <f t="shared" si="12"/>
        <v>0.9056102914609574</v>
      </c>
      <c r="AF49">
        <f t="shared" si="13"/>
        <v>1.8152152710063822</v>
      </c>
      <c r="AG49">
        <f t="shared" si="14"/>
        <v>0.83532114658304413</v>
      </c>
      <c r="AH49">
        <f t="shared" si="15"/>
        <v>5.7921364175894263</v>
      </c>
      <c r="AI49">
        <f t="shared" si="16"/>
        <v>7.2630941244233389</v>
      </c>
      <c r="AJ49">
        <f t="shared" si="17"/>
        <v>1.3430418329564884</v>
      </c>
      <c r="AK49">
        <f t="shared" si="18"/>
        <v>0.65231223772079983</v>
      </c>
      <c r="AL49">
        <f t="shared" si="19"/>
        <v>-1.1487842266122519</v>
      </c>
      <c r="AN49">
        <f t="shared" si="20"/>
        <v>2258.1</v>
      </c>
      <c r="AO49">
        <f t="shared" si="21"/>
        <v>0.45900000000000002</v>
      </c>
      <c r="AP49">
        <f t="shared" si="22"/>
        <v>0.9056102914609574</v>
      </c>
      <c r="AQ49">
        <f t="shared" si="23"/>
        <v>1.8152152710063822</v>
      </c>
      <c r="AR49">
        <f t="shared" si="24"/>
        <v>0.81230735792693709</v>
      </c>
      <c r="AS49">
        <f t="shared" si="25"/>
        <v>5.7691226289333191</v>
      </c>
      <c r="AT49">
        <f t="shared" si="26"/>
        <v>7.2861079130794462</v>
      </c>
      <c r="AU49">
        <f t="shared" si="27"/>
        <v>1.3147218500081179</v>
      </c>
      <c r="AV49">
        <f t="shared" si="28"/>
        <v>0.66586777376387352</v>
      </c>
      <c r="AW49">
        <f t="shared" si="29"/>
        <v>-1.1416227759921473</v>
      </c>
      <c r="AY49">
        <f t="shared" si="30"/>
        <v>2431.7999999999997</v>
      </c>
      <c r="AZ49">
        <f t="shared" si="31"/>
        <v>0.45900000000000002</v>
      </c>
      <c r="BA49">
        <f t="shared" si="32"/>
        <v>0.9056102914609574</v>
      </c>
      <c r="BB49">
        <f t="shared" si="33"/>
        <v>1.8152152710063822</v>
      </c>
      <c r="BC49">
        <f t="shared" si="34"/>
        <v>0.79075731487183176</v>
      </c>
      <c r="BD49">
        <f t="shared" si="35"/>
        <v>5.7475725858782143</v>
      </c>
      <c r="BE49">
        <f t="shared" si="36"/>
        <v>7.3076579561345509</v>
      </c>
      <c r="BF49">
        <f t="shared" si="37"/>
        <v>1.2875715385861008</v>
      </c>
      <c r="BG49">
        <f t="shared" si="38"/>
        <v>0.6768494347959868</v>
      </c>
      <c r="BH49">
        <f t="shared" si="39"/>
        <v>-1.1331576329507065</v>
      </c>
      <c r="BJ49">
        <f t="shared" si="40"/>
        <v>2605.5</v>
      </c>
      <c r="BK49">
        <f t="shared" si="41"/>
        <v>0.45900000000000002</v>
      </c>
      <c r="BL49">
        <f t="shared" si="42"/>
        <v>0.9056102914609574</v>
      </c>
      <c r="BM49">
        <f t="shared" si="43"/>
        <v>1.8152152710063822</v>
      </c>
      <c r="BN49">
        <f t="shared" si="44"/>
        <v>0.77051187843722924</v>
      </c>
      <c r="BO49">
        <f t="shared" si="45"/>
        <v>5.727327149443612</v>
      </c>
      <c r="BP49">
        <f t="shared" si="46"/>
        <v>7.3279033925691532</v>
      </c>
      <c r="BQ49">
        <f t="shared" si="47"/>
        <v>1.2615199002441289</v>
      </c>
      <c r="BR49">
        <f t="shared" si="48"/>
        <v>0.68563938151542625</v>
      </c>
      <c r="BS49">
        <f t="shared" si="49"/>
        <v>-1.1236692059311311</v>
      </c>
    </row>
    <row r="50" spans="1:71" x14ac:dyDescent="0.25">
      <c r="A50" s="1">
        <v>48</v>
      </c>
      <c r="B50">
        <v>2209</v>
      </c>
      <c r="C50">
        <v>6502</v>
      </c>
      <c r="D50">
        <v>449</v>
      </c>
      <c r="E50">
        <v>2210</v>
      </c>
      <c r="F50">
        <v>18</v>
      </c>
      <c r="G50">
        <v>6.5979999999999999</v>
      </c>
      <c r="H50">
        <v>144.62</v>
      </c>
      <c r="I50">
        <v>394</v>
      </c>
      <c r="J50">
        <v>0.46800000000000003</v>
      </c>
      <c r="K50">
        <v>0.41299999999999998</v>
      </c>
      <c r="L50">
        <v>0.219</v>
      </c>
      <c r="M50">
        <v>209.423</v>
      </c>
      <c r="N50">
        <v>111421815822308</v>
      </c>
      <c r="O50">
        <v>1015644095129</v>
      </c>
      <c r="P50">
        <v>110406171727179</v>
      </c>
      <c r="R50">
        <f t="shared" si="0"/>
        <v>1910.7</v>
      </c>
      <c r="S50">
        <f t="shared" si="1"/>
        <v>0.46800000000000003</v>
      </c>
      <c r="T50">
        <f t="shared" si="2"/>
        <v>0.91010438961692741</v>
      </c>
      <c r="U50">
        <f t="shared" si="3"/>
        <v>1.8140844653567014</v>
      </c>
      <c r="V50">
        <f t="shared" si="4"/>
        <v>0.85720301714507763</v>
      </c>
      <c r="W50">
        <f t="shared" si="5"/>
        <v>5.8128874825017789</v>
      </c>
      <c r="X50">
        <f t="shared" si="6"/>
        <v>7.2400814482116234</v>
      </c>
      <c r="Y50">
        <f t="shared" si="7"/>
        <v>1.3761046752058177</v>
      </c>
      <c r="Z50">
        <f t="shared" si="8"/>
        <v>0.64229183466990247</v>
      </c>
      <c r="AA50">
        <f t="shared" si="9"/>
        <v>-1.1585834307515821</v>
      </c>
      <c r="AC50">
        <f t="shared" si="10"/>
        <v>2084.4</v>
      </c>
      <c r="AD50">
        <f t="shared" si="11"/>
        <v>0.46800000000000003</v>
      </c>
      <c r="AE50">
        <f t="shared" si="12"/>
        <v>0.91010438961692741</v>
      </c>
      <c r="AF50">
        <f t="shared" si="13"/>
        <v>1.8140844653567014</v>
      </c>
      <c r="AG50">
        <f t="shared" si="14"/>
        <v>0.83249047903135875</v>
      </c>
      <c r="AH50">
        <f t="shared" si="15"/>
        <v>5.7881749443880599</v>
      </c>
      <c r="AI50">
        <f t="shared" si="16"/>
        <v>7.2647939863253423</v>
      </c>
      <c r="AJ50">
        <f t="shared" si="17"/>
        <v>1.3462443327099509</v>
      </c>
      <c r="AK50">
        <f t="shared" si="18"/>
        <v>0.65870657299768354</v>
      </c>
      <c r="AL50">
        <f t="shared" si="19"/>
        <v>-1.1528349788981627</v>
      </c>
      <c r="AN50">
        <f t="shared" si="20"/>
        <v>2258.1</v>
      </c>
      <c r="AO50">
        <f t="shared" si="21"/>
        <v>0.46800000000000003</v>
      </c>
      <c r="AP50">
        <f t="shared" si="22"/>
        <v>0.91010438961692741</v>
      </c>
      <c r="AQ50">
        <f t="shared" si="23"/>
        <v>1.8140844653567014</v>
      </c>
      <c r="AR50">
        <f t="shared" si="24"/>
        <v>0.80944120099816264</v>
      </c>
      <c r="AS50">
        <f t="shared" si="25"/>
        <v>5.765125666354864</v>
      </c>
      <c r="AT50">
        <f t="shared" si="26"/>
        <v>7.2878432643585382</v>
      </c>
      <c r="AU50">
        <f t="shared" si="27"/>
        <v>1.3176523575528785</v>
      </c>
      <c r="AV50">
        <f t="shared" si="28"/>
        <v>0.67207014282511601</v>
      </c>
      <c r="AW50">
        <f t="shared" si="29"/>
        <v>-1.1454324389192201</v>
      </c>
      <c r="AY50">
        <f t="shared" si="30"/>
        <v>2431.7999999999997</v>
      </c>
      <c r="AZ50">
        <f t="shared" si="31"/>
        <v>0.46800000000000003</v>
      </c>
      <c r="BA50">
        <f t="shared" si="32"/>
        <v>0.91010438961692741</v>
      </c>
      <c r="BB50">
        <f t="shared" si="33"/>
        <v>1.8140844653567014</v>
      </c>
      <c r="BC50">
        <f t="shared" si="34"/>
        <v>0.78786230810137114</v>
      </c>
      <c r="BD50">
        <f t="shared" si="35"/>
        <v>5.743546773458073</v>
      </c>
      <c r="BE50">
        <f t="shared" si="36"/>
        <v>7.3094221572553302</v>
      </c>
      <c r="BF50">
        <f t="shared" si="37"/>
        <v>1.2902496163994546</v>
      </c>
      <c r="BG50">
        <f t="shared" si="38"/>
        <v>0.68285261411392884</v>
      </c>
      <c r="BH50">
        <f t="shared" si="39"/>
        <v>-1.1367308792867741</v>
      </c>
      <c r="BJ50">
        <f t="shared" si="40"/>
        <v>2605.5</v>
      </c>
      <c r="BK50">
        <f t="shared" si="41"/>
        <v>0.46800000000000003</v>
      </c>
      <c r="BL50">
        <f t="shared" si="42"/>
        <v>0.91010438961692741</v>
      </c>
      <c r="BM50">
        <f t="shared" si="43"/>
        <v>1.8140844653567014</v>
      </c>
      <c r="BN50">
        <f t="shared" si="44"/>
        <v>0.76759373299316702</v>
      </c>
      <c r="BO50">
        <f t="shared" si="45"/>
        <v>5.7232781983498686</v>
      </c>
      <c r="BP50">
        <f t="shared" si="46"/>
        <v>7.3296907323635336</v>
      </c>
      <c r="BQ50">
        <f t="shared" si="47"/>
        <v>1.2639634246326594</v>
      </c>
      <c r="BR50">
        <f t="shared" si="48"/>
        <v>0.69143945921516958</v>
      </c>
      <c r="BS50">
        <f t="shared" si="49"/>
        <v>-1.1270123649166519</v>
      </c>
    </row>
    <row r="51" spans="1:71" x14ac:dyDescent="0.25">
      <c r="A51" s="1">
        <v>49</v>
      </c>
      <c r="B51">
        <v>2209</v>
      </c>
      <c r="C51">
        <v>6502</v>
      </c>
      <c r="D51">
        <v>449</v>
      </c>
      <c r="E51">
        <v>2210</v>
      </c>
      <c r="F51">
        <v>18</v>
      </c>
      <c r="G51">
        <v>6.6790000000000003</v>
      </c>
      <c r="H51">
        <v>144.61000000000001</v>
      </c>
      <c r="I51">
        <v>401</v>
      </c>
      <c r="J51">
        <v>0.50600000000000001</v>
      </c>
      <c r="K51">
        <v>0.45600000000000002</v>
      </c>
      <c r="L51">
        <v>0.219</v>
      </c>
      <c r="M51">
        <v>212.179</v>
      </c>
      <c r="N51">
        <v>112894935406506</v>
      </c>
      <c r="O51">
        <v>1035720866570</v>
      </c>
      <c r="P51">
        <v>111859214539936</v>
      </c>
      <c r="R51">
        <f t="shared" si="0"/>
        <v>1910.7</v>
      </c>
      <c r="S51">
        <f t="shared" si="1"/>
        <v>0.50600000000000001</v>
      </c>
      <c r="T51">
        <f t="shared" si="2"/>
        <v>0.93040690023236616</v>
      </c>
      <c r="U51">
        <f t="shared" si="3"/>
        <v>1.8084813928382646</v>
      </c>
      <c r="V51">
        <f t="shared" si="4"/>
        <v>0.8447179533255802</v>
      </c>
      <c r="W51">
        <f t="shared" si="5"/>
        <v>5.7947993461638445</v>
      </c>
      <c r="X51">
        <f t="shared" si="6"/>
        <v>7.2469634395126841</v>
      </c>
      <c r="Y51">
        <f t="shared" si="7"/>
        <v>1.391486562228561</v>
      </c>
      <c r="Z51">
        <f t="shared" si="8"/>
        <v>0.67247371686322188</v>
      </c>
      <c r="AA51">
        <f t="shared" si="9"/>
        <v>-1.1771880685086646</v>
      </c>
      <c r="AC51">
        <f t="shared" si="10"/>
        <v>2084.4</v>
      </c>
      <c r="AD51">
        <f t="shared" si="11"/>
        <v>0.50600000000000001</v>
      </c>
      <c r="AE51">
        <f t="shared" si="12"/>
        <v>0.93040690023236616</v>
      </c>
      <c r="AF51">
        <f t="shared" si="13"/>
        <v>1.8084813928382646</v>
      </c>
      <c r="AG51">
        <f t="shared" si="14"/>
        <v>0.81981917725140563</v>
      </c>
      <c r="AH51">
        <f t="shared" si="15"/>
        <v>5.7699005700896695</v>
      </c>
      <c r="AI51">
        <f t="shared" si="16"/>
        <v>7.2718622155868591</v>
      </c>
      <c r="AJ51">
        <f t="shared" si="17"/>
        <v>1.3602966758037287</v>
      </c>
      <c r="AK51">
        <f t="shared" si="18"/>
        <v>0.68800076571071311</v>
      </c>
      <c r="AL51">
        <f t="shared" si="19"/>
        <v>-1.1703424790549719</v>
      </c>
      <c r="AN51">
        <f t="shared" si="20"/>
        <v>2258.1</v>
      </c>
      <c r="AO51">
        <f t="shared" si="21"/>
        <v>0.50600000000000001</v>
      </c>
      <c r="AP51">
        <f t="shared" si="22"/>
        <v>0.93040690023236616</v>
      </c>
      <c r="AQ51">
        <f t="shared" si="23"/>
        <v>1.8084813928382646</v>
      </c>
      <c r="AR51">
        <f t="shared" si="24"/>
        <v>0.79661833989746211</v>
      </c>
      <c r="AS51">
        <f t="shared" si="25"/>
        <v>5.7466997327357259</v>
      </c>
      <c r="AT51">
        <f t="shared" si="26"/>
        <v>7.2950630529408027</v>
      </c>
      <c r="AU51">
        <f t="shared" si="27"/>
        <v>1.3304743652829114</v>
      </c>
      <c r="AV51">
        <f t="shared" si="28"/>
        <v>0.70043092187240097</v>
      </c>
      <c r="AW51">
        <f t="shared" si="29"/>
        <v>-1.1618552621099334</v>
      </c>
      <c r="AY51">
        <f t="shared" si="30"/>
        <v>2431.7999999999997</v>
      </c>
      <c r="AZ51">
        <f t="shared" si="31"/>
        <v>0.50600000000000001</v>
      </c>
      <c r="BA51">
        <f t="shared" si="32"/>
        <v>0.93040690023236616</v>
      </c>
      <c r="BB51">
        <f t="shared" si="33"/>
        <v>1.8084813928382646</v>
      </c>
      <c r="BC51">
        <f t="shared" si="34"/>
        <v>0.77491747403620359</v>
      </c>
      <c r="BD51">
        <f t="shared" si="35"/>
        <v>5.7249988668744676</v>
      </c>
      <c r="BE51">
        <f t="shared" si="36"/>
        <v>7.316763918802061</v>
      </c>
      <c r="BF51">
        <f t="shared" si="37"/>
        <v>1.3019316145890578</v>
      </c>
      <c r="BG51">
        <f t="shared" si="38"/>
        <v>0.71025348270731092</v>
      </c>
      <c r="BH51">
        <f t="shared" si="39"/>
        <v>-1.152092184579494</v>
      </c>
      <c r="BJ51">
        <f t="shared" si="40"/>
        <v>2605.5</v>
      </c>
      <c r="BK51">
        <f t="shared" si="41"/>
        <v>0.50600000000000001</v>
      </c>
      <c r="BL51">
        <f t="shared" si="42"/>
        <v>0.93040690023236616</v>
      </c>
      <c r="BM51">
        <f t="shared" si="43"/>
        <v>1.8084813928382646</v>
      </c>
      <c r="BN51">
        <f t="shared" si="44"/>
        <v>0.75455232270648076</v>
      </c>
      <c r="BO51">
        <f t="shared" si="45"/>
        <v>5.7046337155447446</v>
      </c>
      <c r="BP51">
        <f t="shared" si="46"/>
        <v>7.3371290701317839</v>
      </c>
      <c r="BQ51">
        <f t="shared" si="47"/>
        <v>1.274587801874121</v>
      </c>
      <c r="BR51">
        <f t="shared" si="48"/>
        <v>0.71786846973145935</v>
      </c>
      <c r="BS51">
        <f t="shared" si="49"/>
        <v>-1.1413425720987609</v>
      </c>
    </row>
    <row r="52" spans="1:71" x14ac:dyDescent="0.25">
      <c r="A52" s="1">
        <v>50</v>
      </c>
      <c r="B52">
        <v>2209</v>
      </c>
      <c r="C52">
        <v>6502</v>
      </c>
      <c r="D52">
        <v>449</v>
      </c>
      <c r="E52">
        <v>2210</v>
      </c>
      <c r="F52">
        <v>18</v>
      </c>
      <c r="G52">
        <v>6.827</v>
      </c>
      <c r="H52">
        <v>144.66999999999999</v>
      </c>
      <c r="I52">
        <v>388</v>
      </c>
      <c r="J52">
        <v>0.432</v>
      </c>
      <c r="K52">
        <v>0.373</v>
      </c>
      <c r="L52">
        <v>0.219</v>
      </c>
      <c r="M52">
        <v>216.00200000000001</v>
      </c>
      <c r="N52">
        <v>114862993542670</v>
      </c>
      <c r="O52">
        <v>988013245154</v>
      </c>
      <c r="P52">
        <v>113874980297515</v>
      </c>
      <c r="R52">
        <f t="shared" si="0"/>
        <v>1910.7</v>
      </c>
      <c r="S52">
        <f t="shared" si="1"/>
        <v>0.432</v>
      </c>
      <c r="T52">
        <f t="shared" si="2"/>
        <v>0.89266455065718842</v>
      </c>
      <c r="U52">
        <f t="shared" si="3"/>
        <v>1.8183980246481746</v>
      </c>
      <c r="V52">
        <f t="shared" si="4"/>
        <v>0.86806805063397463</v>
      </c>
      <c r="W52">
        <f t="shared" si="5"/>
        <v>5.8280660752821491</v>
      </c>
      <c r="X52">
        <f t="shared" si="6"/>
        <v>7.2335299740141998</v>
      </c>
      <c r="Y52">
        <f t="shared" si="7"/>
        <v>1.3623520356044228</v>
      </c>
      <c r="Z52">
        <f t="shared" si="8"/>
        <v>0.6168137317927086</v>
      </c>
      <c r="AA52">
        <f t="shared" si="9"/>
        <v>-1.1416842767072666</v>
      </c>
      <c r="AC52">
        <f t="shared" si="10"/>
        <v>2084.4</v>
      </c>
      <c r="AD52">
        <f t="shared" si="11"/>
        <v>0.432</v>
      </c>
      <c r="AE52">
        <f t="shared" si="12"/>
        <v>0.89266455065718842</v>
      </c>
      <c r="AF52">
        <f t="shared" si="13"/>
        <v>1.8183980246481746</v>
      </c>
      <c r="AG52">
        <f t="shared" si="14"/>
        <v>0.84352754389888385</v>
      </c>
      <c r="AH52">
        <f t="shared" si="15"/>
        <v>5.8035255685470588</v>
      </c>
      <c r="AI52">
        <f t="shared" si="16"/>
        <v>7.2580704807492902</v>
      </c>
      <c r="AJ52">
        <f t="shared" si="17"/>
        <v>1.3336283172828531</v>
      </c>
      <c r="AK52">
        <f t="shared" si="18"/>
        <v>0.6339024240886989</v>
      </c>
      <c r="AL52">
        <f t="shared" si="19"/>
        <v>-1.1368735561686503</v>
      </c>
      <c r="AN52">
        <f t="shared" si="20"/>
        <v>2258.1</v>
      </c>
      <c r="AO52">
        <f t="shared" si="21"/>
        <v>0.432</v>
      </c>
      <c r="AP52">
        <f t="shared" si="22"/>
        <v>0.89266455065718842</v>
      </c>
      <c r="AQ52">
        <f t="shared" si="23"/>
        <v>1.8183980246481746</v>
      </c>
      <c r="AR52">
        <f t="shared" si="24"/>
        <v>0.82061998069672226</v>
      </c>
      <c r="AS52">
        <f t="shared" si="25"/>
        <v>5.7806180053448966</v>
      </c>
      <c r="AT52">
        <f t="shared" si="26"/>
        <v>7.2809780439514515</v>
      </c>
      <c r="AU52">
        <f t="shared" si="27"/>
        <v>1.3060908060990162</v>
      </c>
      <c r="AV52">
        <f t="shared" si="28"/>
        <v>0.6479872852799865</v>
      </c>
      <c r="AW52">
        <f t="shared" si="29"/>
        <v>-1.1304015271187704</v>
      </c>
      <c r="AY52">
        <f t="shared" si="30"/>
        <v>2431.7999999999997</v>
      </c>
      <c r="AZ52">
        <f t="shared" si="31"/>
        <v>0.432</v>
      </c>
      <c r="BA52">
        <f t="shared" si="32"/>
        <v>0.89266455065718842</v>
      </c>
      <c r="BB52">
        <f t="shared" si="33"/>
        <v>1.8183980246481746</v>
      </c>
      <c r="BC52">
        <f t="shared" si="34"/>
        <v>0.79915685882571108</v>
      </c>
      <c r="BD52">
        <f t="shared" si="35"/>
        <v>5.7591548834738857</v>
      </c>
      <c r="BE52">
        <f t="shared" si="36"/>
        <v>7.3024411658224633</v>
      </c>
      <c r="BF52">
        <f t="shared" si="37"/>
        <v>1.2796675081966782</v>
      </c>
      <c r="BG52">
        <f t="shared" si="38"/>
        <v>0.6595214192404244</v>
      </c>
      <c r="BH52">
        <f t="shared" si="39"/>
        <v>-1.1226137583413807</v>
      </c>
      <c r="BJ52">
        <f t="shared" si="40"/>
        <v>2605.5</v>
      </c>
      <c r="BK52">
        <f t="shared" si="41"/>
        <v>0.432</v>
      </c>
      <c r="BL52">
        <f t="shared" si="42"/>
        <v>0.89266455065718842</v>
      </c>
      <c r="BM52">
        <f t="shared" si="43"/>
        <v>1.8183980246481746</v>
      </c>
      <c r="BN52">
        <f t="shared" si="44"/>
        <v>0.77898171474377886</v>
      </c>
      <c r="BO52">
        <f t="shared" si="45"/>
        <v>5.7389797393919535</v>
      </c>
      <c r="BP52">
        <f t="shared" si="46"/>
        <v>7.3226163099043955</v>
      </c>
      <c r="BQ52">
        <f t="shared" si="47"/>
        <v>1.2542921401735647</v>
      </c>
      <c r="BR52">
        <f t="shared" si="48"/>
        <v>0.66887730266753342</v>
      </c>
      <c r="BS52">
        <f t="shared" si="49"/>
        <v>-1.1137857466166401</v>
      </c>
    </row>
    <row r="53" spans="1:71" x14ac:dyDescent="0.25">
      <c r="A53" s="1">
        <v>51</v>
      </c>
      <c r="B53">
        <v>2209</v>
      </c>
      <c r="C53">
        <v>6502</v>
      </c>
      <c r="D53">
        <v>449</v>
      </c>
      <c r="E53">
        <v>2210</v>
      </c>
      <c r="F53">
        <v>18</v>
      </c>
      <c r="G53">
        <v>6.9279999999999999</v>
      </c>
      <c r="H53">
        <v>144.69999999999999</v>
      </c>
      <c r="I53">
        <v>412</v>
      </c>
      <c r="J53">
        <v>0.437</v>
      </c>
      <c r="K53">
        <v>0.378</v>
      </c>
      <c r="L53">
        <v>0.218</v>
      </c>
      <c r="M53">
        <v>219.04599999999999</v>
      </c>
      <c r="N53">
        <v>116538802721753</v>
      </c>
      <c r="O53">
        <v>1059089885782</v>
      </c>
      <c r="P53">
        <v>115479712835972</v>
      </c>
      <c r="R53">
        <f t="shared" si="0"/>
        <v>1910.7</v>
      </c>
      <c r="S53">
        <f t="shared" si="1"/>
        <v>0.437</v>
      </c>
      <c r="T53">
        <f t="shared" si="2"/>
        <v>0.89567181489650549</v>
      </c>
      <c r="U53">
        <f t="shared" si="3"/>
        <v>1.8169720522626978</v>
      </c>
      <c r="V53">
        <f t="shared" si="4"/>
        <v>0.86618525899552601</v>
      </c>
      <c r="W53">
        <f t="shared" si="5"/>
        <v>5.8247573112582236</v>
      </c>
      <c r="X53">
        <f t="shared" si="6"/>
        <v>7.2339867932671718</v>
      </c>
      <c r="Y53">
        <f t="shared" si="7"/>
        <v>1.3647593908661007</v>
      </c>
      <c r="Z53">
        <f t="shared" si="8"/>
        <v>0.62207797868613524</v>
      </c>
      <c r="AA53">
        <f t="shared" si="9"/>
        <v>-1.1440749286574037</v>
      </c>
      <c r="AC53">
        <f t="shared" si="10"/>
        <v>2084.4</v>
      </c>
      <c r="AD53">
        <f t="shared" si="11"/>
        <v>0.437</v>
      </c>
      <c r="AE53">
        <f t="shared" si="12"/>
        <v>0.89567181489650549</v>
      </c>
      <c r="AF53">
        <f t="shared" si="13"/>
        <v>1.8169720522626978</v>
      </c>
      <c r="AG53">
        <f t="shared" si="14"/>
        <v>0.84161428296144858</v>
      </c>
      <c r="AH53">
        <f t="shared" si="15"/>
        <v>5.8001863352241463</v>
      </c>
      <c r="AI53">
        <f t="shared" si="16"/>
        <v>7.2585577693012491</v>
      </c>
      <c r="AJ53">
        <f t="shared" si="17"/>
        <v>1.3358400965126942</v>
      </c>
      <c r="AK53">
        <f t="shared" si="18"/>
        <v>0.63902620488795181</v>
      </c>
      <c r="AL53">
        <f t="shared" si="19"/>
        <v>-1.1391351976221029</v>
      </c>
      <c r="AN53">
        <f t="shared" si="20"/>
        <v>2258.1</v>
      </c>
      <c r="AO53">
        <f t="shared" si="21"/>
        <v>0.437</v>
      </c>
      <c r="AP53">
        <f t="shared" si="22"/>
        <v>0.89567181489650549</v>
      </c>
      <c r="AQ53">
        <f t="shared" si="23"/>
        <v>1.8169720522626978</v>
      </c>
      <c r="AR53">
        <f t="shared" si="24"/>
        <v>0.81868151192523309</v>
      </c>
      <c r="AS53">
        <f t="shared" si="25"/>
        <v>5.7772535641879301</v>
      </c>
      <c r="AT53">
        <f t="shared" si="26"/>
        <v>7.2814905403374652</v>
      </c>
      <c r="AU53">
        <f t="shared" si="27"/>
        <v>1.3081209720331168</v>
      </c>
      <c r="AV53">
        <f t="shared" si="28"/>
        <v>0.65296342763979165</v>
      </c>
      <c r="AW53">
        <f t="shared" si="29"/>
        <v>-1.1325328267437036</v>
      </c>
      <c r="AY53">
        <f t="shared" si="30"/>
        <v>2431.7999999999997</v>
      </c>
      <c r="AZ53">
        <f t="shared" si="31"/>
        <v>0.437</v>
      </c>
      <c r="BA53">
        <f t="shared" si="32"/>
        <v>0.89567181489650549</v>
      </c>
      <c r="BB53">
        <f t="shared" si="33"/>
        <v>1.8169720522626978</v>
      </c>
      <c r="BC53">
        <f t="shared" si="34"/>
        <v>0.79719768991716389</v>
      </c>
      <c r="BD53">
        <f t="shared" si="35"/>
        <v>5.7557697421798615</v>
      </c>
      <c r="BE53">
        <f t="shared" si="36"/>
        <v>7.3029743623455339</v>
      </c>
      <c r="BF53">
        <f t="shared" si="37"/>
        <v>1.2815288244388632</v>
      </c>
      <c r="BG53">
        <f t="shared" si="38"/>
        <v>0.66434561931529978</v>
      </c>
      <c r="BH53">
        <f t="shared" si="39"/>
        <v>-1.1246152694106502</v>
      </c>
      <c r="BJ53">
        <f t="shared" si="40"/>
        <v>2605.5</v>
      </c>
      <c r="BK53">
        <f t="shared" si="41"/>
        <v>0.437</v>
      </c>
      <c r="BL53">
        <f t="shared" si="42"/>
        <v>0.89567181489650549</v>
      </c>
      <c r="BM53">
        <f t="shared" si="43"/>
        <v>1.8169720522626978</v>
      </c>
      <c r="BN53">
        <f t="shared" si="44"/>
        <v>0.77700573178138455</v>
      </c>
      <c r="BO53">
        <f t="shared" si="45"/>
        <v>5.7355777840440823</v>
      </c>
      <c r="BP53">
        <f t="shared" si="46"/>
        <v>7.3231663204813131</v>
      </c>
      <c r="BQ53">
        <f t="shared" si="47"/>
        <v>1.2559962937814269</v>
      </c>
      <c r="BR53">
        <f t="shared" si="48"/>
        <v>0.67354744589027882</v>
      </c>
      <c r="BS53">
        <f t="shared" si="49"/>
        <v>-1.1156593742471381</v>
      </c>
    </row>
    <row r="54" spans="1:71" x14ac:dyDescent="0.25">
      <c r="A54" s="1">
        <v>52</v>
      </c>
      <c r="B54">
        <v>2209</v>
      </c>
      <c r="C54">
        <v>6502</v>
      </c>
      <c r="D54">
        <v>449</v>
      </c>
      <c r="E54">
        <v>2210</v>
      </c>
      <c r="F54">
        <v>18</v>
      </c>
      <c r="G54">
        <v>7.0279999999999996</v>
      </c>
      <c r="H54">
        <v>144.71</v>
      </c>
      <c r="I54">
        <v>410</v>
      </c>
      <c r="J54">
        <v>0.441</v>
      </c>
      <c r="K54">
        <v>0.38300000000000001</v>
      </c>
      <c r="L54">
        <v>0.218</v>
      </c>
      <c r="M54">
        <v>222.09299999999999</v>
      </c>
      <c r="N54">
        <v>118134976958941</v>
      </c>
      <c r="O54">
        <v>1049231564789</v>
      </c>
      <c r="P54">
        <v>117085745394152</v>
      </c>
      <c r="R54">
        <f t="shared" si="0"/>
        <v>1910.7</v>
      </c>
      <c r="S54">
        <f t="shared" si="1"/>
        <v>0.441</v>
      </c>
      <c r="T54">
        <f t="shared" si="2"/>
        <v>0.89779340607959468</v>
      </c>
      <c r="U54">
        <f t="shared" si="3"/>
        <v>1.8162149885016194</v>
      </c>
      <c r="V54">
        <f t="shared" si="4"/>
        <v>0.86485929358879787</v>
      </c>
      <c r="W54">
        <f t="shared" si="5"/>
        <v>5.8226742820904169</v>
      </c>
      <c r="X54">
        <f t="shared" si="6"/>
        <v>7.2345556949128218</v>
      </c>
      <c r="Y54">
        <f t="shared" si="7"/>
        <v>1.3664487253464781</v>
      </c>
      <c r="Z54">
        <f t="shared" si="8"/>
        <v>0.62547568826256439</v>
      </c>
      <c r="AA54">
        <f t="shared" si="9"/>
        <v>-1.1459561380769234</v>
      </c>
      <c r="AC54">
        <f t="shared" si="10"/>
        <v>2084.4</v>
      </c>
      <c r="AD54">
        <f t="shared" si="11"/>
        <v>0.441</v>
      </c>
      <c r="AE54">
        <f t="shared" si="12"/>
        <v>0.89779340607959468</v>
      </c>
      <c r="AF54">
        <f t="shared" si="13"/>
        <v>1.8162149885016194</v>
      </c>
      <c r="AG54">
        <f t="shared" si="14"/>
        <v>0.8402670244593361</v>
      </c>
      <c r="AH54">
        <f t="shared" si="15"/>
        <v>5.7980820129609549</v>
      </c>
      <c r="AI54">
        <f t="shared" si="16"/>
        <v>7.2591479640422838</v>
      </c>
      <c r="AJ54">
        <f t="shared" si="17"/>
        <v>1.3373913437757123</v>
      </c>
      <c r="AK54">
        <f t="shared" si="18"/>
        <v>0.64233399126153223</v>
      </c>
      <c r="AL54">
        <f t="shared" si="19"/>
        <v>-1.1409138017390714</v>
      </c>
      <c r="AN54">
        <f t="shared" si="20"/>
        <v>2258.1</v>
      </c>
      <c r="AO54">
        <f t="shared" si="21"/>
        <v>0.441</v>
      </c>
      <c r="AP54">
        <f t="shared" si="22"/>
        <v>0.89779340607959468</v>
      </c>
      <c r="AQ54">
        <f t="shared" si="23"/>
        <v>1.8162149885016194</v>
      </c>
      <c r="AR54">
        <f t="shared" si="24"/>
        <v>0.81731666385318769</v>
      </c>
      <c r="AS54">
        <f t="shared" si="25"/>
        <v>5.7751316523548066</v>
      </c>
      <c r="AT54">
        <f t="shared" si="26"/>
        <v>7.2820983246484321</v>
      </c>
      <c r="AU54">
        <f t="shared" si="27"/>
        <v>1.309544034191825</v>
      </c>
      <c r="AV54">
        <f t="shared" si="28"/>
        <v>0.65617583659281198</v>
      </c>
      <c r="AW54">
        <f t="shared" si="29"/>
        <v>-1.1342087700345564</v>
      </c>
      <c r="AY54">
        <f t="shared" si="30"/>
        <v>2431.7999999999997</v>
      </c>
      <c r="AZ54">
        <f t="shared" si="31"/>
        <v>0.441</v>
      </c>
      <c r="BA54">
        <f t="shared" si="32"/>
        <v>0.89779340607959468</v>
      </c>
      <c r="BB54">
        <f t="shared" si="33"/>
        <v>1.8162149885016194</v>
      </c>
      <c r="BC54">
        <f t="shared" si="34"/>
        <v>0.79581842394918723</v>
      </c>
      <c r="BD54">
        <f t="shared" si="35"/>
        <v>5.7536334124508066</v>
      </c>
      <c r="BE54">
        <f t="shared" si="36"/>
        <v>7.3035965645524321</v>
      </c>
      <c r="BF54">
        <f t="shared" si="37"/>
        <v>1.2828327496525735</v>
      </c>
      <c r="BG54">
        <f t="shared" si="38"/>
        <v>0.66745924192064321</v>
      </c>
      <c r="BH54">
        <f t="shared" si="39"/>
        <v>-1.1261897418068654</v>
      </c>
      <c r="BJ54">
        <f t="shared" si="40"/>
        <v>2605.5</v>
      </c>
      <c r="BK54">
        <f t="shared" si="41"/>
        <v>0.441</v>
      </c>
      <c r="BL54">
        <f t="shared" si="42"/>
        <v>0.89779340607959468</v>
      </c>
      <c r="BM54">
        <f t="shared" si="43"/>
        <v>1.8162149885016194</v>
      </c>
      <c r="BN54">
        <f t="shared" si="44"/>
        <v>0.77561478108433135</v>
      </c>
      <c r="BO54">
        <f t="shared" si="45"/>
        <v>5.7334297695859506</v>
      </c>
      <c r="BP54">
        <f t="shared" si="46"/>
        <v>7.3238002074172881</v>
      </c>
      <c r="BQ54">
        <f t="shared" si="47"/>
        <v>1.2571893639074154</v>
      </c>
      <c r="BR54">
        <f t="shared" si="48"/>
        <v>0.67656043797170295</v>
      </c>
      <c r="BS54">
        <f t="shared" si="49"/>
        <v>-1.1171344449022089</v>
      </c>
    </row>
    <row r="55" spans="1:71" x14ac:dyDescent="0.25">
      <c r="A55" s="1">
        <v>53</v>
      </c>
      <c r="B55">
        <v>2209</v>
      </c>
      <c r="C55">
        <v>6502</v>
      </c>
      <c r="D55">
        <v>449</v>
      </c>
      <c r="E55">
        <v>2210</v>
      </c>
      <c r="F55">
        <v>18</v>
      </c>
      <c r="G55">
        <v>7.1550000000000002</v>
      </c>
      <c r="H55">
        <v>144.72</v>
      </c>
      <c r="I55">
        <v>431</v>
      </c>
      <c r="J55">
        <v>0.46700000000000003</v>
      </c>
      <c r="K55">
        <v>0.41299999999999998</v>
      </c>
      <c r="L55">
        <v>0.218</v>
      </c>
      <c r="M55">
        <v>226.11600000000001</v>
      </c>
      <c r="N55">
        <v>120318471820774</v>
      </c>
      <c r="O55">
        <v>1111478525984</v>
      </c>
      <c r="P55">
        <v>119206993294790</v>
      </c>
      <c r="R55">
        <f t="shared" si="0"/>
        <v>1910.7</v>
      </c>
      <c r="S55">
        <f t="shared" si="1"/>
        <v>0.46700000000000003</v>
      </c>
      <c r="T55">
        <f t="shared" si="2"/>
        <v>0.9109956092100554</v>
      </c>
      <c r="U55">
        <f t="shared" si="3"/>
        <v>1.8124375594834552</v>
      </c>
      <c r="V55">
        <f t="shared" si="4"/>
        <v>0.85665127245199579</v>
      </c>
      <c r="W55">
        <f t="shared" si="5"/>
        <v>5.8106888319354502</v>
      </c>
      <c r="X55">
        <f t="shared" si="6"/>
        <v>7.2389862870314596</v>
      </c>
      <c r="Y55">
        <f t="shared" si="7"/>
        <v>1.3767940091842303</v>
      </c>
      <c r="Z55">
        <f t="shared" si="8"/>
        <v>0.64539142485255785</v>
      </c>
      <c r="AA55">
        <f t="shared" si="9"/>
        <v>-1.1582684592529215</v>
      </c>
      <c r="AC55">
        <f t="shared" si="10"/>
        <v>2084.4</v>
      </c>
      <c r="AD55">
        <f t="shared" si="11"/>
        <v>0.46700000000000003</v>
      </c>
      <c r="AE55">
        <f t="shared" si="12"/>
        <v>0.9109956092100554</v>
      </c>
      <c r="AF55">
        <f t="shared" si="13"/>
        <v>1.8124375594834552</v>
      </c>
      <c r="AG55">
        <f t="shared" si="14"/>
        <v>0.83193024438597607</v>
      </c>
      <c r="AH55">
        <f t="shared" si="15"/>
        <v>5.7859678038694309</v>
      </c>
      <c r="AI55">
        <f t="shared" si="16"/>
        <v>7.2637073150974789</v>
      </c>
      <c r="AJ55">
        <f t="shared" si="17"/>
        <v>1.3468754344579092</v>
      </c>
      <c r="AK55">
        <f t="shared" si="18"/>
        <v>0.66170814234315767</v>
      </c>
      <c r="AL55">
        <f t="shared" si="19"/>
        <v>-1.1525370250550497</v>
      </c>
      <c r="AN55">
        <f t="shared" si="20"/>
        <v>2258.1</v>
      </c>
      <c r="AO55">
        <f t="shared" si="21"/>
        <v>0.46700000000000003</v>
      </c>
      <c r="AP55">
        <f t="shared" si="22"/>
        <v>0.9109956092100554</v>
      </c>
      <c r="AQ55">
        <f t="shared" si="23"/>
        <v>1.8124375594834552</v>
      </c>
      <c r="AR55">
        <f t="shared" si="24"/>
        <v>0.80887401276545634</v>
      </c>
      <c r="AS55">
        <f t="shared" si="25"/>
        <v>5.7629115722489113</v>
      </c>
      <c r="AT55">
        <f t="shared" si="26"/>
        <v>7.2867635467179985</v>
      </c>
      <c r="AU55">
        <f t="shared" si="27"/>
        <v>1.3182295022370902</v>
      </c>
      <c r="AV55">
        <f t="shared" si="28"/>
        <v>0.67497463627521925</v>
      </c>
      <c r="AW55">
        <f t="shared" si="29"/>
        <v>-1.1451471451022157</v>
      </c>
      <c r="AY55">
        <f t="shared" si="30"/>
        <v>2431.7999999999997</v>
      </c>
      <c r="AZ55">
        <f t="shared" si="31"/>
        <v>0.46700000000000003</v>
      </c>
      <c r="BA55">
        <f t="shared" si="32"/>
        <v>0.9109956092100554</v>
      </c>
      <c r="BB55">
        <f t="shared" si="33"/>
        <v>1.8124375594834552</v>
      </c>
      <c r="BC55">
        <f t="shared" si="34"/>
        <v>0.78728947911830616</v>
      </c>
      <c r="BD55">
        <f t="shared" si="35"/>
        <v>5.741327038601761</v>
      </c>
      <c r="BE55">
        <f t="shared" si="36"/>
        <v>7.3083480803651488</v>
      </c>
      <c r="BF55">
        <f t="shared" si="37"/>
        <v>1.2907767022389733</v>
      </c>
      <c r="BG55">
        <f t="shared" si="38"/>
        <v>0.68566164888005143</v>
      </c>
      <c r="BH55">
        <f t="shared" si="39"/>
        <v>-1.1364548392845919</v>
      </c>
      <c r="BJ55">
        <f t="shared" si="40"/>
        <v>2605.5</v>
      </c>
      <c r="BK55">
        <f t="shared" si="41"/>
        <v>0.46700000000000003</v>
      </c>
      <c r="BL55">
        <f t="shared" si="42"/>
        <v>0.9109956092100554</v>
      </c>
      <c r="BM55">
        <f t="shared" si="43"/>
        <v>1.8124375594834552</v>
      </c>
      <c r="BN55">
        <f t="shared" si="44"/>
        <v>0.76701639202629712</v>
      </c>
      <c r="BO55">
        <f t="shared" si="45"/>
        <v>5.7210539515097523</v>
      </c>
      <c r="BP55">
        <f t="shared" si="46"/>
        <v>7.3286211674571575</v>
      </c>
      <c r="BQ55">
        <f t="shared" si="47"/>
        <v>1.2644440124280603</v>
      </c>
      <c r="BR55">
        <f t="shared" si="48"/>
        <v>0.69415512613816499</v>
      </c>
      <c r="BS55">
        <f t="shared" si="49"/>
        <v>-1.1267429127151352</v>
      </c>
    </row>
    <row r="56" spans="1:71" x14ac:dyDescent="0.25">
      <c r="A56" s="1">
        <v>54</v>
      </c>
      <c r="B56">
        <v>2209</v>
      </c>
      <c r="C56">
        <v>6502</v>
      </c>
      <c r="D56">
        <v>449</v>
      </c>
      <c r="E56">
        <v>2210</v>
      </c>
      <c r="F56">
        <v>18</v>
      </c>
      <c r="G56">
        <v>7.234</v>
      </c>
      <c r="H56">
        <v>144.75</v>
      </c>
      <c r="I56">
        <v>441</v>
      </c>
      <c r="J56">
        <v>0.439</v>
      </c>
      <c r="K56">
        <v>0.38100000000000001</v>
      </c>
      <c r="L56">
        <v>0.218</v>
      </c>
      <c r="M56">
        <v>228.25899999999999</v>
      </c>
      <c r="N56">
        <v>121475983792066</v>
      </c>
      <c r="O56">
        <v>1139479617593</v>
      </c>
      <c r="P56">
        <v>120336504174474</v>
      </c>
      <c r="R56">
        <f t="shared" si="0"/>
        <v>1910.7</v>
      </c>
      <c r="S56">
        <f t="shared" si="1"/>
        <v>0.439</v>
      </c>
      <c r="T56">
        <f t="shared" si="2"/>
        <v>0.89694202711212057</v>
      </c>
      <c r="U56">
        <f t="shared" si="3"/>
        <v>1.8163232941632621</v>
      </c>
      <c r="V56">
        <f t="shared" si="4"/>
        <v>0.86539116292184226</v>
      </c>
      <c r="W56">
        <f t="shared" si="5"/>
        <v>5.8233144570851039</v>
      </c>
      <c r="X56">
        <f t="shared" si="6"/>
        <v>7.2341321312414202</v>
      </c>
      <c r="Y56">
        <f t="shared" si="7"/>
        <v>1.3657717040809951</v>
      </c>
      <c r="Z56">
        <f t="shared" si="8"/>
        <v>0.62435891456051695</v>
      </c>
      <c r="AA56">
        <f t="shared" si="9"/>
        <v>-1.1450423303881845</v>
      </c>
      <c r="AC56">
        <f t="shared" si="10"/>
        <v>2084.4</v>
      </c>
      <c r="AD56">
        <f t="shared" si="11"/>
        <v>0.439</v>
      </c>
      <c r="AE56">
        <f t="shared" si="12"/>
        <v>0.89694202711212057</v>
      </c>
      <c r="AF56">
        <f t="shared" si="13"/>
        <v>1.8163232941632621</v>
      </c>
      <c r="AG56">
        <f t="shared" si="14"/>
        <v>0.84080741844495233</v>
      </c>
      <c r="AH56">
        <f t="shared" si="15"/>
        <v>5.7987307126082142</v>
      </c>
      <c r="AI56">
        <f t="shared" si="16"/>
        <v>7.2587158757183099</v>
      </c>
      <c r="AJ56">
        <f t="shared" si="17"/>
        <v>1.336769746694916</v>
      </c>
      <c r="AK56">
        <f t="shared" si="18"/>
        <v>0.6412451819219005</v>
      </c>
      <c r="AL56">
        <f t="shared" si="19"/>
        <v>-1.1400500357830232</v>
      </c>
      <c r="AN56">
        <f t="shared" si="20"/>
        <v>2258.1</v>
      </c>
      <c r="AO56">
        <f t="shared" si="21"/>
        <v>0.439</v>
      </c>
      <c r="AP56">
        <f t="shared" si="22"/>
        <v>0.89694202711212057</v>
      </c>
      <c r="AQ56">
        <f t="shared" si="23"/>
        <v>1.8163232941632621</v>
      </c>
      <c r="AR56">
        <f t="shared" si="24"/>
        <v>0.81786409712973207</v>
      </c>
      <c r="AS56">
        <f t="shared" si="25"/>
        <v>5.7757873912929938</v>
      </c>
      <c r="AT56">
        <f t="shared" si="26"/>
        <v>7.2816591970335303</v>
      </c>
      <c r="AU56">
        <f t="shared" si="27"/>
        <v>1.3089738825345143</v>
      </c>
      <c r="AV56">
        <f t="shared" si="28"/>
        <v>0.65511758054609248</v>
      </c>
      <c r="AW56">
        <f t="shared" si="29"/>
        <v>-1.1333944191258067</v>
      </c>
      <c r="AY56">
        <f t="shared" si="30"/>
        <v>2431.7999999999997</v>
      </c>
      <c r="AZ56">
        <f t="shared" si="31"/>
        <v>0.439</v>
      </c>
      <c r="BA56">
        <f t="shared" si="32"/>
        <v>0.89694202711212057</v>
      </c>
      <c r="BB56">
        <f t="shared" si="33"/>
        <v>1.8163232941632621</v>
      </c>
      <c r="BC56">
        <f t="shared" si="34"/>
        <v>0.79637162459025401</v>
      </c>
      <c r="BD56">
        <f t="shared" si="35"/>
        <v>5.7542949187535157</v>
      </c>
      <c r="BE56">
        <f t="shared" si="36"/>
        <v>7.3031516695730083</v>
      </c>
      <c r="BF56">
        <f t="shared" si="37"/>
        <v>1.282310408137239</v>
      </c>
      <c r="BG56">
        <f t="shared" si="38"/>
        <v>0.66643328522342837</v>
      </c>
      <c r="BH56">
        <f t="shared" si="39"/>
        <v>-1.1254237422945619</v>
      </c>
      <c r="BJ56">
        <f t="shared" si="40"/>
        <v>2605.5</v>
      </c>
      <c r="BK56">
        <f t="shared" si="41"/>
        <v>0.439</v>
      </c>
      <c r="BL56">
        <f t="shared" si="42"/>
        <v>0.89694202711212057</v>
      </c>
      <c r="BM56">
        <f t="shared" si="43"/>
        <v>1.8163232941632621</v>
      </c>
      <c r="BN56">
        <f t="shared" si="44"/>
        <v>0.77617265312937078</v>
      </c>
      <c r="BO56">
        <f t="shared" si="45"/>
        <v>5.7340959472926327</v>
      </c>
      <c r="BP56">
        <f t="shared" si="46"/>
        <v>7.3233506410338913</v>
      </c>
      <c r="BQ56">
        <f t="shared" si="47"/>
        <v>1.2567115054416227</v>
      </c>
      <c r="BR56">
        <f t="shared" si="48"/>
        <v>0.67556787719367051</v>
      </c>
      <c r="BS56">
        <f t="shared" si="49"/>
        <v>-1.1164154352336906</v>
      </c>
    </row>
    <row r="57" spans="1:71" x14ac:dyDescent="0.25">
      <c r="A57" s="1">
        <v>55</v>
      </c>
      <c r="B57">
        <v>2209</v>
      </c>
      <c r="C57">
        <v>6502</v>
      </c>
      <c r="D57">
        <v>449</v>
      </c>
      <c r="E57">
        <v>2210</v>
      </c>
      <c r="F57">
        <v>18</v>
      </c>
      <c r="G57">
        <v>7.4329999999999998</v>
      </c>
      <c r="H57">
        <v>144.77000000000001</v>
      </c>
      <c r="I57">
        <v>448</v>
      </c>
      <c r="J57">
        <v>0.45500000000000002</v>
      </c>
      <c r="K57">
        <v>0.4</v>
      </c>
      <c r="L57">
        <v>0.218</v>
      </c>
      <c r="M57">
        <v>234.369</v>
      </c>
      <c r="N57">
        <v>124712053386246</v>
      </c>
      <c r="O57">
        <v>1154436397663</v>
      </c>
      <c r="P57">
        <v>123557616988583</v>
      </c>
      <c r="R57">
        <f t="shared" si="0"/>
        <v>1910.7</v>
      </c>
      <c r="S57">
        <f t="shared" si="1"/>
        <v>0.45500000000000002</v>
      </c>
      <c r="T57">
        <f t="shared" si="2"/>
        <v>0.90517622593614333</v>
      </c>
      <c r="U57">
        <f t="shared" si="3"/>
        <v>1.8137488378201243</v>
      </c>
      <c r="V57">
        <f t="shared" si="4"/>
        <v>0.86026010908720651</v>
      </c>
      <c r="W57">
        <f t="shared" si="5"/>
        <v>5.8156089469073304</v>
      </c>
      <c r="X57">
        <f t="shared" si="6"/>
        <v>7.2366887287329176</v>
      </c>
      <c r="Y57">
        <f t="shared" si="7"/>
        <v>1.3722693211636412</v>
      </c>
      <c r="Z57">
        <f t="shared" si="8"/>
        <v>0.63707032446372081</v>
      </c>
      <c r="AA57">
        <f t="shared" si="9"/>
        <v>-1.1525852525399238</v>
      </c>
      <c r="AC57">
        <f t="shared" si="10"/>
        <v>2084.4</v>
      </c>
      <c r="AD57">
        <f t="shared" si="11"/>
        <v>0.45500000000000002</v>
      </c>
      <c r="AE57">
        <f t="shared" si="12"/>
        <v>0.90517622593614333</v>
      </c>
      <c r="AF57">
        <f t="shared" si="13"/>
        <v>1.8137488378201243</v>
      </c>
      <c r="AG57">
        <f t="shared" si="14"/>
        <v>0.83559504424505726</v>
      </c>
      <c r="AH57">
        <f t="shared" si="15"/>
        <v>5.7909438820651813</v>
      </c>
      <c r="AI57">
        <f t="shared" si="16"/>
        <v>7.2613537935750667</v>
      </c>
      <c r="AJ57">
        <f t="shared" si="17"/>
        <v>1.3427307392580938</v>
      </c>
      <c r="AK57">
        <f t="shared" si="18"/>
        <v>0.65361508550933944</v>
      </c>
      <c r="AL57">
        <f t="shared" si="19"/>
        <v>-1.1471755112981343</v>
      </c>
      <c r="AN57">
        <f t="shared" si="20"/>
        <v>2258.1</v>
      </c>
      <c r="AO57">
        <f t="shared" si="21"/>
        <v>0.45500000000000002</v>
      </c>
      <c r="AP57">
        <f t="shared" si="22"/>
        <v>0.90517622593614333</v>
      </c>
      <c r="AQ57">
        <f t="shared" si="23"/>
        <v>1.8137488378201243</v>
      </c>
      <c r="AR57">
        <f t="shared" si="24"/>
        <v>0.81258472100581047</v>
      </c>
      <c r="AS57">
        <f t="shared" si="25"/>
        <v>5.7679335588259351</v>
      </c>
      <c r="AT57">
        <f t="shared" si="26"/>
        <v>7.284364116814313</v>
      </c>
      <c r="AU57">
        <f t="shared" si="27"/>
        <v>1.3144370181056932</v>
      </c>
      <c r="AV57">
        <f t="shared" si="28"/>
        <v>0.66712482414552077</v>
      </c>
      <c r="AW57">
        <f t="shared" si="29"/>
        <v>-1.1401039369639558</v>
      </c>
      <c r="AY57">
        <f t="shared" si="30"/>
        <v>2431.7999999999997</v>
      </c>
      <c r="AZ57">
        <f t="shared" si="31"/>
        <v>0.45500000000000002</v>
      </c>
      <c r="BA57">
        <f t="shared" si="32"/>
        <v>0.90517622593614333</v>
      </c>
      <c r="BB57">
        <f t="shared" si="33"/>
        <v>1.8137488378201243</v>
      </c>
      <c r="BC57">
        <f t="shared" si="34"/>
        <v>0.79103750037820952</v>
      </c>
      <c r="BD57">
        <f t="shared" si="35"/>
        <v>5.7463863381983336</v>
      </c>
      <c r="BE57">
        <f t="shared" si="36"/>
        <v>7.3059113374419145</v>
      </c>
      <c r="BF57">
        <f t="shared" si="37"/>
        <v>1.2873110874337188</v>
      </c>
      <c r="BG57">
        <f t="shared" si="38"/>
        <v>0.67806465396015825</v>
      </c>
      <c r="BH57">
        <f t="shared" si="39"/>
        <v>-1.1317234671693104</v>
      </c>
      <c r="BJ57">
        <f t="shared" si="40"/>
        <v>2605.5</v>
      </c>
      <c r="BK57">
        <f t="shared" si="41"/>
        <v>0.45500000000000002</v>
      </c>
      <c r="BL57">
        <f t="shared" si="42"/>
        <v>0.90517622593614333</v>
      </c>
      <c r="BM57">
        <f t="shared" si="43"/>
        <v>1.8137488378201243</v>
      </c>
      <c r="BN57">
        <f t="shared" si="44"/>
        <v>0.77079433306233802</v>
      </c>
      <c r="BO57">
        <f t="shared" si="45"/>
        <v>5.7261431708824624</v>
      </c>
      <c r="BP57">
        <f t="shared" si="46"/>
        <v>7.3261545047577856</v>
      </c>
      <c r="BQ57">
        <f t="shared" si="47"/>
        <v>1.2612821103046123</v>
      </c>
      <c r="BR57">
        <f t="shared" si="48"/>
        <v>0.68681622338794168</v>
      </c>
      <c r="BS57">
        <f t="shared" si="49"/>
        <v>-1.1223147993772122</v>
      </c>
    </row>
    <row r="58" spans="1:71" x14ac:dyDescent="0.25">
      <c r="A58" s="1">
        <v>56</v>
      </c>
      <c r="B58">
        <v>2209</v>
      </c>
      <c r="C58">
        <v>6502</v>
      </c>
      <c r="D58">
        <v>449</v>
      </c>
      <c r="E58">
        <v>2210</v>
      </c>
      <c r="F58">
        <v>18</v>
      </c>
      <c r="G58">
        <v>7.5410000000000004</v>
      </c>
      <c r="H58">
        <v>144.79</v>
      </c>
      <c r="I58">
        <v>434</v>
      </c>
      <c r="J58">
        <v>0.42299999999999999</v>
      </c>
      <c r="K58">
        <v>0.36299999999999999</v>
      </c>
      <c r="L58">
        <v>0.218</v>
      </c>
      <c r="M58">
        <v>237.34299999999999</v>
      </c>
      <c r="N58">
        <v>126230542079205</v>
      </c>
      <c r="O58">
        <v>1105151945652</v>
      </c>
      <c r="P58">
        <v>125125390133554</v>
      </c>
      <c r="R58">
        <f t="shared" si="0"/>
        <v>1910.7</v>
      </c>
      <c r="S58">
        <f t="shared" si="1"/>
        <v>0.42299999999999999</v>
      </c>
      <c r="T58">
        <f t="shared" si="2"/>
        <v>0.88944533277768123</v>
      </c>
      <c r="U58">
        <f t="shared" si="3"/>
        <v>1.8182107191156349</v>
      </c>
      <c r="V58">
        <f t="shared" si="4"/>
        <v>0.87008782210719915</v>
      </c>
      <c r="W58">
        <f t="shared" si="5"/>
        <v>5.8298985412228337</v>
      </c>
      <c r="X58">
        <f t="shared" si="6"/>
        <v>7.2313228970084351</v>
      </c>
      <c r="Y58">
        <f t="shared" si="7"/>
        <v>1.359758344869983</v>
      </c>
      <c r="Z58">
        <f t="shared" si="8"/>
        <v>0.61333317065807502</v>
      </c>
      <c r="AA58">
        <f t="shared" si="9"/>
        <v>-1.1377107387033514</v>
      </c>
      <c r="AC58">
        <f t="shared" si="10"/>
        <v>2084.4</v>
      </c>
      <c r="AD58">
        <f t="shared" si="11"/>
        <v>0.42299999999999999</v>
      </c>
      <c r="AE58">
        <f t="shared" si="12"/>
        <v>0.88944533277768123</v>
      </c>
      <c r="AF58">
        <f t="shared" si="13"/>
        <v>1.8182107191156349</v>
      </c>
      <c r="AG58">
        <f t="shared" si="14"/>
        <v>0.84558030655904459</v>
      </c>
      <c r="AH58">
        <f t="shared" si="15"/>
        <v>5.8053910256746795</v>
      </c>
      <c r="AI58">
        <f t="shared" si="16"/>
        <v>7.2558304125565893</v>
      </c>
      <c r="AJ58">
        <f t="shared" si="17"/>
        <v>1.3312437765560527</v>
      </c>
      <c r="AK58">
        <f t="shared" si="18"/>
        <v>0.63049867261549553</v>
      </c>
      <c r="AL58">
        <f t="shared" si="19"/>
        <v>-1.1331140275393385</v>
      </c>
      <c r="AN58">
        <f t="shared" si="20"/>
        <v>2258.1</v>
      </c>
      <c r="AO58">
        <f t="shared" si="21"/>
        <v>0.42299999999999999</v>
      </c>
      <c r="AP58">
        <f t="shared" si="22"/>
        <v>0.88944533277768123</v>
      </c>
      <c r="AQ58">
        <f t="shared" si="23"/>
        <v>1.8182107191156349</v>
      </c>
      <c r="AR58">
        <f t="shared" si="24"/>
        <v>0.8227000869290203</v>
      </c>
      <c r="AS58">
        <f t="shared" si="25"/>
        <v>5.7825108060446553</v>
      </c>
      <c r="AT58">
        <f t="shared" si="26"/>
        <v>7.2787106321866135</v>
      </c>
      <c r="AU58">
        <f t="shared" si="27"/>
        <v>1.3039005638140826</v>
      </c>
      <c r="AV58">
        <f t="shared" si="28"/>
        <v>0.64467175344834438</v>
      </c>
      <c r="AW58">
        <f t="shared" si="29"/>
        <v>-1.1268520401785764</v>
      </c>
      <c r="AY58">
        <f t="shared" si="30"/>
        <v>2431.7999999999997</v>
      </c>
      <c r="AZ58">
        <f t="shared" si="31"/>
        <v>0.42299999999999999</v>
      </c>
      <c r="BA58">
        <f t="shared" si="32"/>
        <v>0.88944533277768123</v>
      </c>
      <c r="BB58">
        <f t="shared" si="33"/>
        <v>1.8182107191156349</v>
      </c>
      <c r="BC58">
        <f t="shared" si="34"/>
        <v>0.80125946775150658</v>
      </c>
      <c r="BD58">
        <f t="shared" si="35"/>
        <v>5.7610701868671415</v>
      </c>
      <c r="BE58">
        <f t="shared" si="36"/>
        <v>7.3001512513641273</v>
      </c>
      <c r="BF58">
        <f t="shared" si="37"/>
        <v>1.2776579817846718</v>
      </c>
      <c r="BG58">
        <f t="shared" si="38"/>
        <v>0.65630224656835234</v>
      </c>
      <c r="BH58">
        <f t="shared" si="39"/>
        <v>-1.1192688507034028</v>
      </c>
      <c r="BJ58">
        <f t="shared" si="40"/>
        <v>2605.5</v>
      </c>
      <c r="BK58">
        <f t="shared" si="41"/>
        <v>0.42299999999999999</v>
      </c>
      <c r="BL58">
        <f t="shared" si="42"/>
        <v>0.88944533277768123</v>
      </c>
      <c r="BM58">
        <f t="shared" si="43"/>
        <v>1.8182107191156349</v>
      </c>
      <c r="BN58">
        <f t="shared" si="44"/>
        <v>0.78110265095798193</v>
      </c>
      <c r="BO58">
        <f t="shared" si="45"/>
        <v>5.740913370073617</v>
      </c>
      <c r="BP58">
        <f t="shared" si="46"/>
        <v>7.3203080681576527</v>
      </c>
      <c r="BQ58">
        <f t="shared" si="47"/>
        <v>1.2524508869713891</v>
      </c>
      <c r="BR58">
        <f t="shared" si="48"/>
        <v>0.66576008643320572</v>
      </c>
      <c r="BS58">
        <f t="shared" si="49"/>
        <v>-1.1106389630302214</v>
      </c>
    </row>
    <row r="59" spans="1:71" x14ac:dyDescent="0.25">
      <c r="A59" s="1">
        <v>57</v>
      </c>
      <c r="B59">
        <v>2209</v>
      </c>
      <c r="C59">
        <v>6502</v>
      </c>
      <c r="D59">
        <v>449</v>
      </c>
      <c r="E59">
        <v>2210</v>
      </c>
      <c r="F59">
        <v>18</v>
      </c>
      <c r="G59">
        <v>7.6180000000000003</v>
      </c>
      <c r="H59">
        <v>144.80000000000001</v>
      </c>
      <c r="I59">
        <v>425</v>
      </c>
      <c r="J59">
        <v>0.41699999999999998</v>
      </c>
      <c r="K59">
        <v>0.35499999999999998</v>
      </c>
      <c r="L59">
        <v>0.218</v>
      </c>
      <c r="M59">
        <v>239.59399999999999</v>
      </c>
      <c r="N59">
        <v>127386672388188</v>
      </c>
      <c r="O59">
        <v>1074460112771</v>
      </c>
      <c r="P59">
        <v>126312212275418</v>
      </c>
      <c r="R59">
        <f t="shared" si="0"/>
        <v>1910.7</v>
      </c>
      <c r="S59">
        <f t="shared" si="1"/>
        <v>0.41699999999999998</v>
      </c>
      <c r="T59">
        <f t="shared" si="2"/>
        <v>0.88621047161495448</v>
      </c>
      <c r="U59">
        <f t="shared" si="3"/>
        <v>1.8195306859943112</v>
      </c>
      <c r="V59">
        <f t="shared" si="4"/>
        <v>0.87212186650783863</v>
      </c>
      <c r="W59">
        <f t="shared" si="5"/>
        <v>5.8332525525021497</v>
      </c>
      <c r="X59">
        <f t="shared" si="6"/>
        <v>7.2306088194864726</v>
      </c>
      <c r="Y59">
        <f t="shared" si="7"/>
        <v>1.357134653891733</v>
      </c>
      <c r="Z59">
        <f t="shared" si="8"/>
        <v>0.60793136126922442</v>
      </c>
      <c r="AA59">
        <f t="shared" si="9"/>
        <v>-1.134933074108289</v>
      </c>
      <c r="AC59">
        <f t="shared" si="10"/>
        <v>2084.4</v>
      </c>
      <c r="AD59">
        <f t="shared" si="11"/>
        <v>0.41699999999999998</v>
      </c>
      <c r="AE59">
        <f t="shared" si="12"/>
        <v>0.88621047161495448</v>
      </c>
      <c r="AF59">
        <f t="shared" si="13"/>
        <v>1.8195306859943112</v>
      </c>
      <c r="AG59">
        <f t="shared" si="14"/>
        <v>0.84764789370734062</v>
      </c>
      <c r="AH59">
        <f t="shared" si="15"/>
        <v>5.8087785797016513</v>
      </c>
      <c r="AI59">
        <f t="shared" si="16"/>
        <v>7.2550827922869709</v>
      </c>
      <c r="AJ59">
        <f t="shared" si="17"/>
        <v>1.3288300248581368</v>
      </c>
      <c r="AK59">
        <f t="shared" si="18"/>
        <v>0.62523458804600462</v>
      </c>
      <c r="AL59">
        <f t="shared" si="19"/>
        <v>-1.1304829837950816</v>
      </c>
      <c r="AN59">
        <f t="shared" si="20"/>
        <v>2258.1</v>
      </c>
      <c r="AO59">
        <f t="shared" si="21"/>
        <v>0.41699999999999998</v>
      </c>
      <c r="AP59">
        <f t="shared" si="22"/>
        <v>0.88621047161495448</v>
      </c>
      <c r="AQ59">
        <f t="shared" si="23"/>
        <v>1.8195306859943112</v>
      </c>
      <c r="AR59">
        <f t="shared" si="24"/>
        <v>0.82479552594853134</v>
      </c>
      <c r="AS59">
        <f t="shared" si="25"/>
        <v>5.7859262119428418</v>
      </c>
      <c r="AT59">
        <f t="shared" si="26"/>
        <v>7.2779351600457804</v>
      </c>
      <c r="AU59">
        <f t="shared" si="27"/>
        <v>1.301681927236062</v>
      </c>
      <c r="AV59">
        <f t="shared" si="28"/>
        <v>0.63955397764388544</v>
      </c>
      <c r="AW59">
        <f t="shared" si="29"/>
        <v>-1.1243686584384567</v>
      </c>
      <c r="AY59">
        <f t="shared" si="30"/>
        <v>2431.7999999999997</v>
      </c>
      <c r="AZ59">
        <f t="shared" si="31"/>
        <v>0.41699999999999998</v>
      </c>
      <c r="BA59">
        <f t="shared" si="32"/>
        <v>0.88621047161495448</v>
      </c>
      <c r="BB59">
        <f t="shared" si="33"/>
        <v>1.8195306859943112</v>
      </c>
      <c r="BC59">
        <f t="shared" si="34"/>
        <v>0.8033778782383123</v>
      </c>
      <c r="BD59">
        <f t="shared" si="35"/>
        <v>5.7645085642326235</v>
      </c>
      <c r="BE59">
        <f t="shared" si="36"/>
        <v>7.2993528077559988</v>
      </c>
      <c r="BF59">
        <f t="shared" si="37"/>
        <v>1.2756208961267563</v>
      </c>
      <c r="BG59">
        <f t="shared" si="38"/>
        <v>0.65133623396675056</v>
      </c>
      <c r="BH59">
        <f t="shared" si="39"/>
        <v>-1.1169321875607259</v>
      </c>
      <c r="BJ59">
        <f t="shared" si="40"/>
        <v>2605.5</v>
      </c>
      <c r="BK59">
        <f t="shared" si="41"/>
        <v>0.41699999999999998</v>
      </c>
      <c r="BL59">
        <f t="shared" si="42"/>
        <v>0.88621047161495448</v>
      </c>
      <c r="BM59">
        <f t="shared" si="43"/>
        <v>1.8195306859943112</v>
      </c>
      <c r="BN59">
        <f t="shared" si="44"/>
        <v>0.78323982124753733</v>
      </c>
      <c r="BO59">
        <f t="shared" si="45"/>
        <v>5.7443705072418485</v>
      </c>
      <c r="BP59">
        <f t="shared" si="46"/>
        <v>7.3194908647467738</v>
      </c>
      <c r="BQ59">
        <f t="shared" si="47"/>
        <v>1.2505829204789181</v>
      </c>
      <c r="BR59">
        <f t="shared" si="48"/>
        <v>0.66094888914202932</v>
      </c>
      <c r="BS59">
        <f t="shared" si="49"/>
        <v>-1.1084466540663924</v>
      </c>
    </row>
    <row r="60" spans="1:71" x14ac:dyDescent="0.25">
      <c r="A60" s="1">
        <v>58</v>
      </c>
      <c r="B60">
        <v>2209</v>
      </c>
      <c r="C60">
        <v>6502</v>
      </c>
      <c r="D60">
        <v>449</v>
      </c>
      <c r="E60">
        <v>2210</v>
      </c>
      <c r="F60">
        <v>18</v>
      </c>
      <c r="G60">
        <v>7.8</v>
      </c>
      <c r="H60">
        <v>144.83000000000001</v>
      </c>
      <c r="I60">
        <v>469</v>
      </c>
      <c r="J60">
        <v>0.44</v>
      </c>
      <c r="K60">
        <v>0.38200000000000001</v>
      </c>
      <c r="L60">
        <v>0.217</v>
      </c>
      <c r="M60">
        <v>245.23500000000001</v>
      </c>
      <c r="N60">
        <v>130492626553489</v>
      </c>
      <c r="O60">
        <v>1206647524350</v>
      </c>
      <c r="P60">
        <v>129285979029139</v>
      </c>
      <c r="R60">
        <f t="shared" si="0"/>
        <v>1910.7</v>
      </c>
      <c r="S60">
        <f t="shared" si="1"/>
        <v>0.44</v>
      </c>
      <c r="T60">
        <f t="shared" si="2"/>
        <v>0.89827223045132598</v>
      </c>
      <c r="U60">
        <f t="shared" si="3"/>
        <v>1.8151117090031084</v>
      </c>
      <c r="V60">
        <f t="shared" si="4"/>
        <v>0.86456030071213175</v>
      </c>
      <c r="W60">
        <f t="shared" si="5"/>
        <v>5.8212720097152397</v>
      </c>
      <c r="X60">
        <f t="shared" si="6"/>
        <v>7.233751408290976</v>
      </c>
      <c r="Y60">
        <f t="shared" si="7"/>
        <v>1.3668289616029239</v>
      </c>
      <c r="Z60">
        <f t="shared" si="8"/>
        <v>0.62741762989427818</v>
      </c>
      <c r="AA60">
        <f t="shared" si="9"/>
        <v>-1.1456172699712408</v>
      </c>
      <c r="AC60">
        <f t="shared" si="10"/>
        <v>2084.4</v>
      </c>
      <c r="AD60">
        <f t="shared" si="11"/>
        <v>0.44</v>
      </c>
      <c r="AE60">
        <f t="shared" si="12"/>
        <v>0.89827223045132598</v>
      </c>
      <c r="AF60">
        <f t="shared" si="13"/>
        <v>1.8151117090031084</v>
      </c>
      <c r="AG60">
        <f t="shared" si="14"/>
        <v>0.83996324906311237</v>
      </c>
      <c r="AH60">
        <f t="shared" si="15"/>
        <v>5.7966749580662205</v>
      </c>
      <c r="AI60">
        <f t="shared" si="16"/>
        <v>7.2583484599399952</v>
      </c>
      <c r="AJ60">
        <f t="shared" si="17"/>
        <v>1.3377404026019359</v>
      </c>
      <c r="AK60">
        <f t="shared" si="18"/>
        <v>0.64421606717052793</v>
      </c>
      <c r="AL60">
        <f t="shared" si="19"/>
        <v>-1.1405939023113796</v>
      </c>
      <c r="AN60">
        <f t="shared" si="20"/>
        <v>2258.1</v>
      </c>
      <c r="AO60">
        <f t="shared" si="21"/>
        <v>0.44</v>
      </c>
      <c r="AP60">
        <f t="shared" si="22"/>
        <v>0.89827223045132598</v>
      </c>
      <c r="AQ60">
        <f t="shared" si="23"/>
        <v>1.8151117090031084</v>
      </c>
      <c r="AR60">
        <f t="shared" si="24"/>
        <v>0.81700894082673958</v>
      </c>
      <c r="AS60">
        <f t="shared" si="25"/>
        <v>5.7737206498298477</v>
      </c>
      <c r="AT60">
        <f t="shared" si="26"/>
        <v>7.281302768176368</v>
      </c>
      <c r="AU60">
        <f t="shared" si="27"/>
        <v>1.3098641562945921</v>
      </c>
      <c r="AV60">
        <f t="shared" si="28"/>
        <v>0.65799880858188242</v>
      </c>
      <c r="AW60">
        <f t="shared" si="29"/>
        <v>-1.1339047662254265</v>
      </c>
      <c r="AY60">
        <f t="shared" si="30"/>
        <v>2431.7999999999997</v>
      </c>
      <c r="AZ60">
        <f t="shared" si="31"/>
        <v>0.44</v>
      </c>
      <c r="BA60">
        <f t="shared" si="32"/>
        <v>0.89827223045132598</v>
      </c>
      <c r="BB60">
        <f t="shared" si="33"/>
        <v>1.8151117090031084</v>
      </c>
      <c r="BC60">
        <f t="shared" si="34"/>
        <v>0.79550746813960416</v>
      </c>
      <c r="BD60">
        <f t="shared" si="35"/>
        <v>5.7522191771427122</v>
      </c>
      <c r="BE60">
        <f t="shared" si="36"/>
        <v>7.3028042408635034</v>
      </c>
      <c r="BF60">
        <f t="shared" si="37"/>
        <v>1.2831259820938066</v>
      </c>
      <c r="BG60">
        <f t="shared" si="38"/>
        <v>0.66922422273383386</v>
      </c>
      <c r="BH60">
        <f t="shared" si="39"/>
        <v>-1.1258991389708519</v>
      </c>
      <c r="BJ60">
        <f t="shared" si="40"/>
        <v>2605.5</v>
      </c>
      <c r="BK60">
        <f t="shared" si="41"/>
        <v>0.44</v>
      </c>
      <c r="BL60">
        <f t="shared" si="42"/>
        <v>0.89827223045132598</v>
      </c>
      <c r="BM60">
        <f t="shared" si="43"/>
        <v>1.8151117090031084</v>
      </c>
      <c r="BN60">
        <f t="shared" si="44"/>
        <v>0.77530120837609273</v>
      </c>
      <c r="BO60">
        <f t="shared" si="45"/>
        <v>5.7320129173792012</v>
      </c>
      <c r="BP60">
        <f t="shared" si="46"/>
        <v>7.3230105006270145</v>
      </c>
      <c r="BQ60">
        <f t="shared" si="47"/>
        <v>1.2574575800208707</v>
      </c>
      <c r="BR60">
        <f t="shared" si="48"/>
        <v>0.6782687851226662</v>
      </c>
      <c r="BS60">
        <f t="shared" si="49"/>
        <v>-1.1168552061073007</v>
      </c>
    </row>
    <row r="61" spans="1:71" x14ac:dyDescent="0.25">
      <c r="A61" s="1">
        <v>59</v>
      </c>
      <c r="B61">
        <v>2209</v>
      </c>
      <c r="C61">
        <v>6502</v>
      </c>
      <c r="D61">
        <v>449</v>
      </c>
      <c r="E61">
        <v>2210</v>
      </c>
      <c r="F61">
        <v>18</v>
      </c>
      <c r="G61">
        <v>7.88</v>
      </c>
      <c r="H61">
        <v>144.84</v>
      </c>
      <c r="I61">
        <v>452</v>
      </c>
      <c r="J61">
        <v>0.42199999999999999</v>
      </c>
      <c r="K61">
        <v>0.36199999999999999</v>
      </c>
      <c r="L61">
        <v>0.217</v>
      </c>
      <c r="M61">
        <v>247.512</v>
      </c>
      <c r="N61">
        <v>131635606298943</v>
      </c>
      <c r="O61">
        <v>1149143788492</v>
      </c>
      <c r="P61">
        <v>130486462510451</v>
      </c>
      <c r="R61">
        <f t="shared" si="0"/>
        <v>1910.7</v>
      </c>
      <c r="S61">
        <f t="shared" si="1"/>
        <v>0.42199999999999999</v>
      </c>
      <c r="T61">
        <f t="shared" si="2"/>
        <v>0.88995112225335171</v>
      </c>
      <c r="U61">
        <f t="shared" si="3"/>
        <v>1.8170855928803227</v>
      </c>
      <c r="V61">
        <f t="shared" si="4"/>
        <v>0.869770191374869</v>
      </c>
      <c r="W61">
        <f t="shared" si="5"/>
        <v>5.8284557842551914</v>
      </c>
      <c r="X61">
        <f t="shared" si="6"/>
        <v>7.2305154015054534</v>
      </c>
      <c r="Y61">
        <f t="shared" si="7"/>
        <v>1.3601669967879277</v>
      </c>
      <c r="Z61">
        <f t="shared" si="8"/>
        <v>0.61533399834111424</v>
      </c>
      <c r="AA61">
        <f t="shared" si="9"/>
        <v>-1.1373925288066595</v>
      </c>
      <c r="AC61">
        <f t="shared" si="10"/>
        <v>2084.4</v>
      </c>
      <c r="AD61">
        <f t="shared" si="11"/>
        <v>0.42199999999999999</v>
      </c>
      <c r="AE61">
        <f t="shared" si="12"/>
        <v>0.88995112225335171</v>
      </c>
      <c r="AF61">
        <f t="shared" si="13"/>
        <v>1.8170855928803227</v>
      </c>
      <c r="AG61">
        <f t="shared" si="14"/>
        <v>0.84525746670984025</v>
      </c>
      <c r="AH61">
        <f t="shared" si="15"/>
        <v>5.8039430595901624</v>
      </c>
      <c r="AI61">
        <f t="shared" si="16"/>
        <v>7.2550281261704814</v>
      </c>
      <c r="AJ61">
        <f t="shared" si="17"/>
        <v>1.3316195824548762</v>
      </c>
      <c r="AK61">
        <f t="shared" si="18"/>
        <v>0.63243957507881932</v>
      </c>
      <c r="AL61">
        <f t="shared" si="19"/>
        <v>-1.1328138902383822</v>
      </c>
      <c r="AN61">
        <f t="shared" si="20"/>
        <v>2258.1</v>
      </c>
      <c r="AO61">
        <f t="shared" si="21"/>
        <v>0.42199999999999999</v>
      </c>
      <c r="AP61">
        <f t="shared" si="22"/>
        <v>0.88995112225335171</v>
      </c>
      <c r="AQ61">
        <f t="shared" si="23"/>
        <v>1.8170855928803227</v>
      </c>
      <c r="AR61">
        <f t="shared" si="24"/>
        <v>0.82237292633495218</v>
      </c>
      <c r="AS61">
        <f t="shared" si="25"/>
        <v>5.781058519215275</v>
      </c>
      <c r="AT61">
        <f t="shared" si="26"/>
        <v>7.2779126665453697</v>
      </c>
      <c r="AU61">
        <f t="shared" si="27"/>
        <v>1.3042458505702488</v>
      </c>
      <c r="AV61">
        <f t="shared" si="28"/>
        <v>0.64655328880521235</v>
      </c>
      <c r="AW61">
        <f t="shared" si="29"/>
        <v>-1.1265668678081093</v>
      </c>
      <c r="AY61">
        <f t="shared" si="30"/>
        <v>2431.7999999999997</v>
      </c>
      <c r="AZ61">
        <f t="shared" si="31"/>
        <v>0.42199999999999999</v>
      </c>
      <c r="BA61">
        <f t="shared" si="32"/>
        <v>0.88995112225335171</v>
      </c>
      <c r="BB61">
        <f t="shared" si="33"/>
        <v>1.8170855928803227</v>
      </c>
      <c r="BC61">
        <f t="shared" si="34"/>
        <v>0.80092874804529612</v>
      </c>
      <c r="BD61">
        <f t="shared" si="35"/>
        <v>5.7596143409256184</v>
      </c>
      <c r="BE61">
        <f t="shared" si="36"/>
        <v>7.2993568448350263</v>
      </c>
      <c r="BF61">
        <f t="shared" si="37"/>
        <v>1.277974877896259</v>
      </c>
      <c r="BG61">
        <f t="shared" si="38"/>
        <v>0.6581253602810121</v>
      </c>
      <c r="BH61">
        <f t="shared" si="39"/>
        <v>-1.1189961298119115</v>
      </c>
      <c r="BJ61">
        <f t="shared" si="40"/>
        <v>2605.5</v>
      </c>
      <c r="BK61">
        <f t="shared" si="41"/>
        <v>0.42199999999999999</v>
      </c>
      <c r="BL61">
        <f t="shared" si="42"/>
        <v>0.88995112225335171</v>
      </c>
      <c r="BM61">
        <f t="shared" si="43"/>
        <v>1.8170855928803227</v>
      </c>
      <c r="BN61">
        <f t="shared" si="44"/>
        <v>0.78076902921347202</v>
      </c>
      <c r="BO61">
        <f t="shared" si="45"/>
        <v>5.7394546220937945</v>
      </c>
      <c r="BP61">
        <f t="shared" si="46"/>
        <v>7.3195165636668502</v>
      </c>
      <c r="BQ61">
        <f t="shared" si="47"/>
        <v>1.2527413426949567</v>
      </c>
      <c r="BR61">
        <f t="shared" si="48"/>
        <v>0.66752599898308529</v>
      </c>
      <c r="BS61">
        <f t="shared" si="49"/>
        <v>-1.1103766500169048</v>
      </c>
    </row>
    <row r="62" spans="1:71" x14ac:dyDescent="0.25">
      <c r="A62" s="1">
        <v>60</v>
      </c>
      <c r="B62">
        <v>2209</v>
      </c>
      <c r="C62">
        <v>6502</v>
      </c>
      <c r="D62">
        <v>449</v>
      </c>
      <c r="E62">
        <v>2210</v>
      </c>
      <c r="F62">
        <v>18</v>
      </c>
      <c r="G62">
        <v>7.9359999999999999</v>
      </c>
      <c r="H62">
        <v>144.84</v>
      </c>
      <c r="I62">
        <v>474</v>
      </c>
      <c r="J62">
        <v>0.442</v>
      </c>
      <c r="K62">
        <v>0.38400000000000001</v>
      </c>
      <c r="L62">
        <v>0.217</v>
      </c>
      <c r="M62">
        <v>249.32900000000001</v>
      </c>
      <c r="N62">
        <v>132661972886977</v>
      </c>
      <c r="O62">
        <v>1217336667802</v>
      </c>
      <c r="P62">
        <v>131444636219175</v>
      </c>
      <c r="R62">
        <f t="shared" si="0"/>
        <v>1910.7</v>
      </c>
      <c r="S62">
        <f t="shared" si="1"/>
        <v>0.442</v>
      </c>
      <c r="T62">
        <f t="shared" si="2"/>
        <v>0.89912457423874259</v>
      </c>
      <c r="U62">
        <f t="shared" si="3"/>
        <v>1.815004475963079</v>
      </c>
      <c r="V62">
        <f t="shared" si="4"/>
        <v>0.86402831284254422</v>
      </c>
      <c r="W62">
        <f t="shared" si="5"/>
        <v>5.8206327888056233</v>
      </c>
      <c r="X62">
        <f t="shared" si="6"/>
        <v>7.2341761631205355</v>
      </c>
      <c r="Y62">
        <f t="shared" si="7"/>
        <v>1.3675048718278113</v>
      </c>
      <c r="Z62">
        <f t="shared" si="8"/>
        <v>0.62853377094510776</v>
      </c>
      <c r="AA62">
        <f t="shared" si="9"/>
        <v>-1.1465314192235441</v>
      </c>
      <c r="AC62">
        <f t="shared" si="10"/>
        <v>2084.4</v>
      </c>
      <c r="AD62">
        <f t="shared" si="11"/>
        <v>0.442</v>
      </c>
      <c r="AE62">
        <f t="shared" si="12"/>
        <v>0.89912457423874259</v>
      </c>
      <c r="AF62">
        <f t="shared" si="13"/>
        <v>1.815004475963079</v>
      </c>
      <c r="AG62">
        <f t="shared" si="14"/>
        <v>0.83942276900877388</v>
      </c>
      <c r="AH62">
        <f t="shared" si="15"/>
        <v>5.7960272449718531</v>
      </c>
      <c r="AI62">
        <f t="shared" si="16"/>
        <v>7.2587817069543057</v>
      </c>
      <c r="AJ62">
        <f t="shared" si="17"/>
        <v>1.3383608035193126</v>
      </c>
      <c r="AK62">
        <f t="shared" si="18"/>
        <v>0.64530397756912372</v>
      </c>
      <c r="AL62">
        <f t="shared" si="19"/>
        <v>-1.1414578350579858</v>
      </c>
      <c r="AN62">
        <f t="shared" si="20"/>
        <v>2258.1</v>
      </c>
      <c r="AO62">
        <f t="shared" si="21"/>
        <v>0.442</v>
      </c>
      <c r="AP62">
        <f t="shared" si="22"/>
        <v>0.89912457423874259</v>
      </c>
      <c r="AQ62">
        <f t="shared" si="23"/>
        <v>1.815004475963079</v>
      </c>
      <c r="AR62">
        <f t="shared" si="24"/>
        <v>0.81646145387337699</v>
      </c>
      <c r="AS62">
        <f t="shared" si="25"/>
        <v>5.7730659298364557</v>
      </c>
      <c r="AT62">
        <f t="shared" si="26"/>
        <v>7.281743022089703</v>
      </c>
      <c r="AU62">
        <f t="shared" si="27"/>
        <v>1.3104330418905548</v>
      </c>
      <c r="AV62">
        <f t="shared" si="28"/>
        <v>0.65905592229052057</v>
      </c>
      <c r="AW62">
        <f t="shared" si="29"/>
        <v>-1.1347191262720904</v>
      </c>
      <c r="AY62">
        <f t="shared" si="30"/>
        <v>2431.7999999999997</v>
      </c>
      <c r="AZ62">
        <f t="shared" si="31"/>
        <v>0.442</v>
      </c>
      <c r="BA62">
        <f t="shared" si="32"/>
        <v>0.89912457423874259</v>
      </c>
      <c r="BB62">
        <f t="shared" si="33"/>
        <v>1.815004475963079</v>
      </c>
      <c r="BC62">
        <f t="shared" si="34"/>
        <v>0.7949542458816572</v>
      </c>
      <c r="BD62">
        <f t="shared" si="35"/>
        <v>5.7515587218447362</v>
      </c>
      <c r="BE62">
        <f t="shared" si="36"/>
        <v>7.3032502300814226</v>
      </c>
      <c r="BF62">
        <f t="shared" si="37"/>
        <v>1.2836470008170122</v>
      </c>
      <c r="BG62">
        <f t="shared" si="38"/>
        <v>0.67024881602099018</v>
      </c>
      <c r="BH62">
        <f t="shared" si="39"/>
        <v>-1.1266650063828199</v>
      </c>
      <c r="BJ62">
        <f t="shared" si="40"/>
        <v>2605.5</v>
      </c>
      <c r="BK62">
        <f t="shared" si="41"/>
        <v>0.442</v>
      </c>
      <c r="BL62">
        <f t="shared" si="42"/>
        <v>0.89912457423874259</v>
      </c>
      <c r="BM62">
        <f t="shared" si="43"/>
        <v>1.815004475963079</v>
      </c>
      <c r="BN62">
        <f t="shared" si="44"/>
        <v>0.77474334625156105</v>
      </c>
      <c r="BO62">
        <f t="shared" si="45"/>
        <v>5.7313478222146399</v>
      </c>
      <c r="BP62">
        <f t="shared" si="46"/>
        <v>7.3234611297115189</v>
      </c>
      <c r="BQ62">
        <f t="shared" si="47"/>
        <v>1.2579340703586774</v>
      </c>
      <c r="BR62">
        <f t="shared" si="48"/>
        <v>0.67925978280615595</v>
      </c>
      <c r="BS62">
        <f t="shared" si="49"/>
        <v>-1.1175739579064603</v>
      </c>
    </row>
    <row r="63" spans="1:71" x14ac:dyDescent="0.25">
      <c r="A63" s="1">
        <v>61</v>
      </c>
      <c r="B63">
        <v>2209</v>
      </c>
      <c r="C63">
        <v>6502</v>
      </c>
      <c r="D63">
        <v>449</v>
      </c>
      <c r="E63">
        <v>2210</v>
      </c>
      <c r="F63">
        <v>18</v>
      </c>
      <c r="G63">
        <v>8.0809999999999995</v>
      </c>
      <c r="H63">
        <v>144.87</v>
      </c>
      <c r="I63">
        <v>473</v>
      </c>
      <c r="J63">
        <v>0.41299999999999998</v>
      </c>
      <c r="K63">
        <v>0.35199999999999998</v>
      </c>
      <c r="L63">
        <v>0.217</v>
      </c>
      <c r="M63">
        <v>253.477</v>
      </c>
      <c r="N63">
        <v>134838684985427</v>
      </c>
      <c r="O63">
        <v>1207571333214</v>
      </c>
      <c r="P63">
        <v>133631113652212</v>
      </c>
      <c r="R63">
        <f t="shared" si="0"/>
        <v>1910.7</v>
      </c>
      <c r="S63">
        <f t="shared" si="1"/>
        <v>0.41299999999999998</v>
      </c>
      <c r="T63">
        <f t="shared" si="2"/>
        <v>0.8859305841881745</v>
      </c>
      <c r="U63">
        <f t="shared" si="3"/>
        <v>1.8180147043494772</v>
      </c>
      <c r="V63">
        <f t="shared" si="4"/>
        <v>0.87229806665699661</v>
      </c>
      <c r="W63">
        <f t="shared" si="5"/>
        <v>5.8319127710064738</v>
      </c>
      <c r="X63">
        <f t="shared" si="6"/>
        <v>7.2289166376924801</v>
      </c>
      <c r="Y63">
        <f t="shared" si="7"/>
        <v>1.3569068252555996</v>
      </c>
      <c r="Z63">
        <f t="shared" si="8"/>
        <v>0.60951489854801022</v>
      </c>
      <c r="AA63">
        <f t="shared" si="9"/>
        <v>-1.1333602811799068</v>
      </c>
      <c r="AC63">
        <f t="shared" si="10"/>
        <v>2084.4</v>
      </c>
      <c r="AD63">
        <f t="shared" si="11"/>
        <v>0.41299999999999998</v>
      </c>
      <c r="AE63">
        <f t="shared" si="12"/>
        <v>0.8859305841881745</v>
      </c>
      <c r="AF63">
        <f t="shared" si="13"/>
        <v>1.8180147043494772</v>
      </c>
      <c r="AG63">
        <f t="shared" si="14"/>
        <v>0.84782701452751941</v>
      </c>
      <c r="AH63">
        <f t="shared" si="15"/>
        <v>5.807441718876996</v>
      </c>
      <c r="AI63">
        <f t="shared" si="16"/>
        <v>7.2533876898219578</v>
      </c>
      <c r="AJ63">
        <f t="shared" si="17"/>
        <v>1.3286203496714906</v>
      </c>
      <c r="AK63">
        <f t="shared" si="18"/>
        <v>0.6267628004152842</v>
      </c>
      <c r="AL63">
        <f t="shared" si="19"/>
        <v>-1.1289952834389003</v>
      </c>
      <c r="AN63">
        <f t="shared" si="20"/>
        <v>2258.1</v>
      </c>
      <c r="AO63">
        <f t="shared" si="21"/>
        <v>0.41299999999999998</v>
      </c>
      <c r="AP63">
        <f t="shared" si="22"/>
        <v>0.8859305841881745</v>
      </c>
      <c r="AQ63">
        <f t="shared" si="23"/>
        <v>1.8180147043494772</v>
      </c>
      <c r="AR63">
        <f t="shared" si="24"/>
        <v>0.8249770743117173</v>
      </c>
      <c r="AS63">
        <f t="shared" si="25"/>
        <v>5.784591778661194</v>
      </c>
      <c r="AT63">
        <f t="shared" si="26"/>
        <v>7.2762376300377598</v>
      </c>
      <c r="AU63">
        <f t="shared" si="27"/>
        <v>1.3014891275823057</v>
      </c>
      <c r="AV63">
        <f t="shared" si="28"/>
        <v>0.64103089067294017</v>
      </c>
      <c r="AW63">
        <f t="shared" si="29"/>
        <v>-1.1229609563195149</v>
      </c>
      <c r="AY63">
        <f t="shared" si="30"/>
        <v>2431.7999999999997</v>
      </c>
      <c r="AZ63">
        <f t="shared" si="31"/>
        <v>0.41299999999999998</v>
      </c>
      <c r="BA63">
        <f t="shared" si="32"/>
        <v>0.8859305841881745</v>
      </c>
      <c r="BB63">
        <f t="shared" si="33"/>
        <v>1.8180147043494772</v>
      </c>
      <c r="BC63">
        <f t="shared" si="34"/>
        <v>0.80356143113107292</v>
      </c>
      <c r="BD63">
        <f t="shared" si="35"/>
        <v>5.76317613548055</v>
      </c>
      <c r="BE63">
        <f t="shared" si="36"/>
        <v>7.2976532732184038</v>
      </c>
      <c r="BF63">
        <f t="shared" si="37"/>
        <v>1.2754438023895516</v>
      </c>
      <c r="BG63">
        <f t="shared" si="38"/>
        <v>0.65276542937543558</v>
      </c>
      <c r="BH63">
        <f t="shared" si="39"/>
        <v>-1.115599715240831</v>
      </c>
      <c r="BJ63">
        <f t="shared" si="40"/>
        <v>2605.5</v>
      </c>
      <c r="BK63">
        <f t="shared" si="41"/>
        <v>0.41299999999999998</v>
      </c>
      <c r="BL63">
        <f t="shared" si="42"/>
        <v>0.8859305841881745</v>
      </c>
      <c r="BM63">
        <f t="shared" si="43"/>
        <v>1.8180147043494772</v>
      </c>
      <c r="BN63">
        <f t="shared" si="44"/>
        <v>0.7834250135181744</v>
      </c>
      <c r="BO63">
        <f t="shared" si="45"/>
        <v>5.7430397178676511</v>
      </c>
      <c r="BP63">
        <f t="shared" si="46"/>
        <v>7.3177896908313027</v>
      </c>
      <c r="BQ63">
        <f t="shared" si="47"/>
        <v>1.250420460412341</v>
      </c>
      <c r="BR63">
        <f t="shared" si="48"/>
        <v>0.66233356962695844</v>
      </c>
      <c r="BS63">
        <f t="shared" si="49"/>
        <v>-1.107184954584097</v>
      </c>
    </row>
    <row r="64" spans="1:71" x14ac:dyDescent="0.25">
      <c r="A64" s="1">
        <v>62</v>
      </c>
      <c r="B64">
        <v>2209</v>
      </c>
      <c r="C64">
        <v>6502</v>
      </c>
      <c r="D64">
        <v>449</v>
      </c>
      <c r="E64">
        <v>2210</v>
      </c>
      <c r="F64">
        <v>18</v>
      </c>
      <c r="G64">
        <v>8.2789999999999999</v>
      </c>
      <c r="H64">
        <v>144.88999999999999</v>
      </c>
      <c r="I64">
        <v>487</v>
      </c>
      <c r="J64">
        <v>0.43</v>
      </c>
      <c r="K64">
        <v>0.371</v>
      </c>
      <c r="L64">
        <v>0.217</v>
      </c>
      <c r="M64">
        <v>259.54399999999998</v>
      </c>
      <c r="N64">
        <v>138075107840070</v>
      </c>
      <c r="O64">
        <v>1245001399260</v>
      </c>
      <c r="P64">
        <v>136830106440810</v>
      </c>
      <c r="R64">
        <f t="shared" si="0"/>
        <v>1910.7</v>
      </c>
      <c r="S64">
        <f t="shared" si="1"/>
        <v>0.43</v>
      </c>
      <c r="T64">
        <f t="shared" si="2"/>
        <v>0.89364981956021239</v>
      </c>
      <c r="U64">
        <f t="shared" si="3"/>
        <v>1.8161678805336514</v>
      </c>
      <c r="V64">
        <f t="shared" si="4"/>
        <v>0.86745076695736634</v>
      </c>
      <c r="W64">
        <f t="shared" si="5"/>
        <v>5.8252186474910186</v>
      </c>
      <c r="X64">
        <f t="shared" si="6"/>
        <v>7.2319171135762854</v>
      </c>
      <c r="Y64">
        <f t="shared" si="7"/>
        <v>1.3631424110538306</v>
      </c>
      <c r="Z64">
        <f t="shared" si="8"/>
        <v>0.62076001462852382</v>
      </c>
      <c r="AA64">
        <f t="shared" si="9"/>
        <v>-1.1410285501457846</v>
      </c>
      <c r="AC64">
        <f t="shared" si="10"/>
        <v>2084.4</v>
      </c>
      <c r="AD64">
        <f t="shared" si="11"/>
        <v>0.43</v>
      </c>
      <c r="AE64">
        <f t="shared" si="12"/>
        <v>0.89364981956021239</v>
      </c>
      <c r="AF64">
        <f t="shared" si="13"/>
        <v>1.8161678805336514</v>
      </c>
      <c r="AG64">
        <f t="shared" si="14"/>
        <v>0.84290024042017675</v>
      </c>
      <c r="AH64">
        <f t="shared" si="15"/>
        <v>5.8006681209538282</v>
      </c>
      <c r="AI64">
        <f t="shared" si="16"/>
        <v>7.2564676401134758</v>
      </c>
      <c r="AJ64">
        <f t="shared" si="17"/>
        <v>1.3343546367941035</v>
      </c>
      <c r="AK64">
        <f t="shared" si="18"/>
        <v>0.63772911882215355</v>
      </c>
      <c r="AL64">
        <f t="shared" si="19"/>
        <v>-1.1362548406250124</v>
      </c>
      <c r="AN64">
        <f t="shared" si="20"/>
        <v>2258.1</v>
      </c>
      <c r="AO64">
        <f t="shared" si="21"/>
        <v>0.43</v>
      </c>
      <c r="AP64">
        <f t="shared" si="22"/>
        <v>0.89364981956021239</v>
      </c>
      <c r="AQ64">
        <f t="shared" si="23"/>
        <v>1.8161678805336514</v>
      </c>
      <c r="AR64">
        <f t="shared" si="24"/>
        <v>0.81998438275615193</v>
      </c>
      <c r="AS64">
        <f t="shared" si="25"/>
        <v>5.7777522632898037</v>
      </c>
      <c r="AT64">
        <f t="shared" si="26"/>
        <v>7.2793834977775003</v>
      </c>
      <c r="AU64">
        <f t="shared" si="27"/>
        <v>1.3067576348239254</v>
      </c>
      <c r="AV64">
        <f t="shared" si="28"/>
        <v>0.65169568146408285</v>
      </c>
      <c r="AW64">
        <f t="shared" si="29"/>
        <v>-1.1298136418041123</v>
      </c>
      <c r="AY64">
        <f t="shared" si="30"/>
        <v>2431.7999999999997</v>
      </c>
      <c r="AZ64">
        <f t="shared" si="31"/>
        <v>0.43</v>
      </c>
      <c r="BA64">
        <f t="shared" si="32"/>
        <v>0.89364981956021239</v>
      </c>
      <c r="BB64">
        <f t="shared" si="33"/>
        <v>1.8161678805336514</v>
      </c>
      <c r="BC64">
        <f t="shared" si="34"/>
        <v>0.79851444482164446</v>
      </c>
      <c r="BD64">
        <f t="shared" si="35"/>
        <v>5.7562823253552962</v>
      </c>
      <c r="BE64">
        <f t="shared" si="36"/>
        <v>7.3008534357120078</v>
      </c>
      <c r="BF64">
        <f t="shared" si="37"/>
        <v>1.280279019874351</v>
      </c>
      <c r="BG64">
        <f t="shared" si="38"/>
        <v>0.66311354804196154</v>
      </c>
      <c r="BH64">
        <f t="shared" si="39"/>
        <v>-1.1220516950192623</v>
      </c>
      <c r="BJ64">
        <f t="shared" si="40"/>
        <v>2605.5</v>
      </c>
      <c r="BK64">
        <f t="shared" si="41"/>
        <v>0.43</v>
      </c>
      <c r="BL64">
        <f t="shared" si="42"/>
        <v>0.89364981956021239</v>
      </c>
      <c r="BM64">
        <f t="shared" si="43"/>
        <v>1.8161678805336514</v>
      </c>
      <c r="BN64">
        <f t="shared" si="44"/>
        <v>0.77833375940993754</v>
      </c>
      <c r="BO64">
        <f t="shared" si="45"/>
        <v>5.7361016399435893</v>
      </c>
      <c r="BP64">
        <f t="shared" si="46"/>
        <v>7.3210341211237147</v>
      </c>
      <c r="BQ64">
        <f t="shared" si="47"/>
        <v>1.254852157080131</v>
      </c>
      <c r="BR64">
        <f t="shared" si="48"/>
        <v>0.67235571803959482</v>
      </c>
      <c r="BS64">
        <f t="shared" si="49"/>
        <v>-1.1132454246115873</v>
      </c>
    </row>
    <row r="65" spans="1:71" x14ac:dyDescent="0.25">
      <c r="A65" s="1">
        <v>63</v>
      </c>
      <c r="B65">
        <v>2209</v>
      </c>
      <c r="C65">
        <v>6502</v>
      </c>
      <c r="D65">
        <v>449</v>
      </c>
      <c r="E65">
        <v>2210</v>
      </c>
      <c r="F65">
        <v>18</v>
      </c>
      <c r="G65">
        <v>8.3960000000000008</v>
      </c>
      <c r="H65">
        <v>144.9</v>
      </c>
      <c r="I65">
        <v>484</v>
      </c>
      <c r="J65">
        <v>0.41899999999999998</v>
      </c>
      <c r="K65">
        <v>0.35899999999999999</v>
      </c>
      <c r="L65">
        <v>0.217</v>
      </c>
      <c r="M65">
        <v>262.97399999999999</v>
      </c>
      <c r="N65">
        <v>139868604526758</v>
      </c>
      <c r="O65">
        <v>1230685254858</v>
      </c>
      <c r="P65">
        <v>138637919271901</v>
      </c>
      <c r="R65">
        <f t="shared" si="0"/>
        <v>1910.7</v>
      </c>
      <c r="S65">
        <f t="shared" si="1"/>
        <v>0.41899999999999998</v>
      </c>
      <c r="T65">
        <f t="shared" si="2"/>
        <v>0.88873505613315384</v>
      </c>
      <c r="U65">
        <f t="shared" si="3"/>
        <v>1.8172268248780123</v>
      </c>
      <c r="V65">
        <f t="shared" si="4"/>
        <v>0.87053405317545351</v>
      </c>
      <c r="W65">
        <f t="shared" si="5"/>
        <v>5.8293608780534658</v>
      </c>
      <c r="X65">
        <f t="shared" si="6"/>
        <v>7.2298927717025583</v>
      </c>
      <c r="Y65">
        <f t="shared" si="7"/>
        <v>1.3591837580753356</v>
      </c>
      <c r="Z65">
        <f t="shared" si="8"/>
        <v>0.61375060132087556</v>
      </c>
      <c r="AA65">
        <f t="shared" si="9"/>
        <v>-1.1360611902528379</v>
      </c>
      <c r="AC65">
        <f t="shared" si="10"/>
        <v>2084.4</v>
      </c>
      <c r="AD65">
        <f t="shared" si="11"/>
        <v>0.41899999999999998</v>
      </c>
      <c r="AE65">
        <f t="shared" si="12"/>
        <v>0.88873505613315384</v>
      </c>
      <c r="AF65">
        <f t="shared" si="13"/>
        <v>1.8172268248780123</v>
      </c>
      <c r="AG65">
        <f t="shared" si="14"/>
        <v>0.84603386894115307</v>
      </c>
      <c r="AH65">
        <f t="shared" si="15"/>
        <v>5.8048606938191654</v>
      </c>
      <c r="AI65">
        <f t="shared" si="16"/>
        <v>7.2543929559368587</v>
      </c>
      <c r="AJ65">
        <f t="shared" si="17"/>
        <v>1.3307153057975751</v>
      </c>
      <c r="AK65">
        <f t="shared" si="18"/>
        <v>0.63089378024677578</v>
      </c>
      <c r="AL65">
        <f t="shared" si="19"/>
        <v>-1.1315535717154788</v>
      </c>
      <c r="AN65">
        <f t="shared" si="20"/>
        <v>2258.1</v>
      </c>
      <c r="AO65">
        <f t="shared" si="21"/>
        <v>0.41899999999999998</v>
      </c>
      <c r="AP65">
        <f t="shared" si="22"/>
        <v>0.88873505613315384</v>
      </c>
      <c r="AQ65">
        <f t="shared" si="23"/>
        <v>1.8172268248780123</v>
      </c>
      <c r="AR65">
        <f t="shared" si="24"/>
        <v>0.82315973243605267</v>
      </c>
      <c r="AS65">
        <f t="shared" si="25"/>
        <v>5.781986557314065</v>
      </c>
      <c r="AT65">
        <f t="shared" si="26"/>
        <v>7.2772670924419591</v>
      </c>
      <c r="AU65">
        <f t="shared" si="27"/>
        <v>1.3034149455951118</v>
      </c>
      <c r="AV65">
        <f t="shared" si="28"/>
        <v>0.64504899284835004</v>
      </c>
      <c r="AW65">
        <f t="shared" si="29"/>
        <v>-1.1253768076259842</v>
      </c>
      <c r="AY65">
        <f t="shared" si="30"/>
        <v>2431.7999999999997</v>
      </c>
      <c r="AZ65">
        <f t="shared" si="31"/>
        <v>0.41899999999999998</v>
      </c>
      <c r="BA65">
        <f t="shared" si="32"/>
        <v>0.88873505613315384</v>
      </c>
      <c r="BB65">
        <f t="shared" si="33"/>
        <v>1.8172268248780123</v>
      </c>
      <c r="BC65">
        <f t="shared" si="34"/>
        <v>0.80172412616601307</v>
      </c>
      <c r="BD65">
        <f t="shared" si="35"/>
        <v>5.7605509510440251</v>
      </c>
      <c r="BE65">
        <f t="shared" si="36"/>
        <v>7.2987026987119989</v>
      </c>
      <c r="BF65">
        <f t="shared" si="37"/>
        <v>1.2772122305610278</v>
      </c>
      <c r="BG65">
        <f t="shared" si="38"/>
        <v>0.6566652480662073</v>
      </c>
      <c r="BH65">
        <f t="shared" si="39"/>
        <v>-1.1178749302619284</v>
      </c>
      <c r="BJ65">
        <f t="shared" si="40"/>
        <v>2605.5</v>
      </c>
      <c r="BK65">
        <f t="shared" si="41"/>
        <v>0.41899999999999998</v>
      </c>
      <c r="BL65">
        <f t="shared" si="42"/>
        <v>0.88873505613315384</v>
      </c>
      <c r="BM65">
        <f t="shared" si="43"/>
        <v>1.8172268248780123</v>
      </c>
      <c r="BN65">
        <f t="shared" si="44"/>
        <v>0.78157139889512828</v>
      </c>
      <c r="BO65">
        <f t="shared" si="45"/>
        <v>5.7403982237731404</v>
      </c>
      <c r="BP65">
        <f t="shared" si="46"/>
        <v>7.3188554259828837</v>
      </c>
      <c r="BQ65">
        <f t="shared" si="47"/>
        <v>1.2520422669644249</v>
      </c>
      <c r="BR65">
        <f t="shared" si="48"/>
        <v>0.66611181765899075</v>
      </c>
      <c r="BS65">
        <f t="shared" si="49"/>
        <v>-1.109322475657444</v>
      </c>
    </row>
    <row r="66" spans="1:71" x14ac:dyDescent="0.25">
      <c r="A66" s="1">
        <v>64</v>
      </c>
      <c r="B66">
        <v>2209</v>
      </c>
      <c r="C66">
        <v>6502</v>
      </c>
      <c r="D66">
        <v>449</v>
      </c>
      <c r="E66">
        <v>2210</v>
      </c>
      <c r="F66">
        <v>18</v>
      </c>
      <c r="G66">
        <v>8.4629999999999992</v>
      </c>
      <c r="H66">
        <v>144.9</v>
      </c>
      <c r="I66">
        <v>465</v>
      </c>
      <c r="J66">
        <v>0.41599999999999998</v>
      </c>
      <c r="K66">
        <v>0.35499999999999998</v>
      </c>
      <c r="L66">
        <v>0.217</v>
      </c>
      <c r="M66">
        <v>264.96100000000001</v>
      </c>
      <c r="N66">
        <v>140854491818413</v>
      </c>
      <c r="O66">
        <v>1169020649508</v>
      </c>
      <c r="P66">
        <v>139685471168906</v>
      </c>
      <c r="R66">
        <f t="shared" si="0"/>
        <v>1910.7</v>
      </c>
      <c r="S66">
        <f t="shared" si="1"/>
        <v>0.41599999999999998</v>
      </c>
      <c r="T66">
        <f t="shared" si="2"/>
        <v>0.8871268229514877</v>
      </c>
      <c r="U66">
        <f t="shared" si="3"/>
        <v>1.8178809410987928</v>
      </c>
      <c r="V66">
        <f t="shared" si="4"/>
        <v>0.87154522137467505</v>
      </c>
      <c r="W66">
        <f t="shared" si="5"/>
        <v>5.8310261624734681</v>
      </c>
      <c r="X66">
        <f t="shared" si="6"/>
        <v>7.2295357197241179</v>
      </c>
      <c r="Y66">
        <f t="shared" si="7"/>
        <v>1.3578796493949068</v>
      </c>
      <c r="Z66">
        <f t="shared" si="8"/>
        <v>0.61106753536040415</v>
      </c>
      <c r="AA66">
        <f t="shared" si="9"/>
        <v>-1.1346792747579277</v>
      </c>
      <c r="AC66">
        <f t="shared" si="10"/>
        <v>2084.4</v>
      </c>
      <c r="AD66">
        <f t="shared" si="11"/>
        <v>0.41599999999999998</v>
      </c>
      <c r="AE66">
        <f t="shared" si="12"/>
        <v>0.8871268229514877</v>
      </c>
      <c r="AF66">
        <f t="shared" si="13"/>
        <v>1.8178809410987928</v>
      </c>
      <c r="AG66">
        <f t="shared" si="14"/>
        <v>0.84706170690403126</v>
      </c>
      <c r="AH66">
        <f t="shared" si="15"/>
        <v>5.8065426480028242</v>
      </c>
      <c r="AI66">
        <f t="shared" si="16"/>
        <v>7.2540192341947618</v>
      </c>
      <c r="AJ66">
        <f t="shared" si="17"/>
        <v>1.3295155736506719</v>
      </c>
      <c r="AK66">
        <f t="shared" si="18"/>
        <v>0.62827932742043358</v>
      </c>
      <c r="AL66">
        <f t="shared" si="19"/>
        <v>-1.1302445226345348</v>
      </c>
      <c r="AN66">
        <f t="shared" si="20"/>
        <v>2258.1</v>
      </c>
      <c r="AO66">
        <f t="shared" si="21"/>
        <v>0.41599999999999998</v>
      </c>
      <c r="AP66">
        <f t="shared" si="22"/>
        <v>0.8871268229514877</v>
      </c>
      <c r="AQ66">
        <f t="shared" si="23"/>
        <v>1.8178809410987928</v>
      </c>
      <c r="AR66">
        <f t="shared" si="24"/>
        <v>0.82420141115250944</v>
      </c>
      <c r="AS66">
        <f t="shared" si="25"/>
        <v>5.7836823522513026</v>
      </c>
      <c r="AT66">
        <f t="shared" si="26"/>
        <v>7.2768795299462834</v>
      </c>
      <c r="AU66">
        <f t="shared" si="27"/>
        <v>1.3023122184611775</v>
      </c>
      <c r="AV66">
        <f t="shared" si="28"/>
        <v>0.64250740137256823</v>
      </c>
      <c r="AW66">
        <f t="shared" si="29"/>
        <v>-1.1241411509775749</v>
      </c>
      <c r="AY66">
        <f t="shared" si="30"/>
        <v>2431.7999999999997</v>
      </c>
      <c r="AZ66">
        <f t="shared" si="31"/>
        <v>0.41599999999999998</v>
      </c>
      <c r="BA66">
        <f t="shared" si="32"/>
        <v>0.8871268229514877</v>
      </c>
      <c r="BB66">
        <f t="shared" si="33"/>
        <v>1.8178809410987928</v>
      </c>
      <c r="BC66">
        <f t="shared" si="34"/>
        <v>0.80277721956126813</v>
      </c>
      <c r="BD66">
        <f t="shared" si="35"/>
        <v>5.7622581606600605</v>
      </c>
      <c r="BE66">
        <f t="shared" si="36"/>
        <v>7.2983037215375255</v>
      </c>
      <c r="BF66">
        <f t="shared" si="37"/>
        <v>1.2761997635574167</v>
      </c>
      <c r="BG66">
        <f t="shared" si="38"/>
        <v>0.65419921235998535</v>
      </c>
      <c r="BH66">
        <f t="shared" si="39"/>
        <v>-1.1167122040099795</v>
      </c>
      <c r="BJ66">
        <f t="shared" si="40"/>
        <v>2605.5</v>
      </c>
      <c r="BK66">
        <f t="shared" si="41"/>
        <v>0.41599999999999998</v>
      </c>
      <c r="BL66">
        <f t="shared" si="42"/>
        <v>0.8871268229514877</v>
      </c>
      <c r="BM66">
        <f t="shared" si="43"/>
        <v>1.8178809410987928</v>
      </c>
      <c r="BN66">
        <f t="shared" si="44"/>
        <v>0.78263381336264171</v>
      </c>
      <c r="BO66">
        <f t="shared" si="45"/>
        <v>5.7421147544614346</v>
      </c>
      <c r="BP66">
        <f t="shared" si="46"/>
        <v>7.3184471277361514</v>
      </c>
      <c r="BQ66">
        <f t="shared" si="47"/>
        <v>1.2511138784167328</v>
      </c>
      <c r="BR66">
        <f t="shared" si="48"/>
        <v>0.66372283965885792</v>
      </c>
      <c r="BS66">
        <f t="shared" si="49"/>
        <v>-1.1082315101283684</v>
      </c>
    </row>
    <row r="67" spans="1:71" x14ac:dyDescent="0.25">
      <c r="A67" s="1">
        <v>65</v>
      </c>
      <c r="B67">
        <v>2209</v>
      </c>
      <c r="C67">
        <v>6502</v>
      </c>
      <c r="D67">
        <v>449</v>
      </c>
      <c r="E67">
        <v>2210</v>
      </c>
      <c r="F67">
        <v>18</v>
      </c>
      <c r="G67">
        <v>8.6150000000000002</v>
      </c>
      <c r="H67">
        <v>144.93</v>
      </c>
      <c r="I67">
        <v>508</v>
      </c>
      <c r="J67">
        <v>0.40300000000000002</v>
      </c>
      <c r="K67">
        <v>0.34</v>
      </c>
      <c r="L67">
        <v>0.217</v>
      </c>
      <c r="M67">
        <v>269.41000000000003</v>
      </c>
      <c r="N67">
        <v>143329392753703</v>
      </c>
      <c r="O67">
        <v>1298100936379</v>
      </c>
      <c r="P67">
        <v>142031291817324</v>
      </c>
      <c r="R67">
        <f t="shared" ref="R67:R95" si="50">1.1*1737</f>
        <v>1910.7</v>
      </c>
      <c r="S67">
        <f t="shared" ref="S67:S95" si="51">$J67</f>
        <v>0.40300000000000002</v>
      </c>
      <c r="T67">
        <f t="shared" ref="T67:T93" si="52">SQRT((L67-1.03)^2 + K67^2)</f>
        <v>0.88123152462902743</v>
      </c>
      <c r="U67">
        <f t="shared" ref="U67:U93" si="53">ACOS(-(S67*S67+1.03*1.03-T67*T67)/(2*1.03*T67))</f>
        <v>1.819442564613865</v>
      </c>
      <c r="V67">
        <f t="shared" ref="V67:V93" si="54">ASIN(1/(1+R67*T67*T67/4903.9))</f>
        <v>0.87526130621895615</v>
      </c>
      <c r="W67">
        <f t="shared" ref="W67:W93" si="55">3.1416+U67+V67</f>
        <v>5.836303870832821</v>
      </c>
      <c r="X67">
        <f t="shared" ref="X67:X93" si="56">2*3.1416+U67-V67</f>
        <v>7.2273812583949084</v>
      </c>
      <c r="Y67">
        <f t="shared" ref="Y67:Y93" si="57">2*T67*SIN(V67)</f>
        <v>1.3530622215327475</v>
      </c>
      <c r="Z67">
        <f t="shared" ref="Z67:Z93" si="58">-2*1.03*T67*SIN(V67)*SIN(W67)</f>
        <v>0.60227503115560987</v>
      </c>
      <c r="AA67">
        <f t="shared" ref="AA67:AA93" si="59">-2*1.03*T67*SIN(V67)*SIN(X67)</f>
        <v>-1.1288956366935252</v>
      </c>
      <c r="AC67">
        <f t="shared" ref="AC67:AC95" si="60">1.2*1737</f>
        <v>2084.4</v>
      </c>
      <c r="AD67">
        <f t="shared" ref="AD67:AD95" si="61">$J67</f>
        <v>0.40300000000000002</v>
      </c>
      <c r="AE67">
        <f t="shared" ref="AE67:AE95" si="62">SQRT(($L67-1.03)^2 + $K67^2)</f>
        <v>0.88123152462902743</v>
      </c>
      <c r="AF67">
        <f t="shared" ref="AF67:AF93" si="63">ACOS(-(AD67*AD67+1.03*1.03-AE67*AE67)/(2*1.03*AE67))</f>
        <v>1.819442564613865</v>
      </c>
      <c r="AG67">
        <f t="shared" ref="AG67:AG93" si="64">ASIN(1/(1+AC67*AE67*AE67/4903.9))</f>
        <v>0.85083973022853088</v>
      </c>
      <c r="AH67">
        <f t="shared" ref="AH67:AH93" si="65">3.1416+AF67+AG67</f>
        <v>5.8118822948423956</v>
      </c>
      <c r="AI67">
        <f t="shared" ref="AI67:AI93" si="66">2*3.1416+AF67-AG67</f>
        <v>7.2518028343853338</v>
      </c>
      <c r="AJ67">
        <f t="shared" ref="AJ67:AJ93" si="67">2*AE67*SIN(AG67)</f>
        <v>1.3250802574981952</v>
      </c>
      <c r="AK67">
        <f t="shared" ref="AK67:AK93" si="68">-2*1.03*AE67*SIN(AG67)*SIN(AH67)</f>
        <v>0.61969903025551876</v>
      </c>
      <c r="AL67">
        <f t="shared" ref="AL67:AL93" si="69">-2*1.03*AE67*SIN(AG67)*SIN(AI67)</f>
        <v>-1.1247632590739913</v>
      </c>
      <c r="AN67">
        <f t="shared" ref="AN67:AN95" si="70">1.3*1737</f>
        <v>2258.1</v>
      </c>
      <c r="AO67">
        <f t="shared" ref="AO67:AO95" si="71">$J67</f>
        <v>0.40300000000000002</v>
      </c>
      <c r="AP67">
        <f t="shared" ref="AP67:AP95" si="72">SQRT(($L67-1.03)^2 + $K67^2)</f>
        <v>0.88123152462902743</v>
      </c>
      <c r="AQ67">
        <f t="shared" ref="AQ67:AQ93" si="73">ACOS(-(AO67*AO67+1.03*1.03-AP67*AP67)/(2*1.03*AP67))</f>
        <v>1.819442564613865</v>
      </c>
      <c r="AR67">
        <f t="shared" ref="AR67:AR93" si="74">ASIN(1/(1+AN67*AP67*AP67/4903.9))</f>
        <v>0.82803096949480726</v>
      </c>
      <c r="AS67">
        <f t="shared" ref="AS67:AS93" si="75">3.1416+AQ67+AR67</f>
        <v>5.7890735341086721</v>
      </c>
      <c r="AT67">
        <f t="shared" ref="AT67:AT93" si="76">2*3.1416+AQ67-AR67</f>
        <v>7.2746115951190573</v>
      </c>
      <c r="AU67">
        <f t="shared" ref="AU67:AU93" si="77">2*AP67*SIN(AR67)</f>
        <v>1.2982322040501597</v>
      </c>
      <c r="AV67">
        <f t="shared" ref="AV67:AV93" si="78">-2*1.03*AP67*SIN(AR67)*SIN(AS67)</f>
        <v>0.63415702366036475</v>
      </c>
      <c r="AW67">
        <f t="shared" ref="AW67:AW93" si="79">-2*1.03*AP67*SIN(AR67)*SIN(AT67)</f>
        <v>-1.1189618495517375</v>
      </c>
      <c r="AY67">
        <f t="shared" ref="AY67:AY95" si="80">1.4*1737</f>
        <v>2431.7999999999997</v>
      </c>
      <c r="AZ67">
        <f t="shared" ref="AZ67:AZ95" si="81">$J67</f>
        <v>0.40300000000000002</v>
      </c>
      <c r="BA67">
        <f t="shared" ref="BA67:BA95" si="82">SQRT(($L67-1.03)^2 + $K67^2)</f>
        <v>0.88123152462902743</v>
      </c>
      <c r="BB67">
        <f t="shared" ref="BB67:BB93" si="83">ACOS(-(AZ67*AZ67+1.03*1.03-BA67*BA67)/(2*1.03*BA67))</f>
        <v>1.819442564613865</v>
      </c>
      <c r="BC67">
        <f t="shared" ref="BC67:BC93" si="84">ASIN(1/(1+AY67*BA67*BA67/4903.9))</f>
        <v>0.80664938605995262</v>
      </c>
      <c r="BD67">
        <f t="shared" ref="BD67:BD93" si="85">3.1416+BB67+BC67</f>
        <v>5.767691950673818</v>
      </c>
      <c r="BE67">
        <f t="shared" ref="BE67:BE93" si="86">2*3.1416+BB67-BC67</f>
        <v>7.2959931785539123</v>
      </c>
      <c r="BF67">
        <f t="shared" ref="BF67:BF93" si="87">2*BA67*SIN(BC67)</f>
        <v>1.2724505059230566</v>
      </c>
      <c r="BG67">
        <f t="shared" ref="BG67:BG93" si="88">-2*1.03*BA67*SIN(BC67)*SIN(BD67)</f>
        <v>0.64609066131989235</v>
      </c>
      <c r="BH67">
        <f t="shared" ref="BH67:BH93" si="89">-2*1.03*BA67*SIN(BC67)*SIN(BE67)</f>
        <v>-1.111831060921032</v>
      </c>
      <c r="BJ67">
        <f t="shared" ref="BJ67:BJ95" si="90">1.5*1737</f>
        <v>2605.5</v>
      </c>
      <c r="BK67">
        <f t="shared" ref="BK67:BK95" si="91">$J67</f>
        <v>0.40300000000000002</v>
      </c>
      <c r="BL67">
        <f t="shared" ref="BL67:BL95" si="92">SQRT(($L67-1.03)^2 + $K67^2)</f>
        <v>0.88123152462902743</v>
      </c>
      <c r="BM67">
        <f t="shared" ref="BM67:BM93" si="93">ACOS(-(BK67*BK67+1.03*1.03-BL67*BL67)/(2*1.03*BL67))</f>
        <v>1.819442564613865</v>
      </c>
      <c r="BN67">
        <f t="shared" ref="BN67:BN93" si="94">ASIN(1/(1+BJ67*BL67*BL67/4903.9))</f>
        <v>0.7865408799074679</v>
      </c>
      <c r="BO67">
        <f t="shared" ref="BO67:BO93" si="95">3.1416+BM67+BN67</f>
        <v>5.7475834445213332</v>
      </c>
      <c r="BP67">
        <f t="shared" ref="BP67:BP93" si="96">2*3.1416+BM67-BN67</f>
        <v>7.3161016847063962</v>
      </c>
      <c r="BQ67">
        <f t="shared" ref="BQ67:BQ93" si="97">2*BL67*SIN(BN67)</f>
        <v>1.2476728696977575</v>
      </c>
      <c r="BR67">
        <f t="shared" ref="BR67:BR93" si="98">-2*1.03*BL67*SIN(BN67)*SIN(BO67)</f>
        <v>0.65586353856536628</v>
      </c>
      <c r="BS67">
        <f t="shared" ref="BS67:BS93" si="99">-2*1.03*BL67*SIN(BN67)*SIN(BP67)</f>
        <v>-1.1036423243828637</v>
      </c>
    </row>
    <row r="68" spans="1:71" x14ac:dyDescent="0.25">
      <c r="A68" s="1">
        <v>66</v>
      </c>
      <c r="B68">
        <v>2209</v>
      </c>
      <c r="C68">
        <v>6502</v>
      </c>
      <c r="D68">
        <v>449</v>
      </c>
      <c r="E68">
        <v>2210</v>
      </c>
      <c r="F68">
        <v>18</v>
      </c>
      <c r="G68">
        <v>8.7149999999999999</v>
      </c>
      <c r="H68">
        <v>144.94</v>
      </c>
      <c r="I68">
        <v>481</v>
      </c>
      <c r="J68">
        <v>0.39</v>
      </c>
      <c r="K68">
        <v>0.32500000000000001</v>
      </c>
      <c r="L68">
        <v>0.217</v>
      </c>
      <c r="M68">
        <v>272.346</v>
      </c>
      <c r="N68">
        <v>144788123878850</v>
      </c>
      <c r="O68">
        <v>1209086599853</v>
      </c>
      <c r="P68">
        <v>143579037278997</v>
      </c>
      <c r="R68">
        <f t="shared" si="50"/>
        <v>1910.7</v>
      </c>
      <c r="S68">
        <f t="shared" si="51"/>
        <v>0.39</v>
      </c>
      <c r="T68">
        <f t="shared" si="52"/>
        <v>0.87555353919677581</v>
      </c>
      <c r="U68">
        <f t="shared" si="53"/>
        <v>1.82089832750049</v>
      </c>
      <c r="V68">
        <f t="shared" si="54"/>
        <v>0.8788544433916895</v>
      </c>
      <c r="W68">
        <f t="shared" si="55"/>
        <v>5.8413527708921791</v>
      </c>
      <c r="X68">
        <f t="shared" si="56"/>
        <v>7.2252438841088003</v>
      </c>
      <c r="Y68">
        <f t="shared" si="57"/>
        <v>1.3483673008623851</v>
      </c>
      <c r="Z68">
        <f t="shared" si="58"/>
        <v>0.59385418492475128</v>
      </c>
      <c r="AA68">
        <f t="shared" si="59"/>
        <v>-1.1232353042890741</v>
      </c>
      <c r="AC68">
        <f t="shared" si="60"/>
        <v>2084.4</v>
      </c>
      <c r="AD68">
        <f t="shared" si="61"/>
        <v>0.39</v>
      </c>
      <c r="AE68">
        <f t="shared" si="62"/>
        <v>0.87555353919677581</v>
      </c>
      <c r="AF68">
        <f t="shared" si="63"/>
        <v>1.82089832750049</v>
      </c>
      <c r="AG68">
        <f t="shared" si="64"/>
        <v>0.85449376440220348</v>
      </c>
      <c r="AH68">
        <f t="shared" si="65"/>
        <v>5.8169920919026934</v>
      </c>
      <c r="AI68">
        <f t="shared" si="66"/>
        <v>7.2496045630982859</v>
      </c>
      <c r="AJ68">
        <f t="shared" si="67"/>
        <v>1.3207525832864067</v>
      </c>
      <c r="AK68">
        <f t="shared" si="68"/>
        <v>0.61147367542870923</v>
      </c>
      <c r="AL68">
        <f t="shared" si="69"/>
        <v>-1.1193931850168604</v>
      </c>
      <c r="AN68">
        <f t="shared" si="70"/>
        <v>2258.1</v>
      </c>
      <c r="AO68">
        <f t="shared" si="71"/>
        <v>0.39</v>
      </c>
      <c r="AP68">
        <f t="shared" si="72"/>
        <v>0.87555353919677581</v>
      </c>
      <c r="AQ68">
        <f t="shared" si="73"/>
        <v>1.82089832750049</v>
      </c>
      <c r="AR68">
        <f t="shared" si="74"/>
        <v>0.83173583205337054</v>
      </c>
      <c r="AS68">
        <f t="shared" si="75"/>
        <v>5.7942341595538602</v>
      </c>
      <c r="AT68">
        <f t="shared" si="76"/>
        <v>7.2723624954471191</v>
      </c>
      <c r="AU68">
        <f t="shared" si="77"/>
        <v>1.2942462706409903</v>
      </c>
      <c r="AV68">
        <f t="shared" si="78"/>
        <v>0.62614495421831617</v>
      </c>
      <c r="AW68">
        <f t="shared" si="79"/>
        <v>-1.1138819922111274</v>
      </c>
      <c r="AY68">
        <f t="shared" si="80"/>
        <v>2431.7999999999997</v>
      </c>
      <c r="AZ68">
        <f t="shared" si="81"/>
        <v>0.39</v>
      </c>
      <c r="BA68">
        <f t="shared" si="82"/>
        <v>0.87555353919677581</v>
      </c>
      <c r="BB68">
        <f t="shared" si="83"/>
        <v>1.82089832750049</v>
      </c>
      <c r="BC68">
        <f t="shared" si="84"/>
        <v>0.81039642982180438</v>
      </c>
      <c r="BD68">
        <f t="shared" si="85"/>
        <v>5.7728947573222946</v>
      </c>
      <c r="BE68">
        <f t="shared" si="86"/>
        <v>7.2937018976786847</v>
      </c>
      <c r="BF68">
        <f t="shared" si="87"/>
        <v>1.2687829418083783</v>
      </c>
      <c r="BG68">
        <f t="shared" si="88"/>
        <v>0.6383040500122098</v>
      </c>
      <c r="BH68">
        <f t="shared" si="89"/>
        <v>-1.1070380868585987</v>
      </c>
      <c r="BJ68">
        <f t="shared" si="90"/>
        <v>2605.5</v>
      </c>
      <c r="BK68">
        <f t="shared" si="91"/>
        <v>0.39</v>
      </c>
      <c r="BL68">
        <f t="shared" si="92"/>
        <v>0.87555353919677581</v>
      </c>
      <c r="BM68">
        <f t="shared" si="93"/>
        <v>1.82089832750049</v>
      </c>
      <c r="BN68">
        <f t="shared" si="94"/>
        <v>0.79032263147180037</v>
      </c>
      <c r="BO68">
        <f t="shared" si="95"/>
        <v>5.7528209589722898</v>
      </c>
      <c r="BP68">
        <f t="shared" si="96"/>
        <v>7.3137756960286886</v>
      </c>
      <c r="BQ68">
        <f t="shared" si="97"/>
        <v>1.2443022247799029</v>
      </c>
      <c r="BR68">
        <f t="shared" si="98"/>
        <v>0.64831020242723769</v>
      </c>
      <c r="BS68">
        <f t="shared" si="99"/>
        <v>-1.0991305624757413</v>
      </c>
    </row>
    <row r="69" spans="1:71" x14ac:dyDescent="0.25">
      <c r="A69" s="1">
        <v>67</v>
      </c>
      <c r="B69">
        <v>2209</v>
      </c>
      <c r="C69">
        <v>6502</v>
      </c>
      <c r="D69">
        <v>449</v>
      </c>
      <c r="E69">
        <v>2210</v>
      </c>
      <c r="F69">
        <v>18</v>
      </c>
      <c r="G69">
        <v>8.84</v>
      </c>
      <c r="H69">
        <v>144.96</v>
      </c>
      <c r="I69">
        <v>534</v>
      </c>
      <c r="J69">
        <v>0.39800000000000002</v>
      </c>
      <c r="K69">
        <v>0.33400000000000002</v>
      </c>
      <c r="L69">
        <v>0.216</v>
      </c>
      <c r="M69">
        <v>276.14999999999998</v>
      </c>
      <c r="N69">
        <v>146956870167526</v>
      </c>
      <c r="O69">
        <v>1372643911491</v>
      </c>
      <c r="P69">
        <v>145584226256035</v>
      </c>
      <c r="R69">
        <f t="shared" si="50"/>
        <v>1910.7</v>
      </c>
      <c r="S69">
        <f t="shared" si="51"/>
        <v>0.39800000000000002</v>
      </c>
      <c r="T69">
        <f t="shared" si="52"/>
        <v>0.87985907962582288</v>
      </c>
      <c r="U69">
        <f t="shared" si="53"/>
        <v>1.8189347105820588</v>
      </c>
      <c r="V69">
        <f t="shared" si="54"/>
        <v>0.87612855340263185</v>
      </c>
      <c r="W69">
        <f t="shared" si="55"/>
        <v>5.8366632639846907</v>
      </c>
      <c r="X69">
        <f t="shared" si="56"/>
        <v>7.2260061571794267</v>
      </c>
      <c r="Y69">
        <f t="shared" si="57"/>
        <v>1.3519323571904969</v>
      </c>
      <c r="Z69">
        <f t="shared" si="58"/>
        <v>0.60132076036057547</v>
      </c>
      <c r="AA69">
        <f t="shared" si="59"/>
        <v>-1.1268290580695779</v>
      </c>
      <c r="AC69">
        <f t="shared" si="60"/>
        <v>2084.4</v>
      </c>
      <c r="AD69">
        <f t="shared" si="61"/>
        <v>0.39800000000000002</v>
      </c>
      <c r="AE69">
        <f t="shared" si="62"/>
        <v>0.87985907962582288</v>
      </c>
      <c r="AF69">
        <f t="shared" si="63"/>
        <v>1.8189347105820588</v>
      </c>
      <c r="AG69">
        <f t="shared" si="64"/>
        <v>0.85172158510117069</v>
      </c>
      <c r="AH69">
        <f t="shared" si="65"/>
        <v>5.8122562956832295</v>
      </c>
      <c r="AI69">
        <f t="shared" si="66"/>
        <v>7.2504131254808879</v>
      </c>
      <c r="AJ69">
        <f t="shared" si="67"/>
        <v>1.3240392334113262</v>
      </c>
      <c r="AK69">
        <f t="shared" si="68"/>
        <v>0.6187576913708267</v>
      </c>
      <c r="AL69">
        <f t="shared" si="69"/>
        <v>-1.1228049924170325</v>
      </c>
      <c r="AN69">
        <f t="shared" si="70"/>
        <v>2258.1</v>
      </c>
      <c r="AO69">
        <f t="shared" si="71"/>
        <v>0.39800000000000002</v>
      </c>
      <c r="AP69">
        <f t="shared" si="72"/>
        <v>0.87985907962582288</v>
      </c>
      <c r="AQ69">
        <f t="shared" si="73"/>
        <v>1.8189347105820588</v>
      </c>
      <c r="AR69">
        <f t="shared" si="74"/>
        <v>0.82892500268088709</v>
      </c>
      <c r="AS69">
        <f t="shared" si="75"/>
        <v>5.7894597132629464</v>
      </c>
      <c r="AT69">
        <f t="shared" si="76"/>
        <v>7.2732097079011711</v>
      </c>
      <c r="AU69">
        <f t="shared" si="77"/>
        <v>1.2972738266730284</v>
      </c>
      <c r="AV69">
        <f t="shared" si="78"/>
        <v>0.63323454101125642</v>
      </c>
      <c r="AW69">
        <f t="shared" si="79"/>
        <v>-1.1171091482499604</v>
      </c>
      <c r="AY69">
        <f t="shared" si="80"/>
        <v>2431.7999999999997</v>
      </c>
      <c r="AZ69">
        <f t="shared" si="81"/>
        <v>0.39800000000000002</v>
      </c>
      <c r="BA69">
        <f t="shared" si="82"/>
        <v>0.87985907962582288</v>
      </c>
      <c r="BB69">
        <f t="shared" si="83"/>
        <v>1.8189347105820588</v>
      </c>
      <c r="BC69">
        <f t="shared" si="84"/>
        <v>0.80755351183403257</v>
      </c>
      <c r="BD69">
        <f t="shared" si="85"/>
        <v>5.7680882224160914</v>
      </c>
      <c r="BE69">
        <f t="shared" si="86"/>
        <v>7.294581198748026</v>
      </c>
      <c r="BF69">
        <f t="shared" si="87"/>
        <v>1.2715691018077027</v>
      </c>
      <c r="BG69">
        <f t="shared" si="88"/>
        <v>0.64519151617819104</v>
      </c>
      <c r="BH69">
        <f t="shared" si="89"/>
        <v>-1.110080642758676</v>
      </c>
      <c r="BJ69">
        <f t="shared" si="90"/>
        <v>2605.5</v>
      </c>
      <c r="BK69">
        <f t="shared" si="91"/>
        <v>0.39800000000000002</v>
      </c>
      <c r="BL69">
        <f t="shared" si="92"/>
        <v>0.87985907962582288</v>
      </c>
      <c r="BM69">
        <f t="shared" si="93"/>
        <v>1.8189347105820588</v>
      </c>
      <c r="BN69">
        <f t="shared" si="94"/>
        <v>0.78745329627052307</v>
      </c>
      <c r="BO69">
        <f t="shared" si="95"/>
        <v>5.7479880068525819</v>
      </c>
      <c r="BP69">
        <f t="shared" si="96"/>
        <v>7.3146814143115355</v>
      </c>
      <c r="BQ69">
        <f t="shared" si="97"/>
        <v>1.2468632334690135</v>
      </c>
      <c r="BR69">
        <f t="shared" si="98"/>
        <v>0.65499107628663489</v>
      </c>
      <c r="BS69">
        <f t="shared" si="99"/>
        <v>-1.1019905699184684</v>
      </c>
    </row>
    <row r="70" spans="1:71" x14ac:dyDescent="0.25">
      <c r="A70" s="1">
        <v>68</v>
      </c>
      <c r="B70">
        <v>2209</v>
      </c>
      <c r="C70">
        <v>6502</v>
      </c>
      <c r="D70">
        <v>449</v>
      </c>
      <c r="E70">
        <v>2210</v>
      </c>
      <c r="F70">
        <v>18</v>
      </c>
      <c r="G70">
        <v>8.9870000000000001</v>
      </c>
      <c r="H70">
        <v>144.94</v>
      </c>
      <c r="I70">
        <v>481</v>
      </c>
      <c r="J70">
        <v>0.433</v>
      </c>
      <c r="K70">
        <v>0.375</v>
      </c>
      <c r="L70">
        <v>0.216</v>
      </c>
      <c r="M70">
        <v>280.80700000000002</v>
      </c>
      <c r="N70">
        <v>149241225249030</v>
      </c>
      <c r="O70">
        <v>1201480932863</v>
      </c>
      <c r="P70">
        <v>148039744316167</v>
      </c>
      <c r="R70">
        <f t="shared" si="50"/>
        <v>1910.7</v>
      </c>
      <c r="S70">
        <f t="shared" si="51"/>
        <v>0.433</v>
      </c>
      <c r="T70">
        <f t="shared" si="52"/>
        <v>0.89622597596811493</v>
      </c>
      <c r="U70">
        <f t="shared" si="53"/>
        <v>1.8143194698033196</v>
      </c>
      <c r="V70">
        <f t="shared" si="54"/>
        <v>0.86583873049998294</v>
      </c>
      <c r="W70">
        <f t="shared" si="55"/>
        <v>5.8217582003033028</v>
      </c>
      <c r="X70">
        <f t="shared" si="56"/>
        <v>7.2316807393033367</v>
      </c>
      <c r="Y70">
        <f t="shared" si="57"/>
        <v>1.36520136619638</v>
      </c>
      <c r="Z70">
        <f t="shared" si="58"/>
        <v>0.62605842432388037</v>
      </c>
      <c r="AA70">
        <f t="shared" si="59"/>
        <v>-1.142558299811228</v>
      </c>
      <c r="AC70">
        <f t="shared" si="60"/>
        <v>2084.4</v>
      </c>
      <c r="AD70">
        <f t="shared" si="61"/>
        <v>0.433</v>
      </c>
      <c r="AE70">
        <f t="shared" si="62"/>
        <v>0.89622597596811493</v>
      </c>
      <c r="AF70">
        <f t="shared" si="63"/>
        <v>1.8143194698033196</v>
      </c>
      <c r="AG70">
        <f t="shared" si="64"/>
        <v>0.84126217653808466</v>
      </c>
      <c r="AH70">
        <f t="shared" si="65"/>
        <v>5.7971816463414045</v>
      </c>
      <c r="AI70">
        <f t="shared" si="66"/>
        <v>7.2562572932652349</v>
      </c>
      <c r="AJ70">
        <f t="shared" si="67"/>
        <v>1.3362460120651218</v>
      </c>
      <c r="AK70">
        <f t="shared" si="68"/>
        <v>0.64287987468890107</v>
      </c>
      <c r="AL70">
        <f t="shared" si="69"/>
        <v>-1.1377025213590948</v>
      </c>
      <c r="AN70">
        <f t="shared" si="70"/>
        <v>2258.1</v>
      </c>
      <c r="AO70">
        <f t="shared" si="71"/>
        <v>0.433</v>
      </c>
      <c r="AP70">
        <f t="shared" si="72"/>
        <v>0.89622597596811493</v>
      </c>
      <c r="AQ70">
        <f t="shared" si="73"/>
        <v>1.8143194698033196</v>
      </c>
      <c r="AR70">
        <f t="shared" si="74"/>
        <v>0.81832479560843074</v>
      </c>
      <c r="AS70">
        <f t="shared" si="75"/>
        <v>5.7742442654117507</v>
      </c>
      <c r="AT70">
        <f t="shared" si="76"/>
        <v>7.2791946741948887</v>
      </c>
      <c r="AU70">
        <f t="shared" si="77"/>
        <v>1.3084934101361694</v>
      </c>
      <c r="AV70">
        <f t="shared" si="78"/>
        <v>0.65669405429650773</v>
      </c>
      <c r="AW70">
        <f t="shared" si="79"/>
        <v>-1.1311760481473792</v>
      </c>
      <c r="AY70">
        <f t="shared" si="80"/>
        <v>2431.7999999999997</v>
      </c>
      <c r="AZ70">
        <f t="shared" si="81"/>
        <v>0.433</v>
      </c>
      <c r="BA70">
        <f t="shared" si="82"/>
        <v>0.89622597596811493</v>
      </c>
      <c r="BB70">
        <f t="shared" si="83"/>
        <v>1.8143194698033196</v>
      </c>
      <c r="BC70">
        <f t="shared" si="84"/>
        <v>0.79683719282715171</v>
      </c>
      <c r="BD70">
        <f t="shared" si="85"/>
        <v>5.7527566626304711</v>
      </c>
      <c r="BE70">
        <f t="shared" si="86"/>
        <v>7.3006822769761683</v>
      </c>
      <c r="BF70">
        <f t="shared" si="87"/>
        <v>1.2818701450055461</v>
      </c>
      <c r="BG70">
        <f t="shared" si="88"/>
        <v>0.66795718520546288</v>
      </c>
      <c r="BH70">
        <f t="shared" si="89"/>
        <v>-1.1233274377107818</v>
      </c>
      <c r="BJ70">
        <f t="shared" si="90"/>
        <v>2605.5</v>
      </c>
      <c r="BK70">
        <f t="shared" si="91"/>
        <v>0.433</v>
      </c>
      <c r="BL70">
        <f t="shared" si="92"/>
        <v>0.89622597596811493</v>
      </c>
      <c r="BM70">
        <f t="shared" si="93"/>
        <v>1.8143194698033196</v>
      </c>
      <c r="BN70">
        <f t="shared" si="94"/>
        <v>0.77664216849699363</v>
      </c>
      <c r="BO70">
        <f t="shared" si="95"/>
        <v>5.7325616383003135</v>
      </c>
      <c r="BP70">
        <f t="shared" si="96"/>
        <v>7.320877301306326</v>
      </c>
      <c r="BQ70">
        <f t="shared" si="97"/>
        <v>1.2563086571103452</v>
      </c>
      <c r="BR70">
        <f t="shared" si="98"/>
        <v>0.6770440634547864</v>
      </c>
      <c r="BS70">
        <f t="shared" si="99"/>
        <v>-1.1144344480511741</v>
      </c>
    </row>
    <row r="71" spans="1:71" x14ac:dyDescent="0.25">
      <c r="A71" s="1">
        <v>69</v>
      </c>
      <c r="B71">
        <v>2209</v>
      </c>
      <c r="C71">
        <v>6502</v>
      </c>
      <c r="D71">
        <v>449</v>
      </c>
      <c r="E71">
        <v>2210</v>
      </c>
      <c r="F71">
        <v>18</v>
      </c>
      <c r="G71">
        <v>9.0690000000000008</v>
      </c>
      <c r="H71">
        <v>144.94999999999999</v>
      </c>
      <c r="I71">
        <v>452</v>
      </c>
      <c r="J71">
        <v>0.36299999999999999</v>
      </c>
      <c r="K71">
        <v>0.29199999999999998</v>
      </c>
      <c r="L71">
        <v>0.217</v>
      </c>
      <c r="M71">
        <v>282.76799999999997</v>
      </c>
      <c r="N71">
        <v>150183768532908</v>
      </c>
      <c r="O71">
        <v>1110326283993</v>
      </c>
      <c r="P71">
        <v>149073442248916</v>
      </c>
      <c r="R71">
        <f t="shared" si="50"/>
        <v>1910.7</v>
      </c>
      <c r="S71">
        <f t="shared" si="51"/>
        <v>0.36299999999999999</v>
      </c>
      <c r="T71">
        <f t="shared" si="52"/>
        <v>0.86384778751814839</v>
      </c>
      <c r="U71">
        <f t="shared" si="53"/>
        <v>1.8243788184478014</v>
      </c>
      <c r="V71">
        <f t="shared" si="54"/>
        <v>0.88630553000713275</v>
      </c>
      <c r="W71">
        <f t="shared" si="55"/>
        <v>5.8522843484549343</v>
      </c>
      <c r="X71">
        <f t="shared" si="56"/>
        <v>7.2212732884406696</v>
      </c>
      <c r="Y71">
        <f t="shared" si="57"/>
        <v>1.3385167803049878</v>
      </c>
      <c r="Z71">
        <f t="shared" si="58"/>
        <v>0.5758570385233529</v>
      </c>
      <c r="AA71">
        <f t="shared" si="59"/>
        <v>-1.1118012272531999</v>
      </c>
      <c r="AC71">
        <f t="shared" si="60"/>
        <v>2084.4</v>
      </c>
      <c r="AD71">
        <f t="shared" si="61"/>
        <v>0.36299999999999999</v>
      </c>
      <c r="AE71">
        <f t="shared" si="62"/>
        <v>0.86384778751814839</v>
      </c>
      <c r="AF71">
        <f t="shared" si="63"/>
        <v>1.8243788184478014</v>
      </c>
      <c r="AG71">
        <f t="shared" si="64"/>
        <v>0.86207427139734172</v>
      </c>
      <c r="AH71">
        <f t="shared" si="65"/>
        <v>5.8280530898451435</v>
      </c>
      <c r="AI71">
        <f t="shared" si="66"/>
        <v>7.2455045470504604</v>
      </c>
      <c r="AJ71">
        <f t="shared" si="67"/>
        <v>1.311656570431023</v>
      </c>
      <c r="AK71">
        <f t="shared" si="68"/>
        <v>0.59387678828750523</v>
      </c>
      <c r="AL71">
        <f t="shared" si="69"/>
        <v>-1.1085269795278319</v>
      </c>
      <c r="AN71">
        <f t="shared" si="70"/>
        <v>2258.1</v>
      </c>
      <c r="AO71">
        <f t="shared" si="71"/>
        <v>0.36299999999999999</v>
      </c>
      <c r="AP71">
        <f t="shared" si="72"/>
        <v>0.86384778751814839</v>
      </c>
      <c r="AQ71">
        <f t="shared" si="73"/>
        <v>1.8243788184478014</v>
      </c>
      <c r="AR71">
        <f t="shared" si="74"/>
        <v>0.83942485473822825</v>
      </c>
      <c r="AS71">
        <f t="shared" si="75"/>
        <v>5.8054036731860297</v>
      </c>
      <c r="AT71">
        <f t="shared" si="76"/>
        <v>7.2681539637095742</v>
      </c>
      <c r="AU71">
        <f t="shared" si="77"/>
        <v>1.2858531688666504</v>
      </c>
      <c r="AV71">
        <f t="shared" si="78"/>
        <v>0.60898606876389816</v>
      </c>
      <c r="AW71">
        <f t="shared" si="79"/>
        <v>-1.1035865736395116</v>
      </c>
      <c r="AY71">
        <f t="shared" si="80"/>
        <v>2431.7999999999997</v>
      </c>
      <c r="AZ71">
        <f t="shared" si="81"/>
        <v>0.36299999999999999</v>
      </c>
      <c r="BA71">
        <f t="shared" si="82"/>
        <v>0.86384778751814839</v>
      </c>
      <c r="BB71">
        <f t="shared" si="83"/>
        <v>1.8243788184478014</v>
      </c>
      <c r="BC71">
        <f t="shared" si="84"/>
        <v>0.8181759912014861</v>
      </c>
      <c r="BD71">
        <f t="shared" si="85"/>
        <v>5.7841548096492881</v>
      </c>
      <c r="BE71">
        <f t="shared" si="86"/>
        <v>7.2894028272463158</v>
      </c>
      <c r="BF71">
        <f t="shared" si="87"/>
        <v>1.2610454091102319</v>
      </c>
      <c r="BG71">
        <f t="shared" si="88"/>
        <v>0.62160929488269234</v>
      </c>
      <c r="BH71">
        <f t="shared" si="89"/>
        <v>-1.0973093314470108</v>
      </c>
      <c r="BJ71">
        <f t="shared" si="90"/>
        <v>2605.5</v>
      </c>
      <c r="BK71">
        <f t="shared" si="91"/>
        <v>0.36299999999999999</v>
      </c>
      <c r="BL71">
        <f t="shared" si="92"/>
        <v>0.86384778751814839</v>
      </c>
      <c r="BM71">
        <f t="shared" si="93"/>
        <v>1.8243788184478014</v>
      </c>
      <c r="BN71">
        <f t="shared" si="94"/>
        <v>0.79817717385628917</v>
      </c>
      <c r="BO71">
        <f t="shared" si="95"/>
        <v>5.764155992304091</v>
      </c>
      <c r="BP71">
        <f t="shared" si="96"/>
        <v>7.3094016445915129</v>
      </c>
      <c r="BQ71">
        <f t="shared" si="97"/>
        <v>1.2371767556179776</v>
      </c>
      <c r="BR71">
        <f t="shared" si="98"/>
        <v>0.63209667836277061</v>
      </c>
      <c r="BS71">
        <f t="shared" si="99"/>
        <v>-1.0899592850998683</v>
      </c>
    </row>
    <row r="72" spans="1:71" x14ac:dyDescent="0.25">
      <c r="A72" s="1">
        <v>70</v>
      </c>
      <c r="B72">
        <v>2209</v>
      </c>
      <c r="C72">
        <v>6502</v>
      </c>
      <c r="D72">
        <v>449</v>
      </c>
      <c r="E72">
        <v>2210</v>
      </c>
      <c r="F72">
        <v>18</v>
      </c>
      <c r="G72">
        <v>9.2050000000000001</v>
      </c>
      <c r="H72">
        <v>144.99</v>
      </c>
      <c r="I72">
        <v>548</v>
      </c>
      <c r="J72">
        <v>0.39300000000000002</v>
      </c>
      <c r="K72">
        <v>0.32900000000000001</v>
      </c>
      <c r="L72">
        <v>0.216</v>
      </c>
      <c r="M72">
        <v>287.04199999999997</v>
      </c>
      <c r="N72">
        <v>152729361799619</v>
      </c>
      <c r="O72">
        <v>1402779593920</v>
      </c>
      <c r="P72">
        <v>151326582205699</v>
      </c>
      <c r="R72">
        <f t="shared" si="50"/>
        <v>1910.7</v>
      </c>
      <c r="S72">
        <f t="shared" si="51"/>
        <v>0.39300000000000002</v>
      </c>
      <c r="T72">
        <f t="shared" si="52"/>
        <v>0.87797323421616913</v>
      </c>
      <c r="U72">
        <f t="shared" si="53"/>
        <v>1.8191138790662664</v>
      </c>
      <c r="V72">
        <f t="shared" si="54"/>
        <v>0.87732153040532412</v>
      </c>
      <c r="W72">
        <f t="shared" si="55"/>
        <v>5.8380354094715905</v>
      </c>
      <c r="X72">
        <f t="shared" si="56"/>
        <v>7.2249923486609413</v>
      </c>
      <c r="Y72">
        <f t="shared" si="57"/>
        <v>1.3503746807512653</v>
      </c>
      <c r="Z72">
        <f t="shared" si="58"/>
        <v>0.59890598449148225</v>
      </c>
      <c r="AA72">
        <f t="shared" si="59"/>
        <v>-1.1247017241666699</v>
      </c>
      <c r="AC72">
        <f t="shared" si="60"/>
        <v>2084.4</v>
      </c>
      <c r="AD72">
        <f t="shared" si="61"/>
        <v>0.39300000000000002</v>
      </c>
      <c r="AE72">
        <f t="shared" si="62"/>
        <v>0.87797323421616913</v>
      </c>
      <c r="AF72">
        <f t="shared" si="63"/>
        <v>1.8191138790662664</v>
      </c>
      <c r="AG72">
        <f t="shared" si="64"/>
        <v>0.85293475049405076</v>
      </c>
      <c r="AH72">
        <f t="shared" si="65"/>
        <v>5.8136486295603174</v>
      </c>
      <c r="AI72">
        <f t="shared" si="66"/>
        <v>7.2493791285722153</v>
      </c>
      <c r="AJ72">
        <f t="shared" si="67"/>
        <v>1.322603556210177</v>
      </c>
      <c r="AK72">
        <f t="shared" si="68"/>
        <v>0.61639587961447917</v>
      </c>
      <c r="AL72">
        <f t="shared" si="69"/>
        <v>-1.1207874212090907</v>
      </c>
      <c r="AN72">
        <f t="shared" si="70"/>
        <v>2258.1</v>
      </c>
      <c r="AO72">
        <f t="shared" si="71"/>
        <v>0.39300000000000002</v>
      </c>
      <c r="AP72">
        <f t="shared" si="72"/>
        <v>0.87797323421616913</v>
      </c>
      <c r="AQ72">
        <f t="shared" si="73"/>
        <v>1.8191138790662664</v>
      </c>
      <c r="AR72">
        <f t="shared" si="74"/>
        <v>0.83015501378691758</v>
      </c>
      <c r="AS72">
        <f t="shared" si="75"/>
        <v>5.790868892853184</v>
      </c>
      <c r="AT72">
        <f t="shared" si="76"/>
        <v>7.2721588652793479</v>
      </c>
      <c r="AU72">
        <f t="shared" si="77"/>
        <v>1.2959516678998488</v>
      </c>
      <c r="AV72">
        <f t="shared" si="78"/>
        <v>0.63093215973439731</v>
      </c>
      <c r="AW72">
        <f t="shared" si="79"/>
        <v>-1.1152003774135293</v>
      </c>
      <c r="AY72">
        <f t="shared" si="80"/>
        <v>2431.7999999999997</v>
      </c>
      <c r="AZ72">
        <f t="shared" si="81"/>
        <v>0.39300000000000002</v>
      </c>
      <c r="BA72">
        <f t="shared" si="82"/>
        <v>0.87797323421616913</v>
      </c>
      <c r="BB72">
        <f t="shared" si="83"/>
        <v>1.8191138790662664</v>
      </c>
      <c r="BC72">
        <f t="shared" si="84"/>
        <v>0.80879749810619594</v>
      </c>
      <c r="BD72">
        <f t="shared" si="85"/>
        <v>5.7695113771724618</v>
      </c>
      <c r="BE72">
        <f t="shared" si="86"/>
        <v>7.29351638096007</v>
      </c>
      <c r="BF72">
        <f t="shared" si="87"/>
        <v>1.2703526908872156</v>
      </c>
      <c r="BG72">
        <f t="shared" si="88"/>
        <v>0.64295313678063737</v>
      </c>
      <c r="BH72">
        <f t="shared" si="89"/>
        <v>-1.1082787061229451</v>
      </c>
      <c r="BJ72">
        <f t="shared" si="90"/>
        <v>2605.5</v>
      </c>
      <c r="BK72">
        <f t="shared" si="91"/>
        <v>0.39300000000000002</v>
      </c>
      <c r="BL72">
        <f t="shared" si="92"/>
        <v>0.87797323421616913</v>
      </c>
      <c r="BM72">
        <f t="shared" si="93"/>
        <v>1.8191138790662664</v>
      </c>
      <c r="BN72">
        <f t="shared" si="94"/>
        <v>0.78870877701693065</v>
      </c>
      <c r="BO72">
        <f t="shared" si="95"/>
        <v>5.7494226560831967</v>
      </c>
      <c r="BP72">
        <f t="shared" si="96"/>
        <v>7.3136051020493351</v>
      </c>
      <c r="BQ72">
        <f t="shared" si="97"/>
        <v>1.245745439203636</v>
      </c>
      <c r="BR72">
        <f t="shared" si="98"/>
        <v>0.65281979575101867</v>
      </c>
      <c r="BS72">
        <f t="shared" si="99"/>
        <v>-1.1002928033062278</v>
      </c>
    </row>
    <row r="73" spans="1:71" x14ac:dyDescent="0.25">
      <c r="A73" s="1">
        <v>71</v>
      </c>
      <c r="B73">
        <v>2209</v>
      </c>
      <c r="C73">
        <v>6502</v>
      </c>
      <c r="D73">
        <v>449</v>
      </c>
      <c r="E73">
        <v>2210</v>
      </c>
      <c r="F73">
        <v>18</v>
      </c>
      <c r="G73">
        <v>9.3279999999999994</v>
      </c>
      <c r="H73">
        <v>145</v>
      </c>
      <c r="I73">
        <v>543</v>
      </c>
      <c r="J73">
        <v>0.39600000000000002</v>
      </c>
      <c r="K73">
        <v>0.33200000000000002</v>
      </c>
      <c r="L73">
        <v>0.216</v>
      </c>
      <c r="M73">
        <v>290.77</v>
      </c>
      <c r="N73">
        <v>154673949457644</v>
      </c>
      <c r="O73">
        <v>1381858264711</v>
      </c>
      <c r="P73">
        <v>153292091192933</v>
      </c>
      <c r="R73">
        <f t="shared" si="50"/>
        <v>1910.7</v>
      </c>
      <c r="S73">
        <f t="shared" si="51"/>
        <v>0.39600000000000002</v>
      </c>
      <c r="T73">
        <f t="shared" si="52"/>
        <v>0.8791018143537187</v>
      </c>
      <c r="U73">
        <f t="shared" si="53"/>
        <v>1.8190071286111773</v>
      </c>
      <c r="V73">
        <f t="shared" si="54"/>
        <v>0.87660741333893055</v>
      </c>
      <c r="W73">
        <f t="shared" si="55"/>
        <v>5.8372145419501074</v>
      </c>
      <c r="X73">
        <f t="shared" si="56"/>
        <v>7.2255997152722458</v>
      </c>
      <c r="Y73">
        <f t="shared" si="57"/>
        <v>1.3513075862998281</v>
      </c>
      <c r="Z73">
        <f t="shared" si="58"/>
        <v>0.60035071497236647</v>
      </c>
      <c r="AA73">
        <f t="shared" si="59"/>
        <v>-1.1259758655849093</v>
      </c>
      <c r="AC73">
        <f t="shared" si="60"/>
        <v>2084.4</v>
      </c>
      <c r="AD73">
        <f t="shared" si="61"/>
        <v>0.39600000000000002</v>
      </c>
      <c r="AE73">
        <f t="shared" si="62"/>
        <v>0.8791018143537187</v>
      </c>
      <c r="AF73">
        <f t="shared" si="63"/>
        <v>1.8190071286111773</v>
      </c>
      <c r="AG73">
        <f t="shared" si="64"/>
        <v>0.85220853554194675</v>
      </c>
      <c r="AH73">
        <f t="shared" si="65"/>
        <v>5.8128156641531241</v>
      </c>
      <c r="AI73">
        <f t="shared" si="66"/>
        <v>7.2499985930692299</v>
      </c>
      <c r="AJ73">
        <f t="shared" si="67"/>
        <v>1.3234634619617489</v>
      </c>
      <c r="AK73">
        <f t="shared" si="68"/>
        <v>0.61780901063334126</v>
      </c>
      <c r="AL73">
        <f t="shared" si="69"/>
        <v>-1.1219959044866956</v>
      </c>
      <c r="AN73">
        <f t="shared" si="70"/>
        <v>2258.1</v>
      </c>
      <c r="AO73">
        <f t="shared" si="71"/>
        <v>0.39600000000000002</v>
      </c>
      <c r="AP73">
        <f t="shared" si="72"/>
        <v>0.8791018143537187</v>
      </c>
      <c r="AQ73">
        <f t="shared" si="73"/>
        <v>1.8190071286111773</v>
      </c>
      <c r="AR73">
        <f t="shared" si="74"/>
        <v>0.8294187019953988</v>
      </c>
      <c r="AS73">
        <f t="shared" si="75"/>
        <v>5.7900258306065764</v>
      </c>
      <c r="AT73">
        <f t="shared" si="76"/>
        <v>7.2727884266157776</v>
      </c>
      <c r="AU73">
        <f t="shared" si="77"/>
        <v>1.2967436450572525</v>
      </c>
      <c r="AV73">
        <f t="shared" si="78"/>
        <v>0.63230981358025251</v>
      </c>
      <c r="AW73">
        <f t="shared" si="79"/>
        <v>-1.1163437721019502</v>
      </c>
      <c r="AY73">
        <f t="shared" si="80"/>
        <v>2431.7999999999997</v>
      </c>
      <c r="AZ73">
        <f t="shared" si="81"/>
        <v>0.39600000000000002</v>
      </c>
      <c r="BA73">
        <f t="shared" si="82"/>
        <v>0.8791018143537187</v>
      </c>
      <c r="BB73">
        <f t="shared" si="83"/>
        <v>1.8190071286111773</v>
      </c>
      <c r="BC73">
        <f t="shared" si="84"/>
        <v>0.80805280798651546</v>
      </c>
      <c r="BD73">
        <f t="shared" si="85"/>
        <v>5.7686599365976932</v>
      </c>
      <c r="BE73">
        <f t="shared" si="86"/>
        <v>7.2941543206246617</v>
      </c>
      <c r="BF73">
        <f t="shared" si="87"/>
        <v>1.2710813862288857</v>
      </c>
      <c r="BG73">
        <f t="shared" si="88"/>
        <v>0.64429257001696894</v>
      </c>
      <c r="BH73">
        <f t="shared" si="89"/>
        <v>-1.1093581830543506</v>
      </c>
      <c r="BJ73">
        <f t="shared" si="90"/>
        <v>2605.5</v>
      </c>
      <c r="BK73">
        <f t="shared" si="91"/>
        <v>0.39600000000000002</v>
      </c>
      <c r="BL73">
        <f t="shared" si="92"/>
        <v>0.8791018143537187</v>
      </c>
      <c r="BM73">
        <f t="shared" si="93"/>
        <v>1.8190071286111773</v>
      </c>
      <c r="BN73">
        <f t="shared" si="94"/>
        <v>0.7879571937734966</v>
      </c>
      <c r="BO73">
        <f t="shared" si="95"/>
        <v>5.7485643223846736</v>
      </c>
      <c r="BP73">
        <f t="shared" si="96"/>
        <v>7.3142499348376804</v>
      </c>
      <c r="BQ73">
        <f t="shared" si="97"/>
        <v>1.2464151174006222</v>
      </c>
      <c r="BR73">
        <f t="shared" si="98"/>
        <v>0.65411914764510382</v>
      </c>
      <c r="BS73">
        <f t="shared" si="99"/>
        <v>-1.1013099515812224</v>
      </c>
    </row>
    <row r="74" spans="1:71" x14ac:dyDescent="0.25">
      <c r="A74" s="1">
        <v>72</v>
      </c>
      <c r="B74">
        <v>2209</v>
      </c>
      <c r="C74">
        <v>6502</v>
      </c>
      <c r="D74">
        <v>449</v>
      </c>
      <c r="E74">
        <v>2210</v>
      </c>
      <c r="F74">
        <v>18</v>
      </c>
      <c r="G74">
        <v>9.3960000000000008</v>
      </c>
      <c r="H74">
        <v>145.01</v>
      </c>
      <c r="I74">
        <v>546</v>
      </c>
      <c r="J74">
        <v>0.38</v>
      </c>
      <c r="K74">
        <v>0.313</v>
      </c>
      <c r="L74">
        <v>0.216</v>
      </c>
      <c r="M74">
        <v>292.68700000000001</v>
      </c>
      <c r="N74">
        <v>155690991652430</v>
      </c>
      <c r="O74">
        <v>1388258811783</v>
      </c>
      <c r="P74">
        <v>154302732840647</v>
      </c>
      <c r="R74">
        <f t="shared" si="50"/>
        <v>1910.7</v>
      </c>
      <c r="S74">
        <f t="shared" si="51"/>
        <v>0.38</v>
      </c>
      <c r="T74">
        <f t="shared" si="52"/>
        <v>0.87210377822825658</v>
      </c>
      <c r="U74">
        <f t="shared" si="53"/>
        <v>1.8209488152983837</v>
      </c>
      <c r="V74">
        <f t="shared" si="54"/>
        <v>0.88104424349704857</v>
      </c>
      <c r="W74">
        <f t="shared" si="55"/>
        <v>5.8435930587954319</v>
      </c>
      <c r="X74">
        <f t="shared" si="56"/>
        <v>7.2231045718013354</v>
      </c>
      <c r="Y74">
        <f t="shared" si="57"/>
        <v>1.345488336155088</v>
      </c>
      <c r="Z74">
        <f t="shared" si="58"/>
        <v>0.58977817005916977</v>
      </c>
      <c r="AA74">
        <f t="shared" si="59"/>
        <v>-1.1190908115330915</v>
      </c>
      <c r="AC74">
        <f t="shared" si="60"/>
        <v>2084.4</v>
      </c>
      <c r="AD74">
        <f t="shared" si="61"/>
        <v>0.38</v>
      </c>
      <c r="AE74">
        <f t="shared" si="62"/>
        <v>0.87210377822825658</v>
      </c>
      <c r="AF74">
        <f t="shared" si="63"/>
        <v>1.8209488152983837</v>
      </c>
      <c r="AG74">
        <f t="shared" si="64"/>
        <v>0.8567211615574013</v>
      </c>
      <c r="AH74">
        <f t="shared" si="65"/>
        <v>5.819269976855785</v>
      </c>
      <c r="AI74">
        <f t="shared" si="66"/>
        <v>7.2474276537409823</v>
      </c>
      <c r="AJ74">
        <f t="shared" si="67"/>
        <v>1.3180963526890201</v>
      </c>
      <c r="AK74">
        <f t="shared" si="68"/>
        <v>0.60747980214552977</v>
      </c>
      <c r="AL74">
        <f t="shared" si="69"/>
        <v>-1.1154598349238205</v>
      </c>
      <c r="AN74">
        <f t="shared" si="70"/>
        <v>2258.1</v>
      </c>
      <c r="AO74">
        <f t="shared" si="71"/>
        <v>0.38</v>
      </c>
      <c r="AP74">
        <f t="shared" si="72"/>
        <v>0.87210377822825658</v>
      </c>
      <c r="AQ74">
        <f t="shared" si="73"/>
        <v>1.8209488152983837</v>
      </c>
      <c r="AR74">
        <f t="shared" si="74"/>
        <v>0.83399468592278381</v>
      </c>
      <c r="AS74">
        <f t="shared" si="75"/>
        <v>5.7965435012211675</v>
      </c>
      <c r="AT74">
        <f t="shared" si="76"/>
        <v>7.2701541293755998</v>
      </c>
      <c r="AU74">
        <f t="shared" si="77"/>
        <v>1.2917974299180208</v>
      </c>
      <c r="AV74">
        <f t="shared" si="78"/>
        <v>0.62224590519564893</v>
      </c>
      <c r="AW74">
        <f t="shared" si="79"/>
        <v>-1.1101574481563683</v>
      </c>
      <c r="AY74">
        <f t="shared" si="80"/>
        <v>2431.7999999999997</v>
      </c>
      <c r="AZ74">
        <f t="shared" si="81"/>
        <v>0.38</v>
      </c>
      <c r="BA74">
        <f t="shared" si="82"/>
        <v>0.87210377822825658</v>
      </c>
      <c r="BB74">
        <f t="shared" si="83"/>
        <v>1.8209488152983837</v>
      </c>
      <c r="BC74">
        <f t="shared" si="84"/>
        <v>0.81268146328888691</v>
      </c>
      <c r="BD74">
        <f t="shared" si="85"/>
        <v>5.7752302785872702</v>
      </c>
      <c r="BE74">
        <f t="shared" si="86"/>
        <v>7.291467352009497</v>
      </c>
      <c r="BF74">
        <f t="shared" si="87"/>
        <v>1.2665274208177844</v>
      </c>
      <c r="BG74">
        <f t="shared" si="88"/>
        <v>0.63450900386533537</v>
      </c>
      <c r="BH74">
        <f t="shared" si="89"/>
        <v>-1.1035182352867605</v>
      </c>
      <c r="BJ74">
        <f t="shared" si="90"/>
        <v>2605.5</v>
      </c>
      <c r="BK74">
        <f t="shared" si="91"/>
        <v>0.38</v>
      </c>
      <c r="BL74">
        <f t="shared" si="92"/>
        <v>0.87210377822825658</v>
      </c>
      <c r="BM74">
        <f t="shared" si="93"/>
        <v>1.8209488152983837</v>
      </c>
      <c r="BN74">
        <f t="shared" si="94"/>
        <v>0.79262928050727566</v>
      </c>
      <c r="BO74">
        <f t="shared" si="95"/>
        <v>5.7551780958056593</v>
      </c>
      <c r="BP74">
        <f t="shared" si="96"/>
        <v>7.3115195347911079</v>
      </c>
      <c r="BQ74">
        <f t="shared" si="97"/>
        <v>1.2422271014099786</v>
      </c>
      <c r="BR74">
        <f t="shared" si="98"/>
        <v>0.64462559898959626</v>
      </c>
      <c r="BS74">
        <f t="shared" si="99"/>
        <v>-1.0958100612931814</v>
      </c>
    </row>
    <row r="75" spans="1:71" x14ac:dyDescent="0.25">
      <c r="A75" s="1">
        <v>73</v>
      </c>
      <c r="B75">
        <v>2209</v>
      </c>
      <c r="C75">
        <v>6502</v>
      </c>
      <c r="D75">
        <v>449</v>
      </c>
      <c r="E75">
        <v>2210</v>
      </c>
      <c r="F75">
        <v>18</v>
      </c>
      <c r="G75">
        <v>9.5779999999999994</v>
      </c>
      <c r="H75">
        <v>145</v>
      </c>
      <c r="I75">
        <v>560</v>
      </c>
      <c r="J75">
        <v>0.442</v>
      </c>
      <c r="K75">
        <v>0.38600000000000001</v>
      </c>
      <c r="L75">
        <v>0.216</v>
      </c>
      <c r="M75">
        <v>298.59500000000003</v>
      </c>
      <c r="N75">
        <v>158845797351621</v>
      </c>
      <c r="O75">
        <v>1428326901510</v>
      </c>
      <c r="P75">
        <v>157417470450111</v>
      </c>
      <c r="R75">
        <f t="shared" si="50"/>
        <v>1910.7</v>
      </c>
      <c r="S75">
        <f t="shared" si="51"/>
        <v>0.442</v>
      </c>
      <c r="T75">
        <f t="shared" si="52"/>
        <v>0.90088401029211307</v>
      </c>
      <c r="U75">
        <f t="shared" si="53"/>
        <v>1.8127597431205442</v>
      </c>
      <c r="V75">
        <f t="shared" si="54"/>
        <v>0.86293114680790928</v>
      </c>
      <c r="W75">
        <f t="shared" si="55"/>
        <v>5.8172908899284534</v>
      </c>
      <c r="X75">
        <f t="shared" si="56"/>
        <v>7.233028596312634</v>
      </c>
      <c r="Y75">
        <f t="shared" si="57"/>
        <v>1.3688963069385327</v>
      </c>
      <c r="Z75">
        <f t="shared" si="58"/>
        <v>0.63338658757308519</v>
      </c>
      <c r="AA75">
        <f t="shared" si="59"/>
        <v>-1.1467573841543854</v>
      </c>
      <c r="AC75">
        <f t="shared" si="60"/>
        <v>2084.4</v>
      </c>
      <c r="AD75">
        <f t="shared" si="61"/>
        <v>0.442</v>
      </c>
      <c r="AE75">
        <f t="shared" si="62"/>
        <v>0.90088401029211307</v>
      </c>
      <c r="AF75">
        <f t="shared" si="63"/>
        <v>1.8127597431205442</v>
      </c>
      <c r="AG75">
        <f t="shared" si="64"/>
        <v>0.83830815834336991</v>
      </c>
      <c r="AH75">
        <f t="shared" si="65"/>
        <v>5.792667901463914</v>
      </c>
      <c r="AI75">
        <f t="shared" si="66"/>
        <v>7.2576515847771734</v>
      </c>
      <c r="AJ75">
        <f t="shared" si="67"/>
        <v>1.3396376100612783</v>
      </c>
      <c r="AK75">
        <f t="shared" si="68"/>
        <v>0.65001202142417658</v>
      </c>
      <c r="AL75">
        <f t="shared" si="69"/>
        <v>-1.1416717649455737</v>
      </c>
      <c r="AN75">
        <f t="shared" si="70"/>
        <v>2258.1</v>
      </c>
      <c r="AO75">
        <f t="shared" si="71"/>
        <v>0.442</v>
      </c>
      <c r="AP75">
        <f t="shared" si="72"/>
        <v>0.90088401029211307</v>
      </c>
      <c r="AQ75">
        <f t="shared" si="73"/>
        <v>1.8127597431205442</v>
      </c>
      <c r="AR75">
        <f t="shared" si="74"/>
        <v>0.81533246097595302</v>
      </c>
      <c r="AS75">
        <f t="shared" si="75"/>
        <v>5.7696922040964971</v>
      </c>
      <c r="AT75">
        <f t="shared" si="76"/>
        <v>7.2806272821445903</v>
      </c>
      <c r="AU75">
        <f t="shared" si="77"/>
        <v>1.3116034860541546</v>
      </c>
      <c r="AV75">
        <f t="shared" si="78"/>
        <v>0.66361828908298404</v>
      </c>
      <c r="AW75">
        <f t="shared" si="79"/>
        <v>-1.1349156887479619</v>
      </c>
      <c r="AY75">
        <f t="shared" si="80"/>
        <v>2431.7999999999997</v>
      </c>
      <c r="AZ75">
        <f t="shared" si="81"/>
        <v>0.442</v>
      </c>
      <c r="BA75">
        <f t="shared" si="82"/>
        <v>0.90088401029211307</v>
      </c>
      <c r="BB75">
        <f t="shared" si="83"/>
        <v>1.8127597431205442</v>
      </c>
      <c r="BC75">
        <f t="shared" si="84"/>
        <v>0.79381349201558715</v>
      </c>
      <c r="BD75">
        <f t="shared" si="85"/>
        <v>5.7481732351361314</v>
      </c>
      <c r="BE75">
        <f t="shared" si="86"/>
        <v>7.302146251104956</v>
      </c>
      <c r="BF75">
        <f t="shared" si="87"/>
        <v>1.284718632137609</v>
      </c>
      <c r="BG75">
        <f t="shared" si="88"/>
        <v>0.67466609353886542</v>
      </c>
      <c r="BH75">
        <f t="shared" si="89"/>
        <v>-1.1268404178282594</v>
      </c>
      <c r="BJ75">
        <f t="shared" si="90"/>
        <v>2605.5</v>
      </c>
      <c r="BK75">
        <f t="shared" si="91"/>
        <v>0.442</v>
      </c>
      <c r="BL75">
        <f t="shared" si="92"/>
        <v>0.90088401029211307</v>
      </c>
      <c r="BM75">
        <f t="shared" si="93"/>
        <v>1.8127597431205442</v>
      </c>
      <c r="BN75">
        <f t="shared" si="94"/>
        <v>0.77359308907195257</v>
      </c>
      <c r="BO75">
        <f t="shared" si="95"/>
        <v>5.7279528321924964</v>
      </c>
      <c r="BP75">
        <f t="shared" si="96"/>
        <v>7.322366654048591</v>
      </c>
      <c r="BQ75">
        <f t="shared" si="97"/>
        <v>1.2589137956534595</v>
      </c>
      <c r="BR75">
        <f t="shared" si="98"/>
        <v>0.68353365643509822</v>
      </c>
      <c r="BS75">
        <f t="shared" si="99"/>
        <v>-1.1177256127446691</v>
      </c>
    </row>
    <row r="76" spans="1:71" x14ac:dyDescent="0.25">
      <c r="A76" s="1">
        <v>74</v>
      </c>
      <c r="B76">
        <v>2209</v>
      </c>
      <c r="C76">
        <v>6502</v>
      </c>
      <c r="D76">
        <v>449</v>
      </c>
      <c r="E76">
        <v>2210</v>
      </c>
      <c r="F76">
        <v>18</v>
      </c>
      <c r="G76">
        <v>9.6969999999999992</v>
      </c>
      <c r="H76">
        <v>145.03</v>
      </c>
      <c r="I76">
        <v>566</v>
      </c>
      <c r="J76">
        <v>0.40100000000000002</v>
      </c>
      <c r="K76">
        <v>0.33800000000000002</v>
      </c>
      <c r="L76">
        <v>0.216</v>
      </c>
      <c r="M76">
        <v>301.87599999999998</v>
      </c>
      <c r="N76">
        <v>160588380050369</v>
      </c>
      <c r="O76">
        <v>1441202604634</v>
      </c>
      <c r="P76">
        <v>159147177445735</v>
      </c>
      <c r="R76">
        <f t="shared" si="50"/>
        <v>1910.7</v>
      </c>
      <c r="S76">
        <f t="shared" si="51"/>
        <v>0.40100000000000002</v>
      </c>
      <c r="T76">
        <f t="shared" si="52"/>
        <v>0.88138527330560734</v>
      </c>
      <c r="U76">
        <f t="shared" si="53"/>
        <v>1.8183307056573972</v>
      </c>
      <c r="V76">
        <f t="shared" si="54"/>
        <v>0.87516420263846828</v>
      </c>
      <c r="W76">
        <f t="shared" si="55"/>
        <v>5.8350949082958659</v>
      </c>
      <c r="X76">
        <f t="shared" si="56"/>
        <v>7.2263665030189292</v>
      </c>
      <c r="Y76">
        <f t="shared" si="57"/>
        <v>1.3531885982934932</v>
      </c>
      <c r="Z76">
        <f t="shared" si="58"/>
        <v>0.60385040477461305</v>
      </c>
      <c r="AA76">
        <f t="shared" si="59"/>
        <v>-1.1281711281166036</v>
      </c>
      <c r="AC76">
        <f t="shared" si="60"/>
        <v>2084.4</v>
      </c>
      <c r="AD76">
        <f t="shared" si="61"/>
        <v>0.40100000000000002</v>
      </c>
      <c r="AE76">
        <f t="shared" si="62"/>
        <v>0.88138527330560734</v>
      </c>
      <c r="AF76">
        <f t="shared" si="63"/>
        <v>1.8183307056573972</v>
      </c>
      <c r="AG76">
        <f t="shared" si="64"/>
        <v>0.85074099465217656</v>
      </c>
      <c r="AH76">
        <f t="shared" si="65"/>
        <v>5.810671700309574</v>
      </c>
      <c r="AI76">
        <f t="shared" si="66"/>
        <v>7.2507897110052211</v>
      </c>
      <c r="AJ76">
        <f t="shared" si="67"/>
        <v>1.3251966790970486</v>
      </c>
      <c r="AK76">
        <f t="shared" si="68"/>
        <v>0.62122527729910626</v>
      </c>
      <c r="AL76">
        <f t="shared" si="69"/>
        <v>-1.1240781942651406</v>
      </c>
      <c r="AN76">
        <f t="shared" si="70"/>
        <v>2258.1</v>
      </c>
      <c r="AO76">
        <f t="shared" si="71"/>
        <v>0.40100000000000002</v>
      </c>
      <c r="AP76">
        <f t="shared" si="72"/>
        <v>0.88138527330560734</v>
      </c>
      <c r="AQ76">
        <f t="shared" si="73"/>
        <v>1.8183307056573972</v>
      </c>
      <c r="AR76">
        <f t="shared" si="74"/>
        <v>0.82793087390083853</v>
      </c>
      <c r="AS76">
        <f t="shared" si="75"/>
        <v>5.7878615795582355</v>
      </c>
      <c r="AT76">
        <f t="shared" si="76"/>
        <v>7.2735998317565596</v>
      </c>
      <c r="AU76">
        <f t="shared" si="77"/>
        <v>1.2983393654505355</v>
      </c>
      <c r="AV76">
        <f t="shared" si="78"/>
        <v>0.63563578207676141</v>
      </c>
      <c r="AW76">
        <f t="shared" si="79"/>
        <v>-1.118312866049326</v>
      </c>
      <c r="AY76">
        <f t="shared" si="80"/>
        <v>2431.7999999999997</v>
      </c>
      <c r="AZ76">
        <f t="shared" si="81"/>
        <v>0.40100000000000002</v>
      </c>
      <c r="BA76">
        <f t="shared" si="82"/>
        <v>0.88138527330560734</v>
      </c>
      <c r="BB76">
        <f t="shared" si="83"/>
        <v>1.8183307056573972</v>
      </c>
      <c r="BC76">
        <f t="shared" si="84"/>
        <v>0.80654816392642692</v>
      </c>
      <c r="BD76">
        <f t="shared" si="85"/>
        <v>5.7664788695838247</v>
      </c>
      <c r="BE76">
        <f t="shared" si="86"/>
        <v>7.2949825417309704</v>
      </c>
      <c r="BF76">
        <f t="shared" si="87"/>
        <v>1.2725490436552032</v>
      </c>
      <c r="BG76">
        <f t="shared" si="88"/>
        <v>0.64752361150926907</v>
      </c>
      <c r="BH76">
        <f t="shared" si="89"/>
        <v>-1.1112152066239309</v>
      </c>
      <c r="BJ76">
        <f t="shared" si="90"/>
        <v>2605.5</v>
      </c>
      <c r="BK76">
        <f t="shared" si="91"/>
        <v>0.40100000000000002</v>
      </c>
      <c r="BL76">
        <f t="shared" si="92"/>
        <v>0.88138527330560734</v>
      </c>
      <c r="BM76">
        <f t="shared" si="93"/>
        <v>1.8183307056573972</v>
      </c>
      <c r="BN76">
        <f t="shared" si="94"/>
        <v>0.78643873292769217</v>
      </c>
      <c r="BO76">
        <f t="shared" si="95"/>
        <v>5.7463694385850896</v>
      </c>
      <c r="BP76">
        <f t="shared" si="96"/>
        <v>7.3150919727297055</v>
      </c>
      <c r="BQ76">
        <f t="shared" si="97"/>
        <v>1.2477633677109738</v>
      </c>
      <c r="BR76">
        <f t="shared" si="98"/>
        <v>0.65725236992481118</v>
      </c>
      <c r="BS76">
        <f t="shared" si="99"/>
        <v>-1.1030569910230372</v>
      </c>
    </row>
    <row r="77" spans="1:71" x14ac:dyDescent="0.25">
      <c r="A77" s="1">
        <v>75</v>
      </c>
      <c r="B77">
        <v>2209</v>
      </c>
      <c r="C77">
        <v>6502</v>
      </c>
      <c r="D77">
        <v>449</v>
      </c>
      <c r="E77">
        <v>2210</v>
      </c>
      <c r="F77">
        <v>18</v>
      </c>
      <c r="G77">
        <v>9.7430000000000003</v>
      </c>
      <c r="H77">
        <v>145.03</v>
      </c>
      <c r="I77">
        <v>531</v>
      </c>
      <c r="J77">
        <v>0.37</v>
      </c>
      <c r="K77">
        <v>0.3</v>
      </c>
      <c r="L77">
        <v>0.216</v>
      </c>
      <c r="M77">
        <v>303.04000000000002</v>
      </c>
      <c r="N77">
        <v>161088609332511</v>
      </c>
      <c r="O77">
        <v>1328111627426</v>
      </c>
      <c r="P77">
        <v>159760497705086</v>
      </c>
      <c r="R77">
        <f t="shared" si="50"/>
        <v>1910.7</v>
      </c>
      <c r="S77">
        <f t="shared" si="51"/>
        <v>0.37</v>
      </c>
      <c r="T77">
        <f t="shared" si="52"/>
        <v>0.86752291036029705</v>
      </c>
      <c r="U77">
        <f t="shared" si="53"/>
        <v>1.8225691842151854</v>
      </c>
      <c r="V77">
        <f t="shared" si="54"/>
        <v>0.88395989245350959</v>
      </c>
      <c r="W77">
        <f t="shared" si="55"/>
        <v>5.8481290766686946</v>
      </c>
      <c r="X77">
        <f t="shared" si="56"/>
        <v>7.2218092917616765</v>
      </c>
      <c r="Y77">
        <f t="shared" si="57"/>
        <v>1.3416343819691006</v>
      </c>
      <c r="Z77">
        <f t="shared" si="58"/>
        <v>0.58241051041313607</v>
      </c>
      <c r="AA77">
        <f t="shared" si="59"/>
        <v>-1.1148286104703724</v>
      </c>
      <c r="AC77">
        <f t="shared" si="60"/>
        <v>2084.4</v>
      </c>
      <c r="AD77">
        <f t="shared" si="61"/>
        <v>0.37</v>
      </c>
      <c r="AE77">
        <f t="shared" si="62"/>
        <v>0.86752291036029705</v>
      </c>
      <c r="AF77">
        <f t="shared" si="63"/>
        <v>1.8225691842151854</v>
      </c>
      <c r="AG77">
        <f t="shared" si="64"/>
        <v>0.85968743665509173</v>
      </c>
      <c r="AH77">
        <f t="shared" si="65"/>
        <v>5.8238566208702771</v>
      </c>
      <c r="AI77">
        <f t="shared" si="66"/>
        <v>7.246081747560094</v>
      </c>
      <c r="AJ77">
        <f t="shared" si="67"/>
        <v>1.3145376828026685</v>
      </c>
      <c r="AK77">
        <f t="shared" si="68"/>
        <v>0.6002795169111016</v>
      </c>
      <c r="AL77">
        <f t="shared" si="69"/>
        <v>-1.1114084516800002</v>
      </c>
      <c r="AN77">
        <f t="shared" si="70"/>
        <v>2258.1</v>
      </c>
      <c r="AO77">
        <f t="shared" si="71"/>
        <v>0.37</v>
      </c>
      <c r="AP77">
        <f t="shared" si="72"/>
        <v>0.86752291036029705</v>
      </c>
      <c r="AQ77">
        <f t="shared" si="73"/>
        <v>1.8225691842151854</v>
      </c>
      <c r="AR77">
        <f t="shared" si="74"/>
        <v>0.8370034070690886</v>
      </c>
      <c r="AS77">
        <f t="shared" si="75"/>
        <v>5.8011725912842742</v>
      </c>
      <c r="AT77">
        <f t="shared" si="76"/>
        <v>7.268765777146097</v>
      </c>
      <c r="AU77">
        <f t="shared" si="77"/>
        <v>1.2885138475696059</v>
      </c>
      <c r="AV77">
        <f t="shared" si="78"/>
        <v>0.61522723896859077</v>
      </c>
      <c r="AW77">
        <f t="shared" si="79"/>
        <v>-1.1063188355245053</v>
      </c>
      <c r="AY77">
        <f t="shared" si="80"/>
        <v>2431.7999999999997</v>
      </c>
      <c r="AZ77">
        <f t="shared" si="81"/>
        <v>0.37</v>
      </c>
      <c r="BA77">
        <f t="shared" si="82"/>
        <v>0.86752291036029705</v>
      </c>
      <c r="BB77">
        <f t="shared" si="83"/>
        <v>1.8225691842151854</v>
      </c>
      <c r="BC77">
        <f t="shared" si="84"/>
        <v>0.8157255961278943</v>
      </c>
      <c r="BD77">
        <f t="shared" si="85"/>
        <v>5.7798947803430796</v>
      </c>
      <c r="BE77">
        <f t="shared" si="86"/>
        <v>7.2900435880872916</v>
      </c>
      <c r="BF77">
        <f t="shared" si="87"/>
        <v>1.2635003949129882</v>
      </c>
      <c r="BG77">
        <f t="shared" si="88"/>
        <v>0.62768168356237286</v>
      </c>
      <c r="BH77">
        <f t="shared" si="89"/>
        <v>-1.0998915133898723</v>
      </c>
      <c r="BJ77">
        <f t="shared" si="90"/>
        <v>2605.5</v>
      </c>
      <c r="BK77">
        <f t="shared" si="91"/>
        <v>0.37</v>
      </c>
      <c r="BL77">
        <f t="shared" si="92"/>
        <v>0.86752291036029705</v>
      </c>
      <c r="BM77">
        <f t="shared" si="93"/>
        <v>1.8225691842151854</v>
      </c>
      <c r="BN77">
        <f t="shared" si="94"/>
        <v>0.79570273745704023</v>
      </c>
      <c r="BO77">
        <f t="shared" si="95"/>
        <v>5.7598719216722252</v>
      </c>
      <c r="BP77">
        <f t="shared" si="96"/>
        <v>7.310066446758146</v>
      </c>
      <c r="BQ77">
        <f t="shared" si="97"/>
        <v>1.2394396027967287</v>
      </c>
      <c r="BR77">
        <f t="shared" si="98"/>
        <v>0.637995845656528</v>
      </c>
      <c r="BS77">
        <f t="shared" si="99"/>
        <v>-1.0923923015367911</v>
      </c>
    </row>
    <row r="78" spans="1:71" x14ac:dyDescent="0.25">
      <c r="A78" s="1">
        <v>76</v>
      </c>
      <c r="B78">
        <v>2209</v>
      </c>
      <c r="C78">
        <v>6502</v>
      </c>
      <c r="D78">
        <v>449</v>
      </c>
      <c r="E78">
        <v>2210</v>
      </c>
      <c r="F78">
        <v>18</v>
      </c>
      <c r="G78">
        <v>9.8840000000000003</v>
      </c>
      <c r="H78">
        <v>145.05000000000001</v>
      </c>
      <c r="I78">
        <v>554</v>
      </c>
      <c r="J78">
        <v>0.36899999999999999</v>
      </c>
      <c r="K78">
        <v>0.29899999999999999</v>
      </c>
      <c r="L78">
        <v>0.216</v>
      </c>
      <c r="M78">
        <v>307.25700000000001</v>
      </c>
      <c r="N78">
        <v>163378721693089</v>
      </c>
      <c r="O78">
        <v>1394893517272</v>
      </c>
      <c r="P78">
        <v>161983828175817</v>
      </c>
      <c r="R78">
        <f t="shared" si="50"/>
        <v>1910.7</v>
      </c>
      <c r="S78">
        <f t="shared" si="51"/>
        <v>0.36899999999999999</v>
      </c>
      <c r="T78">
        <f t="shared" si="52"/>
        <v>0.86717760579941183</v>
      </c>
      <c r="U78">
        <f t="shared" si="53"/>
        <v>1.8225906902934361</v>
      </c>
      <c r="V78">
        <f t="shared" si="54"/>
        <v>0.88418003660209388</v>
      </c>
      <c r="W78">
        <f t="shared" si="55"/>
        <v>5.8483707268955296</v>
      </c>
      <c r="X78">
        <f t="shared" si="56"/>
        <v>7.221610653691342</v>
      </c>
      <c r="Y78">
        <f t="shared" si="57"/>
        <v>1.3413424342074993</v>
      </c>
      <c r="Z78">
        <f t="shared" si="58"/>
        <v>0.58198099784661617</v>
      </c>
      <c r="AA78">
        <f t="shared" si="59"/>
        <v>-1.1144238317958957</v>
      </c>
      <c r="AC78">
        <f t="shared" si="60"/>
        <v>2084.4</v>
      </c>
      <c r="AD78">
        <f t="shared" si="61"/>
        <v>0.36899999999999999</v>
      </c>
      <c r="AE78">
        <f t="shared" si="62"/>
        <v>0.86717760579941183</v>
      </c>
      <c r="AF78">
        <f t="shared" si="63"/>
        <v>1.8225906902934361</v>
      </c>
      <c r="AG78">
        <f t="shared" si="64"/>
        <v>0.85991142952680844</v>
      </c>
      <c r="AH78">
        <f t="shared" si="65"/>
        <v>5.8241021198202443</v>
      </c>
      <c r="AI78">
        <f t="shared" si="66"/>
        <v>7.2458792607666274</v>
      </c>
      <c r="AJ78">
        <f t="shared" si="67"/>
        <v>1.3142679707174074</v>
      </c>
      <c r="AK78">
        <f t="shared" si="68"/>
        <v>0.59985845069540644</v>
      </c>
      <c r="AL78">
        <f t="shared" si="69"/>
        <v>-1.1110238401569237</v>
      </c>
      <c r="AN78">
        <f t="shared" si="70"/>
        <v>2258.1</v>
      </c>
      <c r="AO78">
        <f t="shared" si="71"/>
        <v>0.36899999999999999</v>
      </c>
      <c r="AP78">
        <f t="shared" si="72"/>
        <v>0.86717760579941183</v>
      </c>
      <c r="AQ78">
        <f t="shared" si="73"/>
        <v>1.8225906902934361</v>
      </c>
      <c r="AR78">
        <f t="shared" si="74"/>
        <v>0.83723063083759119</v>
      </c>
      <c r="AS78">
        <f t="shared" si="75"/>
        <v>5.801421321131027</v>
      </c>
      <c r="AT78">
        <f t="shared" si="76"/>
        <v>7.2685600594558446</v>
      </c>
      <c r="AU78">
        <f t="shared" si="77"/>
        <v>1.2882648570104263</v>
      </c>
      <c r="AV78">
        <f t="shared" si="78"/>
        <v>0.61481589535977998</v>
      </c>
      <c r="AW78">
        <f t="shared" si="79"/>
        <v>-1.1059542459877123</v>
      </c>
      <c r="AY78">
        <f t="shared" si="80"/>
        <v>2431.7999999999997</v>
      </c>
      <c r="AZ78">
        <f t="shared" si="81"/>
        <v>0.36899999999999999</v>
      </c>
      <c r="BA78">
        <f t="shared" si="82"/>
        <v>0.86717760579941183</v>
      </c>
      <c r="BB78">
        <f t="shared" si="83"/>
        <v>1.8225906902934361</v>
      </c>
      <c r="BC78">
        <f t="shared" si="84"/>
        <v>0.81595551930699661</v>
      </c>
      <c r="BD78">
        <f t="shared" si="85"/>
        <v>5.7801462096004323</v>
      </c>
      <c r="BE78">
        <f t="shared" si="86"/>
        <v>7.2898351709864393</v>
      </c>
      <c r="BF78">
        <f t="shared" si="87"/>
        <v>1.2632707360815718</v>
      </c>
      <c r="BG78">
        <f t="shared" si="88"/>
        <v>0.62728098865869786</v>
      </c>
      <c r="BH78">
        <f t="shared" si="89"/>
        <v>-1.0995466149970496</v>
      </c>
      <c r="BJ78">
        <f t="shared" si="90"/>
        <v>2605.5</v>
      </c>
      <c r="BK78">
        <f t="shared" si="91"/>
        <v>0.36899999999999999</v>
      </c>
      <c r="BL78">
        <f t="shared" si="92"/>
        <v>0.86717760579941183</v>
      </c>
      <c r="BM78">
        <f t="shared" si="93"/>
        <v>1.8225906902934361</v>
      </c>
      <c r="BN78">
        <f t="shared" si="94"/>
        <v>0.7959348999212843</v>
      </c>
      <c r="BO78">
        <f t="shared" si="95"/>
        <v>5.7601255902147201</v>
      </c>
      <c r="BP78">
        <f t="shared" si="96"/>
        <v>7.3098557903721515</v>
      </c>
      <c r="BQ78">
        <f t="shared" si="97"/>
        <v>1.2392279980733749</v>
      </c>
      <c r="BR78">
        <f t="shared" si="98"/>
        <v>0.63760645142832584</v>
      </c>
      <c r="BS78">
        <f t="shared" si="99"/>
        <v>-1.092066633185327</v>
      </c>
    </row>
    <row r="79" spans="1:71" x14ac:dyDescent="0.25">
      <c r="A79" s="1">
        <v>77</v>
      </c>
      <c r="B79">
        <v>2209</v>
      </c>
      <c r="C79">
        <v>6502</v>
      </c>
      <c r="D79">
        <v>449</v>
      </c>
      <c r="E79">
        <v>2210</v>
      </c>
      <c r="F79">
        <v>18</v>
      </c>
      <c r="G79">
        <v>10.009</v>
      </c>
      <c r="H79">
        <v>145</v>
      </c>
      <c r="I79">
        <v>519</v>
      </c>
      <c r="J79">
        <v>0.45600000000000002</v>
      </c>
      <c r="K79">
        <v>0.40200000000000002</v>
      </c>
      <c r="L79">
        <v>0.216</v>
      </c>
      <c r="M79">
        <v>311.649</v>
      </c>
      <c r="N79">
        <v>165585052278721</v>
      </c>
      <c r="O79">
        <v>1285885669271</v>
      </c>
      <c r="P79">
        <v>164299166609450</v>
      </c>
      <c r="R79">
        <f t="shared" si="50"/>
        <v>1910.7</v>
      </c>
      <c r="S79">
        <f t="shared" si="51"/>
        <v>0.45600000000000002</v>
      </c>
      <c r="T79">
        <f t="shared" si="52"/>
        <v>0.90785461391128042</v>
      </c>
      <c r="U79">
        <f t="shared" si="53"/>
        <v>1.8108454205955016</v>
      </c>
      <c r="V79">
        <f t="shared" si="54"/>
        <v>0.85859733694371487</v>
      </c>
      <c r="W79">
        <f t="shared" si="55"/>
        <v>5.8110427575392167</v>
      </c>
      <c r="X79">
        <f t="shared" si="56"/>
        <v>7.2354480836517858</v>
      </c>
      <c r="Y79">
        <f t="shared" si="57"/>
        <v>1.3743587354159501</v>
      </c>
      <c r="Z79">
        <f t="shared" si="58"/>
        <v>0.64380369612943933</v>
      </c>
      <c r="AA79">
        <f t="shared" si="59"/>
        <v>-1.1533227217653159</v>
      </c>
      <c r="AC79">
        <f t="shared" si="60"/>
        <v>2084.4</v>
      </c>
      <c r="AD79">
        <f t="shared" si="61"/>
        <v>0.45600000000000002</v>
      </c>
      <c r="AE79">
        <f t="shared" si="62"/>
        <v>0.90785461391128042</v>
      </c>
      <c r="AF79">
        <f t="shared" si="63"/>
        <v>1.8108454205955016</v>
      </c>
      <c r="AG79">
        <f t="shared" si="64"/>
        <v>0.83390636029083354</v>
      </c>
      <c r="AH79">
        <f t="shared" si="65"/>
        <v>5.786351780886335</v>
      </c>
      <c r="AI79">
        <f t="shared" si="66"/>
        <v>7.2601390603046676</v>
      </c>
      <c r="AJ79">
        <f t="shared" si="67"/>
        <v>1.3446453334257489</v>
      </c>
      <c r="AK79">
        <f t="shared" si="68"/>
        <v>0.66014505645349686</v>
      </c>
      <c r="AL79">
        <f t="shared" si="69"/>
        <v>-1.1478707317982184</v>
      </c>
      <c r="AN79">
        <f t="shared" si="70"/>
        <v>2258.1</v>
      </c>
      <c r="AO79">
        <f t="shared" si="71"/>
        <v>0.45600000000000002</v>
      </c>
      <c r="AP79">
        <f t="shared" si="72"/>
        <v>0.90785461391128042</v>
      </c>
      <c r="AQ79">
        <f t="shared" si="73"/>
        <v>1.8108454205955016</v>
      </c>
      <c r="AR79">
        <f t="shared" si="74"/>
        <v>0.81087475970545086</v>
      </c>
      <c r="AS79">
        <f t="shared" si="75"/>
        <v>5.7633201803009522</v>
      </c>
      <c r="AT79">
        <f t="shared" si="76"/>
        <v>7.2831706608900504</v>
      </c>
      <c r="AU79">
        <f t="shared" si="77"/>
        <v>1.316189539551698</v>
      </c>
      <c r="AV79">
        <f t="shared" si="78"/>
        <v>0.67344941125030588</v>
      </c>
      <c r="AW79">
        <f t="shared" si="79"/>
        <v>-1.1407506391263982</v>
      </c>
      <c r="AY79">
        <f t="shared" si="80"/>
        <v>2431.7999999999997</v>
      </c>
      <c r="AZ79">
        <f t="shared" si="81"/>
        <v>0.45600000000000002</v>
      </c>
      <c r="BA79">
        <f t="shared" si="82"/>
        <v>0.90785461391128042</v>
      </c>
      <c r="BB79">
        <f t="shared" si="83"/>
        <v>1.8108454205955016</v>
      </c>
      <c r="BC79">
        <f t="shared" si="84"/>
        <v>0.78931022449334609</v>
      </c>
      <c r="BD79">
        <f t="shared" si="85"/>
        <v>5.7417556450888476</v>
      </c>
      <c r="BE79">
        <f t="shared" si="86"/>
        <v>7.3047351961021549</v>
      </c>
      <c r="BF79">
        <f t="shared" si="87"/>
        <v>1.2889131667543667</v>
      </c>
      <c r="BG79">
        <f t="shared" si="88"/>
        <v>0.68418417438711743</v>
      </c>
      <c r="BH79">
        <f t="shared" si="89"/>
        <v>-1.1323175663573311</v>
      </c>
      <c r="BJ79">
        <f t="shared" si="90"/>
        <v>2605.5</v>
      </c>
      <c r="BK79">
        <f t="shared" si="91"/>
        <v>0.45600000000000002</v>
      </c>
      <c r="BL79">
        <f t="shared" si="92"/>
        <v>0.90785461391128042</v>
      </c>
      <c r="BM79">
        <f t="shared" si="93"/>
        <v>1.8108454205955016</v>
      </c>
      <c r="BN79">
        <f t="shared" si="94"/>
        <v>0.76905315202028002</v>
      </c>
      <c r="BO79">
        <f t="shared" si="95"/>
        <v>5.7214985726157819</v>
      </c>
      <c r="BP79">
        <f t="shared" si="96"/>
        <v>7.3249922685752207</v>
      </c>
      <c r="BQ79">
        <f t="shared" si="97"/>
        <v>1.2627443777165344</v>
      </c>
      <c r="BR79">
        <f t="shared" si="98"/>
        <v>0.69273269126801063</v>
      </c>
      <c r="BS79">
        <f t="shared" si="99"/>
        <v>-1.1228538499854375</v>
      </c>
    </row>
    <row r="80" spans="1:71" x14ac:dyDescent="0.25">
      <c r="A80" s="1">
        <v>78</v>
      </c>
      <c r="B80">
        <v>2209</v>
      </c>
      <c r="C80">
        <v>6502</v>
      </c>
      <c r="D80">
        <v>449</v>
      </c>
      <c r="E80">
        <v>2210</v>
      </c>
      <c r="F80">
        <v>18</v>
      </c>
      <c r="G80">
        <v>10.122</v>
      </c>
      <c r="H80">
        <v>145.06</v>
      </c>
      <c r="I80">
        <v>582</v>
      </c>
      <c r="J80">
        <v>0.38300000000000001</v>
      </c>
      <c r="K80">
        <v>0.317</v>
      </c>
      <c r="L80">
        <v>0.216</v>
      </c>
      <c r="M80">
        <v>314.49599999999998</v>
      </c>
      <c r="N80">
        <v>167275216452116</v>
      </c>
      <c r="O80">
        <v>1475183207669</v>
      </c>
      <c r="P80">
        <v>165800033244448</v>
      </c>
      <c r="R80">
        <f t="shared" si="50"/>
        <v>1910.7</v>
      </c>
      <c r="S80">
        <f t="shared" si="51"/>
        <v>0.38300000000000001</v>
      </c>
      <c r="T80">
        <f t="shared" si="52"/>
        <v>0.87354736563050783</v>
      </c>
      <c r="U80">
        <f t="shared" si="53"/>
        <v>1.820394126572539</v>
      </c>
      <c r="V80">
        <f t="shared" si="54"/>
        <v>0.88012728087723002</v>
      </c>
      <c r="W80">
        <f t="shared" si="55"/>
        <v>5.8421214074497687</v>
      </c>
      <c r="X80">
        <f t="shared" si="56"/>
        <v>7.2234668456953086</v>
      </c>
      <c r="Y80">
        <f t="shared" si="57"/>
        <v>1.3466955080096079</v>
      </c>
      <c r="Z80">
        <f t="shared" si="58"/>
        <v>0.59215392308621584</v>
      </c>
      <c r="AA80">
        <f t="shared" si="59"/>
        <v>-1.1203911925045096</v>
      </c>
      <c r="AC80">
        <f t="shared" si="60"/>
        <v>2084.4</v>
      </c>
      <c r="AD80">
        <f t="shared" si="61"/>
        <v>0.38300000000000001</v>
      </c>
      <c r="AE80">
        <f t="shared" si="62"/>
        <v>0.87354736563050783</v>
      </c>
      <c r="AF80">
        <f t="shared" si="63"/>
        <v>1.820394126572539</v>
      </c>
      <c r="AG80">
        <f t="shared" si="64"/>
        <v>0.8557884109325008</v>
      </c>
      <c r="AH80">
        <f t="shared" si="65"/>
        <v>5.8177825375050398</v>
      </c>
      <c r="AI80">
        <f t="shared" si="66"/>
        <v>7.2478057156400375</v>
      </c>
      <c r="AJ80">
        <f t="shared" si="67"/>
        <v>1.3192103562576771</v>
      </c>
      <c r="AK80">
        <f t="shared" si="68"/>
        <v>0.6098000432588131</v>
      </c>
      <c r="AL80">
        <f t="shared" si="69"/>
        <v>-1.1166953306580516</v>
      </c>
      <c r="AN80">
        <f t="shared" si="70"/>
        <v>2258.1</v>
      </c>
      <c r="AO80">
        <f t="shared" si="71"/>
        <v>0.38300000000000001</v>
      </c>
      <c r="AP80">
        <f t="shared" si="72"/>
        <v>0.87354736563050783</v>
      </c>
      <c r="AQ80">
        <f t="shared" si="73"/>
        <v>1.820394126572539</v>
      </c>
      <c r="AR80">
        <f t="shared" si="74"/>
        <v>0.83304871887470588</v>
      </c>
      <c r="AS80">
        <f t="shared" si="75"/>
        <v>5.7950428454472451</v>
      </c>
      <c r="AT80">
        <f t="shared" si="76"/>
        <v>7.2705454076978322</v>
      </c>
      <c r="AU80">
        <f t="shared" si="77"/>
        <v>1.2928246721215366</v>
      </c>
      <c r="AV80">
        <f t="shared" si="78"/>
        <v>0.62450631847887672</v>
      </c>
      <c r="AW80">
        <f t="shared" si="79"/>
        <v>-1.1113273673729156</v>
      </c>
      <c r="AY80">
        <f t="shared" si="80"/>
        <v>2431.7999999999997</v>
      </c>
      <c r="AZ80">
        <f t="shared" si="81"/>
        <v>0.38300000000000001</v>
      </c>
      <c r="BA80">
        <f t="shared" si="82"/>
        <v>0.87354736563050783</v>
      </c>
      <c r="BB80">
        <f t="shared" si="83"/>
        <v>1.820394126572539</v>
      </c>
      <c r="BC80">
        <f t="shared" si="84"/>
        <v>0.81172449021559567</v>
      </c>
      <c r="BD80">
        <f t="shared" si="85"/>
        <v>5.7737186167881349</v>
      </c>
      <c r="BE80">
        <f t="shared" si="86"/>
        <v>7.2918696363569424</v>
      </c>
      <c r="BF80">
        <f t="shared" si="87"/>
        <v>1.2674737774860081</v>
      </c>
      <c r="BG80">
        <f t="shared" si="88"/>
        <v>0.63670668941891051</v>
      </c>
      <c r="BH80">
        <f t="shared" si="89"/>
        <v>-1.1046227881683972</v>
      </c>
      <c r="BJ80">
        <f t="shared" si="90"/>
        <v>2605.5</v>
      </c>
      <c r="BK80">
        <f t="shared" si="91"/>
        <v>0.38300000000000001</v>
      </c>
      <c r="BL80">
        <f t="shared" si="92"/>
        <v>0.87354736563050783</v>
      </c>
      <c r="BM80">
        <f t="shared" si="93"/>
        <v>1.820394126572539</v>
      </c>
      <c r="BN80">
        <f t="shared" si="94"/>
        <v>0.7916632134160474</v>
      </c>
      <c r="BO80">
        <f t="shared" si="95"/>
        <v>5.7536573399885862</v>
      </c>
      <c r="BP80">
        <f t="shared" si="96"/>
        <v>7.3119309131564911</v>
      </c>
      <c r="BQ80">
        <f t="shared" si="97"/>
        <v>1.2430979697433471</v>
      </c>
      <c r="BR80">
        <f t="shared" si="98"/>
        <v>0.64675875313902798</v>
      </c>
      <c r="BS80">
        <f t="shared" si="99"/>
        <v>-1.096850110411179</v>
      </c>
    </row>
    <row r="81" spans="1:71" x14ac:dyDescent="0.25">
      <c r="A81" s="1">
        <v>79</v>
      </c>
      <c r="B81">
        <v>2209</v>
      </c>
      <c r="C81">
        <v>6502</v>
      </c>
      <c r="D81">
        <v>449</v>
      </c>
      <c r="E81">
        <v>2210</v>
      </c>
      <c r="F81">
        <v>18</v>
      </c>
      <c r="G81">
        <v>10.292</v>
      </c>
      <c r="H81">
        <v>145.07</v>
      </c>
      <c r="I81">
        <v>568</v>
      </c>
      <c r="J81">
        <v>0.36199999999999999</v>
      </c>
      <c r="K81">
        <v>0.29099999999999998</v>
      </c>
      <c r="L81">
        <v>0.216</v>
      </c>
      <c r="M81">
        <v>319.476</v>
      </c>
      <c r="N81">
        <v>169849336166438</v>
      </c>
      <c r="O81">
        <v>1423876051006</v>
      </c>
      <c r="P81">
        <v>168425460115432</v>
      </c>
      <c r="R81">
        <f t="shared" si="50"/>
        <v>1910.7</v>
      </c>
      <c r="S81">
        <f t="shared" si="51"/>
        <v>0.36199999999999999</v>
      </c>
      <c r="T81">
        <f t="shared" si="52"/>
        <v>0.86445184943986331</v>
      </c>
      <c r="U81">
        <f t="shared" si="53"/>
        <v>1.8231717017111224</v>
      </c>
      <c r="V81">
        <f t="shared" si="54"/>
        <v>0.88591959283649269</v>
      </c>
      <c r="W81">
        <f t="shared" si="55"/>
        <v>5.8506912945476142</v>
      </c>
      <c r="X81">
        <f t="shared" si="56"/>
        <v>7.2204521088746301</v>
      </c>
      <c r="Y81">
        <f t="shared" si="57"/>
        <v>1.3390307770096583</v>
      </c>
      <c r="Z81">
        <f t="shared" si="58"/>
        <v>0.57807373988622968</v>
      </c>
      <c r="AA81">
        <f t="shared" si="59"/>
        <v>-1.111558064095391</v>
      </c>
      <c r="AC81">
        <f t="shared" si="60"/>
        <v>2084.4</v>
      </c>
      <c r="AD81">
        <f t="shared" si="61"/>
        <v>0.36199999999999999</v>
      </c>
      <c r="AE81">
        <f t="shared" si="62"/>
        <v>0.86445184943986331</v>
      </c>
      <c r="AF81">
        <f t="shared" si="63"/>
        <v>1.8231717017111224</v>
      </c>
      <c r="AG81">
        <f t="shared" si="64"/>
        <v>0.86168152723529567</v>
      </c>
      <c r="AH81">
        <f t="shared" si="65"/>
        <v>5.8264532289464173</v>
      </c>
      <c r="AI81">
        <f t="shared" si="66"/>
        <v>7.244690174475827</v>
      </c>
      <c r="AJ81">
        <f t="shared" si="67"/>
        <v>1.312131722226388</v>
      </c>
      <c r="AK81">
        <f t="shared" si="68"/>
        <v>0.59603325983366084</v>
      </c>
      <c r="AL81">
        <f t="shared" si="69"/>
        <v>-1.1082990439457383</v>
      </c>
      <c r="AN81">
        <f t="shared" si="70"/>
        <v>2258.1</v>
      </c>
      <c r="AO81">
        <f t="shared" si="71"/>
        <v>0.36199999999999999</v>
      </c>
      <c r="AP81">
        <f t="shared" si="72"/>
        <v>0.86445184943986331</v>
      </c>
      <c r="AQ81">
        <f t="shared" si="73"/>
        <v>1.8231717017111224</v>
      </c>
      <c r="AR81">
        <f t="shared" si="74"/>
        <v>0.83902638711552957</v>
      </c>
      <c r="AS81">
        <f t="shared" si="75"/>
        <v>5.8037980888266514</v>
      </c>
      <c r="AT81">
        <f t="shared" si="76"/>
        <v>7.2673453145955929</v>
      </c>
      <c r="AU81">
        <f t="shared" si="77"/>
        <v>1.2862921056827576</v>
      </c>
      <c r="AV81">
        <f t="shared" si="78"/>
        <v>0.61108216241246849</v>
      </c>
      <c r="AW81">
        <f t="shared" si="79"/>
        <v>-1.1033705858580123</v>
      </c>
      <c r="AY81">
        <f t="shared" si="80"/>
        <v>2431.7999999999997</v>
      </c>
      <c r="AZ81">
        <f t="shared" si="81"/>
        <v>0.36199999999999999</v>
      </c>
      <c r="BA81">
        <f t="shared" si="82"/>
        <v>0.86445184943986331</v>
      </c>
      <c r="BB81">
        <f t="shared" si="83"/>
        <v>1.8231717017111224</v>
      </c>
      <c r="BC81">
        <f t="shared" si="84"/>
        <v>0.81777273266959538</v>
      </c>
      <c r="BD81">
        <f t="shared" si="85"/>
        <v>5.7825444343807177</v>
      </c>
      <c r="BE81">
        <f t="shared" si="86"/>
        <v>7.2885989690415265</v>
      </c>
      <c r="BF81">
        <f t="shared" si="87"/>
        <v>1.2614505460687118</v>
      </c>
      <c r="BG81">
        <f t="shared" si="88"/>
        <v>0.62364537512248952</v>
      </c>
      <c r="BH81">
        <f t="shared" si="89"/>
        <v>-1.0971026677263314</v>
      </c>
      <c r="BJ81">
        <f t="shared" si="90"/>
        <v>2605.5</v>
      </c>
      <c r="BK81">
        <f t="shared" si="91"/>
        <v>0.36199999999999999</v>
      </c>
      <c r="BL81">
        <f t="shared" si="92"/>
        <v>0.86445184943986331</v>
      </c>
      <c r="BM81">
        <f t="shared" si="93"/>
        <v>1.8231717017111224</v>
      </c>
      <c r="BN81">
        <f t="shared" si="94"/>
        <v>0.7977699321499071</v>
      </c>
      <c r="BO81">
        <f t="shared" si="95"/>
        <v>5.7625416338610291</v>
      </c>
      <c r="BP81">
        <f t="shared" si="96"/>
        <v>7.3086017695612151</v>
      </c>
      <c r="BQ81">
        <f t="shared" si="97"/>
        <v>1.2375503139491715</v>
      </c>
      <c r="BR81">
        <f t="shared" si="98"/>
        <v>0.63407348878775516</v>
      </c>
      <c r="BS81">
        <f t="shared" si="99"/>
        <v>-1.0897598396489083</v>
      </c>
    </row>
    <row r="82" spans="1:71" x14ac:dyDescent="0.25">
      <c r="A82" s="1">
        <v>80</v>
      </c>
      <c r="B82">
        <v>2209</v>
      </c>
      <c r="C82">
        <v>6502</v>
      </c>
      <c r="D82">
        <v>449</v>
      </c>
      <c r="E82">
        <v>2210</v>
      </c>
      <c r="F82">
        <v>18</v>
      </c>
      <c r="G82">
        <v>10.398</v>
      </c>
      <c r="H82">
        <v>145.07</v>
      </c>
      <c r="I82">
        <v>614</v>
      </c>
      <c r="J82">
        <v>0.4</v>
      </c>
      <c r="K82">
        <v>0.33700000000000002</v>
      </c>
      <c r="L82">
        <v>0.215</v>
      </c>
      <c r="M82">
        <v>322.87400000000002</v>
      </c>
      <c r="N82">
        <v>171785030911256</v>
      </c>
      <c r="O82">
        <v>1567855732790</v>
      </c>
      <c r="P82">
        <v>170217175178466</v>
      </c>
      <c r="R82">
        <f t="shared" si="50"/>
        <v>1910.7</v>
      </c>
      <c r="S82">
        <f t="shared" si="51"/>
        <v>0.4</v>
      </c>
      <c r="T82">
        <f t="shared" si="52"/>
        <v>0.88192630077575085</v>
      </c>
      <c r="U82">
        <f t="shared" si="53"/>
        <v>1.8171794697368024</v>
      </c>
      <c r="V82">
        <f t="shared" si="54"/>
        <v>0.87482258434125915</v>
      </c>
      <c r="W82">
        <f t="shared" si="55"/>
        <v>5.8336020540780611</v>
      </c>
      <c r="X82">
        <f t="shared" si="56"/>
        <v>7.2255568853955436</v>
      </c>
      <c r="Y82">
        <f t="shared" si="57"/>
        <v>1.3536329915197074</v>
      </c>
      <c r="Z82">
        <f t="shared" si="58"/>
        <v>0.60592395420692657</v>
      </c>
      <c r="AA82">
        <f t="shared" si="59"/>
        <v>-1.1278784036347682</v>
      </c>
      <c r="AC82">
        <f t="shared" si="60"/>
        <v>2084.4</v>
      </c>
      <c r="AD82">
        <f t="shared" si="61"/>
        <v>0.4</v>
      </c>
      <c r="AE82">
        <f t="shared" si="62"/>
        <v>0.88192630077575085</v>
      </c>
      <c r="AF82">
        <f t="shared" si="63"/>
        <v>1.8171794697368024</v>
      </c>
      <c r="AG82">
        <f t="shared" si="64"/>
        <v>0.85039364061276979</v>
      </c>
      <c r="AH82">
        <f t="shared" si="65"/>
        <v>5.8091731103495716</v>
      </c>
      <c r="AI82">
        <f t="shared" si="66"/>
        <v>7.2499858291240331</v>
      </c>
      <c r="AJ82">
        <f t="shared" si="67"/>
        <v>1.3256060365720264</v>
      </c>
      <c r="AK82">
        <f t="shared" si="68"/>
        <v>0.62323841232134702</v>
      </c>
      <c r="AL82">
        <f t="shared" si="69"/>
        <v>-1.1238024226374457</v>
      </c>
      <c r="AN82">
        <f t="shared" si="70"/>
        <v>2258.1</v>
      </c>
      <c r="AO82">
        <f t="shared" si="71"/>
        <v>0.4</v>
      </c>
      <c r="AP82">
        <f t="shared" si="72"/>
        <v>0.88192630077575085</v>
      </c>
      <c r="AQ82">
        <f t="shared" si="73"/>
        <v>1.8171794697368024</v>
      </c>
      <c r="AR82">
        <f t="shared" si="74"/>
        <v>0.82757874090726991</v>
      </c>
      <c r="AS82">
        <f t="shared" si="75"/>
        <v>5.7863582106440719</v>
      </c>
      <c r="AT82">
        <f t="shared" si="76"/>
        <v>7.2728007288295329</v>
      </c>
      <c r="AU82">
        <f t="shared" si="77"/>
        <v>1.2987161344941895</v>
      </c>
      <c r="AV82">
        <f t="shared" si="78"/>
        <v>0.63758884789428849</v>
      </c>
      <c r="AW82">
        <f t="shared" si="79"/>
        <v>-1.1180508883609233</v>
      </c>
      <c r="AY82">
        <f t="shared" si="80"/>
        <v>2431.7999999999997</v>
      </c>
      <c r="AZ82">
        <f t="shared" si="81"/>
        <v>0.4</v>
      </c>
      <c r="BA82">
        <f t="shared" si="82"/>
        <v>0.88192630077575085</v>
      </c>
      <c r="BB82">
        <f t="shared" si="83"/>
        <v>1.8171794697368024</v>
      </c>
      <c r="BC82">
        <f t="shared" si="84"/>
        <v>0.8061920732839013</v>
      </c>
      <c r="BD82">
        <f t="shared" si="85"/>
        <v>5.7649715430207031</v>
      </c>
      <c r="BE82">
        <f t="shared" si="86"/>
        <v>7.2941873964529016</v>
      </c>
      <c r="BF82">
        <f t="shared" si="87"/>
        <v>1.2728954656954958</v>
      </c>
      <c r="BG82">
        <f t="shared" si="88"/>
        <v>0.64941738281052552</v>
      </c>
      <c r="BH82">
        <f t="shared" si="89"/>
        <v>-1.1109644801768253</v>
      </c>
      <c r="BJ82">
        <f t="shared" si="90"/>
        <v>2605.5</v>
      </c>
      <c r="BK82">
        <f t="shared" si="91"/>
        <v>0.4</v>
      </c>
      <c r="BL82">
        <f t="shared" si="92"/>
        <v>0.88192630077575085</v>
      </c>
      <c r="BM82">
        <f t="shared" si="93"/>
        <v>1.8171794697368024</v>
      </c>
      <c r="BN82">
        <f t="shared" si="94"/>
        <v>0.78607939409356264</v>
      </c>
      <c r="BO82">
        <f t="shared" si="95"/>
        <v>5.7448588638303644</v>
      </c>
      <c r="BP82">
        <f t="shared" si="96"/>
        <v>7.3143000756432404</v>
      </c>
      <c r="BQ82">
        <f t="shared" si="97"/>
        <v>1.2480814989160356</v>
      </c>
      <c r="BR82">
        <f t="shared" si="98"/>
        <v>0.6590879309652925</v>
      </c>
      <c r="BS82">
        <f t="shared" si="99"/>
        <v>-1.1028154598280693</v>
      </c>
    </row>
    <row r="83" spans="1:71" x14ac:dyDescent="0.25">
      <c r="A83" s="1">
        <v>81</v>
      </c>
      <c r="B83">
        <v>2209</v>
      </c>
      <c r="C83">
        <v>6502</v>
      </c>
      <c r="D83">
        <v>449</v>
      </c>
      <c r="E83">
        <v>2210</v>
      </c>
      <c r="F83">
        <v>18</v>
      </c>
      <c r="G83">
        <v>10.534000000000001</v>
      </c>
      <c r="H83">
        <v>145.08000000000001</v>
      </c>
      <c r="I83">
        <v>586</v>
      </c>
      <c r="J83">
        <v>0.374</v>
      </c>
      <c r="K83">
        <v>0.30599999999999999</v>
      </c>
      <c r="L83">
        <v>0.215</v>
      </c>
      <c r="M83">
        <v>326.78300000000002</v>
      </c>
      <c r="N83">
        <v>173749889964616</v>
      </c>
      <c r="O83">
        <v>1472120927005</v>
      </c>
      <c r="P83">
        <v>172277769037612</v>
      </c>
      <c r="R83">
        <f t="shared" si="50"/>
        <v>1910.7</v>
      </c>
      <c r="S83">
        <f t="shared" si="51"/>
        <v>0.374</v>
      </c>
      <c r="T83">
        <f t="shared" si="52"/>
        <v>0.87055212365486778</v>
      </c>
      <c r="U83">
        <f t="shared" si="53"/>
        <v>1.8203567954119482</v>
      </c>
      <c r="V83">
        <f t="shared" si="54"/>
        <v>0.88203084279021116</v>
      </c>
      <c r="W83">
        <f t="shared" si="55"/>
        <v>5.8439876382021598</v>
      </c>
      <c r="X83">
        <f t="shared" si="56"/>
        <v>7.2215259526217359</v>
      </c>
      <c r="Y83">
        <f t="shared" si="57"/>
        <v>1.3441868752501853</v>
      </c>
      <c r="Z83">
        <f t="shared" si="58"/>
        <v>0.5887132841388214</v>
      </c>
      <c r="AA83">
        <f t="shared" si="59"/>
        <v>-1.1167177535943578</v>
      </c>
      <c r="AC83">
        <f t="shared" si="60"/>
        <v>2084.4</v>
      </c>
      <c r="AD83">
        <f t="shared" si="61"/>
        <v>0.374</v>
      </c>
      <c r="AE83">
        <f t="shared" si="62"/>
        <v>0.87055212365486778</v>
      </c>
      <c r="AF83">
        <f t="shared" si="63"/>
        <v>1.8203567954119482</v>
      </c>
      <c r="AG83">
        <f t="shared" si="64"/>
        <v>0.85772481937910572</v>
      </c>
      <c r="AH83">
        <f t="shared" si="65"/>
        <v>5.8196816147910546</v>
      </c>
      <c r="AI83">
        <f t="shared" si="66"/>
        <v>7.2458319760328411</v>
      </c>
      <c r="AJ83">
        <f t="shared" si="67"/>
        <v>1.3168949742385743</v>
      </c>
      <c r="AK83">
        <f t="shared" si="68"/>
        <v>0.60642673011477521</v>
      </c>
      <c r="AL83">
        <f t="shared" si="69"/>
        <v>-1.1132079489195805</v>
      </c>
      <c r="AN83">
        <f t="shared" si="70"/>
        <v>2258.1</v>
      </c>
      <c r="AO83">
        <f t="shared" si="71"/>
        <v>0.374</v>
      </c>
      <c r="AP83">
        <f t="shared" si="72"/>
        <v>0.87055212365486778</v>
      </c>
      <c r="AQ83">
        <f t="shared" si="73"/>
        <v>1.8203567954119482</v>
      </c>
      <c r="AR83">
        <f t="shared" si="74"/>
        <v>0.83501263483507848</v>
      </c>
      <c r="AS83">
        <f t="shared" si="75"/>
        <v>5.7969694302470272</v>
      </c>
      <c r="AT83">
        <f t="shared" si="76"/>
        <v>7.2685441605768686</v>
      </c>
      <c r="AU83">
        <f t="shared" si="77"/>
        <v>1.2906892699275168</v>
      </c>
      <c r="AV83">
        <f t="shared" si="78"/>
        <v>0.62121156002739553</v>
      </c>
      <c r="AW83">
        <f t="shared" si="79"/>
        <v>-1.1080238857804598</v>
      </c>
      <c r="AY83">
        <f t="shared" si="80"/>
        <v>2431.7999999999997</v>
      </c>
      <c r="AZ83">
        <f t="shared" si="81"/>
        <v>0.374</v>
      </c>
      <c r="BA83">
        <f t="shared" si="82"/>
        <v>0.87055212365486778</v>
      </c>
      <c r="BB83">
        <f t="shared" si="83"/>
        <v>1.8203567954119482</v>
      </c>
      <c r="BC83">
        <f t="shared" si="84"/>
        <v>0.81371132401150448</v>
      </c>
      <c r="BD83">
        <f t="shared" si="85"/>
        <v>5.7756681194234529</v>
      </c>
      <c r="BE83">
        <f t="shared" si="86"/>
        <v>7.2898454714004428</v>
      </c>
      <c r="BF83">
        <f t="shared" si="87"/>
        <v>1.2655061828325869</v>
      </c>
      <c r="BG83">
        <f t="shared" si="88"/>
        <v>0.63349866466555671</v>
      </c>
      <c r="BH83">
        <f t="shared" si="89"/>
        <v>-1.1014995192679742</v>
      </c>
      <c r="BJ83">
        <f t="shared" si="90"/>
        <v>2605.5</v>
      </c>
      <c r="BK83">
        <f t="shared" si="91"/>
        <v>0.374</v>
      </c>
      <c r="BL83">
        <f t="shared" si="92"/>
        <v>0.87055212365486778</v>
      </c>
      <c r="BM83">
        <f t="shared" si="93"/>
        <v>1.8203567954119482</v>
      </c>
      <c r="BN83">
        <f t="shared" si="94"/>
        <v>0.79366899447344719</v>
      </c>
      <c r="BO83">
        <f t="shared" si="95"/>
        <v>5.7556257898853955</v>
      </c>
      <c r="BP83">
        <f t="shared" si="96"/>
        <v>7.3098878009385002</v>
      </c>
      <c r="BQ83">
        <f t="shared" si="97"/>
        <v>1.24128700059096</v>
      </c>
      <c r="BR83">
        <f t="shared" si="98"/>
        <v>0.64364325407368672</v>
      </c>
      <c r="BS83">
        <f t="shared" si="99"/>
        <v>-1.0939023098904181</v>
      </c>
    </row>
    <row r="84" spans="1:71" x14ac:dyDescent="0.25">
      <c r="A84" s="1">
        <v>82</v>
      </c>
      <c r="B84">
        <v>2209</v>
      </c>
      <c r="C84">
        <v>6502</v>
      </c>
      <c r="D84">
        <v>449</v>
      </c>
      <c r="E84">
        <v>2210</v>
      </c>
      <c r="F84">
        <v>18</v>
      </c>
      <c r="G84">
        <v>10.647</v>
      </c>
      <c r="H84">
        <v>145.07</v>
      </c>
      <c r="I84">
        <v>549</v>
      </c>
      <c r="J84">
        <v>0.39900000000000002</v>
      </c>
      <c r="K84">
        <v>0.33600000000000002</v>
      </c>
      <c r="L84">
        <v>0.216</v>
      </c>
      <c r="M84">
        <v>330.346</v>
      </c>
      <c r="N84">
        <v>175511377661354</v>
      </c>
      <c r="O84">
        <v>1355050240686</v>
      </c>
      <c r="P84">
        <v>174156327420668</v>
      </c>
      <c r="R84">
        <f t="shared" si="50"/>
        <v>1910.7</v>
      </c>
      <c r="S84">
        <f t="shared" si="51"/>
        <v>0.39900000000000002</v>
      </c>
      <c r="T84">
        <f t="shared" si="52"/>
        <v>0.88062023597008043</v>
      </c>
      <c r="U84">
        <f t="shared" si="53"/>
        <v>1.8184069731821242</v>
      </c>
      <c r="V84">
        <f t="shared" si="54"/>
        <v>0.87564747978285118</v>
      </c>
      <c r="W84">
        <f t="shared" si="55"/>
        <v>5.8356544529649756</v>
      </c>
      <c r="X84">
        <f t="shared" si="56"/>
        <v>7.2259594933992721</v>
      </c>
      <c r="Y84">
        <f t="shared" si="57"/>
        <v>1.3525593687457789</v>
      </c>
      <c r="Z84">
        <f t="shared" si="58"/>
        <v>0.60286695685259306</v>
      </c>
      <c r="AA84">
        <f t="shared" si="59"/>
        <v>-1.1273134746440141</v>
      </c>
      <c r="AC84">
        <f t="shared" si="60"/>
        <v>2084.4</v>
      </c>
      <c r="AD84">
        <f t="shared" si="61"/>
        <v>0.39900000000000002</v>
      </c>
      <c r="AE84">
        <f t="shared" si="62"/>
        <v>0.88062023597008043</v>
      </c>
      <c r="AF84">
        <f t="shared" si="63"/>
        <v>1.8184069731821242</v>
      </c>
      <c r="AG84">
        <f t="shared" si="64"/>
        <v>0.85123240127617295</v>
      </c>
      <c r="AH84">
        <f t="shared" si="65"/>
        <v>5.8112393744582969</v>
      </c>
      <c r="AI84">
        <f t="shared" si="66"/>
        <v>7.2503745719059509</v>
      </c>
      <c r="AJ84">
        <f t="shared" si="67"/>
        <v>1.3246169798313068</v>
      </c>
      <c r="AK84">
        <f t="shared" si="68"/>
        <v>0.62026378194428455</v>
      </c>
      <c r="AL84">
        <f t="shared" si="69"/>
        <v>-1.1232650737855874</v>
      </c>
      <c r="AN84">
        <f t="shared" si="70"/>
        <v>2258.1</v>
      </c>
      <c r="AO84">
        <f t="shared" si="71"/>
        <v>0.39900000000000002</v>
      </c>
      <c r="AP84">
        <f t="shared" si="72"/>
        <v>0.88062023597008043</v>
      </c>
      <c r="AQ84">
        <f t="shared" si="73"/>
        <v>1.8184069731821242</v>
      </c>
      <c r="AR84">
        <f t="shared" si="74"/>
        <v>0.82842905632312847</v>
      </c>
      <c r="AS84">
        <f t="shared" si="75"/>
        <v>5.7884360295052524</v>
      </c>
      <c r="AT84">
        <f t="shared" si="76"/>
        <v>7.2731779168589954</v>
      </c>
      <c r="AU84">
        <f t="shared" si="77"/>
        <v>1.2978057406512193</v>
      </c>
      <c r="AV84">
        <f t="shared" si="78"/>
        <v>0.63469882618740492</v>
      </c>
      <c r="AW84">
        <f t="shared" si="79"/>
        <v>-1.1175438732893372</v>
      </c>
      <c r="AY84">
        <f t="shared" si="80"/>
        <v>2431.7999999999997</v>
      </c>
      <c r="AZ84">
        <f t="shared" si="81"/>
        <v>0.39900000000000002</v>
      </c>
      <c r="BA84">
        <f t="shared" si="82"/>
        <v>0.88062023597008043</v>
      </c>
      <c r="BB84">
        <f t="shared" si="83"/>
        <v>1.8184069731821242</v>
      </c>
      <c r="BC84">
        <f t="shared" si="84"/>
        <v>0.80705196003335833</v>
      </c>
      <c r="BD84">
        <f t="shared" si="85"/>
        <v>5.7670589332154822</v>
      </c>
      <c r="BE84">
        <f t="shared" si="86"/>
        <v>7.2945550131487655</v>
      </c>
      <c r="BF84">
        <f t="shared" si="87"/>
        <v>1.2720583279271129</v>
      </c>
      <c r="BG84">
        <f t="shared" si="88"/>
        <v>0.64661301463408605</v>
      </c>
      <c r="BH84">
        <f t="shared" si="89"/>
        <v>-1.1104895301131088</v>
      </c>
      <c r="BJ84">
        <f t="shared" si="90"/>
        <v>2605.5</v>
      </c>
      <c r="BK84">
        <f t="shared" si="91"/>
        <v>0.39900000000000002</v>
      </c>
      <c r="BL84">
        <f t="shared" si="92"/>
        <v>0.88062023597008043</v>
      </c>
      <c r="BM84">
        <f t="shared" si="93"/>
        <v>1.8184069731821242</v>
      </c>
      <c r="BN84">
        <f t="shared" si="94"/>
        <v>0.78694713876286004</v>
      </c>
      <c r="BO84">
        <f t="shared" si="95"/>
        <v>5.7469541119449845</v>
      </c>
      <c r="BP84">
        <f t="shared" si="96"/>
        <v>7.3146598344192633</v>
      </c>
      <c r="BQ84">
        <f t="shared" si="97"/>
        <v>1.247312657007323</v>
      </c>
      <c r="BR84">
        <f t="shared" si="98"/>
        <v>0.6563693552313502</v>
      </c>
      <c r="BS84">
        <f t="shared" si="99"/>
        <v>-1.1023735373573482</v>
      </c>
    </row>
    <row r="85" spans="1:71" x14ac:dyDescent="0.25">
      <c r="A85" s="1">
        <v>83</v>
      </c>
      <c r="B85">
        <v>2209</v>
      </c>
      <c r="C85">
        <v>6502</v>
      </c>
      <c r="D85">
        <v>449</v>
      </c>
      <c r="E85">
        <v>2210</v>
      </c>
      <c r="F85">
        <v>18</v>
      </c>
      <c r="G85">
        <v>10.717000000000001</v>
      </c>
      <c r="H85">
        <v>145.1</v>
      </c>
      <c r="I85">
        <v>615</v>
      </c>
      <c r="J85">
        <v>0.371</v>
      </c>
      <c r="K85">
        <v>0.30199999999999999</v>
      </c>
      <c r="L85">
        <v>0.215</v>
      </c>
      <c r="M85">
        <v>332.26799999999997</v>
      </c>
      <c r="N85">
        <v>176726424349424</v>
      </c>
      <c r="O85">
        <v>1557097984503</v>
      </c>
      <c r="P85">
        <v>175169326364921</v>
      </c>
      <c r="R85">
        <f t="shared" si="50"/>
        <v>1910.7</v>
      </c>
      <c r="S85">
        <f t="shared" si="51"/>
        <v>0.371</v>
      </c>
      <c r="T85">
        <f t="shared" si="52"/>
        <v>0.86915418655150023</v>
      </c>
      <c r="U85">
        <f t="shared" si="53"/>
        <v>1.8208803115290952</v>
      </c>
      <c r="V85">
        <f t="shared" si="54"/>
        <v>0.88292058357235503</v>
      </c>
      <c r="W85">
        <f t="shared" si="55"/>
        <v>5.8454008951014504</v>
      </c>
      <c r="X85">
        <f t="shared" si="56"/>
        <v>7.2211597279567403</v>
      </c>
      <c r="Y85">
        <f t="shared" si="57"/>
        <v>1.3430108646679007</v>
      </c>
      <c r="Z85">
        <f t="shared" si="58"/>
        <v>0.5864282193869732</v>
      </c>
      <c r="AA85">
        <f t="shared" si="59"/>
        <v>-1.1154412133218767</v>
      </c>
      <c r="AC85">
        <f t="shared" si="60"/>
        <v>2084.4</v>
      </c>
      <c r="AD85">
        <f t="shared" si="61"/>
        <v>0.371</v>
      </c>
      <c r="AE85">
        <f t="shared" si="62"/>
        <v>0.86915418655150023</v>
      </c>
      <c r="AF85">
        <f t="shared" si="63"/>
        <v>1.8208803115290952</v>
      </c>
      <c r="AG85">
        <f t="shared" si="64"/>
        <v>0.85863000750212337</v>
      </c>
      <c r="AH85">
        <f t="shared" si="65"/>
        <v>5.8211103190312183</v>
      </c>
      <c r="AI85">
        <f t="shared" si="66"/>
        <v>7.2454503040269724</v>
      </c>
      <c r="AJ85">
        <f t="shared" si="67"/>
        <v>1.3158090769086377</v>
      </c>
      <c r="AK85">
        <f t="shared" si="68"/>
        <v>0.6041940562432091</v>
      </c>
      <c r="AL85">
        <f t="shared" si="69"/>
        <v>-1.1119943844360713</v>
      </c>
      <c r="AN85">
        <f t="shared" si="70"/>
        <v>2258.1</v>
      </c>
      <c r="AO85">
        <f t="shared" si="71"/>
        <v>0.371</v>
      </c>
      <c r="AP85">
        <f t="shared" si="72"/>
        <v>0.86915418655150023</v>
      </c>
      <c r="AQ85">
        <f t="shared" si="73"/>
        <v>1.8208803115290952</v>
      </c>
      <c r="AR85">
        <f t="shared" si="74"/>
        <v>0.83593077406612326</v>
      </c>
      <c r="AS85">
        <f t="shared" si="75"/>
        <v>5.7984110855952187</v>
      </c>
      <c r="AT85">
        <f t="shared" si="76"/>
        <v>7.2681495374629721</v>
      </c>
      <c r="AU85">
        <f t="shared" si="77"/>
        <v>1.2896873218815046</v>
      </c>
      <c r="AV85">
        <f t="shared" si="78"/>
        <v>0.61903555418442258</v>
      </c>
      <c r="AW85">
        <f t="shared" si="79"/>
        <v>-1.1068739938332817</v>
      </c>
      <c r="AY85">
        <f t="shared" si="80"/>
        <v>2431.7999999999997</v>
      </c>
      <c r="AZ85">
        <f t="shared" si="81"/>
        <v>0.371</v>
      </c>
      <c r="BA85">
        <f t="shared" si="82"/>
        <v>0.86915418655150023</v>
      </c>
      <c r="BB85">
        <f t="shared" si="83"/>
        <v>1.8208803115290952</v>
      </c>
      <c r="BC85">
        <f t="shared" si="84"/>
        <v>0.81464026776286735</v>
      </c>
      <c r="BD85">
        <f t="shared" si="85"/>
        <v>5.7771205792919629</v>
      </c>
      <c r="BE85">
        <f t="shared" si="86"/>
        <v>7.2894400437662279</v>
      </c>
      <c r="BF85">
        <f t="shared" si="87"/>
        <v>1.2645825284882484</v>
      </c>
      <c r="BG85">
        <f t="shared" si="88"/>
        <v>0.63138222951602851</v>
      </c>
      <c r="BH85">
        <f t="shared" si="89"/>
        <v>-1.1004131222116411</v>
      </c>
      <c r="BJ85">
        <f t="shared" si="90"/>
        <v>2605.5</v>
      </c>
      <c r="BK85">
        <f t="shared" si="91"/>
        <v>0.371</v>
      </c>
      <c r="BL85">
        <f t="shared" si="92"/>
        <v>0.86915418655150023</v>
      </c>
      <c r="BM85">
        <f t="shared" si="93"/>
        <v>1.8208803115290952</v>
      </c>
      <c r="BN85">
        <f t="shared" si="94"/>
        <v>0.79460688508413491</v>
      </c>
      <c r="BO85">
        <f t="shared" si="95"/>
        <v>5.75708719661323</v>
      </c>
      <c r="BP85">
        <f t="shared" si="96"/>
        <v>7.3094734264449608</v>
      </c>
      <c r="BQ85">
        <f t="shared" si="97"/>
        <v>1.2404364427781249</v>
      </c>
      <c r="BR85">
        <f t="shared" si="98"/>
        <v>0.64158822643306601</v>
      </c>
      <c r="BS85">
        <f t="shared" si="99"/>
        <v>-1.0928785962085672</v>
      </c>
    </row>
    <row r="86" spans="1:71" x14ac:dyDescent="0.25">
      <c r="A86" s="1">
        <v>84</v>
      </c>
      <c r="B86">
        <v>2209</v>
      </c>
      <c r="C86">
        <v>6502</v>
      </c>
      <c r="D86">
        <v>449</v>
      </c>
      <c r="E86">
        <v>2210</v>
      </c>
      <c r="F86">
        <v>18</v>
      </c>
      <c r="G86">
        <v>10.913</v>
      </c>
      <c r="H86">
        <v>145.11000000000001</v>
      </c>
      <c r="I86">
        <v>634</v>
      </c>
      <c r="J86">
        <v>0.38</v>
      </c>
      <c r="K86">
        <v>0.313</v>
      </c>
      <c r="L86">
        <v>0.215</v>
      </c>
      <c r="M86">
        <v>338.21800000000002</v>
      </c>
      <c r="N86">
        <v>179917148282193</v>
      </c>
      <c r="O86">
        <v>1610726369245</v>
      </c>
      <c r="P86">
        <v>178306421912949</v>
      </c>
      <c r="R86">
        <f t="shared" si="50"/>
        <v>1910.7</v>
      </c>
      <c r="S86">
        <f t="shared" si="51"/>
        <v>0.38</v>
      </c>
      <c r="T86">
        <f t="shared" si="52"/>
        <v>0.87303722715586418</v>
      </c>
      <c r="U86">
        <f t="shared" si="53"/>
        <v>1.8197409419695276</v>
      </c>
      <c r="V86">
        <f t="shared" si="54"/>
        <v>0.88045121767537726</v>
      </c>
      <c r="W86">
        <f t="shared" si="55"/>
        <v>5.8417921596449052</v>
      </c>
      <c r="X86">
        <f t="shared" si="56"/>
        <v>7.2224897242941513</v>
      </c>
      <c r="Y86">
        <f t="shared" si="57"/>
        <v>1.3462693160574331</v>
      </c>
      <c r="Z86">
        <f t="shared" si="58"/>
        <v>0.59237935140229658</v>
      </c>
      <c r="AA86">
        <f t="shared" si="59"/>
        <v>-1.1192372701165647</v>
      </c>
      <c r="AC86">
        <f t="shared" si="60"/>
        <v>2084.4</v>
      </c>
      <c r="AD86">
        <f t="shared" si="61"/>
        <v>0.38</v>
      </c>
      <c r="AE86">
        <f t="shared" si="62"/>
        <v>0.87303722715586418</v>
      </c>
      <c r="AF86">
        <f t="shared" si="63"/>
        <v>1.8197409419695276</v>
      </c>
      <c r="AG86">
        <f t="shared" si="64"/>
        <v>0.85611791786110314</v>
      </c>
      <c r="AH86">
        <f t="shared" si="65"/>
        <v>5.8174588598306309</v>
      </c>
      <c r="AI86">
        <f t="shared" si="66"/>
        <v>7.2468230241084255</v>
      </c>
      <c r="AJ86">
        <f t="shared" si="67"/>
        <v>1.3188170944863431</v>
      </c>
      <c r="AK86">
        <f t="shared" si="68"/>
        <v>0.61001114159459424</v>
      </c>
      <c r="AL86">
        <f t="shared" si="69"/>
        <v>-1.1156013864593992</v>
      </c>
      <c r="AN86">
        <f t="shared" si="70"/>
        <v>2258.1</v>
      </c>
      <c r="AO86">
        <f t="shared" si="71"/>
        <v>0.38</v>
      </c>
      <c r="AP86">
        <f t="shared" si="72"/>
        <v>0.87303722715586418</v>
      </c>
      <c r="AQ86">
        <f t="shared" si="73"/>
        <v>1.8197409419695276</v>
      </c>
      <c r="AR86">
        <f t="shared" si="74"/>
        <v>0.83338288752561673</v>
      </c>
      <c r="AS86">
        <f t="shared" si="75"/>
        <v>5.7947238294951449</v>
      </c>
      <c r="AT86">
        <f t="shared" si="76"/>
        <v>7.2695580544439116</v>
      </c>
      <c r="AU86">
        <f t="shared" si="77"/>
        <v>1.2924620741289565</v>
      </c>
      <c r="AV86">
        <f t="shared" si="78"/>
        <v>0.62470621626504019</v>
      </c>
      <c r="AW86">
        <f t="shared" si="79"/>
        <v>-1.1102910360019318</v>
      </c>
      <c r="AY86">
        <f t="shared" si="80"/>
        <v>2431.7999999999997</v>
      </c>
      <c r="AZ86">
        <f t="shared" si="81"/>
        <v>0.38</v>
      </c>
      <c r="BA86">
        <f t="shared" si="82"/>
        <v>0.87303722715586418</v>
      </c>
      <c r="BB86">
        <f t="shared" si="83"/>
        <v>1.8197409419695276</v>
      </c>
      <c r="BC86">
        <f t="shared" si="84"/>
        <v>0.81206253982323751</v>
      </c>
      <c r="BD86">
        <f t="shared" si="85"/>
        <v>5.7734034817927657</v>
      </c>
      <c r="BE86">
        <f t="shared" si="86"/>
        <v>7.2908784021462907</v>
      </c>
      <c r="BF86">
        <f t="shared" si="87"/>
        <v>1.267139764887677</v>
      </c>
      <c r="BG86">
        <f t="shared" si="88"/>
        <v>0.6368979354590536</v>
      </c>
      <c r="BH86">
        <f t="shared" si="89"/>
        <v>-1.1036416326026279</v>
      </c>
      <c r="BJ86">
        <f t="shared" si="90"/>
        <v>2605.5</v>
      </c>
      <c r="BK86">
        <f t="shared" si="91"/>
        <v>0.38</v>
      </c>
      <c r="BL86">
        <f t="shared" si="92"/>
        <v>0.87303722715586418</v>
      </c>
      <c r="BM86">
        <f t="shared" si="93"/>
        <v>1.8197409419695276</v>
      </c>
      <c r="BN86">
        <f t="shared" si="94"/>
        <v>0.79200446866228658</v>
      </c>
      <c r="BO86">
        <f t="shared" si="95"/>
        <v>5.7533454106318143</v>
      </c>
      <c r="BP86">
        <f t="shared" si="96"/>
        <v>7.3109364733072422</v>
      </c>
      <c r="BQ86">
        <f t="shared" si="97"/>
        <v>1.2427906335856762</v>
      </c>
      <c r="BR86">
        <f t="shared" si="98"/>
        <v>0.64694342875308608</v>
      </c>
      <c r="BS86">
        <f t="shared" si="99"/>
        <v>-1.0959216789696087</v>
      </c>
    </row>
    <row r="87" spans="1:71" x14ac:dyDescent="0.25">
      <c r="A87" s="1">
        <v>85</v>
      </c>
      <c r="B87">
        <v>2209</v>
      </c>
      <c r="C87">
        <v>6502</v>
      </c>
      <c r="D87">
        <v>449</v>
      </c>
      <c r="E87">
        <v>2210</v>
      </c>
      <c r="F87">
        <v>18</v>
      </c>
      <c r="G87">
        <v>10.999000000000001</v>
      </c>
      <c r="H87">
        <v>145.1</v>
      </c>
      <c r="I87">
        <v>601</v>
      </c>
      <c r="J87">
        <v>0.38800000000000001</v>
      </c>
      <c r="K87">
        <v>0.32300000000000001</v>
      </c>
      <c r="L87">
        <v>0.215</v>
      </c>
      <c r="M87">
        <v>340.84300000000002</v>
      </c>
      <c r="N87">
        <v>181193103102035</v>
      </c>
      <c r="O87">
        <v>1503094388453</v>
      </c>
      <c r="P87">
        <v>179690008713582</v>
      </c>
      <c r="R87">
        <f t="shared" si="50"/>
        <v>1910.7</v>
      </c>
      <c r="S87">
        <f t="shared" si="51"/>
        <v>0.38800000000000001</v>
      </c>
      <c r="T87">
        <f t="shared" si="52"/>
        <v>0.87667211658635524</v>
      </c>
      <c r="U87">
        <f t="shared" si="53"/>
        <v>1.8185636606043758</v>
      </c>
      <c r="V87">
        <f t="shared" si="54"/>
        <v>0.87814549702051403</v>
      </c>
      <c r="W87">
        <f t="shared" si="55"/>
        <v>5.8383091576248898</v>
      </c>
      <c r="X87">
        <f t="shared" si="56"/>
        <v>7.223618163583863</v>
      </c>
      <c r="Y87">
        <f t="shared" si="57"/>
        <v>1.3492964967251717</v>
      </c>
      <c r="Z87">
        <f t="shared" si="58"/>
        <v>0.59808440335634094</v>
      </c>
      <c r="AA87">
        <f t="shared" si="59"/>
        <v>-1.1226790707559902</v>
      </c>
      <c r="AC87">
        <f t="shared" si="60"/>
        <v>2084.4</v>
      </c>
      <c r="AD87">
        <f t="shared" si="61"/>
        <v>0.38800000000000001</v>
      </c>
      <c r="AE87">
        <f t="shared" si="62"/>
        <v>0.87667211658635524</v>
      </c>
      <c r="AF87">
        <f t="shared" si="63"/>
        <v>1.8185636606043758</v>
      </c>
      <c r="AG87">
        <f t="shared" si="64"/>
        <v>0.85377272446112229</v>
      </c>
      <c r="AH87">
        <f t="shared" si="65"/>
        <v>5.8139363850654986</v>
      </c>
      <c r="AI87">
        <f t="shared" si="66"/>
        <v>7.2479909361432542</v>
      </c>
      <c r="AJ87">
        <f t="shared" si="67"/>
        <v>1.3216094933735107</v>
      </c>
      <c r="AK87">
        <f t="shared" si="68"/>
        <v>0.61558325591752183</v>
      </c>
      <c r="AL87">
        <f t="shared" si="69"/>
        <v>-1.1188697988751741</v>
      </c>
      <c r="AN87">
        <f t="shared" si="70"/>
        <v>2258.1</v>
      </c>
      <c r="AO87">
        <f t="shared" si="71"/>
        <v>0.38800000000000001</v>
      </c>
      <c r="AP87">
        <f t="shared" si="72"/>
        <v>0.87667211658635524</v>
      </c>
      <c r="AQ87">
        <f t="shared" si="73"/>
        <v>1.8185636606043758</v>
      </c>
      <c r="AR87">
        <f t="shared" si="74"/>
        <v>0.83100468582215736</v>
      </c>
      <c r="AS87">
        <f t="shared" si="75"/>
        <v>5.7911683464265336</v>
      </c>
      <c r="AT87">
        <f t="shared" si="76"/>
        <v>7.2707589747822192</v>
      </c>
      <c r="AU87">
        <f t="shared" si="77"/>
        <v>1.2950358950184273</v>
      </c>
      <c r="AV87">
        <f t="shared" si="78"/>
        <v>0.63013428860639209</v>
      </c>
      <c r="AW87">
        <f t="shared" si="79"/>
        <v>-1.1133850711670015</v>
      </c>
      <c r="AY87">
        <f t="shared" si="80"/>
        <v>2431.7999999999997</v>
      </c>
      <c r="AZ87">
        <f t="shared" si="81"/>
        <v>0.38800000000000001</v>
      </c>
      <c r="BA87">
        <f t="shared" si="82"/>
        <v>0.87667211658635524</v>
      </c>
      <c r="BB87">
        <f t="shared" si="83"/>
        <v>1.8185636606043758</v>
      </c>
      <c r="BC87">
        <f t="shared" si="84"/>
        <v>0.80965688461639296</v>
      </c>
      <c r="BD87">
        <f t="shared" si="85"/>
        <v>5.7698205452207691</v>
      </c>
      <c r="BE87">
        <f t="shared" si="86"/>
        <v>7.2921067759879836</v>
      </c>
      <c r="BF87">
        <f t="shared" si="87"/>
        <v>1.2695098637688351</v>
      </c>
      <c r="BG87">
        <f t="shared" si="88"/>
        <v>0.64217443888650694</v>
      </c>
      <c r="BH87">
        <f t="shared" si="89"/>
        <v>-1.1065625035127789</v>
      </c>
      <c r="BJ87">
        <f t="shared" si="90"/>
        <v>2605.5</v>
      </c>
      <c r="BK87">
        <f t="shared" si="91"/>
        <v>0.38800000000000001</v>
      </c>
      <c r="BL87">
        <f t="shared" si="92"/>
        <v>0.87667211658635524</v>
      </c>
      <c r="BM87">
        <f t="shared" si="93"/>
        <v>1.8185636606043758</v>
      </c>
      <c r="BN87">
        <f t="shared" si="94"/>
        <v>0.78957616337864645</v>
      </c>
      <c r="BO87">
        <f t="shared" si="95"/>
        <v>5.7497398239830222</v>
      </c>
      <c r="BP87">
        <f t="shared" si="96"/>
        <v>7.3121874972257306</v>
      </c>
      <c r="BQ87">
        <f t="shared" si="97"/>
        <v>1.2449706522334787</v>
      </c>
      <c r="BR87">
        <f t="shared" si="98"/>
        <v>0.65206360724307544</v>
      </c>
      <c r="BS87">
        <f t="shared" si="99"/>
        <v>-1.0986721804319766</v>
      </c>
    </row>
    <row r="88" spans="1:71" x14ac:dyDescent="0.25">
      <c r="A88" s="1">
        <v>86</v>
      </c>
      <c r="B88">
        <v>2209</v>
      </c>
      <c r="C88">
        <v>6502</v>
      </c>
      <c r="D88">
        <v>449</v>
      </c>
      <c r="E88">
        <v>2210</v>
      </c>
      <c r="F88">
        <v>18</v>
      </c>
      <c r="G88">
        <v>11.058999999999999</v>
      </c>
      <c r="H88">
        <v>145.12</v>
      </c>
      <c r="I88">
        <v>653</v>
      </c>
      <c r="J88">
        <v>0.36599999999999999</v>
      </c>
      <c r="K88">
        <v>0.29599999999999999</v>
      </c>
      <c r="L88">
        <v>0.215</v>
      </c>
      <c r="M88">
        <v>342.49099999999999</v>
      </c>
      <c r="N88">
        <v>182224660339582</v>
      </c>
      <c r="O88">
        <v>1665720113355</v>
      </c>
      <c r="P88">
        <v>180558940226226</v>
      </c>
      <c r="R88">
        <f t="shared" si="50"/>
        <v>1910.7</v>
      </c>
      <c r="S88">
        <f t="shared" si="51"/>
        <v>0.36599999999999999</v>
      </c>
      <c r="T88">
        <f t="shared" si="52"/>
        <v>0.86708765416190769</v>
      </c>
      <c r="U88">
        <f t="shared" si="53"/>
        <v>1.8214330721008853</v>
      </c>
      <c r="V88">
        <f t="shared" si="54"/>
        <v>0.88423739238747023</v>
      </c>
      <c r="W88">
        <f t="shared" si="55"/>
        <v>5.8472704644883553</v>
      </c>
      <c r="X88">
        <f t="shared" si="56"/>
        <v>7.2203956797134143</v>
      </c>
      <c r="Y88">
        <f t="shared" si="57"/>
        <v>1.341266348855962</v>
      </c>
      <c r="Z88">
        <f t="shared" si="58"/>
        <v>0.58332621033804399</v>
      </c>
      <c r="AA88">
        <f t="shared" si="59"/>
        <v>-1.1133677082095097</v>
      </c>
      <c r="AC88">
        <f t="shared" si="60"/>
        <v>2084.4</v>
      </c>
      <c r="AD88">
        <f t="shared" si="61"/>
        <v>0.36599999999999999</v>
      </c>
      <c r="AE88">
        <f t="shared" si="62"/>
        <v>0.86708765416190769</v>
      </c>
      <c r="AF88">
        <f t="shared" si="63"/>
        <v>1.8214330721008853</v>
      </c>
      <c r="AG88">
        <f t="shared" si="64"/>
        <v>0.85996978865246732</v>
      </c>
      <c r="AH88">
        <f t="shared" si="65"/>
        <v>5.8230028607533528</v>
      </c>
      <c r="AI88">
        <f t="shared" si="66"/>
        <v>7.2446632834484177</v>
      </c>
      <c r="AJ88">
        <f t="shared" si="67"/>
        <v>1.314197677214388</v>
      </c>
      <c r="AK88">
        <f t="shared" si="68"/>
        <v>0.60115992062480872</v>
      </c>
      <c r="AL88">
        <f t="shared" si="69"/>
        <v>-1.1100232320030758</v>
      </c>
      <c r="AN88">
        <f t="shared" si="70"/>
        <v>2258.1</v>
      </c>
      <c r="AO88">
        <f t="shared" si="71"/>
        <v>0.36599999999999999</v>
      </c>
      <c r="AP88">
        <f t="shared" si="72"/>
        <v>0.86708765416190769</v>
      </c>
      <c r="AQ88">
        <f t="shared" si="73"/>
        <v>1.8214330721008853</v>
      </c>
      <c r="AR88">
        <f t="shared" si="74"/>
        <v>0.83728983233234933</v>
      </c>
      <c r="AS88">
        <f t="shared" si="75"/>
        <v>5.8003229044332345</v>
      </c>
      <c r="AT88">
        <f t="shared" si="76"/>
        <v>7.267343239768536</v>
      </c>
      <c r="AU88">
        <f t="shared" si="77"/>
        <v>1.2881999611114257</v>
      </c>
      <c r="AV88">
        <f t="shared" si="78"/>
        <v>0.61607609668928032</v>
      </c>
      <c r="AW88">
        <f t="shared" si="79"/>
        <v>-1.105005604304452</v>
      </c>
      <c r="AY88">
        <f t="shared" si="80"/>
        <v>2431.7999999999997</v>
      </c>
      <c r="AZ88">
        <f t="shared" si="81"/>
        <v>0.36599999999999999</v>
      </c>
      <c r="BA88">
        <f t="shared" si="82"/>
        <v>0.86708765416190769</v>
      </c>
      <c r="BB88">
        <f t="shared" si="83"/>
        <v>1.8214330721008853</v>
      </c>
      <c r="BC88">
        <f t="shared" si="84"/>
        <v>0.81601542469063548</v>
      </c>
      <c r="BD88">
        <f t="shared" si="85"/>
        <v>5.7790484967915212</v>
      </c>
      <c r="BE88">
        <f t="shared" si="86"/>
        <v>7.2886176474102493</v>
      </c>
      <c r="BF88">
        <f t="shared" si="87"/>
        <v>1.2632108759080183</v>
      </c>
      <c r="BG88">
        <f t="shared" si="88"/>
        <v>0.62850220028885373</v>
      </c>
      <c r="BH88">
        <f t="shared" si="89"/>
        <v>-1.0986466729169491</v>
      </c>
      <c r="BJ88">
        <f t="shared" si="90"/>
        <v>2605.5</v>
      </c>
      <c r="BK88">
        <f t="shared" si="91"/>
        <v>0.36599999999999999</v>
      </c>
      <c r="BL88">
        <f t="shared" si="92"/>
        <v>0.86708765416190769</v>
      </c>
      <c r="BM88">
        <f t="shared" si="93"/>
        <v>1.8214330721008853</v>
      </c>
      <c r="BN88">
        <f t="shared" si="94"/>
        <v>0.79599538930283875</v>
      </c>
      <c r="BO88">
        <f t="shared" si="95"/>
        <v>5.7590284614037239</v>
      </c>
      <c r="BP88">
        <f t="shared" si="96"/>
        <v>7.3086376827980466</v>
      </c>
      <c r="BQ88">
        <f t="shared" si="97"/>
        <v>1.2391728409453289</v>
      </c>
      <c r="BR88">
        <f t="shared" si="98"/>
        <v>0.63879077644500881</v>
      </c>
      <c r="BS88">
        <f t="shared" si="99"/>
        <v>-1.0912123788892945</v>
      </c>
    </row>
    <row r="89" spans="1:71" x14ac:dyDescent="0.25">
      <c r="A89" s="1">
        <v>87</v>
      </c>
      <c r="B89">
        <v>2209</v>
      </c>
      <c r="C89">
        <v>6502</v>
      </c>
      <c r="D89">
        <v>449</v>
      </c>
      <c r="E89">
        <v>2210</v>
      </c>
      <c r="F89">
        <v>18</v>
      </c>
      <c r="G89">
        <v>11.266</v>
      </c>
      <c r="H89">
        <v>145.12</v>
      </c>
      <c r="I89">
        <v>660</v>
      </c>
      <c r="J89">
        <v>0.38600000000000001</v>
      </c>
      <c r="K89">
        <v>0.32</v>
      </c>
      <c r="L89">
        <v>0.215</v>
      </c>
      <c r="M89">
        <v>348.83800000000002</v>
      </c>
      <c r="N89">
        <v>185585958343844</v>
      </c>
      <c r="O89">
        <v>1680702403686</v>
      </c>
      <c r="P89">
        <v>183905255940158</v>
      </c>
      <c r="R89">
        <f t="shared" si="50"/>
        <v>1910.7</v>
      </c>
      <c r="S89">
        <f t="shared" si="51"/>
        <v>0.38600000000000001</v>
      </c>
      <c r="T89">
        <f t="shared" si="52"/>
        <v>0.87557124210426196</v>
      </c>
      <c r="U89">
        <f t="shared" si="53"/>
        <v>1.8190996443277847</v>
      </c>
      <c r="V89">
        <f t="shared" si="54"/>
        <v>0.87884321925250752</v>
      </c>
      <c r="W89">
        <f t="shared" si="55"/>
        <v>5.8395428635802924</v>
      </c>
      <c r="X89">
        <f t="shared" si="56"/>
        <v>7.2234564250752769</v>
      </c>
      <c r="Y89">
        <f t="shared" si="57"/>
        <v>1.3483820229611028</v>
      </c>
      <c r="Z89">
        <f t="shared" si="58"/>
        <v>0.59613196708659588</v>
      </c>
      <c r="AA89">
        <f t="shared" si="59"/>
        <v>-1.1217857659866837</v>
      </c>
      <c r="AC89">
        <f t="shared" si="60"/>
        <v>2084.4</v>
      </c>
      <c r="AD89">
        <f t="shared" si="61"/>
        <v>0.38600000000000001</v>
      </c>
      <c r="AE89">
        <f t="shared" si="62"/>
        <v>0.87557124210426196</v>
      </c>
      <c r="AF89">
        <f t="shared" si="63"/>
        <v>1.8190996443277847</v>
      </c>
      <c r="AG89">
        <f t="shared" si="64"/>
        <v>0.85448234849668026</v>
      </c>
      <c r="AH89">
        <f t="shared" si="65"/>
        <v>5.8151819928244652</v>
      </c>
      <c r="AI89">
        <f t="shared" si="66"/>
        <v>7.247817295831104</v>
      </c>
      <c r="AJ89">
        <f t="shared" si="67"/>
        <v>1.3207661616150435</v>
      </c>
      <c r="AK89">
        <f t="shared" si="68"/>
        <v>0.61367862096807579</v>
      </c>
      <c r="AL89">
        <f t="shared" si="69"/>
        <v>-1.1180212759319601</v>
      </c>
      <c r="AN89">
        <f t="shared" si="70"/>
        <v>2258.1</v>
      </c>
      <c r="AO89">
        <f t="shared" si="71"/>
        <v>0.38600000000000001</v>
      </c>
      <c r="AP89">
        <f t="shared" si="72"/>
        <v>0.87557124210426196</v>
      </c>
      <c r="AQ89">
        <f t="shared" si="73"/>
        <v>1.8190996443277847</v>
      </c>
      <c r="AR89">
        <f t="shared" si="74"/>
        <v>0.83172425584693233</v>
      </c>
      <c r="AS89">
        <f t="shared" si="75"/>
        <v>5.7924239001747173</v>
      </c>
      <c r="AT89">
        <f t="shared" si="76"/>
        <v>7.2705753884808519</v>
      </c>
      <c r="AU89">
        <f t="shared" si="77"/>
        <v>1.2942587842377207</v>
      </c>
      <c r="AV89">
        <f t="shared" si="78"/>
        <v>0.62828044536882488</v>
      </c>
      <c r="AW89">
        <f t="shared" si="79"/>
        <v>-1.1125821642044591</v>
      </c>
      <c r="AY89">
        <f t="shared" si="80"/>
        <v>2431.7999999999997</v>
      </c>
      <c r="AZ89">
        <f t="shared" si="81"/>
        <v>0.38600000000000001</v>
      </c>
      <c r="BA89">
        <f t="shared" si="82"/>
        <v>0.87557124210426196</v>
      </c>
      <c r="BB89">
        <f t="shared" si="83"/>
        <v>1.8190996443277847</v>
      </c>
      <c r="BC89">
        <f t="shared" si="84"/>
        <v>0.81038472034934284</v>
      </c>
      <c r="BD89">
        <f t="shared" si="85"/>
        <v>5.7710843646771277</v>
      </c>
      <c r="BE89">
        <f t="shared" si="86"/>
        <v>7.2919149239784415</v>
      </c>
      <c r="BF89">
        <f t="shared" si="87"/>
        <v>1.2687944631293557</v>
      </c>
      <c r="BG89">
        <f t="shared" si="88"/>
        <v>0.64037331285550647</v>
      </c>
      <c r="BH89">
        <f t="shared" si="89"/>
        <v>-1.1058053286039986</v>
      </c>
      <c r="BJ89">
        <f t="shared" si="90"/>
        <v>2605.5</v>
      </c>
      <c r="BK89">
        <f t="shared" si="91"/>
        <v>0.38600000000000001</v>
      </c>
      <c r="BL89">
        <f t="shared" si="92"/>
        <v>0.87557124210426196</v>
      </c>
      <c r="BM89">
        <f t="shared" si="93"/>
        <v>1.8190996443277847</v>
      </c>
      <c r="BN89">
        <f t="shared" si="94"/>
        <v>0.79031081210874887</v>
      </c>
      <c r="BO89">
        <f t="shared" si="95"/>
        <v>5.7510104564365339</v>
      </c>
      <c r="BP89">
        <f t="shared" si="96"/>
        <v>7.3119888322190354</v>
      </c>
      <c r="BQ89">
        <f t="shared" si="97"/>
        <v>1.2443128203523517</v>
      </c>
      <c r="BR89">
        <f t="shared" si="98"/>
        <v>0.65031630350783487</v>
      </c>
      <c r="BS89">
        <f t="shared" si="99"/>
        <v>-1.097960330142427</v>
      </c>
    </row>
    <row r="90" spans="1:71" x14ac:dyDescent="0.25">
      <c r="A90" s="1">
        <v>88</v>
      </c>
      <c r="B90">
        <v>2209</v>
      </c>
      <c r="C90">
        <v>6502</v>
      </c>
      <c r="D90">
        <v>449</v>
      </c>
      <c r="E90">
        <v>2210</v>
      </c>
      <c r="F90">
        <v>18</v>
      </c>
      <c r="G90">
        <v>11.378</v>
      </c>
      <c r="H90">
        <v>145.12</v>
      </c>
      <c r="I90">
        <v>637</v>
      </c>
      <c r="J90">
        <v>0.40100000000000002</v>
      </c>
      <c r="K90">
        <v>0.33900000000000002</v>
      </c>
      <c r="L90">
        <v>0.215</v>
      </c>
      <c r="M90">
        <v>352.28800000000001</v>
      </c>
      <c r="N90">
        <v>187327369048887</v>
      </c>
      <c r="O90">
        <v>1603261413492</v>
      </c>
      <c r="P90">
        <v>185724107635395</v>
      </c>
      <c r="R90">
        <f t="shared" si="50"/>
        <v>1910.7</v>
      </c>
      <c r="S90">
        <f t="shared" si="51"/>
        <v>0.40100000000000002</v>
      </c>
      <c r="T90">
        <f t="shared" si="52"/>
        <v>0.8826924719289273</v>
      </c>
      <c r="U90">
        <f t="shared" si="53"/>
        <v>1.8166487525580417</v>
      </c>
      <c r="V90">
        <f t="shared" si="54"/>
        <v>0.87433901858859697</v>
      </c>
      <c r="W90">
        <f t="shared" si="55"/>
        <v>5.8325877711466392</v>
      </c>
      <c r="X90">
        <f t="shared" si="56"/>
        <v>7.225509733969445</v>
      </c>
      <c r="Y90">
        <f t="shared" si="57"/>
        <v>1.3542614759935721</v>
      </c>
      <c r="Z90">
        <f t="shared" si="58"/>
        <v>0.60747918948411406</v>
      </c>
      <c r="AA90">
        <f t="shared" si="59"/>
        <v>-1.1283634053330012</v>
      </c>
      <c r="AC90">
        <f t="shared" si="60"/>
        <v>2084.4</v>
      </c>
      <c r="AD90">
        <f t="shared" si="61"/>
        <v>0.40100000000000002</v>
      </c>
      <c r="AE90">
        <f t="shared" si="62"/>
        <v>0.8826924719289273</v>
      </c>
      <c r="AF90">
        <f t="shared" si="63"/>
        <v>1.8166487525580417</v>
      </c>
      <c r="AG90">
        <f t="shared" si="64"/>
        <v>0.84990197115240951</v>
      </c>
      <c r="AH90">
        <f t="shared" si="65"/>
        <v>5.808150723710451</v>
      </c>
      <c r="AI90">
        <f t="shared" si="66"/>
        <v>7.2499467814056331</v>
      </c>
      <c r="AJ90">
        <f t="shared" si="67"/>
        <v>1.3261848936843408</v>
      </c>
      <c r="AK90">
        <f t="shared" si="68"/>
        <v>0.62475280995980575</v>
      </c>
      <c r="AL90">
        <f t="shared" si="69"/>
        <v>-1.1242628640111418</v>
      </c>
      <c r="AN90">
        <f t="shared" si="70"/>
        <v>2258.1</v>
      </c>
      <c r="AO90">
        <f t="shared" si="71"/>
        <v>0.40100000000000002</v>
      </c>
      <c r="AP90">
        <f t="shared" si="72"/>
        <v>0.8826924719289273</v>
      </c>
      <c r="AQ90">
        <f t="shared" si="73"/>
        <v>1.8166487525580417</v>
      </c>
      <c r="AR90">
        <f t="shared" si="74"/>
        <v>0.82708032194297598</v>
      </c>
      <c r="AS90">
        <f t="shared" si="75"/>
        <v>5.7853290745010177</v>
      </c>
      <c r="AT90">
        <f t="shared" si="76"/>
        <v>7.2727684306150664</v>
      </c>
      <c r="AU90">
        <f t="shared" si="77"/>
        <v>1.2992488348084801</v>
      </c>
      <c r="AV90">
        <f t="shared" si="78"/>
        <v>0.63906074318771811</v>
      </c>
      <c r="AW90">
        <f t="shared" si="79"/>
        <v>-1.1184857542609039</v>
      </c>
      <c r="AY90">
        <f t="shared" si="80"/>
        <v>2431.7999999999997</v>
      </c>
      <c r="AZ90">
        <f t="shared" si="81"/>
        <v>0.40100000000000002</v>
      </c>
      <c r="BA90">
        <f t="shared" si="82"/>
        <v>0.8826924719289273</v>
      </c>
      <c r="BB90">
        <f t="shared" si="83"/>
        <v>1.8166487525580417</v>
      </c>
      <c r="BC90">
        <f t="shared" si="84"/>
        <v>0.80568806714563945</v>
      </c>
      <c r="BD90">
        <f t="shared" si="85"/>
        <v>5.7639368197036811</v>
      </c>
      <c r="BE90">
        <f t="shared" si="86"/>
        <v>7.294160685412403</v>
      </c>
      <c r="BF90">
        <f t="shared" si="87"/>
        <v>1.2733851874807383</v>
      </c>
      <c r="BG90">
        <f t="shared" si="88"/>
        <v>0.65084583107360261</v>
      </c>
      <c r="BH90">
        <f t="shared" si="89"/>
        <v>-1.1113732983790445</v>
      </c>
      <c r="BJ90">
        <f t="shared" si="90"/>
        <v>2605.5</v>
      </c>
      <c r="BK90">
        <f t="shared" si="91"/>
        <v>0.40100000000000002</v>
      </c>
      <c r="BL90">
        <f t="shared" si="92"/>
        <v>0.8826924719289273</v>
      </c>
      <c r="BM90">
        <f t="shared" si="93"/>
        <v>1.8166487525580417</v>
      </c>
      <c r="BN90">
        <f t="shared" si="94"/>
        <v>0.78557080471848395</v>
      </c>
      <c r="BO90">
        <f t="shared" si="95"/>
        <v>5.7438195572765256</v>
      </c>
      <c r="BP90">
        <f t="shared" si="96"/>
        <v>7.3142779478395585</v>
      </c>
      <c r="BQ90">
        <f t="shared" si="97"/>
        <v>1.2485311574679214</v>
      </c>
      <c r="BR90">
        <f t="shared" si="98"/>
        <v>0.66047253664687156</v>
      </c>
      <c r="BS90">
        <f t="shared" si="99"/>
        <v>-1.1031981591736963</v>
      </c>
    </row>
    <row r="91" spans="1:71" x14ac:dyDescent="0.25">
      <c r="A91" s="1">
        <v>89</v>
      </c>
      <c r="B91">
        <v>2209</v>
      </c>
      <c r="C91">
        <v>6502</v>
      </c>
      <c r="D91">
        <v>449</v>
      </c>
      <c r="E91">
        <v>2210</v>
      </c>
      <c r="F91">
        <v>18</v>
      </c>
      <c r="G91">
        <v>11.464</v>
      </c>
      <c r="H91">
        <v>145.13999999999999</v>
      </c>
      <c r="I91">
        <v>683</v>
      </c>
      <c r="J91">
        <v>0.35599999999999998</v>
      </c>
      <c r="K91">
        <v>0.28299999999999997</v>
      </c>
      <c r="L91">
        <v>0.215</v>
      </c>
      <c r="M91">
        <v>354.58699999999999</v>
      </c>
      <c r="N91">
        <v>188682152764434</v>
      </c>
      <c r="O91">
        <v>1746027153694</v>
      </c>
      <c r="P91">
        <v>186936125610740</v>
      </c>
      <c r="R91">
        <f t="shared" si="50"/>
        <v>1910.7</v>
      </c>
      <c r="S91">
        <f t="shared" si="51"/>
        <v>0.35599999999999998</v>
      </c>
      <c r="T91">
        <f t="shared" si="52"/>
        <v>0.86273634442974523</v>
      </c>
      <c r="U91">
        <f t="shared" si="53"/>
        <v>1.8229029283645481</v>
      </c>
      <c r="V91">
        <f t="shared" si="54"/>
        <v>0.88701604192495975</v>
      </c>
      <c r="W91">
        <f t="shared" si="55"/>
        <v>5.8515189702895078</v>
      </c>
      <c r="X91">
        <f t="shared" si="56"/>
        <v>7.2190868864395883</v>
      </c>
      <c r="Y91">
        <f t="shared" si="57"/>
        <v>1.3375694354167995</v>
      </c>
      <c r="Z91">
        <f t="shared" si="58"/>
        <v>0.57640737345279847</v>
      </c>
      <c r="AA91">
        <f t="shared" si="59"/>
        <v>-1.1092304814857585</v>
      </c>
      <c r="AC91">
        <f t="shared" si="60"/>
        <v>2084.4</v>
      </c>
      <c r="AD91">
        <f t="shared" si="61"/>
        <v>0.35599999999999998</v>
      </c>
      <c r="AE91">
        <f t="shared" si="62"/>
        <v>0.86273634442974523</v>
      </c>
      <c r="AF91">
        <f t="shared" si="63"/>
        <v>1.8229029283645481</v>
      </c>
      <c r="AG91">
        <f t="shared" si="64"/>
        <v>0.8627973444892596</v>
      </c>
      <c r="AH91">
        <f t="shared" si="65"/>
        <v>5.8273002728538081</v>
      </c>
      <c r="AI91">
        <f t="shared" si="66"/>
        <v>7.243305583875288</v>
      </c>
      <c r="AJ91">
        <f t="shared" si="67"/>
        <v>1.3107806714251098</v>
      </c>
      <c r="AK91">
        <f t="shared" si="68"/>
        <v>0.59439295719015783</v>
      </c>
      <c r="AL91">
        <f t="shared" si="69"/>
        <v>-1.1060870117912152</v>
      </c>
      <c r="AN91">
        <f t="shared" si="70"/>
        <v>2258.1</v>
      </c>
      <c r="AO91">
        <f t="shared" si="71"/>
        <v>0.35599999999999998</v>
      </c>
      <c r="AP91">
        <f t="shared" si="72"/>
        <v>0.86273634442974523</v>
      </c>
      <c r="AQ91">
        <f t="shared" si="73"/>
        <v>1.8229029283645481</v>
      </c>
      <c r="AR91">
        <f t="shared" si="74"/>
        <v>0.84015849402552523</v>
      </c>
      <c r="AS91">
        <f t="shared" si="75"/>
        <v>5.8046614223900734</v>
      </c>
      <c r="AT91">
        <f t="shared" si="76"/>
        <v>7.2659444343390227</v>
      </c>
      <c r="AU91">
        <f t="shared" si="77"/>
        <v>1.2850438861242266</v>
      </c>
      <c r="AV91">
        <f t="shared" si="78"/>
        <v>0.60947504413715092</v>
      </c>
      <c r="AW91">
        <f t="shared" si="79"/>
        <v>-1.1012723769417672</v>
      </c>
      <c r="AY91">
        <f t="shared" si="80"/>
        <v>2431.7999999999997</v>
      </c>
      <c r="AZ91">
        <f t="shared" si="81"/>
        <v>0.35599999999999998</v>
      </c>
      <c r="BA91">
        <f t="shared" si="82"/>
        <v>0.86273634442974523</v>
      </c>
      <c r="BB91">
        <f t="shared" si="83"/>
        <v>1.8229029283645481</v>
      </c>
      <c r="BC91">
        <f t="shared" si="84"/>
        <v>0.81891847946857543</v>
      </c>
      <c r="BD91">
        <f t="shared" si="85"/>
        <v>5.7834214078331234</v>
      </c>
      <c r="BE91">
        <f t="shared" si="86"/>
        <v>7.2871844488959727</v>
      </c>
      <c r="BF91">
        <f t="shared" si="87"/>
        <v>1.2602983069079183</v>
      </c>
      <c r="BG91">
        <f t="shared" si="88"/>
        <v>0.6220767880967466</v>
      </c>
      <c r="BH91">
        <f t="shared" si="89"/>
        <v>-1.0951157283179227</v>
      </c>
      <c r="BJ91">
        <f t="shared" si="90"/>
        <v>2605.5</v>
      </c>
      <c r="BK91">
        <f t="shared" si="91"/>
        <v>0.35599999999999998</v>
      </c>
      <c r="BL91">
        <f t="shared" si="92"/>
        <v>0.86273634442974523</v>
      </c>
      <c r="BM91">
        <f t="shared" si="93"/>
        <v>1.8229029283645481</v>
      </c>
      <c r="BN91">
        <f t="shared" si="94"/>
        <v>0.79892702353370748</v>
      </c>
      <c r="BO91">
        <f t="shared" si="95"/>
        <v>5.7634299518982557</v>
      </c>
      <c r="BP91">
        <f t="shared" si="96"/>
        <v>7.3071759048308405</v>
      </c>
      <c r="BQ91">
        <f t="shared" si="97"/>
        <v>1.2364877538266559</v>
      </c>
      <c r="BR91">
        <f t="shared" si="98"/>
        <v>0.63254738185718939</v>
      </c>
      <c r="BS91">
        <f t="shared" si="99"/>
        <v>-1.0878810514769037</v>
      </c>
    </row>
    <row r="92" spans="1:71" x14ac:dyDescent="0.25">
      <c r="A92" s="1">
        <v>90</v>
      </c>
      <c r="B92">
        <v>2209</v>
      </c>
      <c r="C92">
        <v>6502</v>
      </c>
      <c r="D92">
        <v>449</v>
      </c>
      <c r="E92">
        <v>2210</v>
      </c>
      <c r="F92">
        <v>18</v>
      </c>
      <c r="G92">
        <v>11.616</v>
      </c>
      <c r="H92">
        <v>145.13999999999999</v>
      </c>
      <c r="I92">
        <v>600</v>
      </c>
      <c r="J92">
        <v>0.34499999999999997</v>
      </c>
      <c r="K92">
        <v>0.27</v>
      </c>
      <c r="L92">
        <v>0.215</v>
      </c>
      <c r="M92">
        <v>359.08</v>
      </c>
      <c r="N92">
        <v>190782614837934</v>
      </c>
      <c r="O92">
        <v>1477937442844</v>
      </c>
      <c r="P92">
        <v>189304677395090</v>
      </c>
      <c r="R92">
        <f t="shared" si="50"/>
        <v>1910.7</v>
      </c>
      <c r="S92">
        <f t="shared" si="51"/>
        <v>0.34499999999999997</v>
      </c>
      <c r="T92">
        <f t="shared" si="52"/>
        <v>0.85855984066342173</v>
      </c>
      <c r="U92">
        <f t="shared" si="53"/>
        <v>1.8238513110957593</v>
      </c>
      <c r="V92">
        <f t="shared" si="54"/>
        <v>0.88969067111844502</v>
      </c>
      <c r="W92">
        <f t="shared" si="55"/>
        <v>5.8551419822142039</v>
      </c>
      <c r="X92">
        <f t="shared" si="56"/>
        <v>7.217360639977314</v>
      </c>
      <c r="Y92">
        <f t="shared" si="57"/>
        <v>1.333990812486888</v>
      </c>
      <c r="Z92">
        <f t="shared" si="58"/>
        <v>0.57034003288117896</v>
      </c>
      <c r="AA92">
        <f t="shared" si="59"/>
        <v>-1.1048543789244729</v>
      </c>
      <c r="AC92">
        <f t="shared" si="60"/>
        <v>2084.4</v>
      </c>
      <c r="AD92">
        <f t="shared" si="61"/>
        <v>0.34499999999999997</v>
      </c>
      <c r="AE92">
        <f t="shared" si="62"/>
        <v>0.85855984066342173</v>
      </c>
      <c r="AF92">
        <f t="shared" si="63"/>
        <v>1.8238513110957593</v>
      </c>
      <c r="AG92">
        <f t="shared" si="64"/>
        <v>0.86551960058894184</v>
      </c>
      <c r="AH92">
        <f t="shared" si="65"/>
        <v>5.8309709116847008</v>
      </c>
      <c r="AI92">
        <f t="shared" si="66"/>
        <v>7.2415317105068171</v>
      </c>
      <c r="AJ92">
        <f t="shared" si="67"/>
        <v>1.3074702074470235</v>
      </c>
      <c r="AK92">
        <f t="shared" si="68"/>
        <v>0.58844940882071894</v>
      </c>
      <c r="AL92">
        <f t="shared" si="69"/>
        <v>-1.1019219536503615</v>
      </c>
      <c r="AN92">
        <f t="shared" si="70"/>
        <v>2258.1</v>
      </c>
      <c r="AO92">
        <f t="shared" si="71"/>
        <v>0.34499999999999997</v>
      </c>
      <c r="AP92">
        <f t="shared" si="72"/>
        <v>0.85855984066342173</v>
      </c>
      <c r="AQ92">
        <f t="shared" si="73"/>
        <v>1.8238513110957593</v>
      </c>
      <c r="AR92">
        <f t="shared" si="74"/>
        <v>0.84292086504504382</v>
      </c>
      <c r="AS92">
        <f t="shared" si="75"/>
        <v>5.8083721761408027</v>
      </c>
      <c r="AT92">
        <f t="shared" si="76"/>
        <v>7.2641304460507152</v>
      </c>
      <c r="AU92">
        <f t="shared" si="77"/>
        <v>1.2819835407962379</v>
      </c>
      <c r="AV92">
        <f t="shared" si="78"/>
        <v>0.60366992935032893</v>
      </c>
      <c r="AW92">
        <f t="shared" si="79"/>
        <v>-1.0973191538114313</v>
      </c>
      <c r="AY92">
        <f t="shared" si="80"/>
        <v>2431.7999999999997</v>
      </c>
      <c r="AZ92">
        <f t="shared" si="81"/>
        <v>0.34499999999999997</v>
      </c>
      <c r="BA92">
        <f t="shared" si="82"/>
        <v>0.85855984066342173</v>
      </c>
      <c r="BB92">
        <f t="shared" si="83"/>
        <v>1.8238513110957593</v>
      </c>
      <c r="BC92">
        <f t="shared" si="84"/>
        <v>0.82171449680842279</v>
      </c>
      <c r="BD92">
        <f t="shared" si="85"/>
        <v>5.7871658079041817</v>
      </c>
      <c r="BE92">
        <f t="shared" si="86"/>
        <v>7.2853368142873363</v>
      </c>
      <c r="BF92">
        <f t="shared" si="87"/>
        <v>1.2574715045923792</v>
      </c>
      <c r="BG92">
        <f t="shared" si="88"/>
        <v>0.61642056385158261</v>
      </c>
      <c r="BH92">
        <f t="shared" si="89"/>
        <v>-1.0913726538843778</v>
      </c>
      <c r="BJ92">
        <f t="shared" si="90"/>
        <v>2605.5</v>
      </c>
      <c r="BK92">
        <f t="shared" si="91"/>
        <v>0.34499999999999997</v>
      </c>
      <c r="BL92">
        <f t="shared" si="92"/>
        <v>0.85855984066342173</v>
      </c>
      <c r="BM92">
        <f t="shared" si="93"/>
        <v>1.8238513110957593</v>
      </c>
      <c r="BN92">
        <f t="shared" si="94"/>
        <v>0.80175108141137463</v>
      </c>
      <c r="BO92">
        <f t="shared" si="95"/>
        <v>5.7672023925071336</v>
      </c>
      <c r="BP92">
        <f t="shared" si="96"/>
        <v>7.3053002296843843</v>
      </c>
      <c r="BQ92">
        <f t="shared" si="97"/>
        <v>1.2338792417569677</v>
      </c>
      <c r="BR92">
        <f t="shared" si="98"/>
        <v>0.6270472332585908</v>
      </c>
      <c r="BS92">
        <f t="shared" si="99"/>
        <v>-1.0843446559758407</v>
      </c>
    </row>
    <row r="93" spans="1:71" x14ac:dyDescent="0.25">
      <c r="A93" s="1">
        <v>91</v>
      </c>
      <c r="B93">
        <v>2209</v>
      </c>
      <c r="C93">
        <v>6502</v>
      </c>
      <c r="D93">
        <v>449</v>
      </c>
      <c r="E93">
        <v>2210</v>
      </c>
      <c r="F93">
        <v>18</v>
      </c>
      <c r="G93">
        <v>11.724</v>
      </c>
      <c r="H93">
        <v>145.15</v>
      </c>
      <c r="I93">
        <v>678</v>
      </c>
      <c r="J93">
        <v>0.36099999999999999</v>
      </c>
      <c r="K93">
        <v>0.28999999999999998</v>
      </c>
      <c r="L93">
        <v>0.215</v>
      </c>
      <c r="M93">
        <v>362.40699999999998</v>
      </c>
      <c r="N93">
        <v>192777715842968</v>
      </c>
      <c r="O93">
        <v>1719236560192</v>
      </c>
      <c r="P93">
        <v>191058479282777</v>
      </c>
      <c r="R93">
        <f t="shared" si="50"/>
        <v>1910.7</v>
      </c>
      <c r="S93">
        <f t="shared" si="51"/>
        <v>0.36099999999999999</v>
      </c>
      <c r="T93">
        <f t="shared" si="52"/>
        <v>0.86505780153698397</v>
      </c>
      <c r="U93">
        <f t="shared" si="53"/>
        <v>1.8219649263358852</v>
      </c>
      <c r="V93">
        <f t="shared" si="54"/>
        <v>0.88553260462863181</v>
      </c>
      <c r="W93">
        <f t="shared" si="55"/>
        <v>5.8490975309645172</v>
      </c>
      <c r="X93">
        <f t="shared" si="56"/>
        <v>7.2196323217072527</v>
      </c>
      <c r="Y93">
        <f t="shared" si="57"/>
        <v>1.3395457604920509</v>
      </c>
      <c r="Z93">
        <f t="shared" si="58"/>
        <v>0.58029182148773306</v>
      </c>
      <c r="AA93">
        <f t="shared" si="59"/>
        <v>-1.1113155938615982</v>
      </c>
      <c r="AC93">
        <f t="shared" si="60"/>
        <v>2084.4</v>
      </c>
      <c r="AD93">
        <f t="shared" si="61"/>
        <v>0.36099999999999999</v>
      </c>
      <c r="AE93">
        <f t="shared" si="62"/>
        <v>0.86505780153698397</v>
      </c>
      <c r="AF93">
        <f t="shared" si="63"/>
        <v>1.8219649263358852</v>
      </c>
      <c r="AG93">
        <f t="shared" si="64"/>
        <v>0.86128772482233318</v>
      </c>
      <c r="AH93">
        <f t="shared" si="65"/>
        <v>5.8248526511582188</v>
      </c>
      <c r="AI93">
        <f t="shared" si="66"/>
        <v>7.243877201513552</v>
      </c>
      <c r="AJ93">
        <f t="shared" si="67"/>
        <v>1.3126077290266767</v>
      </c>
      <c r="AK93">
        <f t="shared" si="68"/>
        <v>0.59819087009091421</v>
      </c>
      <c r="AL93">
        <f t="shared" si="69"/>
        <v>-1.1080717231056607</v>
      </c>
      <c r="AN93">
        <f t="shared" si="70"/>
        <v>2258.1</v>
      </c>
      <c r="AO93">
        <f t="shared" si="71"/>
        <v>0.36099999999999999</v>
      </c>
      <c r="AP93">
        <f t="shared" si="72"/>
        <v>0.86505780153698397</v>
      </c>
      <c r="AQ93">
        <f t="shared" si="73"/>
        <v>1.8219649263358852</v>
      </c>
      <c r="AR93">
        <f t="shared" si="74"/>
        <v>0.83862685690311101</v>
      </c>
      <c r="AS93">
        <f t="shared" si="75"/>
        <v>5.802191783238996</v>
      </c>
      <c r="AT93">
        <f t="shared" si="76"/>
        <v>7.2665380694327739</v>
      </c>
      <c r="AU93">
        <f t="shared" si="77"/>
        <v>1.2867317775413218</v>
      </c>
      <c r="AV93">
        <f t="shared" si="78"/>
        <v>0.61317916657613414</v>
      </c>
      <c r="AW93">
        <f t="shared" si="79"/>
        <v>-1.1031551332513563</v>
      </c>
      <c r="AY93">
        <f t="shared" si="80"/>
        <v>2431.7999999999997</v>
      </c>
      <c r="AZ93">
        <f t="shared" si="81"/>
        <v>0.36099999999999999</v>
      </c>
      <c r="BA93">
        <f t="shared" si="82"/>
        <v>0.86505780153698397</v>
      </c>
      <c r="BB93">
        <f t="shared" si="83"/>
        <v>1.8219649263358852</v>
      </c>
      <c r="BC93">
        <f t="shared" si="84"/>
        <v>0.81736840959985768</v>
      </c>
      <c r="BD93">
        <f t="shared" si="85"/>
        <v>5.7809333359357424</v>
      </c>
      <c r="BE93">
        <f t="shared" si="86"/>
        <v>7.2877965167360266</v>
      </c>
      <c r="BF93">
        <f t="shared" si="87"/>
        <v>1.2618563087290413</v>
      </c>
      <c r="BG93">
        <f t="shared" si="88"/>
        <v>0.62568215119750048</v>
      </c>
      <c r="BH93">
        <f t="shared" si="89"/>
        <v>-1.0968964597316968</v>
      </c>
      <c r="BJ93">
        <f t="shared" si="90"/>
        <v>2605.5</v>
      </c>
      <c r="BK93">
        <f t="shared" si="91"/>
        <v>0.36099999999999999</v>
      </c>
      <c r="BL93">
        <f t="shared" si="92"/>
        <v>0.86505780153698397</v>
      </c>
      <c r="BM93">
        <f t="shared" si="93"/>
        <v>1.8219649263358852</v>
      </c>
      <c r="BN93">
        <f t="shared" si="94"/>
        <v>0.79736162595383953</v>
      </c>
      <c r="BO93">
        <f t="shared" si="95"/>
        <v>5.7609265522897246</v>
      </c>
      <c r="BP93">
        <f t="shared" si="96"/>
        <v>7.3078033003820453</v>
      </c>
      <c r="BQ93">
        <f t="shared" si="97"/>
        <v>1.2379243982118997</v>
      </c>
      <c r="BR93">
        <f t="shared" si="98"/>
        <v>0.63605079375916362</v>
      </c>
      <c r="BS93">
        <f t="shared" si="99"/>
        <v>-1.0895607716634996</v>
      </c>
    </row>
    <row r="94" spans="1:71" x14ac:dyDescent="0.25">
      <c r="A94" s="1">
        <v>92</v>
      </c>
      <c r="B94">
        <v>2209</v>
      </c>
      <c r="C94">
        <v>6502</v>
      </c>
      <c r="D94">
        <v>449</v>
      </c>
      <c r="E94">
        <v>2210</v>
      </c>
      <c r="F94">
        <v>18</v>
      </c>
      <c r="G94">
        <v>11.795</v>
      </c>
      <c r="H94">
        <v>145.13</v>
      </c>
      <c r="I94">
        <v>574</v>
      </c>
      <c r="J94">
        <v>0.34699999999999998</v>
      </c>
      <c r="K94">
        <v>0.27300000000000002</v>
      </c>
      <c r="L94">
        <v>0.215</v>
      </c>
      <c r="M94">
        <v>364.47199999999998</v>
      </c>
      <c r="N94">
        <v>193541988779304</v>
      </c>
      <c r="O94">
        <v>1394714586707</v>
      </c>
      <c r="P94">
        <v>192147274192597</v>
      </c>
      <c r="R94">
        <f t="shared" si="50"/>
        <v>1910.7</v>
      </c>
      <c r="S94">
        <f t="shared" si="51"/>
        <v>0.34699999999999998</v>
      </c>
      <c r="T94">
        <f t="shared" ref="T94:T95" si="100">SQRT((L94-1.03)^2 + K94^2)</f>
        <v>0.85950799879931317</v>
      </c>
      <c r="U94">
        <f t="shared" ref="U94:U95" si="101">ACOS(-(S94*S94+1.03*1.03-T94*T94)/(2*1.03*T94))</f>
        <v>1.8234231400752583</v>
      </c>
      <c r="V94">
        <f t="shared" ref="V94:V95" si="102">ASIN(1/(1+R94*T94*T94/4903.9))</f>
        <v>0.88908281779533527</v>
      </c>
      <c r="W94">
        <f t="shared" ref="W94:W95" si="103">3.1416+U94+V94</f>
        <v>5.8541059578705941</v>
      </c>
      <c r="X94">
        <f t="shared" ref="X94:X95" si="104">2*3.1416+U94-V94</f>
        <v>7.2175403222799233</v>
      </c>
      <c r="Y94">
        <f t="shared" ref="Y94:Y95" si="105">2*T94*SIN(V94)</f>
        <v>1.3348058405400764</v>
      </c>
      <c r="Z94">
        <f t="shared" ref="Z94:Z95" si="106">-2*1.03*T94*SIN(V94)*SIN(W94)</f>
        <v>0.57198405714448941</v>
      </c>
      <c r="AA94">
        <f t="shared" ref="AA94:AA95" si="107">-2*1.03*T94*SIN(V94)*SIN(X94)</f>
        <v>-1.1056762522200492</v>
      </c>
      <c r="AC94">
        <f t="shared" si="60"/>
        <v>2084.4</v>
      </c>
      <c r="AD94">
        <f t="shared" si="61"/>
        <v>0.34699999999999998</v>
      </c>
      <c r="AE94">
        <f t="shared" si="62"/>
        <v>0.85950799879931317</v>
      </c>
      <c r="AF94">
        <f t="shared" ref="AF94:AF95" si="108">ACOS(-(AD94*AD94+1.03*1.03-AE94*AE94)/(2*1.03*AE94))</f>
        <v>1.8234231400752583</v>
      </c>
      <c r="AG94">
        <f t="shared" ref="AG94:AG95" si="109">ASIN(1/(1+AC94*AE94*AE94/4903.9))</f>
        <v>0.86490087587099262</v>
      </c>
      <c r="AH94">
        <f t="shared" ref="AH94:AH95" si="110">3.1416+AF94+AG94</f>
        <v>5.8299240159462506</v>
      </c>
      <c r="AI94">
        <f t="shared" ref="AI94:AI95" si="111">2*3.1416+AF94-AG94</f>
        <v>7.2417222642042667</v>
      </c>
      <c r="AJ94">
        <f t="shared" ref="AJ94:AJ95" si="112">2*AE94*SIN(AG94)</f>
        <v>1.3082244017939755</v>
      </c>
      <c r="AK94">
        <f t="shared" ref="AK94:AK95" si="113">-2*1.03*AE94*SIN(AG94)*SIN(AH94)</f>
        <v>0.59005738852323264</v>
      </c>
      <c r="AL94">
        <f t="shared" ref="AL94:AL95" si="114">-2*1.03*AE94*SIN(AG94)*SIN(AI94)</f>
        <v>-1.1027051684119102</v>
      </c>
      <c r="AN94">
        <f t="shared" si="70"/>
        <v>2258.1</v>
      </c>
      <c r="AO94">
        <f t="shared" si="71"/>
        <v>0.34699999999999998</v>
      </c>
      <c r="AP94">
        <f t="shared" si="72"/>
        <v>0.85950799879931317</v>
      </c>
      <c r="AQ94">
        <f t="shared" ref="AQ94:AQ95" si="115">ACOS(-(AO94*AO94+1.03*1.03-AP94*AP94)/(2*1.03*AP94))</f>
        <v>1.8234231400752583</v>
      </c>
      <c r="AR94">
        <f t="shared" ref="AR94:AR95" si="116">ASIN(1/(1+AN94*AP94*AP94/4903.9))</f>
        <v>0.84229297644175249</v>
      </c>
      <c r="AS94">
        <f t="shared" ref="AS94:AS95" si="117">3.1416+AQ94+AR94</f>
        <v>5.8073161165170113</v>
      </c>
      <c r="AT94">
        <f t="shared" ref="AT94:AT95" si="118">2*3.1416+AQ94-AR94</f>
        <v>7.264330163633506</v>
      </c>
      <c r="AU94">
        <f t="shared" ref="AU94:AU95" si="119">2*AP94*SIN(AR94)</f>
        <v>1.2826809819813014</v>
      </c>
      <c r="AV94">
        <f t="shared" ref="AV94:AV95" si="120">-2*1.03*AP94*SIN(AR94)*SIN(AS94)</f>
        <v>0.60523889144929399</v>
      </c>
      <c r="AW94">
        <f t="shared" ref="AW94:AW95" si="121">-2*1.03*AP94*SIN(AR94)*SIN(AT94)</f>
        <v>-1.0980628779279982</v>
      </c>
      <c r="AY94">
        <f t="shared" si="80"/>
        <v>2431.7999999999997</v>
      </c>
      <c r="AZ94">
        <f t="shared" si="81"/>
        <v>0.34699999999999998</v>
      </c>
      <c r="BA94">
        <f t="shared" si="82"/>
        <v>0.85950799879931317</v>
      </c>
      <c r="BB94">
        <f t="shared" ref="BB94:BB95" si="122">ACOS(-(AZ94*AZ94+1.03*1.03-BA94*BA94)/(2*1.03*BA94))</f>
        <v>1.8234231400752583</v>
      </c>
      <c r="BC94">
        <f t="shared" ref="BC94:BC95" si="123">ASIN(1/(1+AY94*BA94*BA94/4903.9))</f>
        <v>0.82107891501037811</v>
      </c>
      <c r="BD94">
        <f t="shared" ref="BD94:BD95" si="124">3.1416+BB94+BC94</f>
        <v>5.786102055085637</v>
      </c>
      <c r="BE94">
        <f t="shared" ref="BE94:BE95" si="125">2*3.1416+BB94-BC94</f>
        <v>7.2855442250648803</v>
      </c>
      <c r="BF94">
        <f t="shared" ref="BF94:BF95" si="126">2*BA94*SIN(BC94)</f>
        <v>1.2581159427910367</v>
      </c>
      <c r="BG94">
        <f t="shared" ref="BG94:BG95" si="127">-2*1.03*BA94*SIN(BC94)*SIN(BD94)</f>
        <v>0.61794846827207572</v>
      </c>
      <c r="BH94">
        <f t="shared" ref="BH94:BH95" si="128">-2*1.03*BA94*SIN(BC94)*SIN(BE94)</f>
        <v>-1.0920766779715936</v>
      </c>
      <c r="BJ94">
        <f t="shared" si="90"/>
        <v>2605.5</v>
      </c>
      <c r="BK94">
        <f t="shared" si="91"/>
        <v>0.34699999999999998</v>
      </c>
      <c r="BL94">
        <f t="shared" si="92"/>
        <v>0.85950799879931317</v>
      </c>
      <c r="BM94">
        <f t="shared" ref="BM94:BM95" si="129">ACOS(-(BK94*BK94+1.03*1.03-BL94*BL94)/(2*1.03*BL94))</f>
        <v>1.8234231400752583</v>
      </c>
      <c r="BN94">
        <f t="shared" ref="BN94:BN95" si="130">ASIN(1/(1+BJ94*BL94*BL94/4903.9))</f>
        <v>0.80110908125011659</v>
      </c>
      <c r="BO94">
        <f t="shared" ref="BO94:BO95" si="131">3.1416+BM94+BN94</f>
        <v>5.7661322213253747</v>
      </c>
      <c r="BP94">
        <f t="shared" ref="BP94:BP95" si="132">2*3.1416+BM94-BN94</f>
        <v>7.3055140588251426</v>
      </c>
      <c r="BQ94">
        <f t="shared" ref="BQ94:BQ95" si="133">2*BL94*SIN(BN94)</f>
        <v>1.2344741286718695</v>
      </c>
      <c r="BR94">
        <f t="shared" ref="BR94:BR95" si="134">-2*1.03*BL94*SIN(BN94)*SIN(BO94)</f>
        <v>0.62853276588149598</v>
      </c>
      <c r="BS94">
        <f t="shared" ref="BS94:BS95" si="135">-2*1.03*BL94*SIN(BN94)*SIN(BP94)</f>
        <v>-1.0850092287153024</v>
      </c>
    </row>
    <row r="95" spans="1:71" x14ac:dyDescent="0.25">
      <c r="A95" s="1">
        <v>93</v>
      </c>
      <c r="B95">
        <v>2209</v>
      </c>
      <c r="C95">
        <v>6502</v>
      </c>
      <c r="D95">
        <v>449</v>
      </c>
      <c r="E95">
        <v>2210</v>
      </c>
      <c r="F95">
        <v>18</v>
      </c>
      <c r="G95">
        <v>11.917999999999999</v>
      </c>
      <c r="H95">
        <v>145.16</v>
      </c>
      <c r="I95">
        <v>671</v>
      </c>
      <c r="J95">
        <v>0.35599999999999998</v>
      </c>
      <c r="K95">
        <v>0.28399999999999997</v>
      </c>
      <c r="L95">
        <v>0.215</v>
      </c>
      <c r="M95">
        <v>368.20100000000002</v>
      </c>
      <c r="N95">
        <v>195801849579746</v>
      </c>
      <c r="O95">
        <v>1689007946136</v>
      </c>
      <c r="P95">
        <v>194112841633609</v>
      </c>
      <c r="R95">
        <f t="shared" si="50"/>
        <v>1910.7</v>
      </c>
      <c r="S95">
        <f t="shared" si="51"/>
        <v>0.35599999999999998</v>
      </c>
      <c r="T95">
        <f t="shared" si="100"/>
        <v>0.86306488747949883</v>
      </c>
      <c r="U95">
        <f t="shared" si="101"/>
        <v>1.8224755728241868</v>
      </c>
      <c r="V95">
        <f t="shared" si="102"/>
        <v>0.88680595936365803</v>
      </c>
      <c r="W95">
        <f t="shared" si="103"/>
        <v>5.8508815321878442</v>
      </c>
      <c r="X95">
        <f t="shared" si="104"/>
        <v>7.2188696134605284</v>
      </c>
      <c r="Y95">
        <f t="shared" si="105"/>
        <v>1.3378496891987715</v>
      </c>
      <c r="Z95">
        <f t="shared" si="106"/>
        <v>0.57732583412487903</v>
      </c>
      <c r="AA95">
        <f t="shared" si="107"/>
        <v>-1.1092852950885077</v>
      </c>
      <c r="AC95">
        <f t="shared" si="60"/>
        <v>2084.4</v>
      </c>
      <c r="AD95">
        <f t="shared" si="61"/>
        <v>0.35599999999999998</v>
      </c>
      <c r="AE95">
        <f t="shared" si="62"/>
        <v>0.86306488747949883</v>
      </c>
      <c r="AF95">
        <f t="shared" si="108"/>
        <v>1.8224755728241868</v>
      </c>
      <c r="AG95">
        <f t="shared" si="109"/>
        <v>0.86258354389218805</v>
      </c>
      <c r="AH95">
        <f t="shared" si="110"/>
        <v>5.8266591167163746</v>
      </c>
      <c r="AI95">
        <f t="shared" si="111"/>
        <v>7.243092028931998</v>
      </c>
      <c r="AJ95">
        <f t="shared" si="112"/>
        <v>1.3110398093995945</v>
      </c>
      <c r="AK95">
        <f t="shared" si="113"/>
        <v>0.59528772104699612</v>
      </c>
      <c r="AL95">
        <f t="shared" si="114"/>
        <v>-1.1061402947661694</v>
      </c>
      <c r="AN95">
        <f t="shared" si="70"/>
        <v>2258.1</v>
      </c>
      <c r="AO95">
        <f t="shared" si="71"/>
        <v>0.35599999999999998</v>
      </c>
      <c r="AP95">
        <f t="shared" si="72"/>
        <v>0.86306488747949883</v>
      </c>
      <c r="AQ95">
        <f t="shared" si="115"/>
        <v>1.8224755728241868</v>
      </c>
      <c r="AR95">
        <f t="shared" si="116"/>
        <v>0.8399415652893979</v>
      </c>
      <c r="AS95">
        <f t="shared" si="117"/>
        <v>5.8040171381135846</v>
      </c>
      <c r="AT95">
        <f t="shared" si="118"/>
        <v>7.265734007534788</v>
      </c>
      <c r="AU95">
        <f t="shared" si="119"/>
        <v>1.2852833346710668</v>
      </c>
      <c r="AV95">
        <f t="shared" si="120"/>
        <v>0.61034560961673257</v>
      </c>
      <c r="AW95">
        <f t="shared" si="121"/>
        <v>-1.101323026199726</v>
      </c>
      <c r="AY95">
        <f t="shared" si="80"/>
        <v>2431.7999999999997</v>
      </c>
      <c r="AZ95">
        <f t="shared" si="81"/>
        <v>0.35599999999999998</v>
      </c>
      <c r="BA95">
        <f t="shared" si="82"/>
        <v>0.86306488747949883</v>
      </c>
      <c r="BB95">
        <f t="shared" si="122"/>
        <v>1.8224755728241868</v>
      </c>
      <c r="BC95">
        <f t="shared" si="123"/>
        <v>0.81869893038743302</v>
      </c>
      <c r="BD95">
        <f t="shared" si="124"/>
        <v>5.7827745032116198</v>
      </c>
      <c r="BE95">
        <f t="shared" si="125"/>
        <v>7.2869766424367528</v>
      </c>
      <c r="BF95">
        <f t="shared" si="126"/>
        <v>1.2605193761521034</v>
      </c>
      <c r="BG95">
        <f t="shared" si="127"/>
        <v>0.62292295216827531</v>
      </c>
      <c r="BH95">
        <f t="shared" si="128"/>
        <v>-1.0951629334340105</v>
      </c>
      <c r="BJ95">
        <f t="shared" si="90"/>
        <v>2605.5</v>
      </c>
      <c r="BK95">
        <f t="shared" si="91"/>
        <v>0.35599999999999998</v>
      </c>
      <c r="BL95">
        <f t="shared" si="92"/>
        <v>0.86306488747949883</v>
      </c>
      <c r="BM95">
        <f t="shared" si="129"/>
        <v>1.8224755728241868</v>
      </c>
      <c r="BN95">
        <f t="shared" si="130"/>
        <v>0.79870529401952528</v>
      </c>
      <c r="BO95">
        <f t="shared" si="131"/>
        <v>5.7627808668437117</v>
      </c>
      <c r="BP95">
        <f t="shared" si="132"/>
        <v>7.3069702788046609</v>
      </c>
      <c r="BQ95">
        <f t="shared" si="133"/>
        <v>1.236691648935196</v>
      </c>
      <c r="BR95">
        <f t="shared" si="134"/>
        <v>0.63336916775889229</v>
      </c>
      <c r="BS95">
        <f t="shared" si="135"/>
        <v>-1.0879242277309591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S96"/>
  <sheetViews>
    <sheetView workbookViewId="0">
      <selection activeCell="BS96" sqref="R1:BS96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0</v>
      </c>
      <c r="B2">
        <v>2209</v>
      </c>
      <c r="C2">
        <v>13658</v>
      </c>
      <c r="D2">
        <v>449</v>
      </c>
      <c r="E2">
        <v>2210</v>
      </c>
      <c r="F2">
        <v>18</v>
      </c>
      <c r="G2">
        <v>0.71899999999999997</v>
      </c>
      <c r="H2">
        <v>133.05000000000001</v>
      </c>
      <c r="I2">
        <v>33</v>
      </c>
      <c r="J2">
        <v>1.44</v>
      </c>
      <c r="K2">
        <v>1.274</v>
      </c>
      <c r="L2">
        <v>0.67200000000000004</v>
      </c>
      <c r="M2">
        <v>21.577000000000002</v>
      </c>
      <c r="N2">
        <v>11431086549628</v>
      </c>
      <c r="O2">
        <v>55970411295</v>
      </c>
      <c r="P2">
        <v>11375116138333</v>
      </c>
      <c r="R2">
        <f>1.1*1737</f>
        <v>1910.7</v>
      </c>
      <c r="S2">
        <f>$J2</f>
        <v>1.44</v>
      </c>
      <c r="T2">
        <f>SQRT(($L2-1.03)^2 + $K2^2)</f>
        <v>1.3233442484856313</v>
      </c>
      <c r="U2">
        <f>ACOS(-(S2*S2+1.03*1.03-T2*T2)/(2*1.03*T2))</f>
        <v>2.1029792076660332</v>
      </c>
      <c r="V2">
        <f>ASIN(1/(1+R2*T2*T2/4903.9))</f>
        <v>0.63653491806092111</v>
      </c>
      <c r="W2">
        <f>3.1416+U2+V2</f>
        <v>5.8811141257269544</v>
      </c>
      <c r="X2">
        <f>2*3.1416+U2-V2</f>
        <v>7.7496442896051114</v>
      </c>
      <c r="Y2">
        <f>2*T2*SIN(V2)</f>
        <v>1.5732248167299421</v>
      </c>
      <c r="Z2">
        <f>-2*1.03*T2*SIN(V2)*SIN(W2)</f>
        <v>0.63411177554073983</v>
      </c>
      <c r="AA2">
        <f>-2*1.03*T2*SIN(V2)*SIN(X2)</f>
        <v>-1.611609377335856</v>
      </c>
      <c r="AC2">
        <f>1.2*1737</f>
        <v>2084.4</v>
      </c>
      <c r="AD2">
        <f>$J2</f>
        <v>1.44</v>
      </c>
      <c r="AE2">
        <f>SQRT(($L2-1.03)^2 + $K2^2)</f>
        <v>1.3233442484856313</v>
      </c>
      <c r="AF2">
        <f>ACOS(-(AD2*AD2+1.03*1.03-AE2*AE2)/(2*1.03*AE2))</f>
        <v>2.1029792076660332</v>
      </c>
      <c r="AG2">
        <f>ASIN(1/(1+AC2*AE2*AE2/4903.9))</f>
        <v>0.61049726997725373</v>
      </c>
      <c r="AH2">
        <f>3.1416+AF2+AG2</f>
        <v>5.8550764776432871</v>
      </c>
      <c r="AI2">
        <f>2*3.1416+AF2-AG2</f>
        <v>7.7756819376887787</v>
      </c>
      <c r="AJ2">
        <f>2*AE2*SIN(AG2)</f>
        <v>1.5172802835386179</v>
      </c>
      <c r="AK2">
        <f>-2*1.03*AE2*SIN(AG2)*SIN(AH2)</f>
        <v>0.64879751606759228</v>
      </c>
      <c r="AL2">
        <f>-2*1.03*AE2*SIN(AG2)*SIN(AI2)</f>
        <v>-1.558010502825701</v>
      </c>
      <c r="AN2">
        <f>1.3*1737</f>
        <v>2258.1</v>
      </c>
      <c r="AO2">
        <f>$J2</f>
        <v>1.44</v>
      </c>
      <c r="AP2">
        <f>SQRT(($L2-1.03)^2 + $K2^2)</f>
        <v>1.3233442484856313</v>
      </c>
      <c r="AQ2">
        <f>ACOS(-(AO2*AO2+1.03*1.03-AP2*AP2)/(2*1.03*AP2))</f>
        <v>2.1029792076660332</v>
      </c>
      <c r="AR2">
        <f>ASIN(1/(1+AN2*AP2*AP2/4903.9))</f>
        <v>0.58666784344138501</v>
      </c>
      <c r="AS2">
        <f>3.1416+AQ2+AR2</f>
        <v>5.8312470511074181</v>
      </c>
      <c r="AT2">
        <f>2*3.1416+AQ2-AR2</f>
        <v>7.7995113642246476</v>
      </c>
      <c r="AU2">
        <f>2*AP2*SIN(AR2)</f>
        <v>1.4651779424363434</v>
      </c>
      <c r="AV2">
        <f>-2*1.03*AP2*SIN(AR2)*SIN(AS2)</f>
        <v>0.659053614690575</v>
      </c>
      <c r="AW2">
        <f>-2*1.03*AP2*SIN(AR2)*SIN(AT2)</f>
        <v>-1.5068950272177639</v>
      </c>
      <c r="AY2">
        <f>1.4*1737</f>
        <v>2431.7999999999997</v>
      </c>
      <c r="AZ2">
        <f>$J2</f>
        <v>1.44</v>
      </c>
      <c r="BA2">
        <f>SQRT(($L2-1.03)^2 + $K2^2)</f>
        <v>1.3233442484856313</v>
      </c>
      <c r="BB2">
        <f>ACOS(-(AZ2*AZ2+1.03*1.03-BA2*BA2)/(2*1.03*BA2))</f>
        <v>2.1029792076660332</v>
      </c>
      <c r="BC2">
        <f>ASIN(1/(1+AY2*BA2*BA2/4903.9))</f>
        <v>0.56475676442290168</v>
      </c>
      <c r="BD2">
        <f>3.1416+BB2+BC2</f>
        <v>5.8093359720889355</v>
      </c>
      <c r="BE2">
        <f>2*3.1416+BB2-BC2</f>
        <v>7.8214224432431303</v>
      </c>
      <c r="BF2">
        <f>2*BA2*SIN(BC2)</f>
        <v>1.4165351196258038</v>
      </c>
      <c r="BG2">
        <f>-2*1.03*BA2*SIN(BC2)*SIN(BD2)</f>
        <v>0.66577761533265478</v>
      </c>
      <c r="BH2">
        <f>-2*1.03*BA2*SIN(BC2)*SIN(BE2)</f>
        <v>-1.4582578814014298</v>
      </c>
      <c r="BJ2">
        <f>1.5*1737</f>
        <v>2605.5</v>
      </c>
      <c r="BK2">
        <f>$J2</f>
        <v>1.44</v>
      </c>
      <c r="BL2">
        <f>SQRT(($L2-1.03)^2 + $K2^2)</f>
        <v>1.3233442484856313</v>
      </c>
      <c r="BM2">
        <f>ACOS(-(BK2*BK2+1.03*1.03-BL2*BL2)/(2*1.03*BL2))</f>
        <v>2.1029792076660332</v>
      </c>
      <c r="BN2">
        <f>ASIN(1/(1+BJ2*BL2*BL2/4903.9))</f>
        <v>0.5445260295174299</v>
      </c>
      <c r="BO2">
        <f>3.1416+BM2+BN2</f>
        <v>5.7891052371834633</v>
      </c>
      <c r="BP2">
        <f>2*3.1416+BM2-BN2</f>
        <v>7.8416531781486025</v>
      </c>
      <c r="BQ2">
        <f>2*BL2*SIN(BN2)</f>
        <v>1.3710183263496674</v>
      </c>
      <c r="BR2">
        <f>-2*1.03*BL2*SIN(BN2)*SIN(BO2)</f>
        <v>0.66967198069044309</v>
      </c>
      <c r="BS2">
        <f>-2*1.03*BL2*SIN(BN2)*SIN(BP2)</f>
        <v>-1.4120415606644376</v>
      </c>
    </row>
    <row r="3" spans="1:71" x14ac:dyDescent="0.25">
      <c r="A3" s="1">
        <v>1</v>
      </c>
      <c r="B3">
        <v>2209</v>
      </c>
      <c r="C3">
        <v>13658</v>
      </c>
      <c r="D3">
        <v>449</v>
      </c>
      <c r="E3">
        <v>2210</v>
      </c>
      <c r="F3">
        <v>18</v>
      </c>
      <c r="G3">
        <v>0.83399999999999996</v>
      </c>
      <c r="H3">
        <v>136.02000000000001</v>
      </c>
      <c r="I3">
        <v>40</v>
      </c>
      <c r="J3">
        <v>1.329</v>
      </c>
      <c r="K3">
        <v>1.2270000000000001</v>
      </c>
      <c r="L3">
        <v>0.51100000000000001</v>
      </c>
      <c r="M3">
        <v>195.88200000000001</v>
      </c>
      <c r="N3">
        <v>103342959661237</v>
      </c>
      <c r="O3">
        <v>75320237239</v>
      </c>
      <c r="P3">
        <v>103267639423998</v>
      </c>
      <c r="R3">
        <f t="shared" ref="R3:R66" si="0">1.1*1737</f>
        <v>1910.7</v>
      </c>
      <c r="S3">
        <f t="shared" ref="S3:S66" si="1">$J3</f>
        <v>1.329</v>
      </c>
      <c r="T3">
        <f t="shared" ref="T3:T66" si="2">SQRT((L3-1.03)^2 + K3^2)</f>
        <v>1.3322499765434415</v>
      </c>
      <c r="U3">
        <f t="shared" ref="U3:U66" si="3">ACOS(-(S3*S3+1.03*1.03-T3*T3)/(2*1.03*T3))</f>
        <v>1.9642848065187455</v>
      </c>
      <c r="V3">
        <f t="shared" ref="V3:V66" si="4">ASIN(1/(1+R3*T3*T3/4903.9))</f>
        <v>0.63251423952338437</v>
      </c>
      <c r="W3">
        <f t="shared" ref="W3:W66" si="5">3.1416+U3+V3</f>
        <v>5.7383990460421304</v>
      </c>
      <c r="X3">
        <f t="shared" ref="X3:X66" si="6">2*3.1416+U3-V3</f>
        <v>7.6149705669953605</v>
      </c>
      <c r="Y3">
        <f t="shared" ref="Y3:Y66" si="7">2*T3*SIN(V3)</f>
        <v>1.5751843432920725</v>
      </c>
      <c r="Z3">
        <f t="shared" ref="Z3:Z66" si="8">-2*1.03*T3*SIN(V3)*SIN(W3)</f>
        <v>0.84080562229590194</v>
      </c>
      <c r="AA3">
        <f t="shared" ref="AA3:AA66" si="9">-2*1.03*T3*SIN(V3)*SIN(X3)</f>
        <v>-1.5763180805941412</v>
      </c>
      <c r="AC3">
        <f t="shared" ref="AC3:AC66" si="10">1.2*1737</f>
        <v>2084.4</v>
      </c>
      <c r="AD3">
        <f t="shared" ref="AD3:AD66" si="11">$J3</f>
        <v>1.329</v>
      </c>
      <c r="AE3">
        <f t="shared" ref="AE3:AE66" si="12">SQRT(($L3-1.03)^2 + $K3^2)</f>
        <v>1.3322499765434415</v>
      </c>
      <c r="AF3">
        <f t="shared" ref="AF3:AF66" si="13">ACOS(-(AD3*AD3+1.03*1.03-AE3*AE3)/(2*1.03*AE3))</f>
        <v>1.9642848065187455</v>
      </c>
      <c r="AG3">
        <f t="shared" ref="AG3:AG66" si="14">ASIN(1/(1+AC3*AE3*AE3/4903.9))</f>
        <v>0.60649397125170024</v>
      </c>
      <c r="AH3">
        <f t="shared" ref="AH3:AH66" si="15">3.1416+AF3+AG3</f>
        <v>5.7123787777704456</v>
      </c>
      <c r="AI3">
        <f t="shared" ref="AI3:AI66" si="16">2*3.1416+AF3-AG3</f>
        <v>7.6409908352670453</v>
      </c>
      <c r="AJ3">
        <f t="shared" ref="AJ3:AJ66" si="17">2*AE3*SIN(AG3)</f>
        <v>1.5187389559254709</v>
      </c>
      <c r="AK3">
        <f t="shared" ref="AK3:AK66" si="18">-2*1.03*AE3*SIN(AG3)*SIN(AH3)</f>
        <v>0.84520893449530887</v>
      </c>
      <c r="AL3">
        <f t="shared" ref="AL3:AL66" si="19">-2*1.03*AE3*SIN(AG3)*SIN(AI3)</f>
        <v>-1.5289527370387967</v>
      </c>
      <c r="AN3">
        <f t="shared" ref="AN3:AN66" si="20">1.3*1737</f>
        <v>2258.1</v>
      </c>
      <c r="AO3">
        <f t="shared" ref="AO3:AO66" si="21">$J3</f>
        <v>1.329</v>
      </c>
      <c r="AP3">
        <f t="shared" ref="AP3:AP66" si="22">SQRT(($L3-1.03)^2 + $K3^2)</f>
        <v>1.3322499765434415</v>
      </c>
      <c r="AQ3">
        <f t="shared" ref="AQ3:AQ66" si="23">ACOS(-(AO3*AO3+1.03*1.03-AP3*AP3)/(2*1.03*AP3))</f>
        <v>1.9642848065187455</v>
      </c>
      <c r="AR3">
        <f t="shared" ref="AR3:AR66" si="24">ASIN(1/(1+AN3*AP3*AP3/4903.9))</f>
        <v>0.58268961925879759</v>
      </c>
      <c r="AS3">
        <f t="shared" ref="AS3:AS66" si="25">3.1416+AQ3+AR3</f>
        <v>5.688574425777543</v>
      </c>
      <c r="AT3">
        <f t="shared" ref="AT3:AT66" si="26">2*3.1416+AQ3-AR3</f>
        <v>7.6647951872599478</v>
      </c>
      <c r="AU3">
        <f t="shared" ref="AU3:AU66" si="27">2*AP3*SIN(AR3)</f>
        <v>1.4661989665730129</v>
      </c>
      <c r="AV3">
        <f t="shared" ref="AV3:AV66" si="28">-2*1.03*AP3*SIN(AR3)*SIN(AS3)</f>
        <v>0.84598515917886508</v>
      </c>
      <c r="AW3">
        <f t="shared" ref="AW3:AW66" si="29">-2*1.03*AP3*SIN(AR3)*SIN(AT3)</f>
        <v>-1.483239546780444</v>
      </c>
      <c r="AY3">
        <f t="shared" ref="AY3:AY66" si="30">1.4*1737</f>
        <v>2431.7999999999997</v>
      </c>
      <c r="AZ3">
        <f t="shared" ref="AZ3:AZ66" si="31">$J3</f>
        <v>1.329</v>
      </c>
      <c r="BA3">
        <f t="shared" ref="BA3:BA66" si="32">SQRT(($L3-1.03)^2 + $K3^2)</f>
        <v>1.3322499765434415</v>
      </c>
      <c r="BB3">
        <f t="shared" ref="BB3:BB66" si="33">ACOS(-(AZ3*AZ3+1.03*1.03-BA3*BA3)/(2*1.03*BA3))</f>
        <v>1.9642848065187455</v>
      </c>
      <c r="BC3">
        <f t="shared" ref="BC3:BC66" si="34">ASIN(1/(1+AY3*BA3*BA3/4903.9))</f>
        <v>0.56080950955530595</v>
      </c>
      <c r="BD3">
        <f t="shared" ref="BD3:BD66" si="35">3.1416+BB3+BC3</f>
        <v>5.6666943160740519</v>
      </c>
      <c r="BE3">
        <f t="shared" ref="BE3:BE66" si="36">2*3.1416+BB3-BC3</f>
        <v>7.6866752969634389</v>
      </c>
      <c r="BF3">
        <f t="shared" ref="BF3:BF66" si="37">2*BA3*SIN(BC3)</f>
        <v>1.417172612389475</v>
      </c>
      <c r="BG3">
        <f t="shared" ref="BG3:BG66" si="38">-2*1.03*BA3*SIN(BC3)*SIN(BD3)</f>
        <v>0.84395598462195098</v>
      </c>
      <c r="BH3">
        <f t="shared" ref="BH3:BH66" si="39">-2*1.03*BA3*SIN(BC3)*SIN(BE3)</f>
        <v>-1.4393060401969258</v>
      </c>
      <c r="BJ3">
        <f t="shared" ref="BJ3:BJ66" si="40">1.5*1737</f>
        <v>2605.5</v>
      </c>
      <c r="BK3">
        <f t="shared" ref="BK3:BK66" si="41">$J3</f>
        <v>1.329</v>
      </c>
      <c r="BL3">
        <f t="shared" ref="BL3:BL66" si="42">SQRT(($L3-1.03)^2 + $K3^2)</f>
        <v>1.3322499765434415</v>
      </c>
      <c r="BM3">
        <f t="shared" ref="BM3:BM66" si="43">ACOS(-(BK3*BK3+1.03*1.03-BL3*BL3)/(2*1.03*BL3))</f>
        <v>1.9642848065187455</v>
      </c>
      <c r="BN3">
        <f t="shared" ref="BN3:BN66" si="44">ASIN(1/(1+BJ3*BL3*BL3/4903.9))</f>
        <v>0.54061424183678397</v>
      </c>
      <c r="BO3">
        <f t="shared" ref="BO3:BO66" si="45">3.1416+BM3+BN3</f>
        <v>5.6464990483555297</v>
      </c>
      <c r="BP3">
        <f t="shared" ref="BP3:BP66" si="46">2*3.1416+BM3-BN3</f>
        <v>7.7068705646819611</v>
      </c>
      <c r="BQ3">
        <f t="shared" ref="BQ3:BQ66" si="47">2*BL3*SIN(BN3)</f>
        <v>1.3713188337583699</v>
      </c>
      <c r="BR3">
        <f t="shared" ref="BR3:BR66" si="48">-2*1.03*BL3*SIN(BN3)*SIN(BO3)</f>
        <v>0.83975486598925619</v>
      </c>
      <c r="BS3">
        <f t="shared" ref="BS3:BS66" si="49">-2*1.03*BL3*SIN(BN3)*SIN(BP3)</f>
        <v>-1.3972019661693738</v>
      </c>
    </row>
    <row r="4" spans="1:71" x14ac:dyDescent="0.25">
      <c r="A4" s="1">
        <v>2</v>
      </c>
      <c r="B4">
        <v>2209</v>
      </c>
      <c r="C4">
        <v>13658</v>
      </c>
      <c r="D4">
        <v>449</v>
      </c>
      <c r="E4">
        <v>2210</v>
      </c>
      <c r="F4">
        <v>18</v>
      </c>
      <c r="G4">
        <v>0.95499999999999996</v>
      </c>
      <c r="H4">
        <v>138.43</v>
      </c>
      <c r="I4">
        <v>43</v>
      </c>
      <c r="J4">
        <v>1.151</v>
      </c>
      <c r="K4">
        <v>1.077</v>
      </c>
      <c r="L4">
        <v>0.40699999999999997</v>
      </c>
      <c r="M4">
        <v>73.414000000000001</v>
      </c>
      <c r="N4">
        <v>38785852024199</v>
      </c>
      <c r="O4">
        <v>82401929067</v>
      </c>
      <c r="P4">
        <v>38703450095132</v>
      </c>
      <c r="R4">
        <f t="shared" si="0"/>
        <v>1910.7</v>
      </c>
      <c r="S4">
        <f t="shared" si="1"/>
        <v>1.151</v>
      </c>
      <c r="T4">
        <f t="shared" si="2"/>
        <v>1.2442097893844108</v>
      </c>
      <c r="U4">
        <f t="shared" si="3"/>
        <v>1.9037248069246819</v>
      </c>
      <c r="V4">
        <f t="shared" si="4"/>
        <v>0.67355051215547845</v>
      </c>
      <c r="W4">
        <f t="shared" si="5"/>
        <v>5.7188753190801602</v>
      </c>
      <c r="X4">
        <f t="shared" si="6"/>
        <v>7.5133742947692026</v>
      </c>
      <c r="Y4">
        <f t="shared" si="7"/>
        <v>1.5521891267128358</v>
      </c>
      <c r="Z4">
        <f t="shared" si="8"/>
        <v>0.85506668619156001</v>
      </c>
      <c r="AA4">
        <f t="shared" si="9"/>
        <v>-1.506909457806386</v>
      </c>
      <c r="AC4">
        <f t="shared" si="10"/>
        <v>2084.4</v>
      </c>
      <c r="AD4">
        <f t="shared" si="11"/>
        <v>1.151</v>
      </c>
      <c r="AE4">
        <f t="shared" si="12"/>
        <v>1.2442097893844108</v>
      </c>
      <c r="AF4">
        <f t="shared" si="13"/>
        <v>1.9037248069246819</v>
      </c>
      <c r="AG4">
        <f t="shared" si="14"/>
        <v>0.64742673719998889</v>
      </c>
      <c r="AH4">
        <f t="shared" si="15"/>
        <v>5.6927515441246701</v>
      </c>
      <c r="AI4">
        <f t="shared" si="16"/>
        <v>7.5394980697246918</v>
      </c>
      <c r="AJ4">
        <f t="shared" si="17"/>
        <v>1.500855111292525</v>
      </c>
      <c r="AK4">
        <f t="shared" si="18"/>
        <v>0.8606249065008158</v>
      </c>
      <c r="AL4">
        <f t="shared" si="19"/>
        <v>-1.4700649786176097</v>
      </c>
      <c r="AN4">
        <f t="shared" si="20"/>
        <v>2258.1</v>
      </c>
      <c r="AO4">
        <f t="shared" si="21"/>
        <v>1.151</v>
      </c>
      <c r="AP4">
        <f t="shared" si="22"/>
        <v>1.2442097893844108</v>
      </c>
      <c r="AQ4">
        <f t="shared" si="23"/>
        <v>1.9037248069246819</v>
      </c>
      <c r="AR4">
        <f t="shared" si="24"/>
        <v>0.62343515001874916</v>
      </c>
      <c r="AS4">
        <f t="shared" si="25"/>
        <v>5.6687599569434308</v>
      </c>
      <c r="AT4">
        <f t="shared" si="26"/>
        <v>7.563489656905932</v>
      </c>
      <c r="AU4">
        <f t="shared" si="27"/>
        <v>1.4528078350154578</v>
      </c>
      <c r="AV4">
        <f t="shared" si="28"/>
        <v>0.86265367040435459</v>
      </c>
      <c r="AW4">
        <f t="shared" si="29"/>
        <v>-1.4336978476466855</v>
      </c>
      <c r="AY4">
        <f t="shared" si="30"/>
        <v>2431.7999999999997</v>
      </c>
      <c r="AZ4">
        <f t="shared" si="31"/>
        <v>1.151</v>
      </c>
      <c r="BA4">
        <f t="shared" si="32"/>
        <v>1.2442097893844108</v>
      </c>
      <c r="BB4">
        <f t="shared" si="33"/>
        <v>1.9037248069246819</v>
      </c>
      <c r="BC4">
        <f t="shared" si="34"/>
        <v>0.60130259188041657</v>
      </c>
      <c r="BD4">
        <f t="shared" si="35"/>
        <v>5.6466273988050979</v>
      </c>
      <c r="BE4">
        <f t="shared" si="36"/>
        <v>7.5856222150442649</v>
      </c>
      <c r="BF4">
        <f t="shared" si="37"/>
        <v>1.4077414318730328</v>
      </c>
      <c r="BG4">
        <f t="shared" si="38"/>
        <v>0.86190933331832698</v>
      </c>
      <c r="BH4">
        <f t="shared" si="39"/>
        <v>-1.3980750479719701</v>
      </c>
      <c r="BJ4">
        <f t="shared" si="40"/>
        <v>2605.5</v>
      </c>
      <c r="BK4">
        <f t="shared" si="41"/>
        <v>1.151</v>
      </c>
      <c r="BL4">
        <f t="shared" si="42"/>
        <v>1.2442097893844108</v>
      </c>
      <c r="BM4">
        <f t="shared" si="43"/>
        <v>1.9037248069246819</v>
      </c>
      <c r="BN4">
        <f t="shared" si="44"/>
        <v>0.58080413997196745</v>
      </c>
      <c r="BO4">
        <f t="shared" si="45"/>
        <v>5.6261289468966496</v>
      </c>
      <c r="BP4">
        <f t="shared" si="46"/>
        <v>7.6061206669527142</v>
      </c>
      <c r="BQ4">
        <f t="shared" si="47"/>
        <v>1.3653868461054672</v>
      </c>
      <c r="BR4">
        <f t="shared" si="48"/>
        <v>0.85898180781513978</v>
      </c>
      <c r="BS4">
        <f t="shared" si="49"/>
        <v>-1.3633696129596511</v>
      </c>
    </row>
    <row r="5" spans="1:71" x14ac:dyDescent="0.25">
      <c r="A5" s="1">
        <v>3</v>
      </c>
      <c r="B5">
        <v>2209</v>
      </c>
      <c r="C5">
        <v>13658</v>
      </c>
      <c r="D5">
        <v>449</v>
      </c>
      <c r="E5">
        <v>2210</v>
      </c>
      <c r="F5">
        <v>18</v>
      </c>
      <c r="G5">
        <v>1.073</v>
      </c>
      <c r="H5">
        <v>140.12</v>
      </c>
      <c r="I5">
        <v>47</v>
      </c>
      <c r="J5">
        <v>1.022</v>
      </c>
      <c r="K5">
        <v>0.95899999999999996</v>
      </c>
      <c r="L5">
        <v>0.35499999999999998</v>
      </c>
      <c r="M5">
        <v>59.97</v>
      </c>
      <c r="N5">
        <v>31709564559979</v>
      </c>
      <c r="O5">
        <v>93919862639</v>
      </c>
      <c r="P5">
        <v>31615644697341</v>
      </c>
      <c r="R5">
        <f t="shared" si="0"/>
        <v>1910.7</v>
      </c>
      <c r="S5">
        <f t="shared" si="1"/>
        <v>1.022</v>
      </c>
      <c r="T5">
        <f t="shared" si="2"/>
        <v>1.1727344115357066</v>
      </c>
      <c r="U5">
        <f t="shared" si="3"/>
        <v>1.8778018223855155</v>
      </c>
      <c r="V5">
        <f t="shared" si="4"/>
        <v>0.70903492205992935</v>
      </c>
      <c r="W5">
        <f t="shared" si="5"/>
        <v>5.7284367444454452</v>
      </c>
      <c r="X5">
        <f t="shared" si="6"/>
        <v>7.4519669003255853</v>
      </c>
      <c r="Y5">
        <f t="shared" si="7"/>
        <v>1.5271384782781863</v>
      </c>
      <c r="Z5">
        <f t="shared" si="8"/>
        <v>0.82852069040566578</v>
      </c>
      <c r="AA5">
        <f t="shared" si="9"/>
        <v>-1.4475482776299153</v>
      </c>
      <c r="AC5">
        <f t="shared" si="10"/>
        <v>2084.4</v>
      </c>
      <c r="AD5">
        <f t="shared" si="11"/>
        <v>1.022</v>
      </c>
      <c r="AE5">
        <f t="shared" si="12"/>
        <v>1.1727344115357066</v>
      </c>
      <c r="AF5">
        <f t="shared" si="13"/>
        <v>1.8778018223855155</v>
      </c>
      <c r="AG5">
        <f t="shared" si="14"/>
        <v>0.68295089373699502</v>
      </c>
      <c r="AH5">
        <f t="shared" si="15"/>
        <v>5.70235271612251</v>
      </c>
      <c r="AI5">
        <f t="shared" si="16"/>
        <v>7.4780509286485195</v>
      </c>
      <c r="AJ5">
        <f t="shared" si="17"/>
        <v>1.4801897640720172</v>
      </c>
      <c r="AK5">
        <f t="shared" si="18"/>
        <v>0.8365762906710551</v>
      </c>
      <c r="AL5">
        <f t="shared" si="19"/>
        <v>-1.4181273566361217</v>
      </c>
      <c r="AN5">
        <f t="shared" si="20"/>
        <v>2258.1</v>
      </c>
      <c r="AO5">
        <f t="shared" si="21"/>
        <v>1.022</v>
      </c>
      <c r="AP5">
        <f t="shared" si="22"/>
        <v>1.1727344115357066</v>
      </c>
      <c r="AQ5">
        <f t="shared" si="23"/>
        <v>1.8778018223855155</v>
      </c>
      <c r="AR5">
        <f t="shared" si="24"/>
        <v>0.65891846064935655</v>
      </c>
      <c r="AS5">
        <f t="shared" si="25"/>
        <v>5.6783202830348722</v>
      </c>
      <c r="AT5">
        <f t="shared" si="26"/>
        <v>7.5020833617361582</v>
      </c>
      <c r="AU5">
        <f t="shared" si="27"/>
        <v>1.4360416339454802</v>
      </c>
      <c r="AV5">
        <f t="shared" si="28"/>
        <v>0.84110478514178422</v>
      </c>
      <c r="AW5">
        <f t="shared" si="29"/>
        <v>-1.3884823915017113</v>
      </c>
      <c r="AY5">
        <f t="shared" si="30"/>
        <v>2431.7999999999997</v>
      </c>
      <c r="AZ5">
        <f t="shared" si="31"/>
        <v>1.022</v>
      </c>
      <c r="BA5">
        <f t="shared" si="32"/>
        <v>1.1727344115357066</v>
      </c>
      <c r="BB5">
        <f t="shared" si="33"/>
        <v>1.8778018223855155</v>
      </c>
      <c r="BC5">
        <f t="shared" si="34"/>
        <v>0.63668056141394458</v>
      </c>
      <c r="BD5">
        <f t="shared" si="35"/>
        <v>5.6560823837994603</v>
      </c>
      <c r="BE5">
        <f t="shared" si="36"/>
        <v>7.5243212609715702</v>
      </c>
      <c r="BF5">
        <f t="shared" si="37"/>
        <v>1.3944507549390364</v>
      </c>
      <c r="BG5">
        <f t="shared" si="38"/>
        <v>0.84281358359938574</v>
      </c>
      <c r="BH5">
        <f t="shared" si="39"/>
        <v>-1.3589437340590784</v>
      </c>
      <c r="BJ5">
        <f t="shared" si="40"/>
        <v>2605.5</v>
      </c>
      <c r="BK5">
        <f t="shared" si="41"/>
        <v>1.022</v>
      </c>
      <c r="BL5">
        <f t="shared" si="42"/>
        <v>1.1727344115357066</v>
      </c>
      <c r="BM5">
        <f t="shared" si="43"/>
        <v>1.8778018223855155</v>
      </c>
      <c r="BN5">
        <f t="shared" si="44"/>
        <v>0.61602503440121492</v>
      </c>
      <c r="BO5">
        <f t="shared" si="45"/>
        <v>5.6354268567867303</v>
      </c>
      <c r="BP5">
        <f t="shared" si="46"/>
        <v>7.5449767879843002</v>
      </c>
      <c r="BQ5">
        <f t="shared" si="47"/>
        <v>1.3552011904358485</v>
      </c>
      <c r="BR5">
        <f t="shared" si="48"/>
        <v>0.84226084421237191</v>
      </c>
      <c r="BS5">
        <f t="shared" si="49"/>
        <v>-1.3297447917154763</v>
      </c>
    </row>
    <row r="6" spans="1:71" x14ac:dyDescent="0.25">
      <c r="A6" s="1">
        <v>4</v>
      </c>
      <c r="B6">
        <v>2209</v>
      </c>
      <c r="C6">
        <v>13658</v>
      </c>
      <c r="D6">
        <v>449</v>
      </c>
      <c r="E6">
        <v>2210</v>
      </c>
      <c r="F6">
        <v>18</v>
      </c>
      <c r="G6">
        <v>1.169</v>
      </c>
      <c r="H6">
        <v>141.18</v>
      </c>
      <c r="I6">
        <v>54</v>
      </c>
      <c r="J6">
        <v>1.022</v>
      </c>
      <c r="K6">
        <v>0.96699999999999997</v>
      </c>
      <c r="L6">
        <v>0.33200000000000002</v>
      </c>
      <c r="M6">
        <v>62.819000000000003</v>
      </c>
      <c r="N6">
        <v>33233582737438</v>
      </c>
      <c r="O6">
        <v>115627341776</v>
      </c>
      <c r="P6">
        <v>33117955395662</v>
      </c>
      <c r="R6">
        <f t="shared" si="0"/>
        <v>1910.7</v>
      </c>
      <c r="S6">
        <f t="shared" si="1"/>
        <v>1.022</v>
      </c>
      <c r="T6">
        <f t="shared" si="2"/>
        <v>1.1925992621161561</v>
      </c>
      <c r="U6">
        <f t="shared" si="3"/>
        <v>1.8525557250885936</v>
      </c>
      <c r="V6">
        <f t="shared" si="4"/>
        <v>0.69897300922800509</v>
      </c>
      <c r="W6">
        <f t="shared" si="5"/>
        <v>5.6931287343165984</v>
      </c>
      <c r="X6">
        <f t="shared" si="6"/>
        <v>7.4367827158605877</v>
      </c>
      <c r="Y6">
        <f t="shared" si="7"/>
        <v>1.5347127271521421</v>
      </c>
      <c r="Z6">
        <f t="shared" si="8"/>
        <v>0.87954428081581371</v>
      </c>
      <c r="AA6">
        <f t="shared" si="9"/>
        <v>-1.4451689200962496</v>
      </c>
      <c r="AC6">
        <f t="shared" si="10"/>
        <v>2084.4</v>
      </c>
      <c r="AD6">
        <f t="shared" si="11"/>
        <v>1.022</v>
      </c>
      <c r="AE6">
        <f t="shared" si="12"/>
        <v>1.1925992621161561</v>
      </c>
      <c r="AF6">
        <f t="shared" si="13"/>
        <v>1.8525557250885936</v>
      </c>
      <c r="AG6">
        <f t="shared" si="14"/>
        <v>0.67286577875495279</v>
      </c>
      <c r="AH6">
        <f t="shared" si="15"/>
        <v>5.6670215038435465</v>
      </c>
      <c r="AI6">
        <f t="shared" si="16"/>
        <v>7.4628899463336404</v>
      </c>
      <c r="AJ6">
        <f t="shared" si="17"/>
        <v>1.4865265450970666</v>
      </c>
      <c r="AK6">
        <f t="shared" si="18"/>
        <v>0.88484891424161327</v>
      </c>
      <c r="AL6">
        <f t="shared" si="19"/>
        <v>-1.4155125938877697</v>
      </c>
      <c r="AN6">
        <f t="shared" si="20"/>
        <v>2258.1</v>
      </c>
      <c r="AO6">
        <f t="shared" si="21"/>
        <v>1.022</v>
      </c>
      <c r="AP6">
        <f t="shared" si="22"/>
        <v>1.1925992621161561</v>
      </c>
      <c r="AQ6">
        <f t="shared" si="23"/>
        <v>1.8525557250885936</v>
      </c>
      <c r="AR6">
        <f t="shared" si="24"/>
        <v>0.6488336764840088</v>
      </c>
      <c r="AS6">
        <f t="shared" si="25"/>
        <v>5.6429894015726028</v>
      </c>
      <c r="AT6">
        <f t="shared" si="26"/>
        <v>7.4869220486045842</v>
      </c>
      <c r="AU6">
        <f t="shared" si="27"/>
        <v>1.4412741045810615</v>
      </c>
      <c r="AV6">
        <f t="shared" si="28"/>
        <v>0.88677724667413171</v>
      </c>
      <c r="AW6">
        <f t="shared" si="29"/>
        <v>-1.3856239333988618</v>
      </c>
      <c r="AY6">
        <f t="shared" si="30"/>
        <v>2431.7999999999997</v>
      </c>
      <c r="AZ6">
        <f t="shared" si="31"/>
        <v>1.022</v>
      </c>
      <c r="BA6">
        <f t="shared" si="32"/>
        <v>1.1925992621161561</v>
      </c>
      <c r="BB6">
        <f t="shared" si="33"/>
        <v>1.8525557250885936</v>
      </c>
      <c r="BC6">
        <f t="shared" si="34"/>
        <v>0.62661508185359338</v>
      </c>
      <c r="BD6">
        <f t="shared" si="35"/>
        <v>5.6207708069421871</v>
      </c>
      <c r="BE6">
        <f t="shared" si="36"/>
        <v>7.5091406432349999</v>
      </c>
      <c r="BF6">
        <f t="shared" si="37"/>
        <v>1.3986953962312341</v>
      </c>
      <c r="BG6">
        <f t="shared" si="38"/>
        <v>0.88603601260614051</v>
      </c>
      <c r="BH6">
        <f t="shared" si="39"/>
        <v>-1.3558436963314029</v>
      </c>
      <c r="BJ6">
        <f t="shared" si="40"/>
        <v>2605.5</v>
      </c>
      <c r="BK6">
        <f t="shared" si="41"/>
        <v>1.022</v>
      </c>
      <c r="BL6">
        <f t="shared" si="42"/>
        <v>1.1925992621161561</v>
      </c>
      <c r="BM6">
        <f t="shared" si="43"/>
        <v>1.8525557250885936</v>
      </c>
      <c r="BN6">
        <f t="shared" si="44"/>
        <v>0.60599420403701432</v>
      </c>
      <c r="BO6">
        <f t="shared" si="45"/>
        <v>5.6001499291256085</v>
      </c>
      <c r="BP6">
        <f t="shared" si="46"/>
        <v>7.5297615210515794</v>
      </c>
      <c r="BQ6">
        <f t="shared" si="47"/>
        <v>1.3585602542364261</v>
      </c>
      <c r="BR6">
        <f t="shared" si="48"/>
        <v>0.8831794545647218</v>
      </c>
      <c r="BS6">
        <f t="shared" si="49"/>
        <v>-1.3264118914979204</v>
      </c>
    </row>
    <row r="7" spans="1:71" x14ac:dyDescent="0.25">
      <c r="A7" s="1">
        <v>5</v>
      </c>
      <c r="B7">
        <v>2209</v>
      </c>
      <c r="C7">
        <v>13658</v>
      </c>
      <c r="D7">
        <v>449</v>
      </c>
      <c r="E7">
        <v>2210</v>
      </c>
      <c r="F7">
        <v>18</v>
      </c>
      <c r="G7">
        <v>1.319</v>
      </c>
      <c r="H7">
        <v>142.38</v>
      </c>
      <c r="I7">
        <v>58</v>
      </c>
      <c r="J7">
        <v>0.93300000000000005</v>
      </c>
      <c r="K7">
        <v>0.88300000000000001</v>
      </c>
      <c r="L7">
        <v>0.30399999999999999</v>
      </c>
      <c r="M7">
        <v>61.54</v>
      </c>
      <c r="N7">
        <v>32570158406433</v>
      </c>
      <c r="O7">
        <v>126464988660</v>
      </c>
      <c r="P7">
        <v>32443693417773</v>
      </c>
      <c r="R7">
        <f t="shared" si="0"/>
        <v>1910.7</v>
      </c>
      <c r="S7">
        <f t="shared" si="1"/>
        <v>0.93300000000000005</v>
      </c>
      <c r="T7">
        <f t="shared" si="2"/>
        <v>1.1431382243630908</v>
      </c>
      <c r="U7">
        <f t="shared" si="3"/>
        <v>1.8392578219215709</v>
      </c>
      <c r="V7">
        <f t="shared" si="4"/>
        <v>0.72431597505111567</v>
      </c>
      <c r="W7">
        <f t="shared" si="5"/>
        <v>5.7051737969726872</v>
      </c>
      <c r="X7">
        <f t="shared" si="6"/>
        <v>7.3981418468704554</v>
      </c>
      <c r="Y7">
        <f t="shared" si="7"/>
        <v>1.5149400343923838</v>
      </c>
      <c r="Z7">
        <f t="shared" si="8"/>
        <v>0.85253302502043715</v>
      </c>
      <c r="AA7">
        <f t="shared" si="9"/>
        <v>-1.4010595777880845</v>
      </c>
      <c r="AC7">
        <f t="shared" si="10"/>
        <v>2084.4</v>
      </c>
      <c r="AD7">
        <f t="shared" si="11"/>
        <v>0.93300000000000005</v>
      </c>
      <c r="AE7">
        <f t="shared" si="12"/>
        <v>1.1431382243630908</v>
      </c>
      <c r="AF7">
        <f t="shared" si="13"/>
        <v>1.8392578219215709</v>
      </c>
      <c r="AG7">
        <f t="shared" si="14"/>
        <v>0.69828496178381483</v>
      </c>
      <c r="AH7">
        <f t="shared" si="15"/>
        <v>5.6791427837053856</v>
      </c>
      <c r="AI7">
        <f t="shared" si="16"/>
        <v>7.424172860137757</v>
      </c>
      <c r="AJ7">
        <f t="shared" si="17"/>
        <v>1.4698585759604361</v>
      </c>
      <c r="AK7">
        <f t="shared" si="18"/>
        <v>0.85988713633130898</v>
      </c>
      <c r="AL7">
        <f t="shared" si="19"/>
        <v>-1.376253297623045</v>
      </c>
      <c r="AN7">
        <f t="shared" si="20"/>
        <v>2258.1</v>
      </c>
      <c r="AO7">
        <f t="shared" si="21"/>
        <v>0.93300000000000005</v>
      </c>
      <c r="AP7">
        <f t="shared" si="22"/>
        <v>1.1431382243630908</v>
      </c>
      <c r="AQ7">
        <f t="shared" si="23"/>
        <v>1.8392578219215709</v>
      </c>
      <c r="AR7">
        <f t="shared" si="24"/>
        <v>0.6742688752147431</v>
      </c>
      <c r="AS7">
        <f t="shared" si="25"/>
        <v>5.6551266971363141</v>
      </c>
      <c r="AT7">
        <f t="shared" si="26"/>
        <v>7.4481889467068285</v>
      </c>
      <c r="AU7">
        <f t="shared" si="27"/>
        <v>1.4273826430340015</v>
      </c>
      <c r="AV7">
        <f t="shared" si="28"/>
        <v>0.8638551168946772</v>
      </c>
      <c r="AW7">
        <f t="shared" si="29"/>
        <v>-1.3508085144368003</v>
      </c>
      <c r="AY7">
        <f t="shared" si="30"/>
        <v>2431.7999999999997</v>
      </c>
      <c r="AZ7">
        <f t="shared" si="31"/>
        <v>0.93300000000000005</v>
      </c>
      <c r="BA7">
        <f t="shared" si="32"/>
        <v>1.1431382243630908</v>
      </c>
      <c r="BB7">
        <f t="shared" si="33"/>
        <v>1.8392578219215709</v>
      </c>
      <c r="BC7">
        <f t="shared" si="34"/>
        <v>0.65201755613847168</v>
      </c>
      <c r="BD7">
        <f t="shared" si="35"/>
        <v>5.6328753780600431</v>
      </c>
      <c r="BE7">
        <f t="shared" si="36"/>
        <v>7.4704402657830995</v>
      </c>
      <c r="BF7">
        <f t="shared" si="37"/>
        <v>1.3872926966302164</v>
      </c>
      <c r="BG7">
        <f t="shared" si="38"/>
        <v>0.86511031434950303</v>
      </c>
      <c r="BH7">
        <f t="shared" si="39"/>
        <v>-1.3250942700006232</v>
      </c>
      <c r="BJ7">
        <f t="shared" si="40"/>
        <v>2605.5</v>
      </c>
      <c r="BK7">
        <f t="shared" si="41"/>
        <v>0.93300000000000005</v>
      </c>
      <c r="BL7">
        <f t="shared" si="42"/>
        <v>1.1431382243630908</v>
      </c>
      <c r="BM7">
        <f t="shared" si="43"/>
        <v>1.8392578219215709</v>
      </c>
      <c r="BN7">
        <f t="shared" si="44"/>
        <v>0.63132435812232213</v>
      </c>
      <c r="BO7">
        <f t="shared" si="45"/>
        <v>5.6121821800438934</v>
      </c>
      <c r="BP7">
        <f t="shared" si="46"/>
        <v>7.4911334637992493</v>
      </c>
      <c r="BQ7">
        <f t="shared" si="47"/>
        <v>1.3493931881456487</v>
      </c>
      <c r="BR7">
        <f t="shared" si="48"/>
        <v>0.86418527510430831</v>
      </c>
      <c r="BS7">
        <f t="shared" si="49"/>
        <v>-1.2993797955701996</v>
      </c>
    </row>
    <row r="8" spans="1:71" x14ac:dyDescent="0.25">
      <c r="A8" s="1">
        <v>6</v>
      </c>
      <c r="B8">
        <v>2209</v>
      </c>
      <c r="C8">
        <v>13658</v>
      </c>
      <c r="D8">
        <v>449</v>
      </c>
      <c r="E8">
        <v>2210</v>
      </c>
      <c r="F8">
        <v>18</v>
      </c>
      <c r="G8">
        <v>1.4219999999999999</v>
      </c>
      <c r="H8">
        <v>143.09</v>
      </c>
      <c r="I8">
        <v>64</v>
      </c>
      <c r="J8">
        <v>0.91600000000000004</v>
      </c>
      <c r="K8">
        <v>0.86799999999999999</v>
      </c>
      <c r="L8">
        <v>0.29099999999999998</v>
      </c>
      <c r="M8">
        <v>63.756</v>
      </c>
      <c r="N8">
        <v>33752533959032</v>
      </c>
      <c r="O8">
        <v>140973823874</v>
      </c>
      <c r="P8">
        <v>33611560135158</v>
      </c>
      <c r="R8">
        <f t="shared" si="0"/>
        <v>1910.7</v>
      </c>
      <c r="S8">
        <f t="shared" si="1"/>
        <v>0.91600000000000004</v>
      </c>
      <c r="T8">
        <f t="shared" si="2"/>
        <v>1.1399758769377535</v>
      </c>
      <c r="U8">
        <f t="shared" si="3"/>
        <v>1.8293406459807955</v>
      </c>
      <c r="V8">
        <f t="shared" si="4"/>
        <v>0.72596944112944262</v>
      </c>
      <c r="W8">
        <f t="shared" si="5"/>
        <v>5.6969100871102381</v>
      </c>
      <c r="X8">
        <f t="shared" si="6"/>
        <v>7.3865712048513528</v>
      </c>
      <c r="Y8">
        <f t="shared" si="7"/>
        <v>1.5135704973927406</v>
      </c>
      <c r="Z8">
        <f t="shared" si="8"/>
        <v>0.86252322676379756</v>
      </c>
      <c r="AA8">
        <f t="shared" si="9"/>
        <v>-1.3917586782723097</v>
      </c>
      <c r="AC8">
        <f t="shared" si="10"/>
        <v>2084.4</v>
      </c>
      <c r="AD8">
        <f t="shared" si="11"/>
        <v>0.91600000000000004</v>
      </c>
      <c r="AE8">
        <f t="shared" si="12"/>
        <v>1.1399758769377535</v>
      </c>
      <c r="AF8">
        <f t="shared" si="13"/>
        <v>1.8293406459807955</v>
      </c>
      <c r="AG8">
        <f t="shared" si="14"/>
        <v>0.69994543861247527</v>
      </c>
      <c r="AH8">
        <f t="shared" si="15"/>
        <v>5.6708860845932705</v>
      </c>
      <c r="AI8">
        <f t="shared" si="16"/>
        <v>7.4125952073683194</v>
      </c>
      <c r="AJ8">
        <f t="shared" si="17"/>
        <v>1.4686900993821246</v>
      </c>
      <c r="AK8">
        <f t="shared" si="18"/>
        <v>0.86945427620040416</v>
      </c>
      <c r="AL8">
        <f t="shared" si="19"/>
        <v>-1.3677691588636263</v>
      </c>
      <c r="AN8">
        <f t="shared" si="20"/>
        <v>2258.1</v>
      </c>
      <c r="AO8">
        <f t="shared" si="21"/>
        <v>0.91600000000000004</v>
      </c>
      <c r="AP8">
        <f t="shared" si="22"/>
        <v>1.1399758769377535</v>
      </c>
      <c r="AQ8">
        <f t="shared" si="23"/>
        <v>1.8293406459807955</v>
      </c>
      <c r="AR8">
        <f t="shared" si="24"/>
        <v>0.67593233172935407</v>
      </c>
      <c r="AS8">
        <f t="shared" si="25"/>
        <v>5.6468729777101494</v>
      </c>
      <c r="AT8">
        <f t="shared" si="26"/>
        <v>7.4366083142514414</v>
      </c>
      <c r="AU8">
        <f t="shared" si="27"/>
        <v>1.4263946402124215</v>
      </c>
      <c r="AV8">
        <f t="shared" si="28"/>
        <v>0.87303985698782671</v>
      </c>
      <c r="AW8">
        <f t="shared" si="29"/>
        <v>-1.3430668775015113</v>
      </c>
      <c r="AY8">
        <f t="shared" si="30"/>
        <v>2431.7999999999997</v>
      </c>
      <c r="AZ8">
        <f t="shared" si="31"/>
        <v>0.91600000000000004</v>
      </c>
      <c r="BA8">
        <f t="shared" si="32"/>
        <v>1.1399758769377535</v>
      </c>
      <c r="BB8">
        <f t="shared" si="33"/>
        <v>1.8293406459807955</v>
      </c>
      <c r="BC8">
        <f t="shared" si="34"/>
        <v>0.65368070604784101</v>
      </c>
      <c r="BD8">
        <f t="shared" si="35"/>
        <v>5.6246213520286368</v>
      </c>
      <c r="BE8">
        <f t="shared" si="36"/>
        <v>7.458859939932954</v>
      </c>
      <c r="BF8">
        <f t="shared" si="37"/>
        <v>1.3864670473088796</v>
      </c>
      <c r="BG8">
        <f t="shared" si="38"/>
        <v>0.87394731424749383</v>
      </c>
      <c r="BH8">
        <f t="shared" si="39"/>
        <v>-1.3180285666701841</v>
      </c>
      <c r="BJ8">
        <f t="shared" si="40"/>
        <v>2605.5</v>
      </c>
      <c r="BK8">
        <f t="shared" si="41"/>
        <v>0.91600000000000004</v>
      </c>
      <c r="BL8">
        <f t="shared" si="42"/>
        <v>1.1399758769377535</v>
      </c>
      <c r="BM8">
        <f t="shared" si="43"/>
        <v>1.8293406459807955</v>
      </c>
      <c r="BN8">
        <f t="shared" si="44"/>
        <v>0.63298451170184167</v>
      </c>
      <c r="BO8">
        <f t="shared" si="45"/>
        <v>5.603925157682637</v>
      </c>
      <c r="BP8">
        <f t="shared" si="46"/>
        <v>7.4795561342789538</v>
      </c>
      <c r="BQ8">
        <f t="shared" si="47"/>
        <v>1.3487138914275238</v>
      </c>
      <c r="BR8">
        <f t="shared" si="48"/>
        <v>0.87270432863709146</v>
      </c>
      <c r="BS8">
        <f t="shared" si="49"/>
        <v>-1.2929303144706024</v>
      </c>
    </row>
    <row r="9" spans="1:71" x14ac:dyDescent="0.25">
      <c r="A9" s="1">
        <v>7</v>
      </c>
      <c r="B9">
        <v>2209</v>
      </c>
      <c r="C9">
        <v>13658</v>
      </c>
      <c r="D9">
        <v>449</v>
      </c>
      <c r="E9">
        <v>2210</v>
      </c>
      <c r="F9">
        <v>18</v>
      </c>
      <c r="G9">
        <v>1.5489999999999999</v>
      </c>
      <c r="H9">
        <v>143.76</v>
      </c>
      <c r="I9">
        <v>71</v>
      </c>
      <c r="J9">
        <v>0.90400000000000003</v>
      </c>
      <c r="K9">
        <v>0.86</v>
      </c>
      <c r="L9">
        <v>0.28000000000000003</v>
      </c>
      <c r="M9">
        <v>67.058999999999997</v>
      </c>
      <c r="N9">
        <v>35508542067500</v>
      </c>
      <c r="O9">
        <v>155456300032</v>
      </c>
      <c r="P9">
        <v>35353085767468</v>
      </c>
      <c r="R9">
        <f t="shared" si="0"/>
        <v>1910.7</v>
      </c>
      <c r="S9">
        <f t="shared" si="1"/>
        <v>0.90400000000000003</v>
      </c>
      <c r="T9">
        <f t="shared" si="2"/>
        <v>1.14109596441316</v>
      </c>
      <c r="U9">
        <f t="shared" si="3"/>
        <v>1.8183620336305182</v>
      </c>
      <c r="V9">
        <f t="shared" si="4"/>
        <v>0.72538333287046008</v>
      </c>
      <c r="W9">
        <f t="shared" si="5"/>
        <v>5.6853453665009779</v>
      </c>
      <c r="X9">
        <f t="shared" si="6"/>
        <v>7.3761787007600583</v>
      </c>
      <c r="Y9">
        <f t="shared" si="7"/>
        <v>1.5140570603789665</v>
      </c>
      <c r="Z9">
        <f t="shared" si="8"/>
        <v>0.87776570100995288</v>
      </c>
      <c r="AA9">
        <f t="shared" si="9"/>
        <v>-1.3848285975970909</v>
      </c>
      <c r="AC9">
        <f t="shared" si="10"/>
        <v>2084.4</v>
      </c>
      <c r="AD9">
        <f t="shared" si="11"/>
        <v>0.90400000000000003</v>
      </c>
      <c r="AE9">
        <f t="shared" si="12"/>
        <v>1.14109596441316</v>
      </c>
      <c r="AF9">
        <f t="shared" si="13"/>
        <v>1.8183620336305182</v>
      </c>
      <c r="AG9">
        <f t="shared" si="14"/>
        <v>0.69935681691472817</v>
      </c>
      <c r="AH9">
        <f t="shared" si="15"/>
        <v>5.6593188505452456</v>
      </c>
      <c r="AI9">
        <f t="shared" si="16"/>
        <v>7.4022052167157906</v>
      </c>
      <c r="AJ9">
        <f t="shared" si="17"/>
        <v>1.4691054153980492</v>
      </c>
      <c r="AK9">
        <f t="shared" si="18"/>
        <v>0.88396508350935776</v>
      </c>
      <c r="AL9">
        <f t="shared" si="19"/>
        <v>-1.3613659132908214</v>
      </c>
      <c r="AN9">
        <f t="shared" si="20"/>
        <v>2258.1</v>
      </c>
      <c r="AO9">
        <f t="shared" si="21"/>
        <v>0.90400000000000003</v>
      </c>
      <c r="AP9">
        <f t="shared" si="22"/>
        <v>1.14109596441316</v>
      </c>
      <c r="AQ9">
        <f t="shared" si="23"/>
        <v>1.8183620336305182</v>
      </c>
      <c r="AR9">
        <f t="shared" si="24"/>
        <v>0.67534262686034885</v>
      </c>
      <c r="AS9">
        <f t="shared" si="25"/>
        <v>5.635304660490867</v>
      </c>
      <c r="AT9">
        <f t="shared" si="26"/>
        <v>7.4262194067701692</v>
      </c>
      <c r="AU9">
        <f t="shared" si="27"/>
        <v>1.4267459950526238</v>
      </c>
      <c r="AV9">
        <f t="shared" si="28"/>
        <v>0.8868693067979424</v>
      </c>
      <c r="AW9">
        <f t="shared" si="29"/>
        <v>-1.3371366806619971</v>
      </c>
      <c r="AY9">
        <f t="shared" si="30"/>
        <v>2431.7999999999997</v>
      </c>
      <c r="AZ9">
        <f t="shared" si="31"/>
        <v>0.90400000000000003</v>
      </c>
      <c r="BA9">
        <f t="shared" si="32"/>
        <v>1.14109596441316</v>
      </c>
      <c r="BB9">
        <f t="shared" si="33"/>
        <v>1.8183620336305182</v>
      </c>
      <c r="BC9">
        <f t="shared" si="34"/>
        <v>0.65309108432598872</v>
      </c>
      <c r="BD9">
        <f t="shared" si="35"/>
        <v>5.6130531179565066</v>
      </c>
      <c r="BE9">
        <f t="shared" si="36"/>
        <v>7.4484709493045296</v>
      </c>
      <c r="BF9">
        <f t="shared" si="37"/>
        <v>1.38676085487511</v>
      </c>
      <c r="BG9">
        <f t="shared" si="38"/>
        <v>0.88714181897321065</v>
      </c>
      <c r="BH9">
        <f t="shared" si="39"/>
        <v>-1.3125248972163046</v>
      </c>
      <c r="BJ9">
        <f t="shared" si="40"/>
        <v>2605.5</v>
      </c>
      <c r="BK9">
        <f t="shared" si="41"/>
        <v>0.90400000000000003</v>
      </c>
      <c r="BL9">
        <f t="shared" si="42"/>
        <v>1.14109596441316</v>
      </c>
      <c r="BM9">
        <f t="shared" si="43"/>
        <v>1.8183620336305182</v>
      </c>
      <c r="BN9">
        <f t="shared" si="44"/>
        <v>0.63239592798944211</v>
      </c>
      <c r="BO9">
        <f t="shared" si="45"/>
        <v>5.5923579616199603</v>
      </c>
      <c r="BP9">
        <f t="shared" si="46"/>
        <v>7.4691661056410759</v>
      </c>
      <c r="BQ9">
        <f t="shared" si="47"/>
        <v>1.3489558162807871</v>
      </c>
      <c r="BR9">
        <f t="shared" si="48"/>
        <v>0.88530662112778091</v>
      </c>
      <c r="BS9">
        <f t="shared" si="49"/>
        <v>-1.2878126778080472</v>
      </c>
    </row>
    <row r="10" spans="1:71" x14ac:dyDescent="0.25">
      <c r="A10" s="1">
        <v>8</v>
      </c>
      <c r="B10">
        <v>2209</v>
      </c>
      <c r="C10">
        <v>13658</v>
      </c>
      <c r="D10">
        <v>449</v>
      </c>
      <c r="E10">
        <v>2210</v>
      </c>
      <c r="F10">
        <v>18</v>
      </c>
      <c r="G10">
        <v>1.6739999999999999</v>
      </c>
      <c r="H10">
        <v>144.36000000000001</v>
      </c>
      <c r="I10">
        <v>73</v>
      </c>
      <c r="J10">
        <v>0.82499999999999996</v>
      </c>
      <c r="K10">
        <v>0.78</v>
      </c>
      <c r="L10">
        <v>0.26900000000000002</v>
      </c>
      <c r="M10">
        <v>67.847999999999999</v>
      </c>
      <c r="N10">
        <v>35929452612186</v>
      </c>
      <c r="O10">
        <v>160644053078</v>
      </c>
      <c r="P10">
        <v>35768808559108</v>
      </c>
      <c r="R10">
        <f t="shared" si="0"/>
        <v>1910.7</v>
      </c>
      <c r="S10">
        <f t="shared" si="1"/>
        <v>0.82499999999999996</v>
      </c>
      <c r="T10">
        <f t="shared" si="2"/>
        <v>1.0897343713033925</v>
      </c>
      <c r="U10">
        <f t="shared" si="3"/>
        <v>1.8201612379706191</v>
      </c>
      <c r="V10">
        <f t="shared" si="4"/>
        <v>0.75278083451212907</v>
      </c>
      <c r="W10">
        <f t="shared" si="5"/>
        <v>5.7145420724827485</v>
      </c>
      <c r="X10">
        <f t="shared" si="6"/>
        <v>7.3505804034584896</v>
      </c>
      <c r="Y10">
        <f t="shared" si="7"/>
        <v>1.4900391987492534</v>
      </c>
      <c r="Z10">
        <f t="shared" si="8"/>
        <v>0.82644125528392509</v>
      </c>
      <c r="AA10">
        <f t="shared" si="9"/>
        <v>-1.3443510001234529</v>
      </c>
      <c r="AC10">
        <f t="shared" si="10"/>
        <v>2084.4</v>
      </c>
      <c r="AD10">
        <f t="shared" si="11"/>
        <v>0.82499999999999996</v>
      </c>
      <c r="AE10">
        <f t="shared" si="12"/>
        <v>1.0897343713033925</v>
      </c>
      <c r="AF10">
        <f t="shared" si="13"/>
        <v>1.8201612379706191</v>
      </c>
      <c r="AG10">
        <f t="shared" si="14"/>
        <v>0.72690475368382401</v>
      </c>
      <c r="AH10">
        <f t="shared" si="15"/>
        <v>5.6886659916544433</v>
      </c>
      <c r="AI10">
        <f t="shared" si="16"/>
        <v>7.3764564842867948</v>
      </c>
      <c r="AJ10">
        <f t="shared" si="17"/>
        <v>1.4483876296263762</v>
      </c>
      <c r="AK10">
        <f t="shared" si="18"/>
        <v>0.83559499954492245</v>
      </c>
      <c r="AL10">
        <f t="shared" si="19"/>
        <v>-1.3249547189088464</v>
      </c>
      <c r="AN10">
        <f t="shared" si="20"/>
        <v>2258.1</v>
      </c>
      <c r="AO10">
        <f t="shared" si="21"/>
        <v>0.82499999999999996</v>
      </c>
      <c r="AP10">
        <f t="shared" si="22"/>
        <v>1.0897343713033925</v>
      </c>
      <c r="AQ10">
        <f t="shared" si="23"/>
        <v>1.8201612379706191</v>
      </c>
      <c r="AR10">
        <f t="shared" si="24"/>
        <v>0.7029726376139831</v>
      </c>
      <c r="AS10">
        <f t="shared" si="25"/>
        <v>5.6647338755846022</v>
      </c>
      <c r="AT10">
        <f t="shared" si="26"/>
        <v>7.4003886003566359</v>
      </c>
      <c r="AU10">
        <f t="shared" si="27"/>
        <v>1.4090013391704299</v>
      </c>
      <c r="AV10">
        <f t="shared" si="28"/>
        <v>0.84140958379050823</v>
      </c>
      <c r="AW10">
        <f t="shared" si="29"/>
        <v>-1.3045165645097827</v>
      </c>
      <c r="AY10">
        <f t="shared" si="30"/>
        <v>2431.7999999999997</v>
      </c>
      <c r="AZ10">
        <f t="shared" si="31"/>
        <v>0.82499999999999996</v>
      </c>
      <c r="BA10">
        <f t="shared" si="32"/>
        <v>1.0897343713033925</v>
      </c>
      <c r="BB10">
        <f t="shared" si="33"/>
        <v>1.8201612379706191</v>
      </c>
      <c r="BC10">
        <f t="shared" si="34"/>
        <v>0.68074707245802224</v>
      </c>
      <c r="BD10">
        <f t="shared" si="35"/>
        <v>5.6425083104286413</v>
      </c>
      <c r="BE10">
        <f t="shared" si="36"/>
        <v>7.4226141655125968</v>
      </c>
      <c r="BF10">
        <f t="shared" si="37"/>
        <v>1.371700419152748</v>
      </c>
      <c r="BG10">
        <f t="shared" si="38"/>
        <v>0.84451544218271424</v>
      </c>
      <c r="BH10">
        <f t="shared" si="39"/>
        <v>-1.2834269535290619</v>
      </c>
      <c r="BJ10">
        <f t="shared" si="40"/>
        <v>2605.5</v>
      </c>
      <c r="BK10">
        <f t="shared" si="41"/>
        <v>0.82499999999999996</v>
      </c>
      <c r="BL10">
        <f t="shared" si="42"/>
        <v>1.0897343713033925</v>
      </c>
      <c r="BM10">
        <f t="shared" si="43"/>
        <v>1.8201612379706191</v>
      </c>
      <c r="BN10">
        <f t="shared" si="44"/>
        <v>0.66003165783221651</v>
      </c>
      <c r="BO10">
        <f t="shared" si="45"/>
        <v>5.6217928958028356</v>
      </c>
      <c r="BP10">
        <f t="shared" si="46"/>
        <v>7.4433295801384025</v>
      </c>
      <c r="BQ10">
        <f t="shared" si="47"/>
        <v>1.3363235210680007</v>
      </c>
      <c r="BR10">
        <f t="shared" si="48"/>
        <v>0.84541537252291254</v>
      </c>
      <c r="BS10">
        <f t="shared" si="49"/>
        <v>-1.2619792125876554</v>
      </c>
    </row>
    <row r="11" spans="1:71" x14ac:dyDescent="0.25">
      <c r="A11" s="1">
        <v>9</v>
      </c>
      <c r="B11">
        <v>2209</v>
      </c>
      <c r="C11">
        <v>13658</v>
      </c>
      <c r="D11">
        <v>449</v>
      </c>
      <c r="E11">
        <v>2210</v>
      </c>
      <c r="F11">
        <v>18</v>
      </c>
      <c r="G11">
        <v>1.7829999999999999</v>
      </c>
      <c r="H11">
        <v>144.71</v>
      </c>
      <c r="I11">
        <v>84</v>
      </c>
      <c r="J11">
        <v>0.879</v>
      </c>
      <c r="K11">
        <v>0.83799999999999997</v>
      </c>
      <c r="L11">
        <v>0.26500000000000001</v>
      </c>
      <c r="M11">
        <v>73.037999999999997</v>
      </c>
      <c r="N11">
        <v>38684695805049</v>
      </c>
      <c r="O11">
        <v>179498398611</v>
      </c>
      <c r="P11">
        <v>38505197406438</v>
      </c>
      <c r="R11">
        <f t="shared" si="0"/>
        <v>1910.7</v>
      </c>
      <c r="S11">
        <f t="shared" si="1"/>
        <v>0.879</v>
      </c>
      <c r="T11">
        <f t="shared" si="2"/>
        <v>1.1346669114766677</v>
      </c>
      <c r="U11">
        <f t="shared" si="3"/>
        <v>1.8065977450160418</v>
      </c>
      <c r="V11">
        <f t="shared" si="4"/>
        <v>0.72875431975477145</v>
      </c>
      <c r="W11">
        <f t="shared" si="5"/>
        <v>5.6769520647708136</v>
      </c>
      <c r="X11">
        <f t="shared" si="6"/>
        <v>7.3610434252612711</v>
      </c>
      <c r="Y11">
        <f t="shared" si="7"/>
        <v>1.5112421376873224</v>
      </c>
      <c r="Z11">
        <f t="shared" si="8"/>
        <v>0.88690156650676943</v>
      </c>
      <c r="AA11">
        <f t="shared" si="9"/>
        <v>-1.3712627944803057</v>
      </c>
      <c r="AC11">
        <f t="shared" si="10"/>
        <v>2084.4</v>
      </c>
      <c r="AD11">
        <f t="shared" si="11"/>
        <v>0.879</v>
      </c>
      <c r="AE11">
        <f t="shared" si="12"/>
        <v>1.1346669114766677</v>
      </c>
      <c r="AF11">
        <f t="shared" si="13"/>
        <v>1.8065977450160418</v>
      </c>
      <c r="AG11">
        <f t="shared" si="14"/>
        <v>0.70274268415330687</v>
      </c>
      <c r="AH11">
        <f t="shared" si="15"/>
        <v>5.6509404291693492</v>
      </c>
      <c r="AI11">
        <f t="shared" si="16"/>
        <v>7.3870550608627354</v>
      </c>
      <c r="AJ11">
        <f t="shared" si="17"/>
        <v>1.4666999106101846</v>
      </c>
      <c r="AK11">
        <f t="shared" si="18"/>
        <v>0.89275957120502158</v>
      </c>
      <c r="AL11">
        <f t="shared" si="19"/>
        <v>-1.348989421869377</v>
      </c>
      <c r="AN11">
        <f t="shared" si="20"/>
        <v>2258.1</v>
      </c>
      <c r="AO11">
        <f t="shared" si="21"/>
        <v>0.879</v>
      </c>
      <c r="AP11">
        <f t="shared" si="22"/>
        <v>1.1346669114766677</v>
      </c>
      <c r="AQ11">
        <f t="shared" si="23"/>
        <v>1.8065977450160418</v>
      </c>
      <c r="AR11">
        <f t="shared" si="24"/>
        <v>0.67873512800933455</v>
      </c>
      <c r="AS11">
        <f t="shared" si="25"/>
        <v>5.6269328730253765</v>
      </c>
      <c r="AT11">
        <f t="shared" si="26"/>
        <v>7.4110626170067082</v>
      </c>
      <c r="AU11">
        <f t="shared" si="27"/>
        <v>1.4247081783675821</v>
      </c>
      <c r="AV11">
        <f t="shared" si="28"/>
        <v>0.89536720902774158</v>
      </c>
      <c r="AW11">
        <f t="shared" si="29"/>
        <v>-1.3258471371932778</v>
      </c>
      <c r="AY11">
        <f t="shared" si="30"/>
        <v>2431.7999999999997</v>
      </c>
      <c r="AZ11">
        <f t="shared" si="31"/>
        <v>0.879</v>
      </c>
      <c r="BA11">
        <f t="shared" si="32"/>
        <v>1.1346669114766677</v>
      </c>
      <c r="BB11">
        <f t="shared" si="33"/>
        <v>1.8065977450160418</v>
      </c>
      <c r="BC11">
        <f t="shared" si="34"/>
        <v>0.65648349022499908</v>
      </c>
      <c r="BD11">
        <f t="shared" si="35"/>
        <v>5.6046812352410411</v>
      </c>
      <c r="BE11">
        <f t="shared" si="36"/>
        <v>7.4333142547910436</v>
      </c>
      <c r="BF11">
        <f t="shared" si="37"/>
        <v>1.385053975579839</v>
      </c>
      <c r="BG11">
        <f t="shared" si="38"/>
        <v>0.89537922555933769</v>
      </c>
      <c r="BH11">
        <f t="shared" si="39"/>
        <v>-1.3022292774054831</v>
      </c>
      <c r="BJ11">
        <f t="shared" si="40"/>
        <v>2605.5</v>
      </c>
      <c r="BK11">
        <f t="shared" si="41"/>
        <v>0.879</v>
      </c>
      <c r="BL11">
        <f t="shared" si="42"/>
        <v>1.1346669114766677</v>
      </c>
      <c r="BM11">
        <f t="shared" si="43"/>
        <v>1.8065977450160418</v>
      </c>
      <c r="BN11">
        <f t="shared" si="44"/>
        <v>0.63578272548397408</v>
      </c>
      <c r="BO11">
        <f t="shared" si="45"/>
        <v>5.5839804705000162</v>
      </c>
      <c r="BP11">
        <f t="shared" si="46"/>
        <v>7.4540150195320685</v>
      </c>
      <c r="BQ11">
        <f t="shared" si="47"/>
        <v>1.3475474048522573</v>
      </c>
      <c r="BR11">
        <f t="shared" si="48"/>
        <v>0.89331287595961273</v>
      </c>
      <c r="BS11">
        <f t="shared" si="49"/>
        <v>-1.2784265970083808</v>
      </c>
    </row>
    <row r="12" spans="1:71" x14ac:dyDescent="0.25">
      <c r="A12" s="1">
        <v>10</v>
      </c>
      <c r="B12">
        <v>2209</v>
      </c>
      <c r="C12">
        <v>13658</v>
      </c>
      <c r="D12">
        <v>449</v>
      </c>
      <c r="E12">
        <v>2210</v>
      </c>
      <c r="F12">
        <v>18</v>
      </c>
      <c r="G12">
        <v>1.9119999999999999</v>
      </c>
      <c r="H12">
        <v>145.29</v>
      </c>
      <c r="I12">
        <v>85</v>
      </c>
      <c r="J12">
        <v>0.76400000000000001</v>
      </c>
      <c r="K12">
        <v>0.72</v>
      </c>
      <c r="L12">
        <v>0.25600000000000001</v>
      </c>
      <c r="M12">
        <v>73.281999999999996</v>
      </c>
      <c r="N12">
        <v>38816269705460</v>
      </c>
      <c r="O12">
        <v>182249896710</v>
      </c>
      <c r="P12">
        <v>38634019808750</v>
      </c>
      <c r="R12">
        <f t="shared" si="0"/>
        <v>1910.7</v>
      </c>
      <c r="S12">
        <f t="shared" si="1"/>
        <v>0.76400000000000001</v>
      </c>
      <c r="T12">
        <f t="shared" si="2"/>
        <v>1.0571073739218737</v>
      </c>
      <c r="U12">
        <f t="shared" si="3"/>
        <v>1.8152848389838339</v>
      </c>
      <c r="V12">
        <f t="shared" si="4"/>
        <v>0.77074458050687589</v>
      </c>
      <c r="W12">
        <f t="shared" si="5"/>
        <v>5.72762941949071</v>
      </c>
      <c r="X12">
        <f t="shared" si="6"/>
        <v>7.3277402584769584</v>
      </c>
      <c r="Y12">
        <f t="shared" si="7"/>
        <v>1.4729091171113713</v>
      </c>
      <c r="Z12">
        <f t="shared" si="8"/>
        <v>0.80014040621317595</v>
      </c>
      <c r="AA12">
        <f t="shared" si="9"/>
        <v>-1.3118348897159839</v>
      </c>
      <c r="AC12">
        <f t="shared" si="10"/>
        <v>2084.4</v>
      </c>
      <c r="AD12">
        <f t="shared" si="11"/>
        <v>0.76400000000000001</v>
      </c>
      <c r="AE12">
        <f t="shared" si="12"/>
        <v>1.0571073739218737</v>
      </c>
      <c r="AF12">
        <f t="shared" si="13"/>
        <v>1.8152848389838339</v>
      </c>
      <c r="AG12">
        <f t="shared" si="14"/>
        <v>0.74500313917983985</v>
      </c>
      <c r="AH12">
        <f t="shared" si="15"/>
        <v>5.7018879781636738</v>
      </c>
      <c r="AI12">
        <f t="shared" si="16"/>
        <v>7.3534816998039947</v>
      </c>
      <c r="AJ12">
        <f t="shared" si="17"/>
        <v>1.4333828789858654</v>
      </c>
      <c r="AK12">
        <f t="shared" si="18"/>
        <v>0.81069541477885187</v>
      </c>
      <c r="AL12">
        <f t="shared" si="19"/>
        <v>-1.2952951501951926</v>
      </c>
      <c r="AN12">
        <f t="shared" si="20"/>
        <v>2258.1</v>
      </c>
      <c r="AO12">
        <f t="shared" si="21"/>
        <v>0.76400000000000001</v>
      </c>
      <c r="AP12">
        <f t="shared" si="22"/>
        <v>1.0571073739218737</v>
      </c>
      <c r="AQ12">
        <f t="shared" si="23"/>
        <v>1.8152848389838339</v>
      </c>
      <c r="AR12">
        <f t="shared" si="24"/>
        <v>0.7211593428141736</v>
      </c>
      <c r="AS12">
        <f t="shared" si="25"/>
        <v>5.6780441817980076</v>
      </c>
      <c r="AT12">
        <f t="shared" si="26"/>
        <v>7.3773254961696608</v>
      </c>
      <c r="AU12">
        <f t="shared" si="27"/>
        <v>1.3959226114751617</v>
      </c>
      <c r="AV12">
        <f t="shared" si="28"/>
        <v>0.81793316393415239</v>
      </c>
      <c r="AW12">
        <f t="shared" si="29"/>
        <v>-1.2775345676665006</v>
      </c>
      <c r="AY12">
        <f t="shared" si="30"/>
        <v>2431.7999999999997</v>
      </c>
      <c r="AZ12">
        <f t="shared" si="31"/>
        <v>0.76400000000000001</v>
      </c>
      <c r="BA12">
        <f t="shared" si="32"/>
        <v>1.0571073739218737</v>
      </c>
      <c r="BB12">
        <f t="shared" si="33"/>
        <v>1.8152848389838339</v>
      </c>
      <c r="BC12">
        <f t="shared" si="34"/>
        <v>0.6989837178975199</v>
      </c>
      <c r="BD12">
        <f t="shared" si="35"/>
        <v>5.6558685568813543</v>
      </c>
      <c r="BE12">
        <f t="shared" si="36"/>
        <v>7.3995011210863142</v>
      </c>
      <c r="BF12">
        <f t="shared" si="37"/>
        <v>1.3603704626449802</v>
      </c>
      <c r="BG12">
        <f t="shared" si="38"/>
        <v>0.82245785543502625</v>
      </c>
      <c r="BH12">
        <f t="shared" si="39"/>
        <v>-1.2589465165078295</v>
      </c>
      <c r="BJ12">
        <f t="shared" si="40"/>
        <v>2605.5</v>
      </c>
      <c r="BK12">
        <f t="shared" si="41"/>
        <v>0.76400000000000001</v>
      </c>
      <c r="BL12">
        <f t="shared" si="42"/>
        <v>1.0571073739218737</v>
      </c>
      <c r="BM12">
        <f t="shared" si="43"/>
        <v>1.8152848389838339</v>
      </c>
      <c r="BN12">
        <f t="shared" si="44"/>
        <v>0.67828628487177323</v>
      </c>
      <c r="BO12">
        <f t="shared" si="45"/>
        <v>5.6351711238556073</v>
      </c>
      <c r="BP12">
        <f t="shared" si="46"/>
        <v>7.4201985541120612</v>
      </c>
      <c r="BQ12">
        <f t="shared" si="47"/>
        <v>1.3265842622219832</v>
      </c>
      <c r="BR12">
        <f t="shared" si="48"/>
        <v>0.82475397453114396</v>
      </c>
      <c r="BS12">
        <f t="shared" si="49"/>
        <v>-1.2398305058312864</v>
      </c>
    </row>
    <row r="13" spans="1:71" x14ac:dyDescent="0.25">
      <c r="A13" s="1">
        <v>11</v>
      </c>
      <c r="B13">
        <v>2209</v>
      </c>
      <c r="C13">
        <v>13658</v>
      </c>
      <c r="D13">
        <v>449</v>
      </c>
      <c r="E13">
        <v>2210</v>
      </c>
      <c r="F13">
        <v>18</v>
      </c>
      <c r="G13">
        <v>2.0369999999999999</v>
      </c>
      <c r="H13">
        <v>145.61000000000001</v>
      </c>
      <c r="I13">
        <v>88</v>
      </c>
      <c r="J13">
        <v>0.74199999999999999</v>
      </c>
      <c r="K13">
        <v>0.69799999999999995</v>
      </c>
      <c r="L13">
        <v>0.251</v>
      </c>
      <c r="M13">
        <v>76.531000000000006</v>
      </c>
      <c r="N13">
        <v>40534498730637</v>
      </c>
      <c r="O13">
        <v>187714352154</v>
      </c>
      <c r="P13">
        <v>40346784378483</v>
      </c>
      <c r="R13">
        <f t="shared" si="0"/>
        <v>1910.7</v>
      </c>
      <c r="S13">
        <f t="shared" si="1"/>
        <v>0.74199999999999999</v>
      </c>
      <c r="T13">
        <f t="shared" si="2"/>
        <v>1.0459660606348564</v>
      </c>
      <c r="U13">
        <f t="shared" si="3"/>
        <v>1.8133024382180747</v>
      </c>
      <c r="V13">
        <f t="shared" si="4"/>
        <v>0.77697947938123069</v>
      </c>
      <c r="W13">
        <f t="shared" si="5"/>
        <v>5.7318819175993054</v>
      </c>
      <c r="X13">
        <f t="shared" si="6"/>
        <v>7.3195229588368438</v>
      </c>
      <c r="Y13">
        <f t="shared" si="7"/>
        <v>1.4667140362414899</v>
      </c>
      <c r="Z13">
        <f t="shared" si="8"/>
        <v>0.79130966897601285</v>
      </c>
      <c r="AA13">
        <f t="shared" si="9"/>
        <v>-1.3000378670651869</v>
      </c>
      <c r="AC13">
        <f t="shared" si="10"/>
        <v>2084.4</v>
      </c>
      <c r="AD13">
        <f t="shared" si="11"/>
        <v>0.74199999999999999</v>
      </c>
      <c r="AE13">
        <f t="shared" si="12"/>
        <v>1.0459660606348564</v>
      </c>
      <c r="AF13">
        <f t="shared" si="13"/>
        <v>1.8133024382180747</v>
      </c>
      <c r="AG13">
        <f t="shared" si="14"/>
        <v>0.75129131879746525</v>
      </c>
      <c r="AH13">
        <f t="shared" si="15"/>
        <v>5.7061937570155399</v>
      </c>
      <c r="AI13">
        <f t="shared" si="16"/>
        <v>7.3452111194206093</v>
      </c>
      <c r="AJ13">
        <f t="shared" si="17"/>
        <v>1.4279173764200082</v>
      </c>
      <c r="AK13">
        <f t="shared" si="18"/>
        <v>0.80230415731335047</v>
      </c>
      <c r="AL13">
        <f t="shared" si="19"/>
        <v>-1.2844750458079954</v>
      </c>
      <c r="AN13">
        <f t="shared" si="20"/>
        <v>2258.1</v>
      </c>
      <c r="AO13">
        <f t="shared" si="21"/>
        <v>0.74199999999999999</v>
      </c>
      <c r="AP13">
        <f t="shared" si="22"/>
        <v>1.0459660606348564</v>
      </c>
      <c r="AQ13">
        <f t="shared" si="23"/>
        <v>1.8133024382180747</v>
      </c>
      <c r="AR13">
        <f t="shared" si="24"/>
        <v>0.72748448445904212</v>
      </c>
      <c r="AS13">
        <f t="shared" si="25"/>
        <v>5.6823869226771171</v>
      </c>
      <c r="AT13">
        <f t="shared" si="26"/>
        <v>7.3690179537590321</v>
      </c>
      <c r="AU13">
        <f t="shared" si="27"/>
        <v>1.3911202783648295</v>
      </c>
      <c r="AV13">
        <f t="shared" si="28"/>
        <v>0.80999406246833383</v>
      </c>
      <c r="AW13">
        <f t="shared" si="29"/>
        <v>-1.2676342003974992</v>
      </c>
      <c r="AY13">
        <f t="shared" si="30"/>
        <v>2431.7999999999997</v>
      </c>
      <c r="AZ13">
        <f t="shared" si="31"/>
        <v>0.74199999999999999</v>
      </c>
      <c r="BA13">
        <f t="shared" si="32"/>
        <v>1.0459660606348564</v>
      </c>
      <c r="BB13">
        <f t="shared" si="33"/>
        <v>1.8133024382180747</v>
      </c>
      <c r="BC13">
        <f t="shared" si="34"/>
        <v>0.70533223629297392</v>
      </c>
      <c r="BD13">
        <f t="shared" si="35"/>
        <v>5.6602346745110488</v>
      </c>
      <c r="BE13">
        <f t="shared" si="36"/>
        <v>7.3911702019251004</v>
      </c>
      <c r="BF13">
        <f t="shared" si="37"/>
        <v>1.3561720408881166</v>
      </c>
      <c r="BG13">
        <f t="shared" si="38"/>
        <v>0.81497410233877832</v>
      </c>
      <c r="BH13">
        <f t="shared" si="39"/>
        <v>-1.2499089810069668</v>
      </c>
      <c r="BJ13">
        <f t="shared" si="40"/>
        <v>2605.5</v>
      </c>
      <c r="BK13">
        <f t="shared" si="41"/>
        <v>0.74199999999999999</v>
      </c>
      <c r="BL13">
        <f t="shared" si="42"/>
        <v>1.0459660606348564</v>
      </c>
      <c r="BM13">
        <f t="shared" si="43"/>
        <v>1.8133024382180747</v>
      </c>
      <c r="BN13">
        <f t="shared" si="44"/>
        <v>0.68464681134230176</v>
      </c>
      <c r="BO13">
        <f t="shared" si="45"/>
        <v>5.6395492495603765</v>
      </c>
      <c r="BP13">
        <f t="shared" si="46"/>
        <v>7.4118556268757727</v>
      </c>
      <c r="BQ13">
        <f t="shared" si="47"/>
        <v>1.3229367355589976</v>
      </c>
      <c r="BR13">
        <f t="shared" si="48"/>
        <v>0.81772200282812169</v>
      </c>
      <c r="BS13">
        <f t="shared" si="49"/>
        <v>-1.2316003775969375</v>
      </c>
    </row>
    <row r="14" spans="1:71" x14ac:dyDescent="0.25">
      <c r="A14" s="1">
        <v>12</v>
      </c>
      <c r="B14">
        <v>2209</v>
      </c>
      <c r="C14">
        <v>13658</v>
      </c>
      <c r="D14">
        <v>449</v>
      </c>
      <c r="E14">
        <v>2210</v>
      </c>
      <c r="F14">
        <v>18</v>
      </c>
      <c r="G14">
        <v>2.1440000000000001</v>
      </c>
      <c r="H14">
        <v>145.91999999999999</v>
      </c>
      <c r="I14">
        <v>97</v>
      </c>
      <c r="J14">
        <v>0.73499999999999999</v>
      </c>
      <c r="K14">
        <v>0.69199999999999995</v>
      </c>
      <c r="L14">
        <v>0.248</v>
      </c>
      <c r="M14">
        <v>79.575000000000003</v>
      </c>
      <c r="N14">
        <v>42154105117880</v>
      </c>
      <c r="O14">
        <v>202693747572</v>
      </c>
      <c r="P14">
        <v>41951411370308</v>
      </c>
      <c r="R14">
        <f t="shared" si="0"/>
        <v>1910.7</v>
      </c>
      <c r="S14">
        <f t="shared" si="1"/>
        <v>0.73499999999999999</v>
      </c>
      <c r="T14">
        <f t="shared" si="2"/>
        <v>1.0442164526572064</v>
      </c>
      <c r="U14">
        <f t="shared" si="3"/>
        <v>1.8105179034418937</v>
      </c>
      <c r="V14">
        <f t="shared" si="4"/>
        <v>0.77796327586136638</v>
      </c>
      <c r="W14">
        <f t="shared" si="5"/>
        <v>5.7300811793032596</v>
      </c>
      <c r="X14">
        <f t="shared" si="6"/>
        <v>7.3157546275805272</v>
      </c>
      <c r="Y14">
        <f t="shared" si="7"/>
        <v>1.4657249218042416</v>
      </c>
      <c r="Z14">
        <f t="shared" si="8"/>
        <v>0.79309053898153359</v>
      </c>
      <c r="AA14">
        <f t="shared" si="9"/>
        <v>-1.2962540825014619</v>
      </c>
      <c r="AC14">
        <f t="shared" si="10"/>
        <v>2084.4</v>
      </c>
      <c r="AD14">
        <f t="shared" si="11"/>
        <v>0.73499999999999999</v>
      </c>
      <c r="AE14">
        <f t="shared" si="12"/>
        <v>1.0442164526572064</v>
      </c>
      <c r="AF14">
        <f t="shared" si="13"/>
        <v>1.8105179034418937</v>
      </c>
      <c r="AG14">
        <f t="shared" si="14"/>
        <v>0.75228382797628213</v>
      </c>
      <c r="AH14">
        <f t="shared" si="15"/>
        <v>5.7044017314181756</v>
      </c>
      <c r="AI14">
        <f t="shared" si="16"/>
        <v>7.3414340754656111</v>
      </c>
      <c r="AJ14">
        <f t="shared" si="17"/>
        <v>1.4270429793516404</v>
      </c>
      <c r="AK14">
        <f t="shared" si="18"/>
        <v>0.80401916019503084</v>
      </c>
      <c r="AL14">
        <f t="shared" si="19"/>
        <v>-1.280975080205311</v>
      </c>
      <c r="AN14">
        <f t="shared" si="20"/>
        <v>2258.1</v>
      </c>
      <c r="AO14">
        <f t="shared" si="21"/>
        <v>0.73499999999999999</v>
      </c>
      <c r="AP14">
        <f t="shared" si="22"/>
        <v>1.0442164526572064</v>
      </c>
      <c r="AQ14">
        <f t="shared" si="23"/>
        <v>1.8105179034418937</v>
      </c>
      <c r="AR14">
        <f t="shared" si="24"/>
        <v>0.72848312082588973</v>
      </c>
      <c r="AS14">
        <f t="shared" si="25"/>
        <v>5.6806010242677827</v>
      </c>
      <c r="AT14">
        <f t="shared" si="26"/>
        <v>7.3652347826160041</v>
      </c>
      <c r="AU14">
        <f t="shared" si="27"/>
        <v>1.3903502496678142</v>
      </c>
      <c r="AV14">
        <f t="shared" si="28"/>
        <v>0.81165406787133176</v>
      </c>
      <c r="AW14">
        <f t="shared" si="29"/>
        <v>-1.2643978473703588</v>
      </c>
      <c r="AY14">
        <f t="shared" si="30"/>
        <v>2431.7999999999997</v>
      </c>
      <c r="AZ14">
        <f t="shared" si="31"/>
        <v>0.73499999999999999</v>
      </c>
      <c r="BA14">
        <f t="shared" si="32"/>
        <v>1.0442164526572064</v>
      </c>
      <c r="BB14">
        <f t="shared" si="33"/>
        <v>1.8105179034418937</v>
      </c>
      <c r="BC14">
        <f t="shared" si="34"/>
        <v>0.70633484450501682</v>
      </c>
      <c r="BD14">
        <f t="shared" si="35"/>
        <v>5.6584527479469102</v>
      </c>
      <c r="BE14">
        <f t="shared" si="36"/>
        <v>7.3873830589368765</v>
      </c>
      <c r="BF14">
        <f t="shared" si="37"/>
        <v>1.3554971367991537</v>
      </c>
      <c r="BG14">
        <f t="shared" si="38"/>
        <v>0.81658777330963894</v>
      </c>
      <c r="BH14">
        <f t="shared" si="39"/>
        <v>-1.2469173348026199</v>
      </c>
      <c r="BJ14">
        <f t="shared" si="40"/>
        <v>2605.5</v>
      </c>
      <c r="BK14">
        <f t="shared" si="41"/>
        <v>0.73499999999999999</v>
      </c>
      <c r="BL14">
        <f t="shared" si="42"/>
        <v>1.0442164526572064</v>
      </c>
      <c r="BM14">
        <f t="shared" si="43"/>
        <v>1.8105179034418937</v>
      </c>
      <c r="BN14">
        <f t="shared" si="44"/>
        <v>0.68565158517092728</v>
      </c>
      <c r="BO14">
        <f t="shared" si="45"/>
        <v>5.63776948861282</v>
      </c>
      <c r="BP14">
        <f t="shared" si="46"/>
        <v>7.4080663182709667</v>
      </c>
      <c r="BQ14">
        <f t="shared" si="47"/>
        <v>1.3223486781694138</v>
      </c>
      <c r="BR14">
        <f t="shared" si="48"/>
        <v>0.81929628092430318</v>
      </c>
      <c r="BS14">
        <f t="shared" si="49"/>
        <v>-1.2288358438290718</v>
      </c>
    </row>
    <row r="15" spans="1:71" x14ac:dyDescent="0.25">
      <c r="A15" s="1">
        <v>13</v>
      </c>
      <c r="B15">
        <v>2209</v>
      </c>
      <c r="C15">
        <v>13658</v>
      </c>
      <c r="D15">
        <v>449</v>
      </c>
      <c r="E15">
        <v>2210</v>
      </c>
      <c r="F15">
        <v>18</v>
      </c>
      <c r="G15">
        <v>2.2749999999999999</v>
      </c>
      <c r="H15">
        <v>146.19</v>
      </c>
      <c r="I15">
        <v>103</v>
      </c>
      <c r="J15">
        <v>0.72599999999999998</v>
      </c>
      <c r="K15">
        <v>0.68400000000000005</v>
      </c>
      <c r="L15">
        <v>0.24399999999999999</v>
      </c>
      <c r="M15">
        <v>83.335999999999999</v>
      </c>
      <c r="N15">
        <v>44146981218927</v>
      </c>
      <c r="O15">
        <v>212901776160</v>
      </c>
      <c r="P15">
        <v>43934079442767</v>
      </c>
      <c r="R15">
        <f t="shared" si="0"/>
        <v>1910.7</v>
      </c>
      <c r="S15">
        <f t="shared" si="1"/>
        <v>0.72599999999999998</v>
      </c>
      <c r="T15">
        <f t="shared" si="2"/>
        <v>1.0419462558116901</v>
      </c>
      <c r="U15">
        <f t="shared" si="3"/>
        <v>1.8070169886697793</v>
      </c>
      <c r="V15">
        <f t="shared" si="4"/>
        <v>0.77924169409847843</v>
      </c>
      <c r="W15">
        <f t="shared" si="5"/>
        <v>5.7278586827682574</v>
      </c>
      <c r="X15">
        <f t="shared" si="6"/>
        <v>7.3109752945713007</v>
      </c>
      <c r="Y15">
        <f t="shared" si="7"/>
        <v>1.4644348885187044</v>
      </c>
      <c r="Z15">
        <f t="shared" si="8"/>
        <v>0.79524305554728503</v>
      </c>
      <c r="AA15">
        <f t="shared" si="9"/>
        <v>-1.2914029947651582</v>
      </c>
      <c r="AC15">
        <f t="shared" si="10"/>
        <v>2084.4</v>
      </c>
      <c r="AD15">
        <f t="shared" si="11"/>
        <v>0.72599999999999998</v>
      </c>
      <c r="AE15">
        <f t="shared" si="12"/>
        <v>1.0419462558116901</v>
      </c>
      <c r="AF15">
        <f t="shared" si="13"/>
        <v>1.8070169886697793</v>
      </c>
      <c r="AG15">
        <f t="shared" si="14"/>
        <v>0.75357369222013271</v>
      </c>
      <c r="AH15">
        <f t="shared" si="15"/>
        <v>5.7021906808899123</v>
      </c>
      <c r="AI15">
        <f t="shared" si="16"/>
        <v>7.3366432964496457</v>
      </c>
      <c r="AJ15">
        <f t="shared" si="17"/>
        <v>1.4259018518617526</v>
      </c>
      <c r="AK15">
        <f t="shared" si="18"/>
        <v>0.80609269187690902</v>
      </c>
      <c r="AL15">
        <f t="shared" si="19"/>
        <v>-1.2764855754501643</v>
      </c>
      <c r="AN15">
        <f t="shared" si="20"/>
        <v>2258.1</v>
      </c>
      <c r="AO15">
        <f t="shared" si="21"/>
        <v>0.72599999999999998</v>
      </c>
      <c r="AP15">
        <f t="shared" si="22"/>
        <v>1.0419462558116901</v>
      </c>
      <c r="AQ15">
        <f t="shared" si="23"/>
        <v>1.8070169886697793</v>
      </c>
      <c r="AR15">
        <f t="shared" si="24"/>
        <v>0.72978106706060053</v>
      </c>
      <c r="AS15">
        <f t="shared" si="25"/>
        <v>5.6783980557303799</v>
      </c>
      <c r="AT15">
        <f t="shared" si="26"/>
        <v>7.3604359216091781</v>
      </c>
      <c r="AU15">
        <f t="shared" si="27"/>
        <v>1.3893446323718006</v>
      </c>
      <c r="AV15">
        <f t="shared" si="28"/>
        <v>0.8136623059409428</v>
      </c>
      <c r="AW15">
        <f t="shared" si="29"/>
        <v>-1.2602444645757345</v>
      </c>
      <c r="AY15">
        <f t="shared" si="30"/>
        <v>2431.7999999999997</v>
      </c>
      <c r="AZ15">
        <f t="shared" si="31"/>
        <v>0.72599999999999998</v>
      </c>
      <c r="BA15">
        <f t="shared" si="32"/>
        <v>1.0419462558116901</v>
      </c>
      <c r="BB15">
        <f t="shared" si="33"/>
        <v>1.8070169886697793</v>
      </c>
      <c r="BC15">
        <f t="shared" si="34"/>
        <v>0.70763806723308253</v>
      </c>
      <c r="BD15">
        <f t="shared" si="35"/>
        <v>5.6562550559028617</v>
      </c>
      <c r="BE15">
        <f t="shared" si="36"/>
        <v>7.3825789214366964</v>
      </c>
      <c r="BF15">
        <f t="shared" si="37"/>
        <v>1.3546150610164409</v>
      </c>
      <c r="BG15">
        <f t="shared" si="38"/>
        <v>0.81854158090981799</v>
      </c>
      <c r="BH15">
        <f t="shared" si="39"/>
        <v>-1.243076200843686</v>
      </c>
      <c r="BJ15">
        <f t="shared" si="40"/>
        <v>2605.5</v>
      </c>
      <c r="BK15">
        <f t="shared" si="41"/>
        <v>0.72599999999999998</v>
      </c>
      <c r="BL15">
        <f t="shared" si="42"/>
        <v>1.0419462558116901</v>
      </c>
      <c r="BM15">
        <f t="shared" si="43"/>
        <v>1.8070169886697793</v>
      </c>
      <c r="BN15">
        <f t="shared" si="44"/>
        <v>0.68695773228881096</v>
      </c>
      <c r="BO15">
        <f t="shared" si="45"/>
        <v>5.6355747209585907</v>
      </c>
      <c r="BP15">
        <f t="shared" si="46"/>
        <v>7.4032592563809683</v>
      </c>
      <c r="BQ15">
        <f t="shared" si="47"/>
        <v>1.3215794226364417</v>
      </c>
      <c r="BR15">
        <f t="shared" si="48"/>
        <v>0.82120431882775013</v>
      </c>
      <c r="BS15">
        <f t="shared" si="49"/>
        <v>-1.2252847025243285</v>
      </c>
    </row>
    <row r="16" spans="1:71" x14ac:dyDescent="0.25">
      <c r="A16" s="1">
        <v>14</v>
      </c>
      <c r="B16">
        <v>2209</v>
      </c>
      <c r="C16">
        <v>13658</v>
      </c>
      <c r="D16">
        <v>449</v>
      </c>
      <c r="E16">
        <v>2210</v>
      </c>
      <c r="F16">
        <v>18</v>
      </c>
      <c r="G16">
        <v>2.3719999999999999</v>
      </c>
      <c r="H16">
        <v>146.38999999999999</v>
      </c>
      <c r="I16">
        <v>107</v>
      </c>
      <c r="J16">
        <v>0.70399999999999996</v>
      </c>
      <c r="K16">
        <v>0.66200000000000003</v>
      </c>
      <c r="L16">
        <v>0.24199999999999999</v>
      </c>
      <c r="M16">
        <v>85.799000000000007</v>
      </c>
      <c r="N16">
        <v>45452348925005</v>
      </c>
      <c r="O16">
        <v>219679941149</v>
      </c>
      <c r="P16">
        <v>45232668983856</v>
      </c>
      <c r="R16">
        <f t="shared" si="0"/>
        <v>1910.7</v>
      </c>
      <c r="S16">
        <f t="shared" si="1"/>
        <v>0.70399999999999996</v>
      </c>
      <c r="T16">
        <f t="shared" si="2"/>
        <v>1.0291685964894188</v>
      </c>
      <c r="U16">
        <f t="shared" si="3"/>
        <v>1.8075818069354668</v>
      </c>
      <c r="V16">
        <f t="shared" si="4"/>
        <v>0.78647722597648007</v>
      </c>
      <c r="W16">
        <f t="shared" si="5"/>
        <v>5.735659032911947</v>
      </c>
      <c r="X16">
        <f t="shared" si="6"/>
        <v>7.3043045809589877</v>
      </c>
      <c r="Y16">
        <f t="shared" si="7"/>
        <v>1.457033876404745</v>
      </c>
      <c r="Z16">
        <f t="shared" si="8"/>
        <v>0.78125285378142884</v>
      </c>
      <c r="AA16">
        <f t="shared" si="9"/>
        <v>-1.2796750817914804</v>
      </c>
      <c r="AC16">
        <f t="shared" si="10"/>
        <v>2084.4</v>
      </c>
      <c r="AD16">
        <f t="shared" si="11"/>
        <v>0.70399999999999996</v>
      </c>
      <c r="AE16">
        <f t="shared" si="12"/>
        <v>1.0291685964894188</v>
      </c>
      <c r="AF16">
        <f t="shared" si="13"/>
        <v>1.8075818069354668</v>
      </c>
      <c r="AG16">
        <f t="shared" si="14"/>
        <v>0.76087663977328313</v>
      </c>
      <c r="AH16">
        <f t="shared" si="15"/>
        <v>5.7100584467087501</v>
      </c>
      <c r="AI16">
        <f t="shared" si="16"/>
        <v>7.3299051671621847</v>
      </c>
      <c r="AJ16">
        <f t="shared" si="17"/>
        <v>1.4193399972430214</v>
      </c>
      <c r="AK16">
        <f t="shared" si="18"/>
        <v>0.79274364315359813</v>
      </c>
      <c r="AL16">
        <f t="shared" si="19"/>
        <v>-1.2657107113923718</v>
      </c>
      <c r="AN16">
        <f t="shared" si="20"/>
        <v>2258.1</v>
      </c>
      <c r="AO16">
        <f t="shared" si="21"/>
        <v>0.70399999999999996</v>
      </c>
      <c r="AP16">
        <f t="shared" si="22"/>
        <v>1.0291685964894188</v>
      </c>
      <c r="AQ16">
        <f t="shared" si="23"/>
        <v>1.8075818069354668</v>
      </c>
      <c r="AR16">
        <f t="shared" si="24"/>
        <v>0.73713230358985271</v>
      </c>
      <c r="AS16">
        <f t="shared" si="25"/>
        <v>5.6863141105253199</v>
      </c>
      <c r="AT16">
        <f t="shared" si="26"/>
        <v>7.3536495033456148</v>
      </c>
      <c r="AU16">
        <f t="shared" si="27"/>
        <v>1.383547238229722</v>
      </c>
      <c r="AV16">
        <f t="shared" si="28"/>
        <v>0.80096195385329405</v>
      </c>
      <c r="AW16">
        <f t="shared" si="29"/>
        <v>-1.2503752547342095</v>
      </c>
      <c r="AY16">
        <f t="shared" si="30"/>
        <v>2431.7999999999997</v>
      </c>
      <c r="AZ16">
        <f t="shared" si="31"/>
        <v>0.70399999999999996</v>
      </c>
      <c r="BA16">
        <f t="shared" si="32"/>
        <v>1.0291685964894188</v>
      </c>
      <c r="BB16">
        <f t="shared" si="33"/>
        <v>1.8075818069354668</v>
      </c>
      <c r="BC16">
        <f t="shared" si="34"/>
        <v>0.71502161679094356</v>
      </c>
      <c r="BD16">
        <f t="shared" si="35"/>
        <v>5.6642034237264109</v>
      </c>
      <c r="BE16">
        <f t="shared" si="36"/>
        <v>7.3757601901445238</v>
      </c>
      <c r="BF16">
        <f t="shared" si="37"/>
        <v>1.3495153104426818</v>
      </c>
      <c r="BG16">
        <f t="shared" si="38"/>
        <v>0.80648711523735506</v>
      </c>
      <c r="BH16">
        <f t="shared" si="39"/>
        <v>-1.2340632827140046</v>
      </c>
      <c r="BJ16">
        <f t="shared" si="40"/>
        <v>2605.5</v>
      </c>
      <c r="BK16">
        <f t="shared" si="41"/>
        <v>0.70399999999999996</v>
      </c>
      <c r="BL16">
        <f t="shared" si="42"/>
        <v>1.0291685964894188</v>
      </c>
      <c r="BM16">
        <f t="shared" si="43"/>
        <v>1.8075818069354668</v>
      </c>
      <c r="BN16">
        <f t="shared" si="44"/>
        <v>0.6943601790167373</v>
      </c>
      <c r="BO16">
        <f t="shared" si="45"/>
        <v>5.6435419859522042</v>
      </c>
      <c r="BP16">
        <f t="shared" si="46"/>
        <v>7.3964216279187305</v>
      </c>
      <c r="BQ16">
        <f t="shared" si="47"/>
        <v>1.3171173966658174</v>
      </c>
      <c r="BR16">
        <f t="shared" si="48"/>
        <v>0.80978562939283316</v>
      </c>
      <c r="BS16">
        <f t="shared" si="49"/>
        <v>-1.2170784469769134</v>
      </c>
    </row>
    <row r="17" spans="1:71" x14ac:dyDescent="0.25">
      <c r="A17" s="1">
        <v>15</v>
      </c>
      <c r="B17">
        <v>2209</v>
      </c>
      <c r="C17">
        <v>13658</v>
      </c>
      <c r="D17">
        <v>449</v>
      </c>
      <c r="E17">
        <v>2210</v>
      </c>
      <c r="F17">
        <v>18</v>
      </c>
      <c r="G17">
        <v>2.5089999999999999</v>
      </c>
      <c r="H17">
        <v>146.61000000000001</v>
      </c>
      <c r="I17">
        <v>114</v>
      </c>
      <c r="J17">
        <v>0.70399999999999996</v>
      </c>
      <c r="K17">
        <v>0.66200000000000003</v>
      </c>
      <c r="L17">
        <v>0.23899999999999999</v>
      </c>
      <c r="M17">
        <v>89.894999999999996</v>
      </c>
      <c r="N17">
        <v>47623728819762</v>
      </c>
      <c r="O17">
        <v>231798908065</v>
      </c>
      <c r="P17">
        <v>47391929911698</v>
      </c>
      <c r="R17">
        <f t="shared" si="0"/>
        <v>1910.7</v>
      </c>
      <c r="S17">
        <f t="shared" si="1"/>
        <v>0.70399999999999996</v>
      </c>
      <c r="T17">
        <f t="shared" si="2"/>
        <v>1.031467401326867</v>
      </c>
      <c r="U17">
        <f t="shared" si="3"/>
        <v>1.8047516093631557</v>
      </c>
      <c r="V17">
        <f t="shared" si="4"/>
        <v>0.78517047303556942</v>
      </c>
      <c r="W17">
        <f t="shared" si="5"/>
        <v>5.7315220823987252</v>
      </c>
      <c r="X17">
        <f t="shared" si="6"/>
        <v>7.3027811363275861</v>
      </c>
      <c r="Y17">
        <f t="shared" si="7"/>
        <v>1.4583830149039867</v>
      </c>
      <c r="Z17">
        <f t="shared" si="8"/>
        <v>0.78727537158677707</v>
      </c>
      <c r="AA17">
        <f t="shared" si="9"/>
        <v>-1.2796630121162411</v>
      </c>
      <c r="AC17">
        <f t="shared" si="10"/>
        <v>2084.4</v>
      </c>
      <c r="AD17">
        <f t="shared" si="11"/>
        <v>0.70399999999999996</v>
      </c>
      <c r="AE17">
        <f t="shared" si="12"/>
        <v>1.031467401326867</v>
      </c>
      <c r="AF17">
        <f t="shared" si="13"/>
        <v>1.8047516093631557</v>
      </c>
      <c r="AG17">
        <f t="shared" si="14"/>
        <v>0.75955738098520797</v>
      </c>
      <c r="AH17">
        <f t="shared" si="15"/>
        <v>5.7059089903483633</v>
      </c>
      <c r="AI17">
        <f t="shared" si="16"/>
        <v>7.328394228377948</v>
      </c>
      <c r="AJ17">
        <f t="shared" si="17"/>
        <v>1.4205380426843297</v>
      </c>
      <c r="AK17">
        <f t="shared" si="18"/>
        <v>0.79850710139478531</v>
      </c>
      <c r="AL17">
        <f t="shared" si="19"/>
        <v>-1.2656713522508594</v>
      </c>
      <c r="AN17">
        <f t="shared" si="20"/>
        <v>2258.1</v>
      </c>
      <c r="AO17">
        <f t="shared" si="21"/>
        <v>0.70399999999999996</v>
      </c>
      <c r="AP17">
        <f t="shared" si="22"/>
        <v>1.031467401326867</v>
      </c>
      <c r="AQ17">
        <f t="shared" si="23"/>
        <v>1.8047516093631557</v>
      </c>
      <c r="AR17">
        <f t="shared" si="24"/>
        <v>0.73580400400725909</v>
      </c>
      <c r="AS17">
        <f t="shared" si="25"/>
        <v>5.6821556133704147</v>
      </c>
      <c r="AT17">
        <f t="shared" si="26"/>
        <v>7.3521476053558965</v>
      </c>
      <c r="AU17">
        <f t="shared" si="27"/>
        <v>1.3846075406318294</v>
      </c>
      <c r="AV17">
        <f t="shared" si="28"/>
        <v>0.80647404606345585</v>
      </c>
      <c r="AW17">
        <f t="shared" si="29"/>
        <v>-1.2503045698171305</v>
      </c>
      <c r="AY17">
        <f t="shared" si="30"/>
        <v>2431.7999999999997</v>
      </c>
      <c r="AZ17">
        <f t="shared" si="31"/>
        <v>0.70399999999999996</v>
      </c>
      <c r="BA17">
        <f t="shared" si="32"/>
        <v>1.031467401326867</v>
      </c>
      <c r="BB17">
        <f t="shared" si="33"/>
        <v>1.8047516093631557</v>
      </c>
      <c r="BC17">
        <f t="shared" si="34"/>
        <v>0.71368717375441237</v>
      </c>
      <c r="BD17">
        <f t="shared" si="35"/>
        <v>5.6600387831175674</v>
      </c>
      <c r="BE17">
        <f t="shared" si="36"/>
        <v>7.3742644356087439</v>
      </c>
      <c r="BF17">
        <f t="shared" si="37"/>
        <v>1.350449821084533</v>
      </c>
      <c r="BG17">
        <f t="shared" si="38"/>
        <v>0.81175668821237346</v>
      </c>
      <c r="BH17">
        <f t="shared" si="39"/>
        <v>-1.2339589980239907</v>
      </c>
      <c r="BJ17">
        <f t="shared" si="40"/>
        <v>2605.5</v>
      </c>
      <c r="BK17">
        <f t="shared" si="41"/>
        <v>0.70399999999999996</v>
      </c>
      <c r="BL17">
        <f t="shared" si="42"/>
        <v>1.031467401326867</v>
      </c>
      <c r="BM17">
        <f t="shared" si="43"/>
        <v>1.8047516093631557</v>
      </c>
      <c r="BN17">
        <f t="shared" si="44"/>
        <v>0.69302202828717863</v>
      </c>
      <c r="BO17">
        <f t="shared" si="45"/>
        <v>5.6393736376503343</v>
      </c>
      <c r="BP17">
        <f t="shared" si="46"/>
        <v>7.394929581075977</v>
      </c>
      <c r="BQ17">
        <f t="shared" si="47"/>
        <v>1.3179368412801939</v>
      </c>
      <c r="BR17">
        <f t="shared" si="48"/>
        <v>0.81482219136278655</v>
      </c>
      <c r="BS17">
        <f t="shared" si="49"/>
        <v>-1.216939548389093</v>
      </c>
    </row>
    <row r="18" spans="1:71" x14ac:dyDescent="0.25">
      <c r="A18" s="1">
        <v>16</v>
      </c>
      <c r="B18">
        <v>2209</v>
      </c>
      <c r="C18">
        <v>13658</v>
      </c>
      <c r="D18">
        <v>449</v>
      </c>
      <c r="E18">
        <v>2210</v>
      </c>
      <c r="F18">
        <v>18</v>
      </c>
      <c r="G18">
        <v>2.6389999999999998</v>
      </c>
      <c r="H18">
        <v>146.84</v>
      </c>
      <c r="I18">
        <v>112</v>
      </c>
      <c r="J18">
        <v>0.63700000000000001</v>
      </c>
      <c r="K18">
        <v>0.59199999999999997</v>
      </c>
      <c r="L18">
        <v>0.23699999999999999</v>
      </c>
      <c r="M18">
        <v>92.637</v>
      </c>
      <c r="N18">
        <v>49065518422911</v>
      </c>
      <c r="O18">
        <v>227669713475</v>
      </c>
      <c r="P18">
        <v>48837848709436</v>
      </c>
      <c r="R18">
        <f t="shared" si="0"/>
        <v>1910.7</v>
      </c>
      <c r="S18">
        <f t="shared" si="1"/>
        <v>0.63700000000000001</v>
      </c>
      <c r="T18">
        <f t="shared" si="2"/>
        <v>0.98960244542947651</v>
      </c>
      <c r="U18">
        <f t="shared" si="3"/>
        <v>1.8122004679665693</v>
      </c>
      <c r="V18">
        <f t="shared" si="4"/>
        <v>0.8093154983205213</v>
      </c>
      <c r="W18">
        <f t="shared" si="5"/>
        <v>5.7631159662870912</v>
      </c>
      <c r="X18">
        <f t="shared" si="6"/>
        <v>7.2860849696460486</v>
      </c>
      <c r="Y18">
        <f t="shared" si="7"/>
        <v>1.4325782709898689</v>
      </c>
      <c r="Z18">
        <f t="shared" si="8"/>
        <v>0.73326306974688182</v>
      </c>
      <c r="AA18">
        <f t="shared" si="9"/>
        <v>-1.2439437614568905</v>
      </c>
      <c r="AC18">
        <f t="shared" si="10"/>
        <v>2084.4</v>
      </c>
      <c r="AD18">
        <f t="shared" si="11"/>
        <v>0.63700000000000001</v>
      </c>
      <c r="AE18">
        <f t="shared" si="12"/>
        <v>0.98960244542947651</v>
      </c>
      <c r="AF18">
        <f t="shared" si="13"/>
        <v>1.8122004679665693</v>
      </c>
      <c r="AG18">
        <f t="shared" si="14"/>
        <v>0.78395674400204929</v>
      </c>
      <c r="AH18">
        <f t="shared" si="15"/>
        <v>5.7377572119686189</v>
      </c>
      <c r="AI18">
        <f t="shared" si="16"/>
        <v>7.3114437239645209</v>
      </c>
      <c r="AJ18">
        <f t="shared" si="17"/>
        <v>1.3974904668052353</v>
      </c>
      <c r="AK18">
        <f t="shared" si="18"/>
        <v>0.74674573628907359</v>
      </c>
      <c r="AL18">
        <f t="shared" si="19"/>
        <v>-1.2327167292909813</v>
      </c>
      <c r="AN18">
        <f t="shared" si="20"/>
        <v>2258.1</v>
      </c>
      <c r="AO18">
        <f t="shared" si="21"/>
        <v>0.63700000000000001</v>
      </c>
      <c r="AP18">
        <f t="shared" si="22"/>
        <v>0.98960244542947651</v>
      </c>
      <c r="AQ18">
        <f t="shared" si="23"/>
        <v>1.8122004679665693</v>
      </c>
      <c r="AR18">
        <f t="shared" si="24"/>
        <v>0.76039298612930462</v>
      </c>
      <c r="AS18">
        <f t="shared" si="25"/>
        <v>5.7141934540958745</v>
      </c>
      <c r="AT18">
        <f t="shared" si="26"/>
        <v>7.3350074818372653</v>
      </c>
      <c r="AU18">
        <f t="shared" si="27"/>
        <v>1.3640803657757321</v>
      </c>
      <c r="AV18">
        <f t="shared" si="28"/>
        <v>0.75699163182487161</v>
      </c>
      <c r="AW18">
        <f t="shared" si="29"/>
        <v>-1.2200038783010629</v>
      </c>
      <c r="AY18">
        <f t="shared" si="30"/>
        <v>2431.7999999999997</v>
      </c>
      <c r="AZ18">
        <f t="shared" si="31"/>
        <v>0.63700000000000001</v>
      </c>
      <c r="BA18">
        <f t="shared" si="32"/>
        <v>0.98960244542947651</v>
      </c>
      <c r="BB18">
        <f t="shared" si="33"/>
        <v>1.8122004679665693</v>
      </c>
      <c r="BC18">
        <f t="shared" si="34"/>
        <v>0.73841144590085683</v>
      </c>
      <c r="BD18">
        <f t="shared" si="35"/>
        <v>5.6922119138674265</v>
      </c>
      <c r="BE18">
        <f t="shared" si="36"/>
        <v>7.3569890220657133</v>
      </c>
      <c r="BF18">
        <f t="shared" si="37"/>
        <v>1.3322304498155391</v>
      </c>
      <c r="BG18">
        <f t="shared" si="38"/>
        <v>0.76454664411264306</v>
      </c>
      <c r="BH18">
        <f t="shared" si="39"/>
        <v>-1.2061894885943443</v>
      </c>
      <c r="BJ18">
        <f t="shared" si="40"/>
        <v>2605.5</v>
      </c>
      <c r="BK18">
        <f t="shared" si="41"/>
        <v>0.63700000000000001</v>
      </c>
      <c r="BL18">
        <f t="shared" si="42"/>
        <v>0.98960244542947651</v>
      </c>
      <c r="BM18">
        <f t="shared" si="43"/>
        <v>1.8122004679665693</v>
      </c>
      <c r="BN18">
        <f t="shared" si="44"/>
        <v>0.71783572839732346</v>
      </c>
      <c r="BO18">
        <f t="shared" si="45"/>
        <v>5.6716361963638935</v>
      </c>
      <c r="BP18">
        <f t="shared" si="46"/>
        <v>7.3775647395692463</v>
      </c>
      <c r="BQ18">
        <f t="shared" si="47"/>
        <v>1.3018339261342351</v>
      </c>
      <c r="BR18">
        <f t="shared" si="48"/>
        <v>0.76985328224632876</v>
      </c>
      <c r="BS18">
        <f t="shared" si="49"/>
        <v>-1.1915726852338273</v>
      </c>
    </row>
    <row r="19" spans="1:71" x14ac:dyDescent="0.25">
      <c r="A19" s="1">
        <v>17</v>
      </c>
      <c r="B19">
        <v>2209</v>
      </c>
      <c r="C19">
        <v>13658</v>
      </c>
      <c r="D19">
        <v>449</v>
      </c>
      <c r="E19">
        <v>2210</v>
      </c>
      <c r="F19">
        <v>18</v>
      </c>
      <c r="G19">
        <v>2.758</v>
      </c>
      <c r="H19">
        <v>146.97999999999999</v>
      </c>
      <c r="I19">
        <v>112</v>
      </c>
      <c r="J19">
        <v>0.60299999999999998</v>
      </c>
      <c r="K19">
        <v>0.55600000000000005</v>
      </c>
      <c r="L19">
        <v>0.23499999999999999</v>
      </c>
      <c r="M19">
        <v>95.710999999999999</v>
      </c>
      <c r="N19">
        <v>50685557585490</v>
      </c>
      <c r="O19">
        <v>227409419248</v>
      </c>
      <c r="P19">
        <v>50458148166241</v>
      </c>
      <c r="R19">
        <f t="shared" si="0"/>
        <v>1910.7</v>
      </c>
      <c r="S19">
        <f t="shared" si="1"/>
        <v>0.60299999999999998</v>
      </c>
      <c r="T19">
        <f t="shared" si="2"/>
        <v>0.97013452675389311</v>
      </c>
      <c r="U19">
        <f t="shared" si="3"/>
        <v>1.8150767356888626</v>
      </c>
      <c r="V19">
        <f t="shared" si="4"/>
        <v>0.82079461669199616</v>
      </c>
      <c r="W19">
        <f t="shared" si="5"/>
        <v>5.777471352380859</v>
      </c>
      <c r="X19">
        <f t="shared" si="6"/>
        <v>7.2774821189968666</v>
      </c>
      <c r="Y19">
        <f t="shared" si="7"/>
        <v>1.4196710073517911</v>
      </c>
      <c r="Z19">
        <f t="shared" si="8"/>
        <v>0.70836630963189928</v>
      </c>
      <c r="AA19">
        <f t="shared" si="9"/>
        <v>-1.2259244545953678</v>
      </c>
      <c r="AC19">
        <f t="shared" si="10"/>
        <v>2084.4</v>
      </c>
      <c r="AD19">
        <f t="shared" si="11"/>
        <v>0.60299999999999998</v>
      </c>
      <c r="AE19">
        <f t="shared" si="12"/>
        <v>0.97013452675389311</v>
      </c>
      <c r="AF19">
        <f t="shared" si="13"/>
        <v>1.8150767356888626</v>
      </c>
      <c r="AG19">
        <f t="shared" si="14"/>
        <v>0.79557381907267766</v>
      </c>
      <c r="AH19">
        <f t="shared" si="15"/>
        <v>5.7522505547615399</v>
      </c>
      <c r="AI19">
        <f t="shared" si="16"/>
        <v>7.3027029166161856</v>
      </c>
      <c r="AJ19">
        <f t="shared" si="17"/>
        <v>1.385866904425868</v>
      </c>
      <c r="AK19">
        <f t="shared" si="18"/>
        <v>0.72277091743327548</v>
      </c>
      <c r="AL19">
        <f t="shared" si="19"/>
        <v>-1.2159750323683332</v>
      </c>
      <c r="AN19">
        <f t="shared" si="20"/>
        <v>2258.1</v>
      </c>
      <c r="AO19">
        <f t="shared" si="21"/>
        <v>0.60299999999999998</v>
      </c>
      <c r="AP19">
        <f t="shared" si="22"/>
        <v>0.97013452675389311</v>
      </c>
      <c r="AQ19">
        <f t="shared" si="23"/>
        <v>1.8150767356888626</v>
      </c>
      <c r="AR19">
        <f t="shared" si="24"/>
        <v>0.77211679109243181</v>
      </c>
      <c r="AS19">
        <f t="shared" si="25"/>
        <v>5.7287935267812946</v>
      </c>
      <c r="AT19">
        <f t="shared" si="26"/>
        <v>7.3261599445964309</v>
      </c>
      <c r="AU19">
        <f t="shared" si="27"/>
        <v>1.3536351949541516</v>
      </c>
      <c r="AV19">
        <f t="shared" si="28"/>
        <v>0.73396680970687767</v>
      </c>
      <c r="AW19">
        <f t="shared" si="29"/>
        <v>-1.204496296175005</v>
      </c>
      <c r="AY19">
        <f t="shared" si="30"/>
        <v>2431.7999999999997</v>
      </c>
      <c r="AZ19">
        <f t="shared" si="31"/>
        <v>0.60299999999999998</v>
      </c>
      <c r="BA19">
        <f t="shared" si="32"/>
        <v>0.97013452675389311</v>
      </c>
      <c r="BB19">
        <f t="shared" si="33"/>
        <v>1.8150767356888626</v>
      </c>
      <c r="BC19">
        <f t="shared" si="34"/>
        <v>0.75021561439231077</v>
      </c>
      <c r="BD19">
        <f t="shared" si="35"/>
        <v>5.7068923500811737</v>
      </c>
      <c r="BE19">
        <f t="shared" si="36"/>
        <v>7.3480611212965519</v>
      </c>
      <c r="BF19">
        <f t="shared" si="37"/>
        <v>1.3228686629888342</v>
      </c>
      <c r="BG19">
        <f t="shared" si="38"/>
        <v>0.74248246860886935</v>
      </c>
      <c r="BH19">
        <f t="shared" si="39"/>
        <v>-1.1918657933923542</v>
      </c>
      <c r="BJ19">
        <f t="shared" si="40"/>
        <v>2605.5</v>
      </c>
      <c r="BK19">
        <f t="shared" si="41"/>
        <v>0.60299999999999998</v>
      </c>
      <c r="BL19">
        <f t="shared" si="42"/>
        <v>0.97013452675389311</v>
      </c>
      <c r="BM19">
        <f t="shared" si="43"/>
        <v>1.8150767356888626</v>
      </c>
      <c r="BN19">
        <f t="shared" si="44"/>
        <v>0.72969786885008858</v>
      </c>
      <c r="BO19">
        <f t="shared" si="45"/>
        <v>5.6863746045389512</v>
      </c>
      <c r="BP19">
        <f t="shared" si="46"/>
        <v>7.3685788668387744</v>
      </c>
      <c r="BQ19">
        <f t="shared" si="47"/>
        <v>1.2934696235233696</v>
      </c>
      <c r="BR19">
        <f t="shared" si="48"/>
        <v>0.74874763913334041</v>
      </c>
      <c r="BS19">
        <f t="shared" si="49"/>
        <v>-1.1783789174001225</v>
      </c>
    </row>
    <row r="20" spans="1:71" x14ac:dyDescent="0.25">
      <c r="A20" s="1">
        <v>18</v>
      </c>
      <c r="B20">
        <v>2209</v>
      </c>
      <c r="C20">
        <v>13658</v>
      </c>
      <c r="D20">
        <v>449</v>
      </c>
      <c r="E20">
        <v>2210</v>
      </c>
      <c r="F20">
        <v>18</v>
      </c>
      <c r="G20">
        <v>2.875</v>
      </c>
      <c r="H20">
        <v>147.13999999999999</v>
      </c>
      <c r="I20">
        <v>125</v>
      </c>
      <c r="J20">
        <v>0.64600000000000002</v>
      </c>
      <c r="K20">
        <v>0.60199999999999998</v>
      </c>
      <c r="L20">
        <v>0.23300000000000001</v>
      </c>
      <c r="M20">
        <v>99.846999999999994</v>
      </c>
      <c r="N20">
        <v>52888982164942</v>
      </c>
      <c r="O20">
        <v>250091649570</v>
      </c>
      <c r="P20">
        <v>52638890515372</v>
      </c>
      <c r="R20">
        <f t="shared" si="0"/>
        <v>1910.7</v>
      </c>
      <c r="S20">
        <f t="shared" si="1"/>
        <v>0.64600000000000002</v>
      </c>
      <c r="T20">
        <f t="shared" si="2"/>
        <v>0.99880578692756883</v>
      </c>
      <c r="U20">
        <f t="shared" si="3"/>
        <v>1.8065556521504147</v>
      </c>
      <c r="V20">
        <f t="shared" si="4"/>
        <v>0.80394448066421542</v>
      </c>
      <c r="W20">
        <f t="shared" si="5"/>
        <v>5.75210013281463</v>
      </c>
      <c r="X20">
        <f t="shared" si="6"/>
        <v>7.2858111714861984</v>
      </c>
      <c r="Y20">
        <f t="shared" si="7"/>
        <v>1.4384773961157131</v>
      </c>
      <c r="Z20">
        <f t="shared" si="8"/>
        <v>0.7504010375632888</v>
      </c>
      <c r="AA20">
        <f t="shared" si="9"/>
        <v>-1.2488478807973096</v>
      </c>
      <c r="AC20">
        <f t="shared" si="10"/>
        <v>2084.4</v>
      </c>
      <c r="AD20">
        <f t="shared" si="11"/>
        <v>0.64600000000000002</v>
      </c>
      <c r="AE20">
        <f t="shared" si="12"/>
        <v>0.99880578692756883</v>
      </c>
      <c r="AF20">
        <f t="shared" si="13"/>
        <v>1.8065556521504147</v>
      </c>
      <c r="AG20">
        <f t="shared" si="14"/>
        <v>0.77852492189141043</v>
      </c>
      <c r="AH20">
        <f t="shared" si="15"/>
        <v>5.7266805740418247</v>
      </c>
      <c r="AI20">
        <f t="shared" si="16"/>
        <v>7.3112307302590036</v>
      </c>
      <c r="AJ20">
        <f t="shared" si="17"/>
        <v>1.4027827784380762</v>
      </c>
      <c r="AK20">
        <f t="shared" si="18"/>
        <v>0.76320953466221064</v>
      </c>
      <c r="AL20">
        <f t="shared" si="19"/>
        <v>-1.237226119502012</v>
      </c>
      <c r="AN20">
        <f t="shared" si="20"/>
        <v>2258.1</v>
      </c>
      <c r="AO20">
        <f t="shared" si="21"/>
        <v>0.64600000000000002</v>
      </c>
      <c r="AP20">
        <f t="shared" si="22"/>
        <v>0.99880578692756883</v>
      </c>
      <c r="AQ20">
        <f t="shared" si="23"/>
        <v>1.8065556521504147</v>
      </c>
      <c r="AR20">
        <f t="shared" si="24"/>
        <v>0.75491487586539974</v>
      </c>
      <c r="AS20">
        <f t="shared" si="25"/>
        <v>5.7030705280158145</v>
      </c>
      <c r="AT20">
        <f t="shared" si="26"/>
        <v>7.3348407762850139</v>
      </c>
      <c r="AU20">
        <f t="shared" si="27"/>
        <v>1.3688167320794324</v>
      </c>
      <c r="AV20">
        <f t="shared" si="28"/>
        <v>0.77278401975792022</v>
      </c>
      <c r="AW20">
        <f t="shared" si="29"/>
        <v>-1.2241233895956412</v>
      </c>
      <c r="AY20">
        <f t="shared" si="30"/>
        <v>2431.7999999999997</v>
      </c>
      <c r="AZ20">
        <f t="shared" si="31"/>
        <v>0.64600000000000002</v>
      </c>
      <c r="BA20">
        <f t="shared" si="32"/>
        <v>0.99880578692756883</v>
      </c>
      <c r="BB20">
        <f t="shared" si="33"/>
        <v>1.8065556521504147</v>
      </c>
      <c r="BC20">
        <f t="shared" si="34"/>
        <v>0.73289927157728485</v>
      </c>
      <c r="BD20">
        <f t="shared" si="35"/>
        <v>5.6810549237276993</v>
      </c>
      <c r="BE20">
        <f t="shared" si="36"/>
        <v>7.3568563805731291</v>
      </c>
      <c r="BF20">
        <f t="shared" si="37"/>
        <v>1.3364566620547531</v>
      </c>
      <c r="BG20">
        <f t="shared" si="38"/>
        <v>0.77967739827731852</v>
      </c>
      <c r="BH20">
        <f t="shared" si="39"/>
        <v>-1.2099287976514523</v>
      </c>
      <c r="BJ20">
        <f t="shared" si="40"/>
        <v>2605.5</v>
      </c>
      <c r="BK20">
        <f t="shared" si="41"/>
        <v>0.64600000000000002</v>
      </c>
      <c r="BL20">
        <f t="shared" si="42"/>
        <v>0.99880578692756883</v>
      </c>
      <c r="BM20">
        <f t="shared" si="43"/>
        <v>1.8065556521504147</v>
      </c>
      <c r="BN20">
        <f t="shared" si="44"/>
        <v>0.71229984254215861</v>
      </c>
      <c r="BO20">
        <f t="shared" si="45"/>
        <v>5.6604554946925729</v>
      </c>
      <c r="BP20">
        <f t="shared" si="46"/>
        <v>7.3774558096082554</v>
      </c>
      <c r="BQ20">
        <f t="shared" si="47"/>
        <v>1.3055912986658529</v>
      </c>
      <c r="BR20">
        <f t="shared" si="48"/>
        <v>0.78433706732404496</v>
      </c>
      <c r="BS20">
        <f t="shared" si="49"/>
        <v>-1.1949446355099547</v>
      </c>
    </row>
    <row r="21" spans="1:71" x14ac:dyDescent="0.25">
      <c r="A21" s="1">
        <v>19</v>
      </c>
      <c r="B21">
        <v>2209</v>
      </c>
      <c r="C21">
        <v>13658</v>
      </c>
      <c r="D21">
        <v>449</v>
      </c>
      <c r="E21">
        <v>2210</v>
      </c>
      <c r="F21">
        <v>18</v>
      </c>
      <c r="G21">
        <v>2.9929999999999999</v>
      </c>
      <c r="H21">
        <v>147.26</v>
      </c>
      <c r="I21">
        <v>125</v>
      </c>
      <c r="J21">
        <v>0.62</v>
      </c>
      <c r="K21">
        <v>0.57499999999999996</v>
      </c>
      <c r="L21">
        <v>0.23200000000000001</v>
      </c>
      <c r="M21">
        <v>103.002</v>
      </c>
      <c r="N21">
        <v>54551449858982</v>
      </c>
      <c r="O21">
        <v>249489997677</v>
      </c>
      <c r="P21">
        <v>54301959861305</v>
      </c>
      <c r="R21">
        <f t="shared" si="0"/>
        <v>1910.7</v>
      </c>
      <c r="S21">
        <f t="shared" si="1"/>
        <v>0.62</v>
      </c>
      <c r="T21">
        <f t="shared" si="2"/>
        <v>0.98357968665482309</v>
      </c>
      <c r="U21">
        <f t="shared" si="3"/>
        <v>1.8088883729487224</v>
      </c>
      <c r="V21">
        <f t="shared" si="4"/>
        <v>0.81284967372311701</v>
      </c>
      <c r="W21">
        <f t="shared" si="5"/>
        <v>5.7633380466718398</v>
      </c>
      <c r="X21">
        <f t="shared" si="6"/>
        <v>7.2792386992256057</v>
      </c>
      <c r="Y21">
        <f t="shared" si="7"/>
        <v>1.4286476780794242</v>
      </c>
      <c r="Z21">
        <f t="shared" si="8"/>
        <v>0.73096759769155273</v>
      </c>
      <c r="AA21">
        <f t="shared" si="9"/>
        <v>-1.2350831157457174</v>
      </c>
      <c r="AC21">
        <f t="shared" si="10"/>
        <v>2084.4</v>
      </c>
      <c r="AD21">
        <f t="shared" si="11"/>
        <v>0.62</v>
      </c>
      <c r="AE21">
        <f t="shared" si="12"/>
        <v>0.98357968665482309</v>
      </c>
      <c r="AF21">
        <f t="shared" si="13"/>
        <v>1.8088883729487224</v>
      </c>
      <c r="AG21">
        <f t="shared" si="14"/>
        <v>0.78753223535635286</v>
      </c>
      <c r="AH21">
        <f t="shared" si="15"/>
        <v>5.7380206083050753</v>
      </c>
      <c r="AI21">
        <f t="shared" si="16"/>
        <v>7.3045561375923702</v>
      </c>
      <c r="AJ21">
        <f t="shared" si="17"/>
        <v>1.3939570392702367</v>
      </c>
      <c r="AK21">
        <f t="shared" si="18"/>
        <v>0.74453432535034525</v>
      </c>
      <c r="AL21">
        <f t="shared" si="19"/>
        <v>-1.2244649763450501</v>
      </c>
      <c r="AN21">
        <f t="shared" si="20"/>
        <v>2258.1</v>
      </c>
      <c r="AO21">
        <f t="shared" si="21"/>
        <v>0.62</v>
      </c>
      <c r="AP21">
        <f t="shared" si="22"/>
        <v>0.98357968665482309</v>
      </c>
      <c r="AQ21">
        <f t="shared" si="23"/>
        <v>1.8088883729487224</v>
      </c>
      <c r="AR21">
        <f t="shared" si="24"/>
        <v>0.7640002077199658</v>
      </c>
      <c r="AS21">
        <f t="shared" si="25"/>
        <v>5.7144885806686885</v>
      </c>
      <c r="AT21">
        <f t="shared" si="26"/>
        <v>7.3280881652287571</v>
      </c>
      <c r="AU21">
        <f t="shared" si="27"/>
        <v>1.3609111881456202</v>
      </c>
      <c r="AV21">
        <f t="shared" si="28"/>
        <v>0.75488436375155088</v>
      </c>
      <c r="AW21">
        <f t="shared" si="29"/>
        <v>-1.2123296965113326</v>
      </c>
      <c r="AY21">
        <f t="shared" si="30"/>
        <v>2431.7999999999997</v>
      </c>
      <c r="AZ21">
        <f t="shared" si="31"/>
        <v>0.62</v>
      </c>
      <c r="BA21">
        <f t="shared" si="32"/>
        <v>0.98357968665482309</v>
      </c>
      <c r="BB21">
        <f t="shared" si="33"/>
        <v>1.8088883729487224</v>
      </c>
      <c r="BC21">
        <f t="shared" si="34"/>
        <v>0.74204231410933075</v>
      </c>
      <c r="BD21">
        <f t="shared" si="35"/>
        <v>5.6925306870580537</v>
      </c>
      <c r="BE21">
        <f t="shared" si="36"/>
        <v>7.3500460588393919</v>
      </c>
      <c r="BF21">
        <f t="shared" si="37"/>
        <v>1.329395857083578</v>
      </c>
      <c r="BG21">
        <f t="shared" si="38"/>
        <v>0.76255741607950356</v>
      </c>
      <c r="BH21">
        <f t="shared" si="39"/>
        <v>-1.1990613872270466</v>
      </c>
      <c r="BJ21">
        <f t="shared" si="40"/>
        <v>2605.5</v>
      </c>
      <c r="BK21">
        <f t="shared" si="41"/>
        <v>0.62</v>
      </c>
      <c r="BL21">
        <f t="shared" si="42"/>
        <v>0.98357968665482309</v>
      </c>
      <c r="BM21">
        <f t="shared" si="43"/>
        <v>1.8088883729487224</v>
      </c>
      <c r="BN21">
        <f t="shared" si="44"/>
        <v>0.72148338709499349</v>
      </c>
      <c r="BO21">
        <f t="shared" si="45"/>
        <v>5.6719717600437161</v>
      </c>
      <c r="BP21">
        <f t="shared" si="46"/>
        <v>7.3706049858537295</v>
      </c>
      <c r="BQ21">
        <f t="shared" si="47"/>
        <v>1.2993071235162676</v>
      </c>
      <c r="BR21">
        <f t="shared" si="48"/>
        <v>0.76799129870274951</v>
      </c>
      <c r="BS21">
        <f t="shared" si="49"/>
        <v>-1.1849596789725392</v>
      </c>
    </row>
    <row r="22" spans="1:71" x14ac:dyDescent="0.25">
      <c r="A22" s="1">
        <v>20</v>
      </c>
      <c r="B22">
        <v>2209</v>
      </c>
      <c r="C22">
        <v>13658</v>
      </c>
      <c r="D22">
        <v>449</v>
      </c>
      <c r="E22">
        <v>2210</v>
      </c>
      <c r="F22">
        <v>18</v>
      </c>
      <c r="G22">
        <v>3.1190000000000002</v>
      </c>
      <c r="H22">
        <v>147.38</v>
      </c>
      <c r="I22">
        <v>138</v>
      </c>
      <c r="J22">
        <v>0.65100000000000002</v>
      </c>
      <c r="K22">
        <v>0.60899999999999999</v>
      </c>
      <c r="L22">
        <v>0.23100000000000001</v>
      </c>
      <c r="M22">
        <v>107.261</v>
      </c>
      <c r="N22">
        <v>56820312321408</v>
      </c>
      <c r="O22">
        <v>273152293364</v>
      </c>
      <c r="P22">
        <v>56547160028044</v>
      </c>
      <c r="R22">
        <f t="shared" si="0"/>
        <v>1910.7</v>
      </c>
      <c r="S22">
        <f t="shared" si="1"/>
        <v>0.65100000000000002</v>
      </c>
      <c r="T22">
        <f t="shared" si="2"/>
        <v>1.0046302802523921</v>
      </c>
      <c r="U22">
        <f t="shared" si="3"/>
        <v>1.8025886116397773</v>
      </c>
      <c r="V22">
        <f t="shared" si="4"/>
        <v>0.80056375884176711</v>
      </c>
      <c r="W22">
        <f t="shared" si="5"/>
        <v>5.7447523704815442</v>
      </c>
      <c r="X22">
        <f t="shared" si="6"/>
        <v>7.2852248527980112</v>
      </c>
      <c r="Y22">
        <f t="shared" si="7"/>
        <v>1.442144258639495</v>
      </c>
      <c r="Z22">
        <f t="shared" si="8"/>
        <v>0.7617045660738675</v>
      </c>
      <c r="AA22">
        <f t="shared" si="9"/>
        <v>-1.2515625026961694</v>
      </c>
      <c r="AC22">
        <f t="shared" si="10"/>
        <v>2084.4</v>
      </c>
      <c r="AD22">
        <f t="shared" si="11"/>
        <v>0.65100000000000002</v>
      </c>
      <c r="AE22">
        <f t="shared" si="12"/>
        <v>1.0046302802523921</v>
      </c>
      <c r="AF22">
        <f t="shared" si="13"/>
        <v>1.8025886116397773</v>
      </c>
      <c r="AG22">
        <f t="shared" si="14"/>
        <v>0.7751071608955199</v>
      </c>
      <c r="AH22">
        <f t="shared" si="15"/>
        <v>5.7192957725352978</v>
      </c>
      <c r="AI22">
        <f t="shared" si="16"/>
        <v>7.3106814507442577</v>
      </c>
      <c r="AJ22">
        <f t="shared" si="17"/>
        <v>1.4060657306380111</v>
      </c>
      <c r="AK22">
        <f t="shared" si="18"/>
        <v>0.77405595583934317</v>
      </c>
      <c r="AL22">
        <f t="shared" si="19"/>
        <v>-1.2397105632038654</v>
      </c>
      <c r="AN22">
        <f t="shared" si="20"/>
        <v>2258.1</v>
      </c>
      <c r="AO22">
        <f t="shared" si="21"/>
        <v>0.65100000000000002</v>
      </c>
      <c r="AP22">
        <f t="shared" si="22"/>
        <v>1.0046302802523921</v>
      </c>
      <c r="AQ22">
        <f t="shared" si="23"/>
        <v>1.8025886116397773</v>
      </c>
      <c r="AR22">
        <f t="shared" si="24"/>
        <v>0.75146917951785697</v>
      </c>
      <c r="AS22">
        <f t="shared" si="25"/>
        <v>5.6956577911576343</v>
      </c>
      <c r="AT22">
        <f t="shared" si="26"/>
        <v>7.3343194321219212</v>
      </c>
      <c r="AU22">
        <f t="shared" si="27"/>
        <v>1.371748317665354</v>
      </c>
      <c r="AV22">
        <f t="shared" si="28"/>
        <v>0.78317772935055374</v>
      </c>
      <c r="AW22">
        <f t="shared" si="29"/>
        <v>-1.2263794633905847</v>
      </c>
      <c r="AY22">
        <f t="shared" si="30"/>
        <v>2431.7999999999997</v>
      </c>
      <c r="AZ22">
        <f t="shared" si="31"/>
        <v>0.65100000000000002</v>
      </c>
      <c r="BA22">
        <f t="shared" si="32"/>
        <v>1.0046302802523921</v>
      </c>
      <c r="BB22">
        <f t="shared" si="33"/>
        <v>1.8025886116397773</v>
      </c>
      <c r="BC22">
        <f t="shared" si="34"/>
        <v>0.729433295189164</v>
      </c>
      <c r="BD22">
        <f t="shared" si="35"/>
        <v>5.6736219068289415</v>
      </c>
      <c r="BE22">
        <f t="shared" si="36"/>
        <v>7.3563553164506139</v>
      </c>
      <c r="BF22">
        <f t="shared" si="37"/>
        <v>1.3390661429810091</v>
      </c>
      <c r="BG22">
        <f t="shared" si="38"/>
        <v>0.78962699610370224</v>
      </c>
      <c r="BH22">
        <f t="shared" si="39"/>
        <v>-1.2119614963131138</v>
      </c>
      <c r="BJ22">
        <f t="shared" si="40"/>
        <v>2605.5</v>
      </c>
      <c r="BK22">
        <f t="shared" si="41"/>
        <v>0.65100000000000002</v>
      </c>
      <c r="BL22">
        <f t="shared" si="42"/>
        <v>1.0046302802523921</v>
      </c>
      <c r="BM22">
        <f t="shared" si="43"/>
        <v>1.8025886116397773</v>
      </c>
      <c r="BN22">
        <f t="shared" si="44"/>
        <v>0.70882005973607509</v>
      </c>
      <c r="BO22">
        <f t="shared" si="45"/>
        <v>5.6530086713758525</v>
      </c>
      <c r="BP22">
        <f t="shared" si="46"/>
        <v>7.3769685519037029</v>
      </c>
      <c r="BQ22">
        <f t="shared" si="47"/>
        <v>1.3079050468376334</v>
      </c>
      <c r="BR22">
        <f t="shared" si="48"/>
        <v>0.79385402492534796</v>
      </c>
      <c r="BS22">
        <f t="shared" si="49"/>
        <v>-1.196761065567556</v>
      </c>
    </row>
    <row r="23" spans="1:71" x14ac:dyDescent="0.25">
      <c r="A23" s="1">
        <v>21</v>
      </c>
      <c r="B23">
        <v>2209</v>
      </c>
      <c r="C23">
        <v>13658</v>
      </c>
      <c r="D23">
        <v>449</v>
      </c>
      <c r="E23">
        <v>2210</v>
      </c>
      <c r="F23">
        <v>18</v>
      </c>
      <c r="G23">
        <v>3.23</v>
      </c>
      <c r="H23">
        <v>147.54</v>
      </c>
      <c r="I23">
        <v>142</v>
      </c>
      <c r="J23">
        <v>0.60199999999999998</v>
      </c>
      <c r="K23">
        <v>0.55600000000000005</v>
      </c>
      <c r="L23">
        <v>0.22900000000000001</v>
      </c>
      <c r="M23">
        <v>109.846</v>
      </c>
      <c r="N23">
        <v>58190074339191</v>
      </c>
      <c r="O23">
        <v>279936565338</v>
      </c>
      <c r="P23">
        <v>57910137773853</v>
      </c>
      <c r="R23">
        <f t="shared" si="0"/>
        <v>1910.7</v>
      </c>
      <c r="S23">
        <f t="shared" si="1"/>
        <v>0.60199999999999998</v>
      </c>
      <c r="T23">
        <f t="shared" si="2"/>
        <v>0.97505743420580115</v>
      </c>
      <c r="U23">
        <f t="shared" si="3"/>
        <v>1.8082923601829535</v>
      </c>
      <c r="V23">
        <f t="shared" si="4"/>
        <v>0.81787672958471713</v>
      </c>
      <c r="W23">
        <f t="shared" si="5"/>
        <v>5.767769089767671</v>
      </c>
      <c r="X23">
        <f t="shared" si="6"/>
        <v>7.2736156305982371</v>
      </c>
      <c r="Y23">
        <f t="shared" si="7"/>
        <v>1.4229903220606284</v>
      </c>
      <c r="Z23">
        <f t="shared" si="8"/>
        <v>0.72242934533541459</v>
      </c>
      <c r="AA23">
        <f t="shared" si="9"/>
        <v>-1.2256925370881293</v>
      </c>
      <c r="AC23">
        <f t="shared" si="10"/>
        <v>2084.4</v>
      </c>
      <c r="AD23">
        <f t="shared" si="11"/>
        <v>0.60199999999999998</v>
      </c>
      <c r="AE23">
        <f t="shared" si="12"/>
        <v>0.97505743420580115</v>
      </c>
      <c r="AF23">
        <f t="shared" si="13"/>
        <v>1.8082923601829535</v>
      </c>
      <c r="AG23">
        <f t="shared" si="14"/>
        <v>0.79261983636807809</v>
      </c>
      <c r="AH23">
        <f t="shared" si="15"/>
        <v>5.742512196551032</v>
      </c>
      <c r="AI23">
        <f t="shared" si="16"/>
        <v>7.2988725238148762</v>
      </c>
      <c r="AJ23">
        <f t="shared" si="17"/>
        <v>1.3888616532700215</v>
      </c>
      <c r="AK23">
        <f t="shared" si="18"/>
        <v>0.73631140008672835</v>
      </c>
      <c r="AL23">
        <f t="shared" si="19"/>
        <v>-1.2157236992794216</v>
      </c>
      <c r="AN23">
        <f t="shared" si="20"/>
        <v>2258.1</v>
      </c>
      <c r="AO23">
        <f t="shared" si="21"/>
        <v>0.60199999999999998</v>
      </c>
      <c r="AP23">
        <f t="shared" si="22"/>
        <v>0.97505743420580115</v>
      </c>
      <c r="AQ23">
        <f t="shared" si="23"/>
        <v>1.8082923601829535</v>
      </c>
      <c r="AR23">
        <f t="shared" si="24"/>
        <v>0.76913467509354871</v>
      </c>
      <c r="AS23">
        <f t="shared" si="25"/>
        <v>5.7190270352765022</v>
      </c>
      <c r="AT23">
        <f t="shared" si="26"/>
        <v>7.3223576850894059</v>
      </c>
      <c r="AU23">
        <f t="shared" si="27"/>
        <v>1.3563317091418921</v>
      </c>
      <c r="AV23">
        <f t="shared" si="28"/>
        <v>0.74699406524315759</v>
      </c>
      <c r="AW23">
        <f t="shared" si="29"/>
        <v>-1.2042116780502745</v>
      </c>
      <c r="AY23">
        <f t="shared" si="30"/>
        <v>2431.7999999999997</v>
      </c>
      <c r="AZ23">
        <f t="shared" si="31"/>
        <v>0.60199999999999998</v>
      </c>
      <c r="BA23">
        <f t="shared" si="32"/>
        <v>0.97505743420580115</v>
      </c>
      <c r="BB23">
        <f t="shared" si="33"/>
        <v>1.8082923601829535</v>
      </c>
      <c r="BC23">
        <f t="shared" si="34"/>
        <v>0.74721209700346802</v>
      </c>
      <c r="BD23">
        <f t="shared" si="35"/>
        <v>5.6971044571864216</v>
      </c>
      <c r="BE23">
        <f t="shared" si="36"/>
        <v>7.3442802631794866</v>
      </c>
      <c r="BF23">
        <f t="shared" si="37"/>
        <v>1.3252907245192453</v>
      </c>
      <c r="BG23">
        <f t="shared" si="38"/>
        <v>0.75500909075683442</v>
      </c>
      <c r="BH23">
        <f t="shared" si="39"/>
        <v>-1.1915383561047996</v>
      </c>
      <c r="BJ23">
        <f t="shared" si="40"/>
        <v>2605.5</v>
      </c>
      <c r="BK23">
        <f t="shared" si="41"/>
        <v>0.60199999999999998</v>
      </c>
      <c r="BL23">
        <f t="shared" si="42"/>
        <v>0.97505743420580115</v>
      </c>
      <c r="BM23">
        <f t="shared" si="43"/>
        <v>1.8082923601829535</v>
      </c>
      <c r="BN23">
        <f t="shared" si="44"/>
        <v>0.72667867498028571</v>
      </c>
      <c r="BO23">
        <f t="shared" si="45"/>
        <v>5.6765710351632395</v>
      </c>
      <c r="BP23">
        <f t="shared" si="46"/>
        <v>7.3648136852026687</v>
      </c>
      <c r="BQ23">
        <f t="shared" si="47"/>
        <v>1.2956387577584518</v>
      </c>
      <c r="BR23">
        <f t="shared" si="48"/>
        <v>0.76078838829612538</v>
      </c>
      <c r="BS23">
        <f t="shared" si="49"/>
        <v>-1.1780023537559283</v>
      </c>
    </row>
    <row r="24" spans="1:71" x14ac:dyDescent="0.25">
      <c r="A24" s="1">
        <v>22</v>
      </c>
      <c r="B24">
        <v>2209</v>
      </c>
      <c r="C24">
        <v>13658</v>
      </c>
      <c r="D24">
        <v>449</v>
      </c>
      <c r="E24">
        <v>2210</v>
      </c>
      <c r="F24">
        <v>18</v>
      </c>
      <c r="G24">
        <v>3.3519999999999999</v>
      </c>
      <c r="H24">
        <v>147.63999999999999</v>
      </c>
      <c r="I24">
        <v>140</v>
      </c>
      <c r="J24">
        <v>0.56799999999999995</v>
      </c>
      <c r="K24">
        <v>0.52100000000000002</v>
      </c>
      <c r="L24">
        <v>0.22800000000000001</v>
      </c>
      <c r="M24">
        <v>113.081</v>
      </c>
      <c r="N24">
        <v>59890661155150</v>
      </c>
      <c r="O24">
        <v>275253924065</v>
      </c>
      <c r="P24">
        <v>59615407231085</v>
      </c>
      <c r="R24">
        <f t="shared" si="0"/>
        <v>1910.7</v>
      </c>
      <c r="S24">
        <f t="shared" si="1"/>
        <v>0.56799999999999995</v>
      </c>
      <c r="T24">
        <f t="shared" si="2"/>
        <v>0.9563707440109197</v>
      </c>
      <c r="U24">
        <f t="shared" si="3"/>
        <v>1.8110970263675579</v>
      </c>
      <c r="V24">
        <f t="shared" si="4"/>
        <v>0.8290070939387264</v>
      </c>
      <c r="W24">
        <f t="shared" si="5"/>
        <v>5.7817041203062836</v>
      </c>
      <c r="X24">
        <f t="shared" si="6"/>
        <v>7.265289932428832</v>
      </c>
      <c r="Y24">
        <f t="shared" si="7"/>
        <v>1.4101895477234505</v>
      </c>
      <c r="Z24">
        <f t="shared" si="8"/>
        <v>0.69825059131614375</v>
      </c>
      <c r="AA24">
        <f t="shared" si="9"/>
        <v>-1.2079935943659674</v>
      </c>
      <c r="AC24">
        <f t="shared" si="10"/>
        <v>2084.4</v>
      </c>
      <c r="AD24">
        <f t="shared" si="11"/>
        <v>0.56799999999999995</v>
      </c>
      <c r="AE24">
        <f t="shared" si="12"/>
        <v>0.9563707440109197</v>
      </c>
      <c r="AF24">
        <f t="shared" si="13"/>
        <v>1.8110970263675579</v>
      </c>
      <c r="AG24">
        <f t="shared" si="14"/>
        <v>0.80389162311002682</v>
      </c>
      <c r="AH24">
        <f t="shared" si="15"/>
        <v>5.7565886494775844</v>
      </c>
      <c r="AI24">
        <f t="shared" si="16"/>
        <v>7.2904054032575312</v>
      </c>
      <c r="AJ24">
        <f t="shared" si="17"/>
        <v>1.3772924076217099</v>
      </c>
      <c r="AK24">
        <f t="shared" si="18"/>
        <v>0.71298545505174504</v>
      </c>
      <c r="AL24">
        <f t="shared" si="19"/>
        <v>-1.1992230356723605</v>
      </c>
      <c r="AN24">
        <f t="shared" si="20"/>
        <v>2258.1</v>
      </c>
      <c r="AO24">
        <f t="shared" si="21"/>
        <v>0.56799999999999995</v>
      </c>
      <c r="AP24">
        <f t="shared" si="22"/>
        <v>0.9563707440109197</v>
      </c>
      <c r="AQ24">
        <f t="shared" si="23"/>
        <v>1.8110970263675579</v>
      </c>
      <c r="AR24">
        <f t="shared" si="24"/>
        <v>0.78051742822207881</v>
      </c>
      <c r="AS24">
        <f t="shared" si="25"/>
        <v>5.7332144545896364</v>
      </c>
      <c r="AT24">
        <f t="shared" si="26"/>
        <v>7.3137795981454792</v>
      </c>
      <c r="AU24">
        <f t="shared" si="27"/>
        <v>1.3458951383676514</v>
      </c>
      <c r="AV24">
        <f t="shared" si="28"/>
        <v>0.72455221869706832</v>
      </c>
      <c r="AW24">
        <f t="shared" si="29"/>
        <v>-1.1888735009825817</v>
      </c>
      <c r="AY24">
        <f t="shared" si="30"/>
        <v>2431.7999999999997</v>
      </c>
      <c r="AZ24">
        <f t="shared" si="31"/>
        <v>0.56799999999999995</v>
      </c>
      <c r="BA24">
        <f t="shared" si="32"/>
        <v>0.9563707440109197</v>
      </c>
      <c r="BB24">
        <f t="shared" si="33"/>
        <v>1.8110970263675579</v>
      </c>
      <c r="BC24">
        <f t="shared" si="34"/>
        <v>0.75868003481061697</v>
      </c>
      <c r="BD24">
        <f t="shared" si="35"/>
        <v>5.7113770611781742</v>
      </c>
      <c r="BE24">
        <f t="shared" si="36"/>
        <v>7.3356169915569414</v>
      </c>
      <c r="BF24">
        <f t="shared" si="37"/>
        <v>1.3158974513392512</v>
      </c>
      <c r="BG24">
        <f t="shared" si="38"/>
        <v>0.73346562709136831</v>
      </c>
      <c r="BH24">
        <f t="shared" si="39"/>
        <v>-1.1773196504736314</v>
      </c>
      <c r="BJ24">
        <f t="shared" si="40"/>
        <v>2605.5</v>
      </c>
      <c r="BK24">
        <f t="shared" si="41"/>
        <v>0.56799999999999995</v>
      </c>
      <c r="BL24">
        <f t="shared" si="42"/>
        <v>0.9563707440109197</v>
      </c>
      <c r="BM24">
        <f t="shared" si="43"/>
        <v>1.8110970263675579</v>
      </c>
      <c r="BN24">
        <f t="shared" si="44"/>
        <v>0.73820984412663471</v>
      </c>
      <c r="BO24">
        <f t="shared" si="45"/>
        <v>5.6909068704941923</v>
      </c>
      <c r="BP24">
        <f t="shared" si="46"/>
        <v>7.3560871822409233</v>
      </c>
      <c r="BQ24">
        <f t="shared" si="47"/>
        <v>1.2872078040221488</v>
      </c>
      <c r="BR24">
        <f t="shared" si="48"/>
        <v>0.74014501194972704</v>
      </c>
      <c r="BS24">
        <f t="shared" si="49"/>
        <v>-1.1648558337488177</v>
      </c>
    </row>
    <row r="25" spans="1:71" x14ac:dyDescent="0.25">
      <c r="A25" s="1">
        <v>23</v>
      </c>
      <c r="B25">
        <v>2209</v>
      </c>
      <c r="C25">
        <v>13658</v>
      </c>
      <c r="D25">
        <v>449</v>
      </c>
      <c r="E25">
        <v>2210</v>
      </c>
      <c r="F25">
        <v>18</v>
      </c>
      <c r="G25">
        <v>3.4649999999999999</v>
      </c>
      <c r="H25">
        <v>147.72999999999999</v>
      </c>
      <c r="I25">
        <v>150</v>
      </c>
      <c r="J25">
        <v>0.58399999999999996</v>
      </c>
      <c r="K25">
        <v>0.53800000000000003</v>
      </c>
      <c r="L25">
        <v>0.22700000000000001</v>
      </c>
      <c r="M25">
        <v>116.669</v>
      </c>
      <c r="N25">
        <v>61800714630865</v>
      </c>
      <c r="O25">
        <v>293712489380</v>
      </c>
      <c r="P25">
        <v>61507002141485</v>
      </c>
      <c r="R25">
        <f t="shared" si="0"/>
        <v>1910.7</v>
      </c>
      <c r="S25">
        <f t="shared" si="1"/>
        <v>0.58399999999999996</v>
      </c>
      <c r="T25">
        <f t="shared" si="2"/>
        <v>0.96656763860580397</v>
      </c>
      <c r="U25">
        <f t="shared" si="3"/>
        <v>1.8079051529810988</v>
      </c>
      <c r="V25">
        <f t="shared" si="4"/>
        <v>0.82291517729189612</v>
      </c>
      <c r="W25">
        <f t="shared" si="5"/>
        <v>5.7724203302729942</v>
      </c>
      <c r="X25">
        <f t="shared" si="6"/>
        <v>7.2681899756892028</v>
      </c>
      <c r="Y25">
        <f t="shared" si="7"/>
        <v>1.4172423963196621</v>
      </c>
      <c r="Z25">
        <f t="shared" si="8"/>
        <v>0.71359582579494107</v>
      </c>
      <c r="AA25">
        <f t="shared" si="9"/>
        <v>-1.2163807579425303</v>
      </c>
      <c r="AC25">
        <f t="shared" si="10"/>
        <v>2084.4</v>
      </c>
      <c r="AD25">
        <f t="shared" si="11"/>
        <v>0.58399999999999996</v>
      </c>
      <c r="AE25">
        <f t="shared" si="12"/>
        <v>0.96656763860580397</v>
      </c>
      <c r="AF25">
        <f t="shared" si="13"/>
        <v>1.8079051529810988</v>
      </c>
      <c r="AG25">
        <f t="shared" si="14"/>
        <v>0.79772104952076683</v>
      </c>
      <c r="AH25">
        <f t="shared" si="15"/>
        <v>5.7472262025018654</v>
      </c>
      <c r="AI25">
        <f t="shared" si="16"/>
        <v>7.2933841034603315</v>
      </c>
      <c r="AJ25">
        <f t="shared" si="17"/>
        <v>1.3836734121452343</v>
      </c>
      <c r="AK25">
        <f t="shared" si="18"/>
        <v>0.72779266243988083</v>
      </c>
      <c r="AL25">
        <f t="shared" si="19"/>
        <v>-1.2070415327642412</v>
      </c>
      <c r="AN25">
        <f t="shared" si="20"/>
        <v>2258.1</v>
      </c>
      <c r="AO25">
        <f t="shared" si="21"/>
        <v>0.58399999999999996</v>
      </c>
      <c r="AP25">
        <f t="shared" si="22"/>
        <v>0.96656763860580397</v>
      </c>
      <c r="AQ25">
        <f t="shared" si="23"/>
        <v>1.8079051529810988</v>
      </c>
      <c r="AR25">
        <f t="shared" si="24"/>
        <v>0.77428489480646512</v>
      </c>
      <c r="AS25">
        <f t="shared" si="25"/>
        <v>5.7237900477875634</v>
      </c>
      <c r="AT25">
        <f t="shared" si="26"/>
        <v>7.3168202581746336</v>
      </c>
      <c r="AU25">
        <f t="shared" si="27"/>
        <v>1.351657871393781</v>
      </c>
      <c r="AV25">
        <f t="shared" si="28"/>
        <v>0.73880800576666161</v>
      </c>
      <c r="AW25">
        <f t="shared" si="29"/>
        <v>-1.1961355794770567</v>
      </c>
      <c r="AY25">
        <f t="shared" si="30"/>
        <v>2431.7999999999997</v>
      </c>
      <c r="AZ25">
        <f t="shared" si="31"/>
        <v>0.58399999999999996</v>
      </c>
      <c r="BA25">
        <f t="shared" si="32"/>
        <v>0.96656763860580397</v>
      </c>
      <c r="BB25">
        <f t="shared" si="33"/>
        <v>1.8079051529810988</v>
      </c>
      <c r="BC25">
        <f t="shared" si="34"/>
        <v>0.75239968676177171</v>
      </c>
      <c r="BD25">
        <f t="shared" si="35"/>
        <v>5.7019048397428698</v>
      </c>
      <c r="BE25">
        <f t="shared" si="36"/>
        <v>7.3387054662193272</v>
      </c>
      <c r="BF25">
        <f t="shared" si="37"/>
        <v>1.321090381568361</v>
      </c>
      <c r="BG25">
        <f t="shared" si="38"/>
        <v>0.74716563499906008</v>
      </c>
      <c r="BH25">
        <f t="shared" si="39"/>
        <v>-1.1840422711488567</v>
      </c>
      <c r="BJ25">
        <f t="shared" si="40"/>
        <v>2605.5</v>
      </c>
      <c r="BK25">
        <f t="shared" si="41"/>
        <v>0.58399999999999996</v>
      </c>
      <c r="BL25">
        <f t="shared" si="42"/>
        <v>0.96656763860580397</v>
      </c>
      <c r="BM25">
        <f t="shared" si="43"/>
        <v>1.8079051529810988</v>
      </c>
      <c r="BN25">
        <f t="shared" si="44"/>
        <v>0.73189373561129811</v>
      </c>
      <c r="BO25">
        <f t="shared" si="45"/>
        <v>5.6813988885923967</v>
      </c>
      <c r="BP25">
        <f t="shared" si="46"/>
        <v>7.3592114173698002</v>
      </c>
      <c r="BQ25">
        <f t="shared" si="47"/>
        <v>1.2918748730629805</v>
      </c>
      <c r="BR25">
        <f t="shared" si="48"/>
        <v>0.75329152216506645</v>
      </c>
      <c r="BS25">
        <f t="shared" si="49"/>
        <v>-1.1710589625874037</v>
      </c>
    </row>
    <row r="26" spans="1:71" x14ac:dyDescent="0.25">
      <c r="A26" s="1">
        <v>24</v>
      </c>
      <c r="B26">
        <v>2209</v>
      </c>
      <c r="C26">
        <v>13658</v>
      </c>
      <c r="D26">
        <v>449</v>
      </c>
      <c r="E26">
        <v>2210</v>
      </c>
      <c r="F26">
        <v>18</v>
      </c>
      <c r="G26">
        <v>3.5920000000000001</v>
      </c>
      <c r="H26">
        <v>147.85</v>
      </c>
      <c r="I26">
        <v>155</v>
      </c>
      <c r="J26">
        <v>0.55300000000000005</v>
      </c>
      <c r="K26">
        <v>0.505</v>
      </c>
      <c r="L26">
        <v>0.22600000000000001</v>
      </c>
      <c r="M26">
        <v>120.093</v>
      </c>
      <c r="N26">
        <v>63614471592535</v>
      </c>
      <c r="O26">
        <v>302430167097</v>
      </c>
      <c r="P26">
        <v>63312041425437</v>
      </c>
      <c r="R26">
        <f t="shared" si="0"/>
        <v>1910.7</v>
      </c>
      <c r="S26">
        <f t="shared" si="1"/>
        <v>0.55300000000000005</v>
      </c>
      <c r="T26">
        <f t="shared" si="2"/>
        <v>0.9494424679779182</v>
      </c>
      <c r="U26">
        <f t="shared" si="3"/>
        <v>1.8109842281014426</v>
      </c>
      <c r="V26">
        <f t="shared" si="4"/>
        <v>0.8331714085889832</v>
      </c>
      <c r="W26">
        <f t="shared" si="5"/>
        <v>5.7857556366904257</v>
      </c>
      <c r="X26">
        <f t="shared" si="6"/>
        <v>7.2610128195124588</v>
      </c>
      <c r="Y26">
        <f t="shared" si="7"/>
        <v>1.4053039071170776</v>
      </c>
      <c r="Z26">
        <f t="shared" si="8"/>
        <v>0.69068344319874331</v>
      </c>
      <c r="AA26">
        <f t="shared" si="9"/>
        <v>-1.2003597895266087</v>
      </c>
      <c r="AC26">
        <f t="shared" si="10"/>
        <v>2084.4</v>
      </c>
      <c r="AD26">
        <f t="shared" si="11"/>
        <v>0.55300000000000005</v>
      </c>
      <c r="AE26">
        <f t="shared" si="12"/>
        <v>0.9494424679779182</v>
      </c>
      <c r="AF26">
        <f t="shared" si="13"/>
        <v>1.8109842281014426</v>
      </c>
      <c r="AG26">
        <f t="shared" si="14"/>
        <v>0.80811143957818066</v>
      </c>
      <c r="AH26">
        <f t="shared" si="15"/>
        <v>5.7606956676796228</v>
      </c>
      <c r="AI26">
        <f t="shared" si="16"/>
        <v>7.2860727885232617</v>
      </c>
      <c r="AJ26">
        <f t="shared" si="17"/>
        <v>1.3728629025397803</v>
      </c>
      <c r="AK26">
        <f t="shared" si="18"/>
        <v>0.70566570972457843</v>
      </c>
      <c r="AL26">
        <f t="shared" si="19"/>
        <v>-1.1920821398133714</v>
      </c>
      <c r="AN26">
        <f t="shared" si="20"/>
        <v>2258.1</v>
      </c>
      <c r="AO26">
        <f t="shared" si="21"/>
        <v>0.55300000000000005</v>
      </c>
      <c r="AP26">
        <f t="shared" si="22"/>
        <v>0.9494424679779182</v>
      </c>
      <c r="AQ26">
        <f t="shared" si="23"/>
        <v>1.8109842281014426</v>
      </c>
      <c r="AR26">
        <f t="shared" si="24"/>
        <v>0.78478129645784445</v>
      </c>
      <c r="AS26">
        <f t="shared" si="25"/>
        <v>5.7373655245592872</v>
      </c>
      <c r="AT26">
        <f t="shared" si="26"/>
        <v>7.3094029316435973</v>
      </c>
      <c r="AU26">
        <f t="shared" si="27"/>
        <v>1.3418858833599256</v>
      </c>
      <c r="AV26">
        <f t="shared" si="28"/>
        <v>0.71749632139054076</v>
      </c>
      <c r="AW26">
        <f t="shared" si="29"/>
        <v>-1.182209503705931</v>
      </c>
      <c r="AY26">
        <f t="shared" si="30"/>
        <v>2431.7999999999997</v>
      </c>
      <c r="AZ26">
        <f t="shared" si="31"/>
        <v>0.55300000000000005</v>
      </c>
      <c r="BA26">
        <f t="shared" si="32"/>
        <v>0.9494424679779182</v>
      </c>
      <c r="BB26">
        <f t="shared" si="33"/>
        <v>1.8109842281014426</v>
      </c>
      <c r="BC26">
        <f t="shared" si="34"/>
        <v>0.76297824008947768</v>
      </c>
      <c r="BD26">
        <f t="shared" si="35"/>
        <v>5.7155624681909201</v>
      </c>
      <c r="BE26">
        <f t="shared" si="36"/>
        <v>7.3312059880119644</v>
      </c>
      <c r="BF26">
        <f t="shared" si="37"/>
        <v>1.3122759370242365</v>
      </c>
      <c r="BG26">
        <f t="shared" si="38"/>
        <v>0.7266833869086452</v>
      </c>
      <c r="BH26">
        <f t="shared" si="39"/>
        <v>-1.1711141197762023</v>
      </c>
      <c r="BJ26">
        <f t="shared" si="40"/>
        <v>2605.5</v>
      </c>
      <c r="BK26">
        <f t="shared" si="41"/>
        <v>0.55300000000000005</v>
      </c>
      <c r="BL26">
        <f t="shared" si="42"/>
        <v>0.9494424679779182</v>
      </c>
      <c r="BM26">
        <f t="shared" si="43"/>
        <v>1.8109842281014426</v>
      </c>
      <c r="BN26">
        <f t="shared" si="44"/>
        <v>0.74253409489437983</v>
      </c>
      <c r="BO26">
        <f t="shared" si="45"/>
        <v>5.695118322995822</v>
      </c>
      <c r="BP26">
        <f t="shared" si="46"/>
        <v>7.3516501332070625</v>
      </c>
      <c r="BQ26">
        <f t="shared" si="47"/>
        <v>1.283944520164203</v>
      </c>
      <c r="BR26">
        <f t="shared" si="48"/>
        <v>0.73364124566949951</v>
      </c>
      <c r="BS26">
        <f t="shared" si="49"/>
        <v>-1.1590889640735016</v>
      </c>
    </row>
    <row r="27" spans="1:71" x14ac:dyDescent="0.25">
      <c r="A27" s="1">
        <v>25</v>
      </c>
      <c r="B27">
        <v>2209</v>
      </c>
      <c r="C27">
        <v>13658</v>
      </c>
      <c r="D27">
        <v>449</v>
      </c>
      <c r="E27">
        <v>2210</v>
      </c>
      <c r="F27">
        <v>18</v>
      </c>
      <c r="G27">
        <v>3.72</v>
      </c>
      <c r="H27">
        <v>147.93</v>
      </c>
      <c r="I27">
        <v>157</v>
      </c>
      <c r="J27">
        <v>0.54700000000000004</v>
      </c>
      <c r="K27">
        <v>0.499</v>
      </c>
      <c r="L27">
        <v>0.22600000000000001</v>
      </c>
      <c r="M27">
        <v>123.86499999999999</v>
      </c>
      <c r="N27">
        <v>65606303702169</v>
      </c>
      <c r="O27">
        <v>305364153641</v>
      </c>
      <c r="P27">
        <v>65300939548528</v>
      </c>
      <c r="R27">
        <f t="shared" si="0"/>
        <v>1910.7</v>
      </c>
      <c r="S27">
        <f t="shared" si="1"/>
        <v>0.54700000000000004</v>
      </c>
      <c r="T27">
        <f t="shared" si="2"/>
        <v>0.94626476210413757</v>
      </c>
      <c r="U27">
        <f t="shared" si="3"/>
        <v>1.8115025038967458</v>
      </c>
      <c r="V27">
        <f t="shared" si="4"/>
        <v>0.83508822109817071</v>
      </c>
      <c r="W27">
        <f t="shared" si="5"/>
        <v>5.7881907249949167</v>
      </c>
      <c r="X27">
        <f t="shared" si="6"/>
        <v>7.2596142827985757</v>
      </c>
      <c r="Y27">
        <f t="shared" si="7"/>
        <v>1.4030375896964893</v>
      </c>
      <c r="Z27">
        <f t="shared" si="8"/>
        <v>0.68647499124685274</v>
      </c>
      <c r="AA27">
        <f t="shared" si="9"/>
        <v>-1.197293388561858</v>
      </c>
      <c r="AC27">
        <f t="shared" si="10"/>
        <v>2084.4</v>
      </c>
      <c r="AD27">
        <f t="shared" si="11"/>
        <v>0.54700000000000004</v>
      </c>
      <c r="AE27">
        <f t="shared" si="12"/>
        <v>0.94626476210413757</v>
      </c>
      <c r="AF27">
        <f t="shared" si="13"/>
        <v>1.8115025038967458</v>
      </c>
      <c r="AG27">
        <f t="shared" si="14"/>
        <v>0.81005427017471121</v>
      </c>
      <c r="AH27">
        <f t="shared" si="15"/>
        <v>5.7631567740714571</v>
      </c>
      <c r="AI27">
        <f t="shared" si="16"/>
        <v>7.2846482337220353</v>
      </c>
      <c r="AJ27">
        <f t="shared" si="17"/>
        <v>1.3708056764238332</v>
      </c>
      <c r="AK27">
        <f t="shared" si="18"/>
        <v>0.701594858188339</v>
      </c>
      <c r="AL27">
        <f t="shared" si="19"/>
        <v>-1.189212748080156</v>
      </c>
      <c r="AN27">
        <f t="shared" si="20"/>
        <v>2258.1</v>
      </c>
      <c r="AO27">
        <f t="shared" si="21"/>
        <v>0.54700000000000004</v>
      </c>
      <c r="AP27">
        <f t="shared" si="22"/>
        <v>0.94626476210413757</v>
      </c>
      <c r="AQ27">
        <f t="shared" si="23"/>
        <v>1.8115025038967458</v>
      </c>
      <c r="AR27">
        <f t="shared" si="24"/>
        <v>0.78674486538528166</v>
      </c>
      <c r="AS27">
        <f t="shared" si="25"/>
        <v>5.7398473692820273</v>
      </c>
      <c r="AT27">
        <f t="shared" si="26"/>
        <v>7.3079576385114651</v>
      </c>
      <c r="AU27">
        <f t="shared" si="27"/>
        <v>1.3400214302702333</v>
      </c>
      <c r="AV27">
        <f t="shared" si="28"/>
        <v>0.71356942958012859</v>
      </c>
      <c r="AW27">
        <f t="shared" si="29"/>
        <v>-1.1795322418315031</v>
      </c>
      <c r="AY27">
        <f t="shared" si="30"/>
        <v>2431.7999999999997</v>
      </c>
      <c r="AZ27">
        <f t="shared" si="31"/>
        <v>0.54700000000000004</v>
      </c>
      <c r="BA27">
        <f t="shared" si="32"/>
        <v>0.94626476210413757</v>
      </c>
      <c r="BB27">
        <f t="shared" si="33"/>
        <v>1.8115025038967458</v>
      </c>
      <c r="BC27">
        <f t="shared" si="34"/>
        <v>0.76495806382886888</v>
      </c>
      <c r="BD27">
        <f t="shared" si="35"/>
        <v>5.7180605677256153</v>
      </c>
      <c r="BE27">
        <f t="shared" si="36"/>
        <v>7.3297444400678771</v>
      </c>
      <c r="BF27">
        <f t="shared" si="37"/>
        <v>1.3105894624057106</v>
      </c>
      <c r="BG27">
        <f t="shared" si="38"/>
        <v>0.72290384811094743</v>
      </c>
      <c r="BH27">
        <f t="shared" si="39"/>
        <v>-1.1686227404974476</v>
      </c>
      <c r="BJ27">
        <f t="shared" si="40"/>
        <v>2605.5</v>
      </c>
      <c r="BK27">
        <f t="shared" si="41"/>
        <v>0.54700000000000004</v>
      </c>
      <c r="BL27">
        <f t="shared" si="42"/>
        <v>0.94626476210413757</v>
      </c>
      <c r="BM27">
        <f t="shared" si="43"/>
        <v>1.8115025038967458</v>
      </c>
      <c r="BN27">
        <f t="shared" si="44"/>
        <v>0.74452634326973666</v>
      </c>
      <c r="BO27">
        <f t="shared" si="45"/>
        <v>5.6976288471664827</v>
      </c>
      <c r="BP27">
        <f t="shared" si="46"/>
        <v>7.3501761606270097</v>
      </c>
      <c r="BQ27">
        <f t="shared" si="47"/>
        <v>1.2824225842967913</v>
      </c>
      <c r="BR27">
        <f t="shared" si="48"/>
        <v>0.73001023429829615</v>
      </c>
      <c r="BS27">
        <f t="shared" si="49"/>
        <v>-1.1567763645593252</v>
      </c>
    </row>
    <row r="28" spans="1:71" x14ac:dyDescent="0.25">
      <c r="A28" s="1">
        <v>26</v>
      </c>
      <c r="B28">
        <v>2209</v>
      </c>
      <c r="C28">
        <v>13658</v>
      </c>
      <c r="D28">
        <v>449</v>
      </c>
      <c r="E28">
        <v>2210</v>
      </c>
      <c r="F28">
        <v>18</v>
      </c>
      <c r="G28">
        <v>3.8180000000000001</v>
      </c>
      <c r="H28">
        <v>147.96</v>
      </c>
      <c r="I28">
        <v>149</v>
      </c>
      <c r="J28">
        <v>0.50900000000000001</v>
      </c>
      <c r="K28">
        <v>0.45600000000000002</v>
      </c>
      <c r="L28">
        <v>0.22500000000000001</v>
      </c>
      <c r="M28">
        <v>126.396</v>
      </c>
      <c r="N28">
        <v>66924598959273</v>
      </c>
      <c r="O28">
        <v>289434554582</v>
      </c>
      <c r="P28">
        <v>66635164404691</v>
      </c>
      <c r="R28">
        <f t="shared" si="0"/>
        <v>1910.7</v>
      </c>
      <c r="S28">
        <f t="shared" si="1"/>
        <v>0.50900000000000001</v>
      </c>
      <c r="T28">
        <f t="shared" si="2"/>
        <v>0.92518160379462799</v>
      </c>
      <c r="U28">
        <f t="shared" si="3"/>
        <v>1.8167365238883257</v>
      </c>
      <c r="V28">
        <f t="shared" si="4"/>
        <v>0.84791447202508408</v>
      </c>
      <c r="W28">
        <f t="shared" si="5"/>
        <v>5.8062509959134099</v>
      </c>
      <c r="X28">
        <f t="shared" si="6"/>
        <v>7.2520220518632419</v>
      </c>
      <c r="Y28">
        <f t="shared" si="7"/>
        <v>1.3875917343878377</v>
      </c>
      <c r="Z28">
        <f t="shared" si="8"/>
        <v>0.65609429520838447</v>
      </c>
      <c r="AA28">
        <f t="shared" si="9"/>
        <v>-1.1780021010002257</v>
      </c>
      <c r="AC28">
        <f t="shared" si="10"/>
        <v>2084.4</v>
      </c>
      <c r="AD28">
        <f t="shared" si="11"/>
        <v>0.50900000000000001</v>
      </c>
      <c r="AE28">
        <f t="shared" si="12"/>
        <v>0.92518160379462799</v>
      </c>
      <c r="AF28">
        <f t="shared" si="13"/>
        <v>1.8167365238883257</v>
      </c>
      <c r="AG28">
        <f t="shared" si="14"/>
        <v>0.82306220298958654</v>
      </c>
      <c r="AH28">
        <f t="shared" si="15"/>
        <v>5.7813987268779119</v>
      </c>
      <c r="AI28">
        <f t="shared" si="16"/>
        <v>7.2768743208987399</v>
      </c>
      <c r="AJ28">
        <f t="shared" si="17"/>
        <v>1.3567445870555743</v>
      </c>
      <c r="AK28">
        <f t="shared" si="18"/>
        <v>0.67216169164383543</v>
      </c>
      <c r="AL28">
        <f t="shared" si="19"/>
        <v>-1.171122583174329</v>
      </c>
      <c r="AN28">
        <f t="shared" si="20"/>
        <v>2258.1</v>
      </c>
      <c r="AO28">
        <f t="shared" si="21"/>
        <v>0.50900000000000001</v>
      </c>
      <c r="AP28">
        <f t="shared" si="22"/>
        <v>0.92518160379462799</v>
      </c>
      <c r="AQ28">
        <f t="shared" si="23"/>
        <v>1.8167365238883257</v>
      </c>
      <c r="AR28">
        <f t="shared" si="24"/>
        <v>0.79989901218633919</v>
      </c>
      <c r="AS28">
        <f t="shared" si="25"/>
        <v>5.7582355360746647</v>
      </c>
      <c r="AT28">
        <f t="shared" si="26"/>
        <v>7.3000375117019871</v>
      </c>
      <c r="AU28">
        <f t="shared" si="27"/>
        <v>1.327239121075678</v>
      </c>
      <c r="AV28">
        <f t="shared" si="28"/>
        <v>0.68512697406677303</v>
      </c>
      <c r="AW28">
        <f t="shared" si="29"/>
        <v>-1.162621712237587</v>
      </c>
      <c r="AY28">
        <f t="shared" si="30"/>
        <v>2431.7999999999997</v>
      </c>
      <c r="AZ28">
        <f t="shared" si="31"/>
        <v>0.50900000000000001</v>
      </c>
      <c r="BA28">
        <f t="shared" si="32"/>
        <v>0.92518160379462799</v>
      </c>
      <c r="BB28">
        <f t="shared" si="33"/>
        <v>1.8167365238883257</v>
      </c>
      <c r="BC28">
        <f t="shared" si="34"/>
        <v>0.77822824292138859</v>
      </c>
      <c r="BD28">
        <f t="shared" si="35"/>
        <v>5.7365647668097139</v>
      </c>
      <c r="BE28">
        <f t="shared" si="36"/>
        <v>7.3217082809669378</v>
      </c>
      <c r="BF28">
        <f t="shared" si="37"/>
        <v>1.2989896659010256</v>
      </c>
      <c r="BG28">
        <f t="shared" si="38"/>
        <v>0.69547552451393702</v>
      </c>
      <c r="BH28">
        <f t="shared" si="39"/>
        <v>-1.152860153117957</v>
      </c>
      <c r="BJ28">
        <f t="shared" si="40"/>
        <v>2605.5</v>
      </c>
      <c r="BK28">
        <f t="shared" si="41"/>
        <v>0.50900000000000001</v>
      </c>
      <c r="BL28">
        <f t="shared" si="42"/>
        <v>0.92518160379462799</v>
      </c>
      <c r="BM28">
        <f t="shared" si="43"/>
        <v>1.8167365238883257</v>
      </c>
      <c r="BN28">
        <f t="shared" si="44"/>
        <v>0.75788671569529587</v>
      </c>
      <c r="BO28">
        <f t="shared" si="45"/>
        <v>5.7162232395836217</v>
      </c>
      <c r="BP28">
        <f t="shared" si="46"/>
        <v>7.3420498081930301</v>
      </c>
      <c r="BQ28">
        <f t="shared" si="47"/>
        <v>1.2719176927526283</v>
      </c>
      <c r="BR28">
        <f t="shared" si="48"/>
        <v>0.7036046212496635</v>
      </c>
      <c r="BS28">
        <f t="shared" si="49"/>
        <v>-1.1421233261447086</v>
      </c>
    </row>
    <row r="29" spans="1:71" x14ac:dyDescent="0.25">
      <c r="A29" s="1">
        <v>27</v>
      </c>
      <c r="B29">
        <v>2209</v>
      </c>
      <c r="C29">
        <v>13658</v>
      </c>
      <c r="D29">
        <v>449</v>
      </c>
      <c r="E29">
        <v>2210</v>
      </c>
      <c r="F29">
        <v>18</v>
      </c>
      <c r="G29">
        <v>3.9180000000000001</v>
      </c>
      <c r="H29">
        <v>148.02000000000001</v>
      </c>
      <c r="I29">
        <v>170</v>
      </c>
      <c r="J29">
        <v>0.58199999999999996</v>
      </c>
      <c r="K29">
        <v>0.53700000000000003</v>
      </c>
      <c r="L29">
        <v>0.22500000000000001</v>
      </c>
      <c r="M29">
        <v>130.232</v>
      </c>
      <c r="N29">
        <v>68987270667822</v>
      </c>
      <c r="O29">
        <v>329636596029</v>
      </c>
      <c r="P29">
        <v>68657634071793</v>
      </c>
      <c r="R29">
        <f t="shared" si="0"/>
        <v>1910.7</v>
      </c>
      <c r="S29">
        <f t="shared" si="1"/>
        <v>0.58199999999999996</v>
      </c>
      <c r="T29">
        <f t="shared" si="2"/>
        <v>0.96767453206127119</v>
      </c>
      <c r="U29">
        <f t="shared" si="3"/>
        <v>1.8053210528178645</v>
      </c>
      <c r="V29">
        <f t="shared" si="4"/>
        <v>0.82225653850926428</v>
      </c>
      <c r="W29">
        <f t="shared" si="5"/>
        <v>5.7691775913271286</v>
      </c>
      <c r="X29">
        <f t="shared" si="6"/>
        <v>7.2662645143085998</v>
      </c>
      <c r="Y29">
        <f t="shared" si="7"/>
        <v>1.4179981815732583</v>
      </c>
      <c r="Z29">
        <f t="shared" si="8"/>
        <v>0.71810428384097458</v>
      </c>
      <c r="AA29">
        <f t="shared" si="9"/>
        <v>-1.2154724168000344</v>
      </c>
      <c r="AC29">
        <f t="shared" si="10"/>
        <v>2084.4</v>
      </c>
      <c r="AD29">
        <f t="shared" si="11"/>
        <v>0.58199999999999996</v>
      </c>
      <c r="AE29">
        <f t="shared" si="12"/>
        <v>0.96767453206127119</v>
      </c>
      <c r="AF29">
        <f t="shared" si="13"/>
        <v>1.8053210528178645</v>
      </c>
      <c r="AG29">
        <f t="shared" si="14"/>
        <v>0.79705408780920395</v>
      </c>
      <c r="AH29">
        <f t="shared" si="15"/>
        <v>5.743975140627068</v>
      </c>
      <c r="AI29">
        <f t="shared" si="16"/>
        <v>7.2914669650086603</v>
      </c>
      <c r="AJ29">
        <f t="shared" si="17"/>
        <v>1.384356239037116</v>
      </c>
      <c r="AK29">
        <f t="shared" si="18"/>
        <v>0.73213359739713013</v>
      </c>
      <c r="AL29">
        <f t="shared" si="19"/>
        <v>-1.2061815291714928</v>
      </c>
      <c r="AN29">
        <f t="shared" si="20"/>
        <v>2258.1</v>
      </c>
      <c r="AO29">
        <f t="shared" si="21"/>
        <v>0.58199999999999996</v>
      </c>
      <c r="AP29">
        <f t="shared" si="22"/>
        <v>0.96767453206127119</v>
      </c>
      <c r="AQ29">
        <f t="shared" si="23"/>
        <v>1.8053210528178645</v>
      </c>
      <c r="AR29">
        <f t="shared" si="24"/>
        <v>0.77361141145085521</v>
      </c>
      <c r="AS29">
        <f t="shared" si="25"/>
        <v>5.7205324642687199</v>
      </c>
      <c r="AT29">
        <f t="shared" si="26"/>
        <v>7.3149096413670085</v>
      </c>
      <c r="AU29">
        <f t="shared" si="27"/>
        <v>1.3522736090038565</v>
      </c>
      <c r="AV29">
        <f t="shared" si="28"/>
        <v>0.74298634176896727</v>
      </c>
      <c r="AW29">
        <f t="shared" si="29"/>
        <v>-1.1953165594060482</v>
      </c>
      <c r="AY29">
        <f t="shared" si="30"/>
        <v>2431.7999999999997</v>
      </c>
      <c r="AZ29">
        <f t="shared" si="31"/>
        <v>0.58199999999999996</v>
      </c>
      <c r="BA29">
        <f t="shared" si="32"/>
        <v>0.96767453206127119</v>
      </c>
      <c r="BB29">
        <f t="shared" si="33"/>
        <v>1.8053210528178645</v>
      </c>
      <c r="BC29">
        <f t="shared" si="34"/>
        <v>0.75172120620441674</v>
      </c>
      <c r="BD29">
        <f t="shared" si="35"/>
        <v>5.6986422590222814</v>
      </c>
      <c r="BE29">
        <f t="shared" si="36"/>
        <v>7.336799846613447</v>
      </c>
      <c r="BF29">
        <f t="shared" si="37"/>
        <v>1.3216443352323139</v>
      </c>
      <c r="BG29">
        <f t="shared" si="38"/>
        <v>0.75118683570553224</v>
      </c>
      <c r="BH29">
        <f t="shared" si="39"/>
        <v>-1.1832582964537792</v>
      </c>
      <c r="BJ29">
        <f t="shared" si="40"/>
        <v>2605.5</v>
      </c>
      <c r="BK29">
        <f t="shared" si="41"/>
        <v>0.58199999999999996</v>
      </c>
      <c r="BL29">
        <f t="shared" si="42"/>
        <v>0.96767453206127119</v>
      </c>
      <c r="BM29">
        <f t="shared" si="43"/>
        <v>1.8053210528178645</v>
      </c>
      <c r="BN29">
        <f t="shared" si="44"/>
        <v>0.73121155558613327</v>
      </c>
      <c r="BO29">
        <f t="shared" si="45"/>
        <v>5.678132608403998</v>
      </c>
      <c r="BP29">
        <f t="shared" si="46"/>
        <v>7.3573094972317303</v>
      </c>
      <c r="BQ29">
        <f t="shared" si="47"/>
        <v>1.2923718485836511</v>
      </c>
      <c r="BR29">
        <f t="shared" si="48"/>
        <v>0.75716135592308387</v>
      </c>
      <c r="BS29">
        <f t="shared" si="49"/>
        <v>-1.1703052040890172</v>
      </c>
    </row>
    <row r="30" spans="1:71" x14ac:dyDescent="0.25">
      <c r="A30" s="1">
        <v>28</v>
      </c>
      <c r="B30">
        <v>2209</v>
      </c>
      <c r="C30">
        <v>13658</v>
      </c>
      <c r="D30">
        <v>449</v>
      </c>
      <c r="E30">
        <v>2210</v>
      </c>
      <c r="F30">
        <v>18</v>
      </c>
      <c r="G30">
        <v>4.0490000000000004</v>
      </c>
      <c r="H30">
        <v>148.1</v>
      </c>
      <c r="I30">
        <v>160</v>
      </c>
      <c r="J30">
        <v>0.50900000000000001</v>
      </c>
      <c r="K30">
        <v>0.45700000000000002</v>
      </c>
      <c r="L30">
        <v>0.224</v>
      </c>
      <c r="M30">
        <v>133.32599999999999</v>
      </c>
      <c r="N30">
        <v>70597591393039</v>
      </c>
      <c r="O30">
        <v>308857354073</v>
      </c>
      <c r="P30">
        <v>70288734038966</v>
      </c>
      <c r="R30">
        <f t="shared" si="0"/>
        <v>1910.7</v>
      </c>
      <c r="S30">
        <f t="shared" si="1"/>
        <v>0.50900000000000001</v>
      </c>
      <c r="T30">
        <f t="shared" si="2"/>
        <v>0.92654465623627669</v>
      </c>
      <c r="U30">
        <f t="shared" si="3"/>
        <v>1.8150042130606292</v>
      </c>
      <c r="V30">
        <f t="shared" si="4"/>
        <v>0.84707951831829287</v>
      </c>
      <c r="W30">
        <f t="shared" si="5"/>
        <v>5.8036837313789222</v>
      </c>
      <c r="X30">
        <f t="shared" si="6"/>
        <v>7.2511246947423365</v>
      </c>
      <c r="Y30">
        <f t="shared" si="7"/>
        <v>1.3886119857502957</v>
      </c>
      <c r="Z30">
        <f t="shared" si="8"/>
        <v>0.65983665671220748</v>
      </c>
      <c r="AA30">
        <f t="shared" si="9"/>
        <v>-1.1781410010845041</v>
      </c>
      <c r="AC30">
        <f t="shared" si="10"/>
        <v>2084.4</v>
      </c>
      <c r="AD30">
        <f t="shared" si="11"/>
        <v>0.50900000000000001</v>
      </c>
      <c r="AE30">
        <f t="shared" si="12"/>
        <v>0.92654465623627669</v>
      </c>
      <c r="AF30">
        <f t="shared" si="13"/>
        <v>1.8150042130606292</v>
      </c>
      <c r="AG30">
        <f t="shared" si="14"/>
        <v>0.8222150229637385</v>
      </c>
      <c r="AH30">
        <f t="shared" si="15"/>
        <v>5.7788192360243675</v>
      </c>
      <c r="AI30">
        <f t="shared" si="16"/>
        <v>7.2759891900968912</v>
      </c>
      <c r="AJ30">
        <f t="shared" si="17"/>
        <v>1.3576754662040429</v>
      </c>
      <c r="AK30">
        <f t="shared" si="18"/>
        <v>0.67578312778392802</v>
      </c>
      <c r="AL30">
        <f t="shared" si="19"/>
        <v>-1.1712503148956173</v>
      </c>
      <c r="AN30">
        <f t="shared" si="20"/>
        <v>2258.1</v>
      </c>
      <c r="AO30">
        <f t="shared" si="21"/>
        <v>0.50900000000000001</v>
      </c>
      <c r="AP30">
        <f t="shared" si="22"/>
        <v>0.92654465623627669</v>
      </c>
      <c r="AQ30">
        <f t="shared" si="23"/>
        <v>1.8150042130606292</v>
      </c>
      <c r="AR30">
        <f t="shared" si="24"/>
        <v>0.79904192154345943</v>
      </c>
      <c r="AS30">
        <f t="shared" si="25"/>
        <v>5.7556461346040884</v>
      </c>
      <c r="AT30">
        <f t="shared" si="26"/>
        <v>7.2991622915171703</v>
      </c>
      <c r="AU30">
        <f t="shared" si="27"/>
        <v>1.3280873588297797</v>
      </c>
      <c r="AV30">
        <f t="shared" si="28"/>
        <v>0.68862770686380737</v>
      </c>
      <c r="AW30">
        <f t="shared" si="29"/>
        <v>-1.162734494790814</v>
      </c>
      <c r="AY30">
        <f t="shared" si="30"/>
        <v>2431.7999999999997</v>
      </c>
      <c r="AZ30">
        <f t="shared" si="31"/>
        <v>0.50900000000000001</v>
      </c>
      <c r="BA30">
        <f t="shared" si="32"/>
        <v>0.92654465623627669</v>
      </c>
      <c r="BB30">
        <f t="shared" si="33"/>
        <v>1.8150042130606292</v>
      </c>
      <c r="BC30">
        <f t="shared" si="34"/>
        <v>0.77736321548831866</v>
      </c>
      <c r="BD30">
        <f t="shared" si="35"/>
        <v>5.7339674285489481</v>
      </c>
      <c r="BE30">
        <f t="shared" si="36"/>
        <v>7.3208409975723105</v>
      </c>
      <c r="BF30">
        <f t="shared" si="37"/>
        <v>1.2997613852196619</v>
      </c>
      <c r="BG30">
        <f t="shared" si="38"/>
        <v>0.69885687168789112</v>
      </c>
      <c r="BH30">
        <f t="shared" si="39"/>
        <v>-1.1529553841036146</v>
      </c>
      <c r="BJ30">
        <f t="shared" si="40"/>
        <v>2605.5</v>
      </c>
      <c r="BK30">
        <f t="shared" si="41"/>
        <v>0.50900000000000001</v>
      </c>
      <c r="BL30">
        <f t="shared" si="42"/>
        <v>0.92654465623627669</v>
      </c>
      <c r="BM30">
        <f t="shared" si="43"/>
        <v>1.8150042130606292</v>
      </c>
      <c r="BN30">
        <f t="shared" si="44"/>
        <v>0.75701544417270261</v>
      </c>
      <c r="BO30">
        <f t="shared" si="45"/>
        <v>5.7136196572333322</v>
      </c>
      <c r="BP30">
        <f t="shared" si="46"/>
        <v>7.3411887688879265</v>
      </c>
      <c r="BQ30">
        <f t="shared" si="47"/>
        <v>1.2726184739722792</v>
      </c>
      <c r="BR30">
        <f t="shared" si="48"/>
        <v>0.70686868717993967</v>
      </c>
      <c r="BS30">
        <f t="shared" si="49"/>
        <v>-1.1421992897434223</v>
      </c>
    </row>
    <row r="31" spans="1:71" x14ac:dyDescent="0.25">
      <c r="A31" s="1">
        <v>29</v>
      </c>
      <c r="B31">
        <v>2209</v>
      </c>
      <c r="C31">
        <v>13658</v>
      </c>
      <c r="D31">
        <v>449</v>
      </c>
      <c r="E31">
        <v>2210</v>
      </c>
      <c r="F31">
        <v>18</v>
      </c>
      <c r="G31">
        <v>4.1740000000000004</v>
      </c>
      <c r="H31">
        <v>148.16999999999999</v>
      </c>
      <c r="I31">
        <v>166</v>
      </c>
      <c r="J31">
        <v>0.51300000000000001</v>
      </c>
      <c r="K31">
        <v>0.46200000000000002</v>
      </c>
      <c r="L31">
        <v>0.223</v>
      </c>
      <c r="M31">
        <v>137.10400000000001</v>
      </c>
      <c r="N31">
        <v>72600083942019</v>
      </c>
      <c r="O31">
        <v>319602333155</v>
      </c>
      <c r="P31">
        <v>72280481608864</v>
      </c>
      <c r="R31">
        <f t="shared" si="0"/>
        <v>1910.7</v>
      </c>
      <c r="S31">
        <f t="shared" si="1"/>
        <v>0.51300000000000001</v>
      </c>
      <c r="T31">
        <f t="shared" si="2"/>
        <v>0.92988870301773219</v>
      </c>
      <c r="U31">
        <f t="shared" si="3"/>
        <v>1.8129680666304127</v>
      </c>
      <c r="V31">
        <f t="shared" si="4"/>
        <v>0.84503443550157764</v>
      </c>
      <c r="W31">
        <f t="shared" si="5"/>
        <v>5.7996025021319904</v>
      </c>
      <c r="X31">
        <f t="shared" si="6"/>
        <v>7.2511336311288339</v>
      </c>
      <c r="Y31">
        <f t="shared" si="7"/>
        <v>1.3911022808884252</v>
      </c>
      <c r="Z31">
        <f t="shared" si="8"/>
        <v>0.66620272018019444</v>
      </c>
      <c r="AA31">
        <f t="shared" si="9"/>
        <v>-1.1802611038701756</v>
      </c>
      <c r="AC31">
        <f t="shared" si="10"/>
        <v>2084.4</v>
      </c>
      <c r="AD31">
        <f t="shared" si="11"/>
        <v>0.51300000000000001</v>
      </c>
      <c r="AE31">
        <f t="shared" si="12"/>
        <v>0.92988870301773219</v>
      </c>
      <c r="AF31">
        <f t="shared" si="13"/>
        <v>1.8129680666304127</v>
      </c>
      <c r="AG31">
        <f t="shared" si="14"/>
        <v>0.82014022776931195</v>
      </c>
      <c r="AH31">
        <f t="shared" si="15"/>
        <v>5.7747082943997246</v>
      </c>
      <c r="AI31">
        <f t="shared" si="16"/>
        <v>7.2760278388610997</v>
      </c>
      <c r="AJ31">
        <f t="shared" si="17"/>
        <v>1.3599463994046903</v>
      </c>
      <c r="AK31">
        <f t="shared" si="18"/>
        <v>0.68194910333233882</v>
      </c>
      <c r="AL31">
        <f t="shared" si="19"/>
        <v>-1.1732389982437399</v>
      </c>
      <c r="AN31">
        <f t="shared" si="20"/>
        <v>2258.1</v>
      </c>
      <c r="AO31">
        <f t="shared" si="21"/>
        <v>0.51300000000000001</v>
      </c>
      <c r="AP31">
        <f t="shared" si="22"/>
        <v>0.92988870301773219</v>
      </c>
      <c r="AQ31">
        <f t="shared" si="23"/>
        <v>1.8129680666304127</v>
      </c>
      <c r="AR31">
        <f t="shared" si="24"/>
        <v>0.79694308209236153</v>
      </c>
      <c r="AS31">
        <f t="shared" si="25"/>
        <v>5.7515111487227735</v>
      </c>
      <c r="AT31">
        <f t="shared" si="26"/>
        <v>7.2992249845380499</v>
      </c>
      <c r="AU31">
        <f t="shared" si="27"/>
        <v>1.3301555147642985</v>
      </c>
      <c r="AV31">
        <f t="shared" si="28"/>
        <v>0.69458914771159264</v>
      </c>
      <c r="AW31">
        <f t="shared" si="29"/>
        <v>-1.16459040136178</v>
      </c>
      <c r="AY31">
        <f t="shared" si="30"/>
        <v>2431.7999999999997</v>
      </c>
      <c r="AZ31">
        <f t="shared" si="31"/>
        <v>0.51300000000000001</v>
      </c>
      <c r="BA31">
        <f t="shared" si="32"/>
        <v>0.92988870301773219</v>
      </c>
      <c r="BB31">
        <f t="shared" si="33"/>
        <v>1.8129680666304127</v>
      </c>
      <c r="BC31">
        <f t="shared" si="34"/>
        <v>0.77524516120261777</v>
      </c>
      <c r="BD31">
        <f t="shared" si="35"/>
        <v>5.7298132278330298</v>
      </c>
      <c r="BE31">
        <f t="shared" si="36"/>
        <v>7.3209229054277944</v>
      </c>
      <c r="BF31">
        <f t="shared" si="37"/>
        <v>1.3016418453470227</v>
      </c>
      <c r="BG31">
        <f t="shared" si="38"/>
        <v>0.70461231723488871</v>
      </c>
      <c r="BH31">
        <f t="shared" si="39"/>
        <v>-1.154679256841765</v>
      </c>
      <c r="BJ31">
        <f t="shared" si="40"/>
        <v>2605.5</v>
      </c>
      <c r="BK31">
        <f t="shared" si="41"/>
        <v>0.51300000000000001</v>
      </c>
      <c r="BL31">
        <f t="shared" si="42"/>
        <v>0.92988870301773219</v>
      </c>
      <c r="BM31">
        <f t="shared" si="43"/>
        <v>1.8129680666304127</v>
      </c>
      <c r="BN31">
        <f t="shared" si="44"/>
        <v>0.75488231496166225</v>
      </c>
      <c r="BO31">
        <f t="shared" si="45"/>
        <v>5.7094503815920747</v>
      </c>
      <c r="BP31">
        <f t="shared" si="46"/>
        <v>7.3412857516687495</v>
      </c>
      <c r="BQ31">
        <f t="shared" si="47"/>
        <v>1.2743249784378234</v>
      </c>
      <c r="BR31">
        <f t="shared" si="48"/>
        <v>0.71241889329119723</v>
      </c>
      <c r="BS31">
        <f t="shared" si="49"/>
        <v>-1.1437933572435057</v>
      </c>
    </row>
    <row r="32" spans="1:71" x14ac:dyDescent="0.25">
      <c r="A32" s="1">
        <v>30</v>
      </c>
      <c r="B32">
        <v>2209</v>
      </c>
      <c r="C32">
        <v>13658</v>
      </c>
      <c r="D32">
        <v>449</v>
      </c>
      <c r="E32">
        <v>2210</v>
      </c>
      <c r="F32">
        <v>18</v>
      </c>
      <c r="G32">
        <v>4.3070000000000004</v>
      </c>
      <c r="H32">
        <v>148.25</v>
      </c>
      <c r="I32">
        <v>174</v>
      </c>
      <c r="J32">
        <v>0.49</v>
      </c>
      <c r="K32">
        <v>0.436</v>
      </c>
      <c r="L32">
        <v>0.223</v>
      </c>
      <c r="M32">
        <v>140.87299999999999</v>
      </c>
      <c r="N32">
        <v>74601456264087</v>
      </c>
      <c r="O32">
        <v>334149566378</v>
      </c>
      <c r="P32">
        <v>74267306697709</v>
      </c>
      <c r="R32">
        <f t="shared" si="0"/>
        <v>1910.7</v>
      </c>
      <c r="S32">
        <f t="shared" si="1"/>
        <v>0.49</v>
      </c>
      <c r="T32">
        <f t="shared" si="2"/>
        <v>0.91724860316056078</v>
      </c>
      <c r="U32">
        <f t="shared" si="3"/>
        <v>1.8165257745791727</v>
      </c>
      <c r="V32">
        <f t="shared" si="4"/>
        <v>0.85278963584295819</v>
      </c>
      <c r="W32">
        <f t="shared" si="5"/>
        <v>5.8109154104221314</v>
      </c>
      <c r="X32">
        <f t="shared" si="6"/>
        <v>7.2469361387362152</v>
      </c>
      <c r="Y32">
        <f t="shared" si="7"/>
        <v>1.3815939533021777</v>
      </c>
      <c r="Z32">
        <f t="shared" si="8"/>
        <v>0.64735434558666904</v>
      </c>
      <c r="AA32">
        <f t="shared" si="9"/>
        <v>-1.1687968279750409</v>
      </c>
      <c r="AC32">
        <f t="shared" si="10"/>
        <v>2084.4</v>
      </c>
      <c r="AD32">
        <f t="shared" si="11"/>
        <v>0.49</v>
      </c>
      <c r="AE32">
        <f t="shared" si="12"/>
        <v>0.91724860316056078</v>
      </c>
      <c r="AF32">
        <f t="shared" si="13"/>
        <v>1.8165257745791727</v>
      </c>
      <c r="AG32">
        <f t="shared" si="14"/>
        <v>0.82800985691478757</v>
      </c>
      <c r="AH32">
        <f t="shared" si="15"/>
        <v>5.7861356314939609</v>
      </c>
      <c r="AI32">
        <f t="shared" si="16"/>
        <v>7.2717159176643857</v>
      </c>
      <c r="AJ32">
        <f t="shared" si="17"/>
        <v>1.3512664475769911</v>
      </c>
      <c r="AK32">
        <f t="shared" si="18"/>
        <v>0.66366010002723552</v>
      </c>
      <c r="AL32">
        <f t="shared" si="19"/>
        <v>-1.1624612868649482</v>
      </c>
      <c r="AN32">
        <f t="shared" si="20"/>
        <v>2258.1</v>
      </c>
      <c r="AO32">
        <f t="shared" si="21"/>
        <v>0.49</v>
      </c>
      <c r="AP32">
        <f t="shared" si="22"/>
        <v>0.91724860316056078</v>
      </c>
      <c r="AQ32">
        <f t="shared" si="23"/>
        <v>1.8165257745791727</v>
      </c>
      <c r="AR32">
        <f t="shared" si="24"/>
        <v>0.80490561793984605</v>
      </c>
      <c r="AS32">
        <f t="shared" si="25"/>
        <v>5.7630313925190189</v>
      </c>
      <c r="AT32">
        <f t="shared" si="26"/>
        <v>7.2948201566393278</v>
      </c>
      <c r="AU32">
        <f t="shared" si="27"/>
        <v>1.3222417871306698</v>
      </c>
      <c r="AV32">
        <f t="shared" si="28"/>
        <v>0.67688745419883889</v>
      </c>
      <c r="AW32">
        <f t="shared" si="29"/>
        <v>-1.1544905999504858</v>
      </c>
      <c r="AY32">
        <f t="shared" si="30"/>
        <v>2431.7999999999997</v>
      </c>
      <c r="AZ32">
        <f t="shared" si="31"/>
        <v>0.49</v>
      </c>
      <c r="BA32">
        <f t="shared" si="32"/>
        <v>0.91724860316056078</v>
      </c>
      <c r="BB32">
        <f t="shared" si="33"/>
        <v>1.8165257745791727</v>
      </c>
      <c r="BC32">
        <f t="shared" si="34"/>
        <v>0.78328225204351676</v>
      </c>
      <c r="BD32">
        <f t="shared" si="35"/>
        <v>5.7414080266226897</v>
      </c>
      <c r="BE32">
        <f t="shared" si="36"/>
        <v>7.316443522535657</v>
      </c>
      <c r="BF32">
        <f t="shared" si="37"/>
        <v>1.2944377835575649</v>
      </c>
      <c r="BG32">
        <f t="shared" si="38"/>
        <v>0.68751390486203845</v>
      </c>
      <c r="BH32">
        <f t="shared" si="39"/>
        <v>-1.1452421546660958</v>
      </c>
      <c r="BJ32">
        <f t="shared" si="40"/>
        <v>2605.5</v>
      </c>
      <c r="BK32">
        <f t="shared" si="41"/>
        <v>0.49</v>
      </c>
      <c r="BL32">
        <f t="shared" si="42"/>
        <v>0.91724860316056078</v>
      </c>
      <c r="BM32">
        <f t="shared" si="43"/>
        <v>1.8165257745791727</v>
      </c>
      <c r="BN32">
        <f t="shared" si="44"/>
        <v>0.76297821668470178</v>
      </c>
      <c r="BO32">
        <f t="shared" si="45"/>
        <v>5.7211039912638748</v>
      </c>
      <c r="BP32">
        <f t="shared" si="46"/>
        <v>7.3367475578944719</v>
      </c>
      <c r="BQ32">
        <f t="shared" si="47"/>
        <v>1.2677790190867433</v>
      </c>
      <c r="BR32">
        <f t="shared" si="48"/>
        <v>0.69593069125223139</v>
      </c>
      <c r="BS32">
        <f t="shared" si="49"/>
        <v>-1.1349993204203068</v>
      </c>
    </row>
    <row r="33" spans="1:71" x14ac:dyDescent="0.25">
      <c r="A33" s="1">
        <v>31</v>
      </c>
      <c r="B33">
        <v>2209</v>
      </c>
      <c r="C33">
        <v>13658</v>
      </c>
      <c r="D33">
        <v>449</v>
      </c>
      <c r="E33">
        <v>2210</v>
      </c>
      <c r="F33">
        <v>18</v>
      </c>
      <c r="G33">
        <v>4.4249999999999998</v>
      </c>
      <c r="H33">
        <v>148.27000000000001</v>
      </c>
      <c r="I33">
        <v>189</v>
      </c>
      <c r="J33">
        <v>0.56100000000000005</v>
      </c>
      <c r="K33">
        <v>0.51500000000000001</v>
      </c>
      <c r="L33">
        <v>0.222</v>
      </c>
      <c r="M33">
        <v>145.16999999999999</v>
      </c>
      <c r="N33">
        <v>76896258645826</v>
      </c>
      <c r="O33">
        <v>363422130611</v>
      </c>
      <c r="P33">
        <v>76532836515215</v>
      </c>
      <c r="R33">
        <f t="shared" si="0"/>
        <v>1910.7</v>
      </c>
      <c r="S33">
        <f t="shared" si="1"/>
        <v>0.56100000000000005</v>
      </c>
      <c r="T33">
        <f t="shared" si="2"/>
        <v>0.95816960920288019</v>
      </c>
      <c r="U33">
        <f t="shared" si="3"/>
        <v>1.8047231400856396</v>
      </c>
      <c r="V33">
        <f t="shared" si="4"/>
        <v>0.82792919784039021</v>
      </c>
      <c r="W33">
        <f t="shared" si="5"/>
        <v>5.77425233792603</v>
      </c>
      <c r="X33">
        <f t="shared" si="6"/>
        <v>7.2599939422452486</v>
      </c>
      <c r="Y33">
        <f t="shared" si="7"/>
        <v>1.4114456472596071</v>
      </c>
      <c r="Z33">
        <f t="shared" si="8"/>
        <v>0.70835248186950905</v>
      </c>
      <c r="AA33">
        <f t="shared" si="9"/>
        <v>-1.2047774657703247</v>
      </c>
      <c r="AC33">
        <f t="shared" si="10"/>
        <v>2084.4</v>
      </c>
      <c r="AD33">
        <f t="shared" si="11"/>
        <v>0.56100000000000005</v>
      </c>
      <c r="AE33">
        <f t="shared" si="12"/>
        <v>0.95816960920288019</v>
      </c>
      <c r="AF33">
        <f t="shared" si="13"/>
        <v>1.8047231400856396</v>
      </c>
      <c r="AG33">
        <f t="shared" si="14"/>
        <v>0.8027995897541198</v>
      </c>
      <c r="AH33">
        <f t="shared" si="15"/>
        <v>5.7491227298397591</v>
      </c>
      <c r="AI33">
        <f t="shared" si="16"/>
        <v>7.2851235503315195</v>
      </c>
      <c r="AJ33">
        <f t="shared" si="17"/>
        <v>1.3784300246025123</v>
      </c>
      <c r="AK33">
        <f t="shared" si="18"/>
        <v>0.72271832145568093</v>
      </c>
      <c r="AL33">
        <f t="shared" si="19"/>
        <v>-1.1961907408998387</v>
      </c>
      <c r="AN33">
        <f t="shared" si="20"/>
        <v>2258.1</v>
      </c>
      <c r="AO33">
        <f t="shared" si="21"/>
        <v>0.56100000000000005</v>
      </c>
      <c r="AP33">
        <f t="shared" si="22"/>
        <v>0.95816960920288019</v>
      </c>
      <c r="AQ33">
        <f t="shared" si="23"/>
        <v>1.8047231400856396</v>
      </c>
      <c r="AR33">
        <f t="shared" si="24"/>
        <v>0.77941421666633226</v>
      </c>
      <c r="AS33">
        <f t="shared" si="25"/>
        <v>5.7257373567519716</v>
      </c>
      <c r="AT33">
        <f t="shared" si="26"/>
        <v>7.308508923419307</v>
      </c>
      <c r="AU33">
        <f t="shared" si="27"/>
        <v>1.346923658527283</v>
      </c>
      <c r="AV33">
        <f t="shared" si="28"/>
        <v>0.73392913895483902</v>
      </c>
      <c r="AW33">
        <f t="shared" si="29"/>
        <v>-1.1860048000516707</v>
      </c>
      <c r="AY33">
        <f t="shared" si="30"/>
        <v>2431.7999999999997</v>
      </c>
      <c r="AZ33">
        <f t="shared" si="31"/>
        <v>0.56100000000000005</v>
      </c>
      <c r="BA33">
        <f t="shared" si="32"/>
        <v>0.95816960920288019</v>
      </c>
      <c r="BB33">
        <f t="shared" si="33"/>
        <v>1.8047231400856396</v>
      </c>
      <c r="BC33">
        <f t="shared" si="34"/>
        <v>0.75756815372539821</v>
      </c>
      <c r="BD33">
        <f t="shared" si="35"/>
        <v>5.7038912938110382</v>
      </c>
      <c r="BE33">
        <f t="shared" si="36"/>
        <v>7.3303549863602413</v>
      </c>
      <c r="BF33">
        <f t="shared" si="37"/>
        <v>1.3168253717240397</v>
      </c>
      <c r="BG33">
        <f t="shared" si="38"/>
        <v>0.74250023823941702</v>
      </c>
      <c r="BH33">
        <f t="shared" si="39"/>
        <v>-1.1745974487049411</v>
      </c>
      <c r="BJ33">
        <f t="shared" si="40"/>
        <v>2605.5</v>
      </c>
      <c r="BK33">
        <f t="shared" si="41"/>
        <v>0.56100000000000005</v>
      </c>
      <c r="BL33">
        <f t="shared" si="42"/>
        <v>0.95816960920288019</v>
      </c>
      <c r="BM33">
        <f t="shared" si="43"/>
        <v>1.8047231400856396</v>
      </c>
      <c r="BN33">
        <f t="shared" si="44"/>
        <v>0.73709143297717883</v>
      </c>
      <c r="BO33">
        <f t="shared" si="45"/>
        <v>5.6834145730628185</v>
      </c>
      <c r="BP33">
        <f t="shared" si="46"/>
        <v>7.3508317071084601</v>
      </c>
      <c r="BQ33">
        <f t="shared" si="47"/>
        <v>1.2880428328238163</v>
      </c>
      <c r="BR33">
        <f t="shared" si="48"/>
        <v>0.74885114511629047</v>
      </c>
      <c r="BS33">
        <f t="shared" si="49"/>
        <v>-1.1622655750894324</v>
      </c>
    </row>
    <row r="34" spans="1:71" x14ac:dyDescent="0.25">
      <c r="A34" s="1">
        <v>32</v>
      </c>
      <c r="B34">
        <v>2209</v>
      </c>
      <c r="C34">
        <v>13658</v>
      </c>
      <c r="D34">
        <v>449</v>
      </c>
      <c r="E34">
        <v>2210</v>
      </c>
      <c r="F34">
        <v>18</v>
      </c>
      <c r="G34">
        <v>4.5279999999999996</v>
      </c>
      <c r="H34">
        <v>148.35</v>
      </c>
      <c r="I34">
        <v>193</v>
      </c>
      <c r="J34">
        <v>0.50900000000000001</v>
      </c>
      <c r="K34">
        <v>0.45900000000000002</v>
      </c>
      <c r="L34">
        <v>0.222</v>
      </c>
      <c r="M34">
        <v>147.69499999999999</v>
      </c>
      <c r="N34">
        <v>78234194030450</v>
      </c>
      <c r="O34">
        <v>370356159676</v>
      </c>
      <c r="P34">
        <v>77863837870774</v>
      </c>
      <c r="R34">
        <f t="shared" si="0"/>
        <v>1910.7</v>
      </c>
      <c r="S34">
        <f t="shared" si="1"/>
        <v>0.50900000000000001</v>
      </c>
      <c r="T34">
        <f t="shared" si="2"/>
        <v>0.92927121982766692</v>
      </c>
      <c r="U34">
        <f t="shared" si="3"/>
        <v>1.8115504809942757</v>
      </c>
      <c r="V34">
        <f t="shared" si="4"/>
        <v>0.84541170458625703</v>
      </c>
      <c r="W34">
        <f t="shared" si="5"/>
        <v>5.7985621855805327</v>
      </c>
      <c r="X34">
        <f t="shared" si="6"/>
        <v>7.2493387764080177</v>
      </c>
      <c r="Y34">
        <f t="shared" si="7"/>
        <v>1.3906438053461485</v>
      </c>
      <c r="Z34">
        <f t="shared" si="8"/>
        <v>0.66730204148854966</v>
      </c>
      <c r="AA34">
        <f t="shared" si="9"/>
        <v>-1.1784125498153231</v>
      </c>
      <c r="AC34">
        <f t="shared" si="10"/>
        <v>2084.4</v>
      </c>
      <c r="AD34">
        <f t="shared" si="11"/>
        <v>0.50900000000000001</v>
      </c>
      <c r="AE34">
        <f t="shared" si="12"/>
        <v>0.92927121982766692</v>
      </c>
      <c r="AF34">
        <f t="shared" si="13"/>
        <v>1.8115504809942757</v>
      </c>
      <c r="AG34">
        <f t="shared" si="14"/>
        <v>0.82052295305795853</v>
      </c>
      <c r="AH34">
        <f t="shared" si="15"/>
        <v>5.7736734340522338</v>
      </c>
      <c r="AI34">
        <f t="shared" si="16"/>
        <v>7.2742275279363167</v>
      </c>
      <c r="AJ34">
        <f t="shared" si="17"/>
        <v>1.3595284398494958</v>
      </c>
      <c r="AK34">
        <f t="shared" si="18"/>
        <v>0.68300494697505121</v>
      </c>
      <c r="AL34">
        <f t="shared" si="19"/>
        <v>-1.1714992693022459</v>
      </c>
      <c r="AN34">
        <f t="shared" si="20"/>
        <v>2258.1</v>
      </c>
      <c r="AO34">
        <f t="shared" si="21"/>
        <v>0.50900000000000001</v>
      </c>
      <c r="AP34">
        <f t="shared" si="22"/>
        <v>0.92927121982766692</v>
      </c>
      <c r="AQ34">
        <f t="shared" si="23"/>
        <v>1.8115504809942757</v>
      </c>
      <c r="AR34">
        <f t="shared" si="24"/>
        <v>0.79733021836455931</v>
      </c>
      <c r="AS34">
        <f t="shared" si="25"/>
        <v>5.7504806993588344</v>
      </c>
      <c r="AT34">
        <f t="shared" si="26"/>
        <v>7.297420262629716</v>
      </c>
      <c r="AU34">
        <f t="shared" si="27"/>
        <v>1.3297750011683622</v>
      </c>
      <c r="AV34">
        <f t="shared" si="28"/>
        <v>0.69560662686545383</v>
      </c>
      <c r="AW34">
        <f t="shared" si="29"/>
        <v>-1.1629533309694176</v>
      </c>
      <c r="AY34">
        <f t="shared" si="30"/>
        <v>2431.7999999999997</v>
      </c>
      <c r="AZ34">
        <f t="shared" si="31"/>
        <v>0.50900000000000001</v>
      </c>
      <c r="BA34">
        <f t="shared" si="32"/>
        <v>0.92927121982766692</v>
      </c>
      <c r="BB34">
        <f t="shared" si="33"/>
        <v>1.8115504809942757</v>
      </c>
      <c r="BC34">
        <f t="shared" si="34"/>
        <v>0.77563581809986326</v>
      </c>
      <c r="BD34">
        <f t="shared" si="35"/>
        <v>5.7287862990941392</v>
      </c>
      <c r="BE34">
        <f t="shared" si="36"/>
        <v>7.3191146628944121</v>
      </c>
      <c r="BF34">
        <f t="shared" si="37"/>
        <v>1.3012959865289331</v>
      </c>
      <c r="BG34">
        <f t="shared" si="38"/>
        <v>0.70559572956705141</v>
      </c>
      <c r="BH34">
        <f t="shared" si="39"/>
        <v>-1.1531389341871021</v>
      </c>
      <c r="BJ34">
        <f t="shared" si="40"/>
        <v>2605.5</v>
      </c>
      <c r="BK34">
        <f t="shared" si="41"/>
        <v>0.50900000000000001</v>
      </c>
      <c r="BL34">
        <f t="shared" si="42"/>
        <v>0.92927121982766692</v>
      </c>
      <c r="BM34">
        <f t="shared" si="43"/>
        <v>1.8115504809942757</v>
      </c>
      <c r="BN34">
        <f t="shared" si="44"/>
        <v>0.75527572942420873</v>
      </c>
      <c r="BO34">
        <f t="shared" si="45"/>
        <v>5.7084262104184837</v>
      </c>
      <c r="BP34">
        <f t="shared" si="46"/>
        <v>7.3394747515700658</v>
      </c>
      <c r="BQ34">
        <f t="shared" si="47"/>
        <v>1.2740112319695676</v>
      </c>
      <c r="BR34">
        <f t="shared" si="48"/>
        <v>0.7133718737401239</v>
      </c>
      <c r="BS34">
        <f t="shared" si="49"/>
        <v>-1.1423441571999204</v>
      </c>
    </row>
    <row r="35" spans="1:71" x14ac:dyDescent="0.25">
      <c r="A35" s="1">
        <v>33</v>
      </c>
      <c r="B35">
        <v>2209</v>
      </c>
      <c r="C35">
        <v>13658</v>
      </c>
      <c r="D35">
        <v>449</v>
      </c>
      <c r="E35">
        <v>2210</v>
      </c>
      <c r="F35">
        <v>18</v>
      </c>
      <c r="G35">
        <v>4.6609999999999996</v>
      </c>
      <c r="H35">
        <v>148.41</v>
      </c>
      <c r="I35">
        <v>192</v>
      </c>
      <c r="J35">
        <v>0.48899999999999999</v>
      </c>
      <c r="K35">
        <v>0.436</v>
      </c>
      <c r="L35">
        <v>0.221</v>
      </c>
      <c r="M35">
        <v>151.50200000000001</v>
      </c>
      <c r="N35">
        <v>80237921300030</v>
      </c>
      <c r="O35">
        <v>367082176798</v>
      </c>
      <c r="P35">
        <v>79870839123233</v>
      </c>
      <c r="R35">
        <f t="shared" si="0"/>
        <v>1910.7</v>
      </c>
      <c r="S35">
        <f t="shared" si="1"/>
        <v>0.48899999999999999</v>
      </c>
      <c r="T35">
        <f t="shared" si="2"/>
        <v>0.91900870507302601</v>
      </c>
      <c r="U35">
        <f t="shared" si="3"/>
        <v>1.8137531888407989</v>
      </c>
      <c r="V35">
        <f t="shared" si="4"/>
        <v>0.85170566355966626</v>
      </c>
      <c r="W35">
        <f t="shared" si="5"/>
        <v>5.8070588524004645</v>
      </c>
      <c r="X35">
        <f t="shared" si="6"/>
        <v>7.2452475252811315</v>
      </c>
      <c r="Y35">
        <f t="shared" si="7"/>
        <v>1.3829335279893376</v>
      </c>
      <c r="Z35">
        <f t="shared" si="8"/>
        <v>0.65286923027433486</v>
      </c>
      <c r="AA35">
        <f t="shared" si="9"/>
        <v>-1.1685563243503783</v>
      </c>
      <c r="AC35">
        <f t="shared" si="10"/>
        <v>2084.4</v>
      </c>
      <c r="AD35">
        <f t="shared" si="11"/>
        <v>0.48899999999999999</v>
      </c>
      <c r="AE35">
        <f t="shared" si="12"/>
        <v>0.91900870507302601</v>
      </c>
      <c r="AF35">
        <f t="shared" si="13"/>
        <v>1.8137531888407989</v>
      </c>
      <c r="AG35">
        <f t="shared" si="14"/>
        <v>0.82690960429519189</v>
      </c>
      <c r="AH35">
        <f t="shared" si="15"/>
        <v>5.7822627931359909</v>
      </c>
      <c r="AI35">
        <f t="shared" si="16"/>
        <v>7.270043584545606</v>
      </c>
      <c r="AJ35">
        <f t="shared" si="17"/>
        <v>1.3524908068097063</v>
      </c>
      <c r="AK35">
        <f t="shared" si="18"/>
        <v>0.66899870927740068</v>
      </c>
      <c r="AL35">
        <f t="shared" si="19"/>
        <v>-1.1622318199967161</v>
      </c>
      <c r="AN35">
        <f t="shared" si="20"/>
        <v>2258.1</v>
      </c>
      <c r="AO35">
        <f t="shared" si="21"/>
        <v>0.48899999999999999</v>
      </c>
      <c r="AP35">
        <f t="shared" si="22"/>
        <v>0.91900870507302601</v>
      </c>
      <c r="AQ35">
        <f t="shared" si="23"/>
        <v>1.8137531888407989</v>
      </c>
      <c r="AR35">
        <f t="shared" si="24"/>
        <v>0.80379209764441195</v>
      </c>
      <c r="AS35">
        <f t="shared" si="25"/>
        <v>5.7591452864852108</v>
      </c>
      <c r="AT35">
        <f t="shared" si="26"/>
        <v>7.293161091196386</v>
      </c>
      <c r="AU35">
        <f t="shared" si="27"/>
        <v>1.3233594976102405</v>
      </c>
      <c r="AV35">
        <f t="shared" si="28"/>
        <v>0.68205094039947467</v>
      </c>
      <c r="AW35">
        <f t="shared" si="29"/>
        <v>-1.1542652974730281</v>
      </c>
      <c r="AY35">
        <f t="shared" si="30"/>
        <v>2431.7999999999997</v>
      </c>
      <c r="AZ35">
        <f t="shared" si="31"/>
        <v>0.48899999999999999</v>
      </c>
      <c r="BA35">
        <f t="shared" si="32"/>
        <v>0.91900870507302601</v>
      </c>
      <c r="BB35">
        <f t="shared" si="33"/>
        <v>1.8137531888407989</v>
      </c>
      <c r="BC35">
        <f t="shared" si="34"/>
        <v>0.78215803524380445</v>
      </c>
      <c r="BD35">
        <f t="shared" si="35"/>
        <v>5.7375112240846029</v>
      </c>
      <c r="BE35">
        <f t="shared" si="36"/>
        <v>7.3147951535969939</v>
      </c>
      <c r="BF35">
        <f t="shared" si="37"/>
        <v>1.2954566475760436</v>
      </c>
      <c r="BG35">
        <f t="shared" si="38"/>
        <v>0.69250478727386211</v>
      </c>
      <c r="BH35">
        <f t="shared" si="39"/>
        <v>-1.1450158590261492</v>
      </c>
      <c r="BJ35">
        <f t="shared" si="40"/>
        <v>2605.5</v>
      </c>
      <c r="BK35">
        <f t="shared" si="41"/>
        <v>0.48899999999999999</v>
      </c>
      <c r="BL35">
        <f t="shared" si="42"/>
        <v>0.91900870507302601</v>
      </c>
      <c r="BM35">
        <f t="shared" si="43"/>
        <v>1.8137531888407989</v>
      </c>
      <c r="BN35">
        <f t="shared" si="44"/>
        <v>0.76184551124908562</v>
      </c>
      <c r="BO35">
        <f t="shared" si="45"/>
        <v>5.7171987000898845</v>
      </c>
      <c r="BP35">
        <f t="shared" si="46"/>
        <v>7.3351076775917123</v>
      </c>
      <c r="BQ35">
        <f t="shared" si="47"/>
        <v>1.2687061556185562</v>
      </c>
      <c r="BR35">
        <f t="shared" si="48"/>
        <v>0.70075246043687012</v>
      </c>
      <c r="BS35">
        <f t="shared" si="49"/>
        <v>-1.1347681898636326</v>
      </c>
    </row>
    <row r="36" spans="1:71" x14ac:dyDescent="0.25">
      <c r="A36" s="1">
        <v>34</v>
      </c>
      <c r="B36">
        <v>2209</v>
      </c>
      <c r="C36">
        <v>13658</v>
      </c>
      <c r="D36">
        <v>449</v>
      </c>
      <c r="E36">
        <v>2210</v>
      </c>
      <c r="F36">
        <v>18</v>
      </c>
      <c r="G36">
        <v>4.7489999999999997</v>
      </c>
      <c r="H36">
        <v>148.44999999999999</v>
      </c>
      <c r="I36">
        <v>196</v>
      </c>
      <c r="J36">
        <v>0.47599999999999998</v>
      </c>
      <c r="K36">
        <v>0.42199999999999999</v>
      </c>
      <c r="L36">
        <v>0.221</v>
      </c>
      <c r="M36">
        <v>154.023</v>
      </c>
      <c r="N36">
        <v>81573975997025</v>
      </c>
      <c r="O36">
        <v>374324904809</v>
      </c>
      <c r="P36">
        <v>81199651092216</v>
      </c>
      <c r="R36">
        <f t="shared" si="0"/>
        <v>1910.7</v>
      </c>
      <c r="S36">
        <f t="shared" si="1"/>
        <v>0.47599999999999998</v>
      </c>
      <c r="T36">
        <f t="shared" si="2"/>
        <v>0.91244999863006193</v>
      </c>
      <c r="U36">
        <f t="shared" si="3"/>
        <v>1.8152428916040397</v>
      </c>
      <c r="V36">
        <f t="shared" si="4"/>
        <v>0.85575160279970797</v>
      </c>
      <c r="W36">
        <f t="shared" si="5"/>
        <v>5.8125944944037471</v>
      </c>
      <c r="X36">
        <f t="shared" si="6"/>
        <v>7.2426912888043313</v>
      </c>
      <c r="Y36">
        <f t="shared" si="7"/>
        <v>1.3779161430321532</v>
      </c>
      <c r="Z36">
        <f t="shared" si="8"/>
        <v>0.643507982820964</v>
      </c>
      <c r="AA36">
        <f t="shared" si="9"/>
        <v>-1.1622383466311528</v>
      </c>
      <c r="AC36">
        <f t="shared" si="10"/>
        <v>2084.4</v>
      </c>
      <c r="AD36">
        <f t="shared" si="11"/>
        <v>0.47599999999999998</v>
      </c>
      <c r="AE36">
        <f t="shared" si="12"/>
        <v>0.91244999863006193</v>
      </c>
      <c r="AF36">
        <f t="shared" si="13"/>
        <v>1.8152428916040397</v>
      </c>
      <c r="AG36">
        <f t="shared" si="14"/>
        <v>0.83101678236643317</v>
      </c>
      <c r="AH36">
        <f t="shared" si="15"/>
        <v>5.7878596739704724</v>
      </c>
      <c r="AI36">
        <f t="shared" si="16"/>
        <v>7.267426109237606</v>
      </c>
      <c r="AJ36">
        <f t="shared" si="17"/>
        <v>1.3479025103984337</v>
      </c>
      <c r="AK36">
        <f t="shared" si="18"/>
        <v>0.6599030355435529</v>
      </c>
      <c r="AL36">
        <f t="shared" si="19"/>
        <v>-1.1562815641650439</v>
      </c>
      <c r="AN36">
        <f t="shared" si="20"/>
        <v>2258.1</v>
      </c>
      <c r="AO36">
        <f t="shared" si="21"/>
        <v>0.47599999999999998</v>
      </c>
      <c r="AP36">
        <f t="shared" si="22"/>
        <v>0.91244999863006193</v>
      </c>
      <c r="AQ36">
        <f t="shared" si="23"/>
        <v>1.8152428916040397</v>
      </c>
      <c r="AR36">
        <f t="shared" si="24"/>
        <v>0.80794926285069657</v>
      </c>
      <c r="AS36">
        <f t="shared" si="25"/>
        <v>5.764792154454736</v>
      </c>
      <c r="AT36">
        <f t="shared" si="26"/>
        <v>7.2904936287533424</v>
      </c>
      <c r="AU36">
        <f t="shared" si="27"/>
        <v>1.3191685128139072</v>
      </c>
      <c r="AV36">
        <f t="shared" si="28"/>
        <v>0.67323711680647425</v>
      </c>
      <c r="AW36">
        <f t="shared" si="29"/>
        <v>-1.1486779817329453</v>
      </c>
      <c r="AY36">
        <f t="shared" si="30"/>
        <v>2431.7999999999997</v>
      </c>
      <c r="AZ36">
        <f t="shared" si="31"/>
        <v>0.47599999999999998</v>
      </c>
      <c r="BA36">
        <f t="shared" si="32"/>
        <v>0.91244999863006193</v>
      </c>
      <c r="BB36">
        <f t="shared" si="33"/>
        <v>1.8152428916040397</v>
      </c>
      <c r="BC36">
        <f t="shared" si="34"/>
        <v>0.78635558099515201</v>
      </c>
      <c r="BD36">
        <f t="shared" si="35"/>
        <v>5.7431984725991914</v>
      </c>
      <c r="BE36">
        <f t="shared" si="36"/>
        <v>7.3120873106088871</v>
      </c>
      <c r="BF36">
        <f t="shared" si="37"/>
        <v>1.2916340223068108</v>
      </c>
      <c r="BG36">
        <f t="shared" si="38"/>
        <v>0.68398278220838837</v>
      </c>
      <c r="BH36">
        <f t="shared" si="39"/>
        <v>-1.1397833258886261</v>
      </c>
      <c r="BJ36">
        <f t="shared" si="40"/>
        <v>2605.5</v>
      </c>
      <c r="BK36">
        <f t="shared" si="41"/>
        <v>0.47599999999999998</v>
      </c>
      <c r="BL36">
        <f t="shared" si="42"/>
        <v>0.91244999863006193</v>
      </c>
      <c r="BM36">
        <f t="shared" si="43"/>
        <v>1.8152428916040397</v>
      </c>
      <c r="BN36">
        <f t="shared" si="44"/>
        <v>0.76607518502104588</v>
      </c>
      <c r="BO36">
        <f t="shared" si="45"/>
        <v>5.7229180766250849</v>
      </c>
      <c r="BP36">
        <f t="shared" si="46"/>
        <v>7.3323677065829926</v>
      </c>
      <c r="BQ36">
        <f t="shared" si="47"/>
        <v>1.2652254640440415</v>
      </c>
      <c r="BR36">
        <f t="shared" si="48"/>
        <v>0.69252744483566286</v>
      </c>
      <c r="BS36">
        <f t="shared" si="49"/>
        <v>-1.1298800006770193</v>
      </c>
    </row>
    <row r="37" spans="1:71" x14ac:dyDescent="0.25">
      <c r="A37" s="1">
        <v>35</v>
      </c>
      <c r="B37">
        <v>2209</v>
      </c>
      <c r="C37">
        <v>13658</v>
      </c>
      <c r="D37">
        <v>449</v>
      </c>
      <c r="E37">
        <v>2210</v>
      </c>
      <c r="F37">
        <v>18</v>
      </c>
      <c r="G37">
        <v>4.8600000000000003</v>
      </c>
      <c r="H37">
        <v>148.47999999999999</v>
      </c>
      <c r="I37">
        <v>206</v>
      </c>
      <c r="J37">
        <v>0.49199999999999999</v>
      </c>
      <c r="K37">
        <v>0.44</v>
      </c>
      <c r="L37">
        <v>0.221</v>
      </c>
      <c r="M37">
        <v>157.50399999999999</v>
      </c>
      <c r="N37">
        <v>83428853036175</v>
      </c>
      <c r="O37">
        <v>393716678767</v>
      </c>
      <c r="P37">
        <v>83035136357408</v>
      </c>
      <c r="R37">
        <f t="shared" si="0"/>
        <v>1910.7</v>
      </c>
      <c r="S37">
        <f t="shared" si="1"/>
        <v>0.49199999999999999</v>
      </c>
      <c r="T37">
        <f t="shared" si="2"/>
        <v>0.92091313379710249</v>
      </c>
      <c r="U37">
        <f t="shared" si="3"/>
        <v>1.8129360517311337</v>
      </c>
      <c r="V37">
        <f t="shared" si="4"/>
        <v>0.85053429391135338</v>
      </c>
      <c r="W37">
        <f t="shared" si="5"/>
        <v>5.8050703456424877</v>
      </c>
      <c r="X37">
        <f t="shared" si="6"/>
        <v>7.2456017578197791</v>
      </c>
      <c r="Y37">
        <f t="shared" si="7"/>
        <v>1.3843772609231297</v>
      </c>
      <c r="Z37">
        <f t="shared" si="8"/>
        <v>0.65606957242421582</v>
      </c>
      <c r="AA37">
        <f t="shared" si="9"/>
        <v>-1.1700650146618425</v>
      </c>
      <c r="AC37">
        <f t="shared" si="10"/>
        <v>2084.4</v>
      </c>
      <c r="AD37">
        <f t="shared" si="11"/>
        <v>0.49199999999999999</v>
      </c>
      <c r="AE37">
        <f t="shared" si="12"/>
        <v>0.92091313379710249</v>
      </c>
      <c r="AF37">
        <f t="shared" si="13"/>
        <v>1.8129360517311337</v>
      </c>
      <c r="AG37">
        <f t="shared" si="14"/>
        <v>0.82572074600869494</v>
      </c>
      <c r="AH37">
        <f t="shared" si="15"/>
        <v>5.7802567977398294</v>
      </c>
      <c r="AI37">
        <f t="shared" si="16"/>
        <v>7.2704153057224374</v>
      </c>
      <c r="AJ37">
        <f t="shared" si="17"/>
        <v>1.3538098255266386</v>
      </c>
      <c r="AK37">
        <f t="shared" si="18"/>
        <v>0.67210334539625483</v>
      </c>
      <c r="AL37">
        <f t="shared" si="19"/>
        <v>-1.1636509742465511</v>
      </c>
      <c r="AN37">
        <f t="shared" si="20"/>
        <v>2258.1</v>
      </c>
      <c r="AO37">
        <f t="shared" si="21"/>
        <v>0.49199999999999999</v>
      </c>
      <c r="AP37">
        <f t="shared" si="22"/>
        <v>0.92091313379710249</v>
      </c>
      <c r="AQ37">
        <f t="shared" si="23"/>
        <v>1.8129360517311337</v>
      </c>
      <c r="AR37">
        <f t="shared" si="24"/>
        <v>0.80258900471132544</v>
      </c>
      <c r="AS37">
        <f t="shared" si="25"/>
        <v>5.7571250564424599</v>
      </c>
      <c r="AT37">
        <f t="shared" si="26"/>
        <v>7.2935470470198069</v>
      </c>
      <c r="AU37">
        <f t="shared" si="27"/>
        <v>1.3245631033836751</v>
      </c>
      <c r="AV37">
        <f t="shared" si="28"/>
        <v>0.68505620708509107</v>
      </c>
      <c r="AW37">
        <f t="shared" si="29"/>
        <v>-1.1555950918267965</v>
      </c>
      <c r="AY37">
        <f t="shared" si="30"/>
        <v>2431.7999999999997</v>
      </c>
      <c r="AZ37">
        <f t="shared" si="31"/>
        <v>0.49199999999999999</v>
      </c>
      <c r="BA37">
        <f t="shared" si="32"/>
        <v>0.92091313379710249</v>
      </c>
      <c r="BB37">
        <f t="shared" si="33"/>
        <v>1.8129360517311337</v>
      </c>
      <c r="BC37">
        <f t="shared" si="34"/>
        <v>0.7809434839658782</v>
      </c>
      <c r="BD37">
        <f t="shared" si="35"/>
        <v>5.7354795356970119</v>
      </c>
      <c r="BE37">
        <f t="shared" si="36"/>
        <v>7.3151925677652549</v>
      </c>
      <c r="BF37">
        <f t="shared" si="37"/>
        <v>1.2965533093439752</v>
      </c>
      <c r="BG37">
        <f t="shared" si="38"/>
        <v>0.6954087895172234</v>
      </c>
      <c r="BH37">
        <f t="shared" si="39"/>
        <v>-1.1462575707537028</v>
      </c>
      <c r="BJ37">
        <f t="shared" si="40"/>
        <v>2605.5</v>
      </c>
      <c r="BK37">
        <f t="shared" si="41"/>
        <v>0.49199999999999999</v>
      </c>
      <c r="BL37">
        <f t="shared" si="42"/>
        <v>0.92091313379710249</v>
      </c>
      <c r="BM37">
        <f t="shared" si="43"/>
        <v>1.8129360517311337</v>
      </c>
      <c r="BN37">
        <f t="shared" si="44"/>
        <v>0.76062188490209559</v>
      </c>
      <c r="BO37">
        <f t="shared" si="45"/>
        <v>5.7151579366332292</v>
      </c>
      <c r="BP37">
        <f t="shared" si="46"/>
        <v>7.3355141668290376</v>
      </c>
      <c r="BQ37">
        <f t="shared" si="47"/>
        <v>1.269703598525876</v>
      </c>
      <c r="BR37">
        <f t="shared" si="48"/>
        <v>0.70355463371812221</v>
      </c>
      <c r="BS37">
        <f t="shared" si="49"/>
        <v>-1.1359238624262409</v>
      </c>
    </row>
    <row r="38" spans="1:71" x14ac:dyDescent="0.25">
      <c r="A38" s="1">
        <v>36</v>
      </c>
      <c r="B38">
        <v>2209</v>
      </c>
      <c r="C38">
        <v>13658</v>
      </c>
      <c r="D38">
        <v>449</v>
      </c>
      <c r="E38">
        <v>2210</v>
      </c>
      <c r="F38">
        <v>18</v>
      </c>
      <c r="G38">
        <v>5.0220000000000002</v>
      </c>
      <c r="H38">
        <v>148.53</v>
      </c>
      <c r="I38">
        <v>208</v>
      </c>
      <c r="J38">
        <v>0.47699999999999998</v>
      </c>
      <c r="K38">
        <v>0.42299999999999999</v>
      </c>
      <c r="L38">
        <v>0.22</v>
      </c>
      <c r="M38">
        <v>162.21</v>
      </c>
      <c r="N38">
        <v>85912032779762</v>
      </c>
      <c r="O38">
        <v>396234045729</v>
      </c>
      <c r="P38">
        <v>85515798734033</v>
      </c>
      <c r="R38">
        <f t="shared" si="0"/>
        <v>1910.7</v>
      </c>
      <c r="S38">
        <f t="shared" si="1"/>
        <v>0.47699999999999998</v>
      </c>
      <c r="T38">
        <f t="shared" si="2"/>
        <v>0.91379921208107862</v>
      </c>
      <c r="U38">
        <f t="shared" si="3"/>
        <v>1.8140475008581596</v>
      </c>
      <c r="V38">
        <f t="shared" si="4"/>
        <v>0.85491780053407884</v>
      </c>
      <c r="W38">
        <f t="shared" si="5"/>
        <v>5.8105653013922378</v>
      </c>
      <c r="X38">
        <f t="shared" si="6"/>
        <v>7.2423297003240812</v>
      </c>
      <c r="Y38">
        <f t="shared" si="7"/>
        <v>1.3789540304460848</v>
      </c>
      <c r="Z38">
        <f t="shared" si="8"/>
        <v>0.64656018973761042</v>
      </c>
      <c r="AA38">
        <f t="shared" si="9"/>
        <v>-1.1628189512972569</v>
      </c>
      <c r="AC38">
        <f t="shared" si="10"/>
        <v>2084.4</v>
      </c>
      <c r="AD38">
        <f t="shared" si="11"/>
        <v>0.47699999999999998</v>
      </c>
      <c r="AE38">
        <f t="shared" si="12"/>
        <v>0.91379921208107862</v>
      </c>
      <c r="AF38">
        <f t="shared" si="13"/>
        <v>1.8140475008581596</v>
      </c>
      <c r="AG38">
        <f t="shared" si="14"/>
        <v>0.8301702543127969</v>
      </c>
      <c r="AH38">
        <f t="shared" si="15"/>
        <v>5.7858177551709566</v>
      </c>
      <c r="AI38">
        <f t="shared" si="16"/>
        <v>7.2670772465453624</v>
      </c>
      <c r="AJ38">
        <f t="shared" si="17"/>
        <v>1.3488521834218783</v>
      </c>
      <c r="AK38">
        <f t="shared" si="18"/>
        <v>0.66286251730465284</v>
      </c>
      <c r="AL38">
        <f t="shared" si="19"/>
        <v>-1.1568278902024574</v>
      </c>
      <c r="AN38">
        <f t="shared" si="20"/>
        <v>2258.1</v>
      </c>
      <c r="AO38">
        <f t="shared" si="21"/>
        <v>0.47699999999999998</v>
      </c>
      <c r="AP38">
        <f t="shared" si="22"/>
        <v>0.91379921208107862</v>
      </c>
      <c r="AQ38">
        <f t="shared" si="23"/>
        <v>1.8140475008581596</v>
      </c>
      <c r="AR38">
        <f t="shared" si="24"/>
        <v>0.80709232932413366</v>
      </c>
      <c r="AS38">
        <f t="shared" si="25"/>
        <v>5.7627398301822925</v>
      </c>
      <c r="AT38">
        <f t="shared" si="26"/>
        <v>7.2901551715340265</v>
      </c>
      <c r="AU38">
        <f t="shared" si="27"/>
        <v>1.3200364758741212</v>
      </c>
      <c r="AV38">
        <f t="shared" si="28"/>
        <v>0.67610246324539491</v>
      </c>
      <c r="AW38">
        <f t="shared" si="29"/>
        <v>-1.1491879033722685</v>
      </c>
      <c r="AY38">
        <f t="shared" si="30"/>
        <v>2431.7999999999997</v>
      </c>
      <c r="AZ38">
        <f t="shared" si="31"/>
        <v>0.47699999999999998</v>
      </c>
      <c r="BA38">
        <f t="shared" si="32"/>
        <v>0.91379921208107862</v>
      </c>
      <c r="BB38">
        <f t="shared" si="33"/>
        <v>1.8140475008581596</v>
      </c>
      <c r="BC38">
        <f t="shared" si="34"/>
        <v>0.78549022389818668</v>
      </c>
      <c r="BD38">
        <f t="shared" si="35"/>
        <v>5.7411377247563458</v>
      </c>
      <c r="BE38">
        <f t="shared" si="36"/>
        <v>7.3117572769599732</v>
      </c>
      <c r="BF38">
        <f t="shared" si="37"/>
        <v>1.292426203986033</v>
      </c>
      <c r="BG38">
        <f t="shared" si="38"/>
        <v>0.6867537670549051</v>
      </c>
      <c r="BH38">
        <f t="shared" si="39"/>
        <v>-1.1402557186108186</v>
      </c>
      <c r="BJ38">
        <f t="shared" si="40"/>
        <v>2605.5</v>
      </c>
      <c r="BK38">
        <f t="shared" si="41"/>
        <v>0.47699999999999998</v>
      </c>
      <c r="BL38">
        <f t="shared" si="42"/>
        <v>0.91379921208107862</v>
      </c>
      <c r="BM38">
        <f t="shared" si="43"/>
        <v>1.8140475008581596</v>
      </c>
      <c r="BN38">
        <f t="shared" si="44"/>
        <v>0.76520310764636512</v>
      </c>
      <c r="BO38">
        <f t="shared" si="45"/>
        <v>5.7208506085045245</v>
      </c>
      <c r="BP38">
        <f t="shared" si="46"/>
        <v>7.3320443932117945</v>
      </c>
      <c r="BQ38">
        <f t="shared" si="47"/>
        <v>1.2659472777046481</v>
      </c>
      <c r="BR38">
        <f t="shared" si="48"/>
        <v>0.69520471917613613</v>
      </c>
      <c r="BS38">
        <f t="shared" si="49"/>
        <v>-1.1303144771643963</v>
      </c>
    </row>
    <row r="39" spans="1:71" x14ac:dyDescent="0.25">
      <c r="A39" s="1">
        <v>37</v>
      </c>
      <c r="B39">
        <v>2209</v>
      </c>
      <c r="C39">
        <v>13658</v>
      </c>
      <c r="D39">
        <v>449</v>
      </c>
      <c r="E39">
        <v>2210</v>
      </c>
      <c r="F39">
        <v>18</v>
      </c>
      <c r="G39">
        <v>5.1150000000000002</v>
      </c>
      <c r="H39">
        <v>148.54</v>
      </c>
      <c r="I39">
        <v>218</v>
      </c>
      <c r="J39">
        <v>0.51</v>
      </c>
      <c r="K39">
        <v>0.46</v>
      </c>
      <c r="L39">
        <v>0.22</v>
      </c>
      <c r="M39">
        <v>165.31100000000001</v>
      </c>
      <c r="N39">
        <v>87566858739650</v>
      </c>
      <c r="O39">
        <v>416063668884</v>
      </c>
      <c r="P39">
        <v>87150795070766</v>
      </c>
      <c r="R39">
        <f t="shared" si="0"/>
        <v>1910.7</v>
      </c>
      <c r="S39">
        <f t="shared" si="1"/>
        <v>0.51</v>
      </c>
      <c r="T39">
        <f t="shared" si="2"/>
        <v>0.93150415994776969</v>
      </c>
      <c r="U39">
        <f t="shared" si="3"/>
        <v>1.8092797712894741</v>
      </c>
      <c r="V39">
        <f t="shared" si="4"/>
        <v>0.84404819363985251</v>
      </c>
      <c r="W39">
        <f t="shared" si="5"/>
        <v>5.7949279649293262</v>
      </c>
      <c r="X39">
        <f t="shared" si="6"/>
        <v>7.2484315776496215</v>
      </c>
      <c r="Y39">
        <f t="shared" si="7"/>
        <v>1.3922988303141772</v>
      </c>
      <c r="Z39">
        <f t="shared" si="8"/>
        <v>0.67270337748341125</v>
      </c>
      <c r="AA39">
        <f t="shared" si="9"/>
        <v>-1.1790749415033825</v>
      </c>
      <c r="AC39">
        <f t="shared" si="10"/>
        <v>2084.4</v>
      </c>
      <c r="AD39">
        <f t="shared" si="11"/>
        <v>0.51</v>
      </c>
      <c r="AE39">
        <f t="shared" si="12"/>
        <v>0.93150415994776969</v>
      </c>
      <c r="AF39">
        <f t="shared" si="13"/>
        <v>1.8092797712894741</v>
      </c>
      <c r="AG39">
        <f t="shared" si="14"/>
        <v>0.81913977605713173</v>
      </c>
      <c r="AH39">
        <f t="shared" si="15"/>
        <v>5.7700195473466049</v>
      </c>
      <c r="AI39">
        <f t="shared" si="16"/>
        <v>7.2733399952323428</v>
      </c>
      <c r="AJ39">
        <f t="shared" si="17"/>
        <v>1.361036929311668</v>
      </c>
      <c r="AK39">
        <f t="shared" si="18"/>
        <v>0.6882298635903884</v>
      </c>
      <c r="AL39">
        <f t="shared" si="19"/>
        <v>-1.1721170682625497</v>
      </c>
      <c r="AN39">
        <f t="shared" si="20"/>
        <v>2258.1</v>
      </c>
      <c r="AO39">
        <f t="shared" si="21"/>
        <v>0.51</v>
      </c>
      <c r="AP39">
        <f t="shared" si="22"/>
        <v>0.93150415994776969</v>
      </c>
      <c r="AQ39">
        <f t="shared" si="23"/>
        <v>1.8092797712894741</v>
      </c>
      <c r="AR39">
        <f t="shared" si="24"/>
        <v>0.7959311520063258</v>
      </c>
      <c r="AS39">
        <f t="shared" si="25"/>
        <v>5.7468109232957998</v>
      </c>
      <c r="AT39">
        <f t="shared" si="26"/>
        <v>7.2965486192831479</v>
      </c>
      <c r="AU39">
        <f t="shared" si="27"/>
        <v>1.3311480732840459</v>
      </c>
      <c r="AV39">
        <f t="shared" si="28"/>
        <v>0.70065455890841977</v>
      </c>
      <c r="AW39">
        <f t="shared" si="29"/>
        <v>-1.163522375173188</v>
      </c>
      <c r="AY39">
        <f t="shared" si="30"/>
        <v>2431.7999999999997</v>
      </c>
      <c r="AZ39">
        <f t="shared" si="31"/>
        <v>0.51</v>
      </c>
      <c r="BA39">
        <f t="shared" si="32"/>
        <v>0.93150415994776969</v>
      </c>
      <c r="BB39">
        <f t="shared" si="33"/>
        <v>1.8092797712894741</v>
      </c>
      <c r="BC39">
        <f t="shared" si="34"/>
        <v>0.77422407908299118</v>
      </c>
      <c r="BD39">
        <f t="shared" si="35"/>
        <v>5.7251038503724647</v>
      </c>
      <c r="BE39">
        <f t="shared" si="36"/>
        <v>7.318255692206483</v>
      </c>
      <c r="BF39">
        <f t="shared" si="37"/>
        <v>1.302543748356582</v>
      </c>
      <c r="BG39">
        <f t="shared" si="38"/>
        <v>0.71046795152258702</v>
      </c>
      <c r="BH39">
        <f t="shared" si="39"/>
        <v>-1.1536567930651607</v>
      </c>
      <c r="BJ39">
        <f t="shared" si="40"/>
        <v>2605.5</v>
      </c>
      <c r="BK39">
        <f t="shared" si="41"/>
        <v>0.51</v>
      </c>
      <c r="BL39">
        <f t="shared" si="42"/>
        <v>0.93150415994776969</v>
      </c>
      <c r="BM39">
        <f t="shared" si="43"/>
        <v>1.8092797712894741</v>
      </c>
      <c r="BN39">
        <f t="shared" si="44"/>
        <v>0.75385407415647299</v>
      </c>
      <c r="BO39">
        <f t="shared" si="45"/>
        <v>5.7047338454459471</v>
      </c>
      <c r="BP39">
        <f t="shared" si="46"/>
        <v>7.3386256971330006</v>
      </c>
      <c r="BQ39">
        <f t="shared" si="47"/>
        <v>1.2751428887153451</v>
      </c>
      <c r="BR39">
        <f t="shared" si="48"/>
        <v>0.71807099226916105</v>
      </c>
      <c r="BS39">
        <f t="shared" si="49"/>
        <v>-1.1428096774514287</v>
      </c>
    </row>
    <row r="40" spans="1:71" x14ac:dyDescent="0.25">
      <c r="A40" s="1">
        <v>38</v>
      </c>
      <c r="B40">
        <v>2209</v>
      </c>
      <c r="C40">
        <v>13658</v>
      </c>
      <c r="D40">
        <v>449</v>
      </c>
      <c r="E40">
        <v>2210</v>
      </c>
      <c r="F40">
        <v>18</v>
      </c>
      <c r="G40">
        <v>5.2</v>
      </c>
      <c r="H40">
        <v>148.58000000000001</v>
      </c>
      <c r="I40">
        <v>213</v>
      </c>
      <c r="J40">
        <v>0.48</v>
      </c>
      <c r="K40">
        <v>0.42699999999999999</v>
      </c>
      <c r="L40">
        <v>0.22</v>
      </c>
      <c r="M40">
        <v>167.57300000000001</v>
      </c>
      <c r="N40">
        <v>88747943064730</v>
      </c>
      <c r="O40">
        <v>404826356337</v>
      </c>
      <c r="P40">
        <v>88343116708394</v>
      </c>
      <c r="R40">
        <f t="shared" si="0"/>
        <v>1910.7</v>
      </c>
      <c r="S40">
        <f t="shared" si="1"/>
        <v>0.48</v>
      </c>
      <c r="T40">
        <f t="shared" si="2"/>
        <v>0.91565768712985751</v>
      </c>
      <c r="U40">
        <f t="shared" si="3"/>
        <v>1.8132549303360244</v>
      </c>
      <c r="V40">
        <f t="shared" si="4"/>
        <v>0.85377055012582281</v>
      </c>
      <c r="W40">
        <f t="shared" si="5"/>
        <v>5.8086254804618473</v>
      </c>
      <c r="X40">
        <f t="shared" si="6"/>
        <v>7.2426843802102017</v>
      </c>
      <c r="Y40">
        <f t="shared" si="7"/>
        <v>1.3803787928513123</v>
      </c>
      <c r="Z40">
        <f t="shared" si="8"/>
        <v>0.6496826898191872</v>
      </c>
      <c r="AA40">
        <f t="shared" si="9"/>
        <v>-1.1643098936877148</v>
      </c>
      <c r="AC40">
        <f t="shared" si="10"/>
        <v>2084.4</v>
      </c>
      <c r="AD40">
        <f t="shared" si="11"/>
        <v>0.48</v>
      </c>
      <c r="AE40">
        <f t="shared" si="12"/>
        <v>0.91565768712985751</v>
      </c>
      <c r="AF40">
        <f t="shared" si="13"/>
        <v>1.8132549303360244</v>
      </c>
      <c r="AG40">
        <f t="shared" si="14"/>
        <v>0.82900558357798926</v>
      </c>
      <c r="AH40">
        <f t="shared" si="15"/>
        <v>5.7838605139140133</v>
      </c>
      <c r="AI40">
        <f t="shared" si="16"/>
        <v>7.2674493467580357</v>
      </c>
      <c r="AJ40">
        <f t="shared" si="17"/>
        <v>1.3501553875435226</v>
      </c>
      <c r="AK40">
        <f t="shared" si="18"/>
        <v>0.66589375603800238</v>
      </c>
      <c r="AL40">
        <f t="shared" si="19"/>
        <v>-1.1582320532401678</v>
      </c>
      <c r="AN40">
        <f t="shared" si="20"/>
        <v>2258.1</v>
      </c>
      <c r="AO40">
        <f t="shared" si="21"/>
        <v>0.48</v>
      </c>
      <c r="AP40">
        <f t="shared" si="22"/>
        <v>0.91565768712985751</v>
      </c>
      <c r="AQ40">
        <f t="shared" si="23"/>
        <v>1.8132549303360244</v>
      </c>
      <c r="AR40">
        <f t="shared" si="24"/>
        <v>0.80591342956862433</v>
      </c>
      <c r="AS40">
        <f t="shared" si="25"/>
        <v>5.7607683599046489</v>
      </c>
      <c r="AT40">
        <f t="shared" si="26"/>
        <v>7.2905415007674002</v>
      </c>
      <c r="AU40">
        <f t="shared" si="27"/>
        <v>1.3212271088555427</v>
      </c>
      <c r="AV40">
        <f t="shared" si="28"/>
        <v>0.6790386510232167</v>
      </c>
      <c r="AW40">
        <f t="shared" si="29"/>
        <v>-1.1505053193022223</v>
      </c>
      <c r="AY40">
        <f t="shared" si="30"/>
        <v>2431.7999999999997</v>
      </c>
      <c r="AZ40">
        <f t="shared" si="31"/>
        <v>0.48</v>
      </c>
      <c r="BA40">
        <f t="shared" si="32"/>
        <v>0.91565768712985751</v>
      </c>
      <c r="BB40">
        <f t="shared" si="33"/>
        <v>1.8132549303360244</v>
      </c>
      <c r="BC40">
        <f t="shared" si="34"/>
        <v>0.78429982027261014</v>
      </c>
      <c r="BD40">
        <f t="shared" si="35"/>
        <v>5.739154750608634</v>
      </c>
      <c r="BE40">
        <f t="shared" si="36"/>
        <v>7.312155110063415</v>
      </c>
      <c r="BF40">
        <f t="shared" si="37"/>
        <v>1.2935124553135067</v>
      </c>
      <c r="BG40">
        <f t="shared" si="38"/>
        <v>0.68959285225490352</v>
      </c>
      <c r="BH40">
        <f t="shared" si="39"/>
        <v>-1.1414875074742992</v>
      </c>
      <c r="BJ40">
        <f t="shared" si="40"/>
        <v>2605.5</v>
      </c>
      <c r="BK40">
        <f t="shared" si="41"/>
        <v>0.48</v>
      </c>
      <c r="BL40">
        <f t="shared" si="42"/>
        <v>0.91565768712985751</v>
      </c>
      <c r="BM40">
        <f t="shared" si="43"/>
        <v>1.8132549303360244</v>
      </c>
      <c r="BN40">
        <f t="shared" si="44"/>
        <v>0.76400354157948613</v>
      </c>
      <c r="BO40">
        <f t="shared" si="45"/>
        <v>5.7188584719155102</v>
      </c>
      <c r="BP40">
        <f t="shared" si="46"/>
        <v>7.3324513887565388</v>
      </c>
      <c r="BQ40">
        <f t="shared" si="47"/>
        <v>1.2669366233905595</v>
      </c>
      <c r="BR40">
        <f t="shared" si="48"/>
        <v>0.69794596223002692</v>
      </c>
      <c r="BS40">
        <f t="shared" si="49"/>
        <v>-1.1314625200271091</v>
      </c>
    </row>
    <row r="41" spans="1:71" x14ac:dyDescent="0.25">
      <c r="A41" s="1">
        <v>39</v>
      </c>
      <c r="B41">
        <v>2209</v>
      </c>
      <c r="C41">
        <v>13658</v>
      </c>
      <c r="D41">
        <v>449</v>
      </c>
      <c r="E41">
        <v>2210</v>
      </c>
      <c r="F41">
        <v>18</v>
      </c>
      <c r="G41">
        <v>5.3310000000000004</v>
      </c>
      <c r="H41">
        <v>148.62</v>
      </c>
      <c r="I41">
        <v>214</v>
      </c>
      <c r="J41">
        <v>0.45500000000000002</v>
      </c>
      <c r="K41">
        <v>0.39800000000000002</v>
      </c>
      <c r="L41">
        <v>0.219</v>
      </c>
      <c r="M41">
        <v>171.30500000000001</v>
      </c>
      <c r="N41">
        <v>90716395306144</v>
      </c>
      <c r="O41">
        <v>405560915712</v>
      </c>
      <c r="P41">
        <v>90310834390432</v>
      </c>
      <c r="R41">
        <f t="shared" si="0"/>
        <v>1910.7</v>
      </c>
      <c r="S41">
        <f t="shared" si="1"/>
        <v>0.45500000000000002</v>
      </c>
      <c r="T41">
        <f t="shared" si="2"/>
        <v>0.90339636926434463</v>
      </c>
      <c r="U41">
        <f t="shared" si="3"/>
        <v>1.8160198394891902</v>
      </c>
      <c r="V41">
        <f t="shared" si="4"/>
        <v>0.86136675633166304</v>
      </c>
      <c r="W41">
        <f t="shared" si="5"/>
        <v>5.8189865958208538</v>
      </c>
      <c r="X41">
        <f t="shared" si="6"/>
        <v>7.2378530831575274</v>
      </c>
      <c r="Y41">
        <f t="shared" si="7"/>
        <v>1.3708743188916837</v>
      </c>
      <c r="Z41">
        <f t="shared" si="8"/>
        <v>0.63216175082542159</v>
      </c>
      <c r="AA41">
        <f t="shared" si="9"/>
        <v>-1.152364429060742</v>
      </c>
      <c r="AC41">
        <f t="shared" si="10"/>
        <v>2084.4</v>
      </c>
      <c r="AD41">
        <f t="shared" si="11"/>
        <v>0.45500000000000002</v>
      </c>
      <c r="AE41">
        <f t="shared" si="12"/>
        <v>0.90339636926434463</v>
      </c>
      <c r="AF41">
        <f t="shared" si="13"/>
        <v>1.8160198394891902</v>
      </c>
      <c r="AG41">
        <f t="shared" si="14"/>
        <v>0.8367190567425109</v>
      </c>
      <c r="AH41">
        <f t="shared" si="15"/>
        <v>5.7943388962317011</v>
      </c>
      <c r="AI41">
        <f t="shared" si="16"/>
        <v>7.2625007827466801</v>
      </c>
      <c r="AJ41">
        <f t="shared" si="17"/>
        <v>1.3414518383855321</v>
      </c>
      <c r="AK41">
        <f t="shared" si="18"/>
        <v>0.64885483140237643</v>
      </c>
      <c r="AL41">
        <f t="shared" si="19"/>
        <v>-1.1469672880564783</v>
      </c>
      <c r="AN41">
        <f t="shared" si="20"/>
        <v>2258.1</v>
      </c>
      <c r="AO41">
        <f t="shared" si="21"/>
        <v>0.45500000000000002</v>
      </c>
      <c r="AP41">
        <f t="shared" si="22"/>
        <v>0.90339636926434463</v>
      </c>
      <c r="AQ41">
        <f t="shared" si="23"/>
        <v>1.8160198394891902</v>
      </c>
      <c r="AR41">
        <f t="shared" si="24"/>
        <v>0.81372301276329528</v>
      </c>
      <c r="AS41">
        <f t="shared" si="25"/>
        <v>5.7713428522524861</v>
      </c>
      <c r="AT41">
        <f t="shared" si="26"/>
        <v>7.285496826725895</v>
      </c>
      <c r="AU41">
        <f t="shared" si="27"/>
        <v>1.3132657848418754</v>
      </c>
      <c r="AV41">
        <f t="shared" si="28"/>
        <v>0.66251362055753127</v>
      </c>
      <c r="AW41">
        <f t="shared" si="29"/>
        <v>-1.1399136304665067</v>
      </c>
      <c r="AY41">
        <f t="shared" si="30"/>
        <v>2431.7999999999997</v>
      </c>
      <c r="AZ41">
        <f t="shared" si="31"/>
        <v>0.45500000000000002</v>
      </c>
      <c r="BA41">
        <f t="shared" si="32"/>
        <v>0.90339636926434463</v>
      </c>
      <c r="BB41">
        <f t="shared" si="33"/>
        <v>1.8160198394891902</v>
      </c>
      <c r="BC41">
        <f t="shared" si="34"/>
        <v>0.79218743173455219</v>
      </c>
      <c r="BD41">
        <f t="shared" si="35"/>
        <v>5.7498072712237427</v>
      </c>
      <c r="BE41">
        <f t="shared" si="36"/>
        <v>7.3070324077546385</v>
      </c>
      <c r="BF41">
        <f t="shared" si="37"/>
        <v>1.286239824223578</v>
      </c>
      <c r="BG41">
        <f t="shared" si="38"/>
        <v>0.67360173276270952</v>
      </c>
      <c r="BH41">
        <f t="shared" si="39"/>
        <v>-1.1315548316783948</v>
      </c>
      <c r="BJ41">
        <f t="shared" si="40"/>
        <v>2605.5</v>
      </c>
      <c r="BK41">
        <f t="shared" si="41"/>
        <v>0.45500000000000002</v>
      </c>
      <c r="BL41">
        <f t="shared" si="42"/>
        <v>0.90339636926434463</v>
      </c>
      <c r="BM41">
        <f t="shared" si="43"/>
        <v>1.8160198394891902</v>
      </c>
      <c r="BN41">
        <f t="shared" si="44"/>
        <v>0.771953632108205</v>
      </c>
      <c r="BO41">
        <f t="shared" si="45"/>
        <v>5.7295734715973952</v>
      </c>
      <c r="BP41">
        <f t="shared" si="46"/>
        <v>7.327266207380986</v>
      </c>
      <c r="BQ41">
        <f t="shared" si="47"/>
        <v>1.2603037793640184</v>
      </c>
      <c r="BR41">
        <f t="shared" si="48"/>
        <v>0.68249971756381111</v>
      </c>
      <c r="BS41">
        <f t="shared" si="49"/>
        <v>-1.1221704029972082</v>
      </c>
    </row>
    <row r="42" spans="1:71" x14ac:dyDescent="0.25">
      <c r="A42" s="1">
        <v>40</v>
      </c>
      <c r="B42">
        <v>2209</v>
      </c>
      <c r="C42">
        <v>13658</v>
      </c>
      <c r="D42">
        <v>449</v>
      </c>
      <c r="E42">
        <v>2210</v>
      </c>
      <c r="F42">
        <v>18</v>
      </c>
      <c r="G42">
        <v>5.4329999999999998</v>
      </c>
      <c r="H42">
        <v>148.65</v>
      </c>
      <c r="I42">
        <v>232</v>
      </c>
      <c r="J42">
        <v>0.47099999999999997</v>
      </c>
      <c r="K42">
        <v>0.41699999999999998</v>
      </c>
      <c r="L42">
        <v>0.219</v>
      </c>
      <c r="M42">
        <v>174.49100000000001</v>
      </c>
      <c r="N42">
        <v>92432240260147</v>
      </c>
      <c r="O42">
        <v>441671381812</v>
      </c>
      <c r="P42">
        <v>91990568878335</v>
      </c>
      <c r="R42">
        <f t="shared" si="0"/>
        <v>1910.7</v>
      </c>
      <c r="S42">
        <f t="shared" si="1"/>
        <v>0.47099999999999997</v>
      </c>
      <c r="T42">
        <f t="shared" si="2"/>
        <v>0.91192653212854824</v>
      </c>
      <c r="U42">
        <f t="shared" si="3"/>
        <v>1.813312714170308</v>
      </c>
      <c r="V42">
        <f t="shared" si="4"/>
        <v>0.85607530962248002</v>
      </c>
      <c r="W42">
        <f t="shared" si="5"/>
        <v>5.8109880237927882</v>
      </c>
      <c r="X42">
        <f t="shared" si="6"/>
        <v>7.2404374045478272</v>
      </c>
      <c r="Y42">
        <f t="shared" si="7"/>
        <v>1.3775126618551745</v>
      </c>
      <c r="Z42">
        <f t="shared" si="8"/>
        <v>0.64535028055967603</v>
      </c>
      <c r="AA42">
        <f t="shared" si="9"/>
        <v>-1.160059718892186</v>
      </c>
      <c r="AC42">
        <f t="shared" si="10"/>
        <v>2084.4</v>
      </c>
      <c r="AD42">
        <f t="shared" si="11"/>
        <v>0.47099999999999997</v>
      </c>
      <c r="AE42">
        <f t="shared" si="12"/>
        <v>0.91192653212854824</v>
      </c>
      <c r="AF42">
        <f t="shared" si="13"/>
        <v>1.813312714170308</v>
      </c>
      <c r="AG42">
        <f t="shared" si="14"/>
        <v>0.8313454444465701</v>
      </c>
      <c r="AH42">
        <f t="shared" si="15"/>
        <v>5.786258158616878</v>
      </c>
      <c r="AI42">
        <f t="shared" si="16"/>
        <v>7.2651672697237375</v>
      </c>
      <c r="AJ42">
        <f t="shared" si="17"/>
        <v>1.3475332466301446</v>
      </c>
      <c r="AK42">
        <f t="shared" si="18"/>
        <v>0.66167708932578162</v>
      </c>
      <c r="AL42">
        <f t="shared" si="19"/>
        <v>-1.1542265415017241</v>
      </c>
      <c r="AN42">
        <f t="shared" si="20"/>
        <v>2258.1</v>
      </c>
      <c r="AO42">
        <f t="shared" si="21"/>
        <v>0.47099999999999997</v>
      </c>
      <c r="AP42">
        <f t="shared" si="22"/>
        <v>0.91192653212854824</v>
      </c>
      <c r="AQ42">
        <f t="shared" si="23"/>
        <v>1.813312714170308</v>
      </c>
      <c r="AR42">
        <f t="shared" si="24"/>
        <v>0.80828197916545474</v>
      </c>
      <c r="AS42">
        <f t="shared" si="25"/>
        <v>5.7631946933357625</v>
      </c>
      <c r="AT42">
        <f t="shared" si="26"/>
        <v>7.288230735004853</v>
      </c>
      <c r="AU42">
        <f t="shared" si="27"/>
        <v>1.3188309474214255</v>
      </c>
      <c r="AV42">
        <f t="shared" si="28"/>
        <v>0.67494886521096376</v>
      </c>
      <c r="AW42">
        <f t="shared" si="29"/>
        <v>-1.1467392143994186</v>
      </c>
      <c r="AY42">
        <f t="shared" si="30"/>
        <v>2431.7999999999997</v>
      </c>
      <c r="AZ42">
        <f t="shared" si="31"/>
        <v>0.47099999999999997</v>
      </c>
      <c r="BA42">
        <f t="shared" si="32"/>
        <v>0.91192653212854824</v>
      </c>
      <c r="BB42">
        <f t="shared" si="33"/>
        <v>1.813312714170308</v>
      </c>
      <c r="BC42">
        <f t="shared" si="34"/>
        <v>0.78669158181697596</v>
      </c>
      <c r="BD42">
        <f t="shared" si="35"/>
        <v>5.7416042959872842</v>
      </c>
      <c r="BE42">
        <f t="shared" si="36"/>
        <v>7.3098211323533313</v>
      </c>
      <c r="BF42">
        <f t="shared" si="37"/>
        <v>1.2913258589407071</v>
      </c>
      <c r="BG42">
        <f t="shared" si="38"/>
        <v>0.68563739020528514</v>
      </c>
      <c r="BH42">
        <f t="shared" si="39"/>
        <v>-1.1379538813038788</v>
      </c>
      <c r="BJ42">
        <f t="shared" si="40"/>
        <v>2605.5</v>
      </c>
      <c r="BK42">
        <f t="shared" si="41"/>
        <v>0.47099999999999997</v>
      </c>
      <c r="BL42">
        <f t="shared" si="42"/>
        <v>0.91192653212854824</v>
      </c>
      <c r="BM42">
        <f t="shared" si="43"/>
        <v>1.813312714170308</v>
      </c>
      <c r="BN42">
        <f t="shared" si="44"/>
        <v>0.76641380872494103</v>
      </c>
      <c r="BO42">
        <f t="shared" si="45"/>
        <v>5.7213265228952492</v>
      </c>
      <c r="BP42">
        <f t="shared" si="46"/>
        <v>7.3300989054453662</v>
      </c>
      <c r="BQ42">
        <f t="shared" si="47"/>
        <v>1.2649446056276701</v>
      </c>
      <c r="BR42">
        <f t="shared" si="48"/>
        <v>0.69412943216377698</v>
      </c>
      <c r="BS42">
        <f t="shared" si="49"/>
        <v>-1.1281533621182311</v>
      </c>
    </row>
    <row r="43" spans="1:71" x14ac:dyDescent="0.25">
      <c r="A43" s="1">
        <v>41</v>
      </c>
      <c r="B43">
        <v>2209</v>
      </c>
      <c r="C43">
        <v>13658</v>
      </c>
      <c r="D43">
        <v>449</v>
      </c>
      <c r="E43">
        <v>2210</v>
      </c>
      <c r="F43">
        <v>18</v>
      </c>
      <c r="G43">
        <v>5.6210000000000004</v>
      </c>
      <c r="H43">
        <v>148.68</v>
      </c>
      <c r="I43">
        <v>217</v>
      </c>
      <c r="J43">
        <v>0.44800000000000001</v>
      </c>
      <c r="K43">
        <v>0.39100000000000001</v>
      </c>
      <c r="L43">
        <v>0.219</v>
      </c>
      <c r="M43">
        <v>179.93299999999999</v>
      </c>
      <c r="N43">
        <v>95268455699757</v>
      </c>
      <c r="O43">
        <v>409181074569</v>
      </c>
      <c r="P43">
        <v>94859274625188</v>
      </c>
      <c r="R43">
        <f t="shared" si="0"/>
        <v>1910.7</v>
      </c>
      <c r="S43">
        <f t="shared" si="1"/>
        <v>0.44800000000000001</v>
      </c>
      <c r="T43">
        <f t="shared" si="2"/>
        <v>0.90033438232692198</v>
      </c>
      <c r="U43">
        <f t="shared" si="3"/>
        <v>1.8164274512428507</v>
      </c>
      <c r="V43">
        <f t="shared" si="4"/>
        <v>0.86327374717441963</v>
      </c>
      <c r="W43">
        <f t="shared" si="5"/>
        <v>5.8213011984172702</v>
      </c>
      <c r="X43">
        <f t="shared" si="6"/>
        <v>7.2363537040684314</v>
      </c>
      <c r="Y43">
        <f t="shared" si="7"/>
        <v>1.3684621880425274</v>
      </c>
      <c r="Z43">
        <f t="shared" si="8"/>
        <v>0.62813050177823082</v>
      </c>
      <c r="AA43">
        <f t="shared" si="9"/>
        <v>-1.1491141953176571</v>
      </c>
      <c r="AC43">
        <f t="shared" si="10"/>
        <v>2084.4</v>
      </c>
      <c r="AD43">
        <f t="shared" si="11"/>
        <v>0.44800000000000001</v>
      </c>
      <c r="AE43">
        <f t="shared" si="12"/>
        <v>0.90033438232692198</v>
      </c>
      <c r="AF43">
        <f t="shared" si="13"/>
        <v>1.8164274512428507</v>
      </c>
      <c r="AG43">
        <f t="shared" si="14"/>
        <v>0.83865619589371088</v>
      </c>
      <c r="AH43">
        <f t="shared" si="15"/>
        <v>5.796683647136561</v>
      </c>
      <c r="AI43">
        <f t="shared" si="16"/>
        <v>7.2609712553491406</v>
      </c>
      <c r="AJ43">
        <f t="shared" si="17"/>
        <v>1.3392393062109231</v>
      </c>
      <c r="AK43">
        <f t="shared" si="18"/>
        <v>0.64492729950273331</v>
      </c>
      <c r="AL43">
        <f t="shared" si="19"/>
        <v>-1.1438977551080209</v>
      </c>
      <c r="AN43">
        <f t="shared" si="20"/>
        <v>2258.1</v>
      </c>
      <c r="AO43">
        <f t="shared" si="21"/>
        <v>0.44800000000000001</v>
      </c>
      <c r="AP43">
        <f t="shared" si="22"/>
        <v>0.90033438232692198</v>
      </c>
      <c r="AQ43">
        <f t="shared" si="23"/>
        <v>1.8164274512428507</v>
      </c>
      <c r="AR43">
        <f t="shared" si="24"/>
        <v>0.81568497956983321</v>
      </c>
      <c r="AS43">
        <f t="shared" si="25"/>
        <v>5.7737124308126839</v>
      </c>
      <c r="AT43">
        <f t="shared" si="26"/>
        <v>7.2839424716730177</v>
      </c>
      <c r="AU43">
        <f t="shared" si="27"/>
        <v>1.3112384118512477</v>
      </c>
      <c r="AV43">
        <f t="shared" si="28"/>
        <v>0.65869884454131655</v>
      </c>
      <c r="AW43">
        <f t="shared" si="29"/>
        <v>-1.1370223416360459</v>
      </c>
      <c r="AY43">
        <f t="shared" si="30"/>
        <v>2431.7999999999997</v>
      </c>
      <c r="AZ43">
        <f t="shared" si="31"/>
        <v>0.44800000000000001</v>
      </c>
      <c r="BA43">
        <f t="shared" si="32"/>
        <v>0.90033438232692198</v>
      </c>
      <c r="BB43">
        <f t="shared" si="33"/>
        <v>1.8164274512428507</v>
      </c>
      <c r="BC43">
        <f t="shared" si="34"/>
        <v>0.79416967332216759</v>
      </c>
      <c r="BD43">
        <f t="shared" si="35"/>
        <v>5.7521971245650185</v>
      </c>
      <c r="BE43">
        <f t="shared" si="36"/>
        <v>7.3054577779206831</v>
      </c>
      <c r="BF43">
        <f t="shared" si="37"/>
        <v>1.284384426549124</v>
      </c>
      <c r="BG43">
        <f t="shared" si="38"/>
        <v>0.66990573097374539</v>
      </c>
      <c r="BH43">
        <f t="shared" si="39"/>
        <v>-1.1288377779763288</v>
      </c>
      <c r="BJ43">
        <f t="shared" si="40"/>
        <v>2605.5</v>
      </c>
      <c r="BK43">
        <f t="shared" si="41"/>
        <v>0.44800000000000001</v>
      </c>
      <c r="BL43">
        <f t="shared" si="42"/>
        <v>0.90033438232692198</v>
      </c>
      <c r="BM43">
        <f t="shared" si="43"/>
        <v>1.8164274512428507</v>
      </c>
      <c r="BN43">
        <f t="shared" si="44"/>
        <v>0.77395222834454491</v>
      </c>
      <c r="BO43">
        <f t="shared" si="45"/>
        <v>5.7319796795873952</v>
      </c>
      <c r="BP43">
        <f t="shared" si="46"/>
        <v>7.3256752228983064</v>
      </c>
      <c r="BQ43">
        <f t="shared" si="47"/>
        <v>1.2586082988420975</v>
      </c>
      <c r="BR43">
        <f t="shared" si="48"/>
        <v>0.67892618642692815</v>
      </c>
      <c r="BS43">
        <f t="shared" si="49"/>
        <v>-1.1196225233417163</v>
      </c>
    </row>
    <row r="44" spans="1:71" x14ac:dyDescent="0.25">
      <c r="A44" s="1">
        <v>42</v>
      </c>
      <c r="B44">
        <v>2209</v>
      </c>
      <c r="C44">
        <v>13658</v>
      </c>
      <c r="D44">
        <v>449</v>
      </c>
      <c r="E44">
        <v>2210</v>
      </c>
      <c r="F44">
        <v>18</v>
      </c>
      <c r="G44">
        <v>5.6879999999999997</v>
      </c>
      <c r="H44">
        <v>148.72</v>
      </c>
      <c r="I44">
        <v>240</v>
      </c>
      <c r="J44">
        <v>0.46</v>
      </c>
      <c r="K44">
        <v>0.40500000000000003</v>
      </c>
      <c r="L44">
        <v>0.219</v>
      </c>
      <c r="M44">
        <v>182.054</v>
      </c>
      <c r="N44">
        <v>96433093226158</v>
      </c>
      <c r="O44">
        <v>455634955870</v>
      </c>
      <c r="P44">
        <v>95977458270288</v>
      </c>
      <c r="R44">
        <f t="shared" si="0"/>
        <v>1910.7</v>
      </c>
      <c r="S44">
        <f t="shared" si="1"/>
        <v>0.46</v>
      </c>
      <c r="T44">
        <f t="shared" si="2"/>
        <v>0.90650206839256586</v>
      </c>
      <c r="U44">
        <f t="shared" si="3"/>
        <v>1.814585285576773</v>
      </c>
      <c r="V44">
        <f t="shared" si="4"/>
        <v>0.85943662920460673</v>
      </c>
      <c r="W44">
        <f t="shared" si="5"/>
        <v>5.8156219147813797</v>
      </c>
      <c r="X44">
        <f t="shared" si="6"/>
        <v>7.2383486563721657</v>
      </c>
      <c r="Y44">
        <f t="shared" si="7"/>
        <v>1.3733050881130748</v>
      </c>
      <c r="Z44">
        <f t="shared" si="8"/>
        <v>0.63753480068449808</v>
      </c>
      <c r="AA44">
        <f t="shared" si="9"/>
        <v>-1.1548126934394083</v>
      </c>
      <c r="AC44">
        <f t="shared" si="10"/>
        <v>2084.4</v>
      </c>
      <c r="AD44">
        <f t="shared" si="11"/>
        <v>0.46</v>
      </c>
      <c r="AE44">
        <f t="shared" si="12"/>
        <v>0.90650206839256586</v>
      </c>
      <c r="AF44">
        <f t="shared" si="13"/>
        <v>1.814585285576773</v>
      </c>
      <c r="AG44">
        <f t="shared" si="14"/>
        <v>0.8347587046224566</v>
      </c>
      <c r="AH44">
        <f t="shared" si="15"/>
        <v>5.7909439901992288</v>
      </c>
      <c r="AI44">
        <f t="shared" si="16"/>
        <v>7.2630265809543166</v>
      </c>
      <c r="AJ44">
        <f t="shared" si="17"/>
        <v>1.3436799834466968</v>
      </c>
      <c r="AK44">
        <f t="shared" si="18"/>
        <v>0.65407702714249316</v>
      </c>
      <c r="AL44">
        <f t="shared" si="19"/>
        <v>-1.1492779951026693</v>
      </c>
      <c r="AN44">
        <f t="shared" si="20"/>
        <v>2258.1</v>
      </c>
      <c r="AO44">
        <f t="shared" si="21"/>
        <v>0.46</v>
      </c>
      <c r="AP44">
        <f t="shared" si="22"/>
        <v>0.90650206839256586</v>
      </c>
      <c r="AQ44">
        <f t="shared" si="23"/>
        <v>1.814585285576773</v>
      </c>
      <c r="AR44">
        <f t="shared" si="24"/>
        <v>0.81173781719467175</v>
      </c>
      <c r="AS44">
        <f t="shared" si="25"/>
        <v>5.7679231027714444</v>
      </c>
      <c r="AT44">
        <f t="shared" si="26"/>
        <v>7.286047468382101</v>
      </c>
      <c r="AU44">
        <f t="shared" si="27"/>
        <v>1.315306041284356</v>
      </c>
      <c r="AV44">
        <f t="shared" si="28"/>
        <v>0.66757821150538665</v>
      </c>
      <c r="AW44">
        <f t="shared" si="29"/>
        <v>-1.1420860064150653</v>
      </c>
      <c r="AY44">
        <f t="shared" si="30"/>
        <v>2431.7999999999997</v>
      </c>
      <c r="AZ44">
        <f t="shared" si="31"/>
        <v>0.46</v>
      </c>
      <c r="BA44">
        <f t="shared" si="32"/>
        <v>0.90650206839256586</v>
      </c>
      <c r="BB44">
        <f t="shared" si="33"/>
        <v>1.814585285576773</v>
      </c>
      <c r="BC44">
        <f t="shared" si="34"/>
        <v>0.79018199543353129</v>
      </c>
      <c r="BD44">
        <f t="shared" si="35"/>
        <v>5.7463672810103041</v>
      </c>
      <c r="BE44">
        <f t="shared" si="36"/>
        <v>7.3076032901432413</v>
      </c>
      <c r="BF44">
        <f t="shared" si="37"/>
        <v>1.2881056398681991</v>
      </c>
      <c r="BG44">
        <f t="shared" si="38"/>
        <v>0.67850489589327345</v>
      </c>
      <c r="BH44">
        <f t="shared" si="39"/>
        <v>-1.1335899977493038</v>
      </c>
      <c r="BJ44">
        <f t="shared" si="40"/>
        <v>2605.5</v>
      </c>
      <c r="BK44">
        <f t="shared" si="41"/>
        <v>0.46</v>
      </c>
      <c r="BL44">
        <f t="shared" si="42"/>
        <v>0.90650206839256586</v>
      </c>
      <c r="BM44">
        <f t="shared" si="43"/>
        <v>1.814585285576773</v>
      </c>
      <c r="BN44">
        <f t="shared" si="44"/>
        <v>0.76993191611910938</v>
      </c>
      <c r="BO44">
        <f t="shared" si="45"/>
        <v>5.7261172016958817</v>
      </c>
      <c r="BP44">
        <f t="shared" si="46"/>
        <v>7.3278533694576637</v>
      </c>
      <c r="BQ44">
        <f t="shared" si="47"/>
        <v>1.2620074481899888</v>
      </c>
      <c r="BR44">
        <f t="shared" si="48"/>
        <v>0.687239850588932</v>
      </c>
      <c r="BS44">
        <f t="shared" si="49"/>
        <v>-1.1240708251641345</v>
      </c>
    </row>
    <row r="45" spans="1:71" x14ac:dyDescent="0.25">
      <c r="A45" s="1">
        <v>43</v>
      </c>
      <c r="B45">
        <v>2209</v>
      </c>
      <c r="C45">
        <v>13658</v>
      </c>
      <c r="D45">
        <v>449</v>
      </c>
      <c r="E45">
        <v>2210</v>
      </c>
      <c r="F45">
        <v>18</v>
      </c>
      <c r="G45">
        <v>5.8789999999999996</v>
      </c>
      <c r="H45">
        <v>148.76</v>
      </c>
      <c r="I45">
        <v>250</v>
      </c>
      <c r="J45">
        <v>0.45600000000000002</v>
      </c>
      <c r="K45">
        <v>0.4</v>
      </c>
      <c r="L45">
        <v>0.218</v>
      </c>
      <c r="M45">
        <v>187.727</v>
      </c>
      <c r="N45">
        <v>99443194502124</v>
      </c>
      <c r="O45">
        <v>474531368967</v>
      </c>
      <c r="P45">
        <v>98968663133157</v>
      </c>
      <c r="R45">
        <f t="shared" si="0"/>
        <v>1910.7</v>
      </c>
      <c r="S45">
        <f t="shared" si="1"/>
        <v>0.45600000000000002</v>
      </c>
      <c r="T45">
        <f t="shared" si="2"/>
        <v>0.90517622593614333</v>
      </c>
      <c r="U45">
        <f t="shared" si="3"/>
        <v>1.8142522115627757</v>
      </c>
      <c r="V45">
        <f t="shared" si="4"/>
        <v>0.86026010908720651</v>
      </c>
      <c r="W45">
        <f t="shared" si="5"/>
        <v>5.8161123206499816</v>
      </c>
      <c r="X45">
        <f t="shared" si="6"/>
        <v>7.2371921024755688</v>
      </c>
      <c r="Y45">
        <f t="shared" si="7"/>
        <v>1.3722693211636412</v>
      </c>
      <c r="Z45">
        <f t="shared" si="8"/>
        <v>0.63643512519890322</v>
      </c>
      <c r="AA45">
        <f t="shared" si="9"/>
        <v>-1.1529969365268633</v>
      </c>
      <c r="AC45">
        <f t="shared" si="10"/>
        <v>2084.4</v>
      </c>
      <c r="AD45">
        <f t="shared" si="11"/>
        <v>0.45600000000000002</v>
      </c>
      <c r="AE45">
        <f t="shared" si="12"/>
        <v>0.90517622593614333</v>
      </c>
      <c r="AF45">
        <f t="shared" si="13"/>
        <v>1.8142522115627757</v>
      </c>
      <c r="AG45">
        <f t="shared" si="14"/>
        <v>0.83559504424505726</v>
      </c>
      <c r="AH45">
        <f t="shared" si="15"/>
        <v>5.7914472558078325</v>
      </c>
      <c r="AI45">
        <f t="shared" si="16"/>
        <v>7.2618571673177179</v>
      </c>
      <c r="AJ45">
        <f t="shared" si="17"/>
        <v>1.3427307392580938</v>
      </c>
      <c r="AK45">
        <f t="shared" si="18"/>
        <v>0.65300148298274374</v>
      </c>
      <c r="AL45">
        <f t="shared" si="19"/>
        <v>-1.147564207861919</v>
      </c>
      <c r="AN45">
        <f t="shared" si="20"/>
        <v>2258.1</v>
      </c>
      <c r="AO45">
        <f t="shared" si="21"/>
        <v>0.45600000000000002</v>
      </c>
      <c r="AP45">
        <f t="shared" si="22"/>
        <v>0.90517622593614333</v>
      </c>
      <c r="AQ45">
        <f t="shared" si="23"/>
        <v>1.8142522115627757</v>
      </c>
      <c r="AR45">
        <f t="shared" si="24"/>
        <v>0.81258472100581047</v>
      </c>
      <c r="AS45">
        <f t="shared" si="25"/>
        <v>5.7684369325685863</v>
      </c>
      <c r="AT45">
        <f t="shared" si="26"/>
        <v>7.2848674905569641</v>
      </c>
      <c r="AU45">
        <f t="shared" si="27"/>
        <v>1.3144370181056932</v>
      </c>
      <c r="AV45">
        <f t="shared" si="28"/>
        <v>0.66653171735525341</v>
      </c>
      <c r="AW45">
        <f t="shared" si="29"/>
        <v>-1.1404713337103918</v>
      </c>
      <c r="AY45">
        <f t="shared" si="30"/>
        <v>2431.7999999999997</v>
      </c>
      <c r="AZ45">
        <f t="shared" si="31"/>
        <v>0.45600000000000002</v>
      </c>
      <c r="BA45">
        <f t="shared" si="32"/>
        <v>0.90517622593614333</v>
      </c>
      <c r="BB45">
        <f t="shared" si="33"/>
        <v>1.8142522115627757</v>
      </c>
      <c r="BC45">
        <f t="shared" si="34"/>
        <v>0.79103750037820952</v>
      </c>
      <c r="BD45">
        <f t="shared" si="35"/>
        <v>5.7468897119409847</v>
      </c>
      <c r="BE45">
        <f t="shared" si="36"/>
        <v>7.3064147111845656</v>
      </c>
      <c r="BF45">
        <f t="shared" si="37"/>
        <v>1.2873110874337188</v>
      </c>
      <c r="BG45">
        <f t="shared" si="38"/>
        <v>0.67749100472073431</v>
      </c>
      <c r="BH45">
        <f t="shared" si="39"/>
        <v>-1.1320710867190034</v>
      </c>
      <c r="BJ45">
        <f t="shared" si="40"/>
        <v>2605.5</v>
      </c>
      <c r="BK45">
        <f t="shared" si="41"/>
        <v>0.45600000000000002</v>
      </c>
      <c r="BL45">
        <f t="shared" si="42"/>
        <v>0.90517622593614333</v>
      </c>
      <c r="BM45">
        <f t="shared" si="43"/>
        <v>1.8142522115627757</v>
      </c>
      <c r="BN45">
        <f t="shared" si="44"/>
        <v>0.77079433306233802</v>
      </c>
      <c r="BO45">
        <f t="shared" si="45"/>
        <v>5.7266465446251136</v>
      </c>
      <c r="BP45">
        <f t="shared" si="46"/>
        <v>7.3266578785004368</v>
      </c>
      <c r="BQ45">
        <f t="shared" si="47"/>
        <v>1.2612821103046123</v>
      </c>
      <c r="BR45">
        <f t="shared" si="48"/>
        <v>0.686261054655947</v>
      </c>
      <c r="BS45">
        <f t="shared" si="49"/>
        <v>-1.1226440204863974</v>
      </c>
    </row>
    <row r="46" spans="1:71" x14ac:dyDescent="0.25">
      <c r="A46" s="1">
        <v>44</v>
      </c>
      <c r="B46">
        <v>2209</v>
      </c>
      <c r="C46">
        <v>13658</v>
      </c>
      <c r="D46">
        <v>449</v>
      </c>
      <c r="E46">
        <v>2210</v>
      </c>
      <c r="F46">
        <v>18</v>
      </c>
      <c r="G46">
        <v>5.9450000000000003</v>
      </c>
      <c r="H46">
        <v>148.74</v>
      </c>
      <c r="I46">
        <v>235</v>
      </c>
      <c r="J46">
        <v>0.495</v>
      </c>
      <c r="K46">
        <v>0.44400000000000001</v>
      </c>
      <c r="L46">
        <v>0.218</v>
      </c>
      <c r="M46">
        <v>190.08099999999999</v>
      </c>
      <c r="N46">
        <v>100652513349361</v>
      </c>
      <c r="O46">
        <v>443078420865</v>
      </c>
      <c r="P46">
        <v>100209434928496</v>
      </c>
      <c r="R46">
        <f t="shared" si="0"/>
        <v>1910.7</v>
      </c>
      <c r="S46">
        <f t="shared" si="1"/>
        <v>0.495</v>
      </c>
      <c r="T46">
        <f t="shared" si="2"/>
        <v>0.92546204676366928</v>
      </c>
      <c r="U46">
        <f t="shared" si="3"/>
        <v>1.8087860273430938</v>
      </c>
      <c r="V46">
        <f t="shared" si="4"/>
        <v>0.84774261873955581</v>
      </c>
      <c r="W46">
        <f t="shared" si="5"/>
        <v>5.7981286460826498</v>
      </c>
      <c r="X46">
        <f t="shared" si="6"/>
        <v>7.2442434086035377</v>
      </c>
      <c r="Y46">
        <f t="shared" si="7"/>
        <v>1.3878018933387437</v>
      </c>
      <c r="Z46">
        <f t="shared" si="8"/>
        <v>0.66648664102134803</v>
      </c>
      <c r="AA46">
        <f t="shared" si="9"/>
        <v>-1.1718486643347721</v>
      </c>
      <c r="AC46">
        <f t="shared" si="10"/>
        <v>2084.4</v>
      </c>
      <c r="AD46">
        <f t="shared" si="11"/>
        <v>0.495</v>
      </c>
      <c r="AE46">
        <f t="shared" si="12"/>
        <v>0.92546204676366928</v>
      </c>
      <c r="AF46">
        <f t="shared" si="13"/>
        <v>1.8087860273430938</v>
      </c>
      <c r="AG46">
        <f t="shared" si="14"/>
        <v>0.8228878287150706</v>
      </c>
      <c r="AH46">
        <f t="shared" si="15"/>
        <v>5.7732738560581645</v>
      </c>
      <c r="AI46">
        <f t="shared" si="16"/>
        <v>7.269098198628023</v>
      </c>
      <c r="AJ46">
        <f t="shared" si="17"/>
        <v>1.3569363599961421</v>
      </c>
      <c r="AK46">
        <f t="shared" si="18"/>
        <v>0.68219020670772124</v>
      </c>
      <c r="AL46">
        <f t="shared" si="19"/>
        <v>-1.1653230245672888</v>
      </c>
      <c r="AN46">
        <f t="shared" si="20"/>
        <v>2258.1</v>
      </c>
      <c r="AO46">
        <f t="shared" si="21"/>
        <v>0.495</v>
      </c>
      <c r="AP46">
        <f t="shared" si="22"/>
        <v>0.92546204676366928</v>
      </c>
      <c r="AQ46">
        <f t="shared" si="23"/>
        <v>1.8087860273430938</v>
      </c>
      <c r="AR46">
        <f t="shared" si="24"/>
        <v>0.79972259362193976</v>
      </c>
      <c r="AS46">
        <f t="shared" si="25"/>
        <v>5.7501086209650341</v>
      </c>
      <c r="AT46">
        <f t="shared" si="26"/>
        <v>7.2922634337211534</v>
      </c>
      <c r="AU46">
        <f t="shared" si="27"/>
        <v>1.3274138914629612</v>
      </c>
      <c r="AV46">
        <f t="shared" si="28"/>
        <v>0.69480970921958862</v>
      </c>
      <c r="AW46">
        <f t="shared" si="29"/>
        <v>-1.1571483857295761</v>
      </c>
      <c r="AY46">
        <f t="shared" si="30"/>
        <v>2431.7999999999997</v>
      </c>
      <c r="AZ46">
        <f t="shared" si="31"/>
        <v>0.495</v>
      </c>
      <c r="BA46">
        <f t="shared" si="32"/>
        <v>0.92546204676366928</v>
      </c>
      <c r="BB46">
        <f t="shared" si="33"/>
        <v>1.8087860273430938</v>
      </c>
      <c r="BC46">
        <f t="shared" si="34"/>
        <v>0.77805018642600809</v>
      </c>
      <c r="BD46">
        <f t="shared" si="35"/>
        <v>5.7284362137691023</v>
      </c>
      <c r="BE46">
        <f t="shared" si="36"/>
        <v>7.3139358409170852</v>
      </c>
      <c r="BF46">
        <f t="shared" si="37"/>
        <v>1.2991486923565498</v>
      </c>
      <c r="BG46">
        <f t="shared" si="38"/>
        <v>0.70482965929274188</v>
      </c>
      <c r="BH46">
        <f t="shared" si="39"/>
        <v>-1.1476883393849875</v>
      </c>
      <c r="BJ46">
        <f t="shared" si="40"/>
        <v>2605.5</v>
      </c>
      <c r="BK46">
        <f t="shared" si="41"/>
        <v>0.495</v>
      </c>
      <c r="BL46">
        <f t="shared" si="42"/>
        <v>0.92546204676366928</v>
      </c>
      <c r="BM46">
        <f t="shared" si="43"/>
        <v>1.8087860273430938</v>
      </c>
      <c r="BN46">
        <f t="shared" si="44"/>
        <v>0.75770736978366204</v>
      </c>
      <c r="BO46">
        <f t="shared" si="45"/>
        <v>5.7080933971267562</v>
      </c>
      <c r="BP46">
        <f t="shared" si="46"/>
        <v>7.3342786575594312</v>
      </c>
      <c r="BQ46">
        <f t="shared" si="47"/>
        <v>1.272062122449457</v>
      </c>
      <c r="BR46">
        <f t="shared" si="48"/>
        <v>0.71264644208180672</v>
      </c>
      <c r="BS46">
        <f t="shared" si="49"/>
        <v>-1.137230824235911</v>
      </c>
    </row>
    <row r="47" spans="1:71" x14ac:dyDescent="0.25">
      <c r="A47" s="1">
        <v>45</v>
      </c>
      <c r="B47">
        <v>2209</v>
      </c>
      <c r="C47">
        <v>13658</v>
      </c>
      <c r="D47">
        <v>449</v>
      </c>
      <c r="E47">
        <v>2210</v>
      </c>
      <c r="F47">
        <v>18</v>
      </c>
      <c r="G47">
        <v>6.1</v>
      </c>
      <c r="H47">
        <v>148.81</v>
      </c>
      <c r="I47">
        <v>255</v>
      </c>
      <c r="J47">
        <v>0.435</v>
      </c>
      <c r="K47">
        <v>0.377</v>
      </c>
      <c r="L47">
        <v>0.218</v>
      </c>
      <c r="M47">
        <v>194.202</v>
      </c>
      <c r="N47">
        <v>102864567052018</v>
      </c>
      <c r="O47">
        <v>482517468181</v>
      </c>
      <c r="P47">
        <v>102382049583837</v>
      </c>
      <c r="R47">
        <f t="shared" si="0"/>
        <v>1910.7</v>
      </c>
      <c r="S47">
        <f t="shared" si="1"/>
        <v>0.435</v>
      </c>
      <c r="T47">
        <f t="shared" si="2"/>
        <v>0.89525024434512168</v>
      </c>
      <c r="U47">
        <f t="shared" si="3"/>
        <v>1.8165374575403874</v>
      </c>
      <c r="V47">
        <f t="shared" si="4"/>
        <v>0.86644896368112612</v>
      </c>
      <c r="W47">
        <f t="shared" si="5"/>
        <v>5.8245864212215137</v>
      </c>
      <c r="X47">
        <f t="shared" si="6"/>
        <v>7.233288493859261</v>
      </c>
      <c r="Y47">
        <f t="shared" si="7"/>
        <v>1.3644228229214044</v>
      </c>
      <c r="Z47">
        <f t="shared" si="8"/>
        <v>0.62213992127404183</v>
      </c>
      <c r="AA47">
        <f t="shared" si="9"/>
        <v>-1.1432223057176802</v>
      </c>
      <c r="AC47">
        <f t="shared" si="10"/>
        <v>2084.4</v>
      </c>
      <c r="AD47">
        <f t="shared" si="11"/>
        <v>0.435</v>
      </c>
      <c r="AE47">
        <f t="shared" si="12"/>
        <v>0.89525024434512168</v>
      </c>
      <c r="AF47">
        <f t="shared" si="13"/>
        <v>1.8165374575403874</v>
      </c>
      <c r="AG47">
        <f t="shared" si="14"/>
        <v>0.84188223863834488</v>
      </c>
      <c r="AH47">
        <f t="shared" si="15"/>
        <v>5.8000196961787323</v>
      </c>
      <c r="AI47">
        <f t="shared" si="16"/>
        <v>7.2578552189020424</v>
      </c>
      <c r="AJ47">
        <f t="shared" si="17"/>
        <v>1.3355309563959394</v>
      </c>
      <c r="AK47">
        <f t="shared" si="18"/>
        <v>0.63908131841494797</v>
      </c>
      <c r="AL47">
        <f t="shared" si="19"/>
        <v>-1.138329268435939</v>
      </c>
      <c r="AN47">
        <f t="shared" si="20"/>
        <v>2258.1</v>
      </c>
      <c r="AO47">
        <f t="shared" si="21"/>
        <v>0.435</v>
      </c>
      <c r="AP47">
        <f t="shared" si="22"/>
        <v>0.89525024434512168</v>
      </c>
      <c r="AQ47">
        <f t="shared" si="23"/>
        <v>1.8165374575403874</v>
      </c>
      <c r="AR47">
        <f t="shared" si="24"/>
        <v>0.81895298185730492</v>
      </c>
      <c r="AS47">
        <f t="shared" si="25"/>
        <v>5.7770904393976927</v>
      </c>
      <c r="AT47">
        <f t="shared" si="26"/>
        <v>7.280784475683082</v>
      </c>
      <c r="AU47">
        <f t="shared" si="27"/>
        <v>1.307837297221115</v>
      </c>
      <c r="AV47">
        <f t="shared" si="28"/>
        <v>0.65301403194384589</v>
      </c>
      <c r="AW47">
        <f t="shared" si="29"/>
        <v>-1.1317716991050757</v>
      </c>
      <c r="AY47">
        <f t="shared" si="30"/>
        <v>2431.7999999999997</v>
      </c>
      <c r="AZ47">
        <f t="shared" si="31"/>
        <v>0.435</v>
      </c>
      <c r="BA47">
        <f t="shared" si="32"/>
        <v>0.89525024434512168</v>
      </c>
      <c r="BB47">
        <f t="shared" si="33"/>
        <v>1.8165374575403874</v>
      </c>
      <c r="BC47">
        <f t="shared" si="34"/>
        <v>0.79747204304250252</v>
      </c>
      <c r="BD47">
        <f t="shared" si="35"/>
        <v>5.7556095005828904</v>
      </c>
      <c r="BE47">
        <f t="shared" si="36"/>
        <v>7.3022654144978842</v>
      </c>
      <c r="BF47">
        <f t="shared" si="37"/>
        <v>1.2812688213062335</v>
      </c>
      <c r="BG47">
        <f t="shared" si="38"/>
        <v>0.66439356011089712</v>
      </c>
      <c r="BH47">
        <f t="shared" si="39"/>
        <v>-1.1238969880801575</v>
      </c>
      <c r="BJ47">
        <f t="shared" si="40"/>
        <v>2605.5</v>
      </c>
      <c r="BK47">
        <f t="shared" si="41"/>
        <v>0.435</v>
      </c>
      <c r="BL47">
        <f t="shared" si="42"/>
        <v>0.89525024434512168</v>
      </c>
      <c r="BM47">
        <f t="shared" si="43"/>
        <v>1.8165374575403874</v>
      </c>
      <c r="BN47">
        <f t="shared" si="44"/>
        <v>0.77728242417524041</v>
      </c>
      <c r="BO47">
        <f t="shared" si="45"/>
        <v>5.7354198817156279</v>
      </c>
      <c r="BP47">
        <f t="shared" si="46"/>
        <v>7.3224550333651468</v>
      </c>
      <c r="BQ47">
        <f t="shared" si="47"/>
        <v>1.25575832029921</v>
      </c>
      <c r="BR47">
        <f t="shared" si="48"/>
        <v>0.6735941914429322</v>
      </c>
      <c r="BS47">
        <f t="shared" si="49"/>
        <v>-1.1149819701222408</v>
      </c>
    </row>
    <row r="48" spans="1:71" x14ac:dyDescent="0.25">
      <c r="A48" s="1">
        <v>46</v>
      </c>
      <c r="B48">
        <v>2209</v>
      </c>
      <c r="C48">
        <v>13658</v>
      </c>
      <c r="D48">
        <v>449</v>
      </c>
      <c r="E48">
        <v>2210</v>
      </c>
      <c r="F48">
        <v>18</v>
      </c>
      <c r="G48">
        <v>6.2240000000000002</v>
      </c>
      <c r="H48">
        <v>148.82</v>
      </c>
      <c r="I48">
        <v>242</v>
      </c>
      <c r="J48">
        <v>0.42699999999999999</v>
      </c>
      <c r="K48">
        <v>0.36799999999999999</v>
      </c>
      <c r="L48">
        <v>0.218</v>
      </c>
      <c r="M48">
        <v>197.86699999999999</v>
      </c>
      <c r="N48">
        <v>104768555981853</v>
      </c>
      <c r="O48">
        <v>454429090164</v>
      </c>
      <c r="P48">
        <v>104314126891688</v>
      </c>
      <c r="R48">
        <f t="shared" si="0"/>
        <v>1910.7</v>
      </c>
      <c r="S48">
        <f t="shared" si="1"/>
        <v>0.42699999999999999</v>
      </c>
      <c r="T48">
        <f t="shared" si="2"/>
        <v>0.89149761637370628</v>
      </c>
      <c r="U48">
        <f t="shared" si="3"/>
        <v>1.8174860951396357</v>
      </c>
      <c r="V48">
        <f t="shared" si="4"/>
        <v>0.86879968623658566</v>
      </c>
      <c r="W48">
        <f t="shared" si="5"/>
        <v>5.8278857813762217</v>
      </c>
      <c r="X48">
        <f t="shared" si="6"/>
        <v>7.2318864089030503</v>
      </c>
      <c r="Y48">
        <f t="shared" si="7"/>
        <v>1.3614138416408759</v>
      </c>
      <c r="Z48">
        <f t="shared" si="8"/>
        <v>0.61661603190263659</v>
      </c>
      <c r="AA48">
        <f t="shared" si="9"/>
        <v>-1.1395565484161205</v>
      </c>
      <c r="AC48">
        <f t="shared" si="10"/>
        <v>2084.4</v>
      </c>
      <c r="AD48">
        <f t="shared" si="11"/>
        <v>0.42699999999999999</v>
      </c>
      <c r="AE48">
        <f t="shared" si="12"/>
        <v>0.89149761637370628</v>
      </c>
      <c r="AF48">
        <f t="shared" si="13"/>
        <v>1.8174860951396357</v>
      </c>
      <c r="AG48">
        <f t="shared" si="14"/>
        <v>0.84427109367965247</v>
      </c>
      <c r="AH48">
        <f t="shared" si="15"/>
        <v>5.8033571888192883</v>
      </c>
      <c r="AI48">
        <f t="shared" si="16"/>
        <v>7.2564150014599837</v>
      </c>
      <c r="AJ48">
        <f t="shared" si="17"/>
        <v>1.3327659636386029</v>
      </c>
      <c r="AK48">
        <f t="shared" si="18"/>
        <v>0.63369757879947941</v>
      </c>
      <c r="AL48">
        <f t="shared" si="19"/>
        <v>-1.1348613696245398</v>
      </c>
      <c r="AN48">
        <f t="shared" si="20"/>
        <v>2258.1</v>
      </c>
      <c r="AO48">
        <f t="shared" si="21"/>
        <v>0.42699999999999999</v>
      </c>
      <c r="AP48">
        <f t="shared" si="22"/>
        <v>0.89149761637370628</v>
      </c>
      <c r="AQ48">
        <f t="shared" si="23"/>
        <v>1.8174860951396357</v>
      </c>
      <c r="AR48">
        <f t="shared" si="24"/>
        <v>0.82137339927509267</v>
      </c>
      <c r="AS48">
        <f t="shared" si="25"/>
        <v>5.7804594944147283</v>
      </c>
      <c r="AT48">
        <f t="shared" si="26"/>
        <v>7.2793126958645438</v>
      </c>
      <c r="AU48">
        <f t="shared" si="27"/>
        <v>1.3052988978296811</v>
      </c>
      <c r="AV48">
        <f t="shared" si="28"/>
        <v>0.64778114965573363</v>
      </c>
      <c r="AW48">
        <f t="shared" si="29"/>
        <v>-1.1285006893971914</v>
      </c>
      <c r="AY48">
        <f t="shared" si="30"/>
        <v>2431.7999999999997</v>
      </c>
      <c r="AZ48">
        <f t="shared" si="31"/>
        <v>0.42699999999999999</v>
      </c>
      <c r="BA48">
        <f t="shared" si="32"/>
        <v>0.89149761637370628</v>
      </c>
      <c r="BB48">
        <f t="shared" si="33"/>
        <v>1.8174860951396357</v>
      </c>
      <c r="BC48">
        <f t="shared" si="34"/>
        <v>0.799918393274756</v>
      </c>
      <c r="BD48">
        <f t="shared" si="35"/>
        <v>5.7590044884143916</v>
      </c>
      <c r="BE48">
        <f t="shared" si="36"/>
        <v>7.3007677018648804</v>
      </c>
      <c r="BF48">
        <f t="shared" si="37"/>
        <v>1.2789411121041268</v>
      </c>
      <c r="BG48">
        <f t="shared" si="38"/>
        <v>0.65931856956856905</v>
      </c>
      <c r="BH48">
        <f t="shared" si="39"/>
        <v>-1.1208198005352374</v>
      </c>
      <c r="BJ48">
        <f t="shared" si="40"/>
        <v>2605.5</v>
      </c>
      <c r="BK48">
        <f t="shared" si="41"/>
        <v>0.42699999999999999</v>
      </c>
      <c r="BL48">
        <f t="shared" si="42"/>
        <v>0.89149761637370628</v>
      </c>
      <c r="BM48">
        <f t="shared" si="43"/>
        <v>1.8174860951396357</v>
      </c>
      <c r="BN48">
        <f t="shared" si="44"/>
        <v>0.77974985335924363</v>
      </c>
      <c r="BO48">
        <f t="shared" si="45"/>
        <v>5.7388359484988793</v>
      </c>
      <c r="BP48">
        <f t="shared" si="46"/>
        <v>7.3209362417803927</v>
      </c>
      <c r="BQ48">
        <f t="shared" si="47"/>
        <v>1.2536267377576962</v>
      </c>
      <c r="BR48">
        <f t="shared" si="48"/>
        <v>0.66868130222950972</v>
      </c>
      <c r="BS48">
        <f t="shared" si="49"/>
        <v>-1.1120940721639747</v>
      </c>
    </row>
    <row r="49" spans="1:71" x14ac:dyDescent="0.25">
      <c r="A49" s="1">
        <v>47</v>
      </c>
      <c r="B49">
        <v>2209</v>
      </c>
      <c r="C49">
        <v>13658</v>
      </c>
      <c r="D49">
        <v>449</v>
      </c>
      <c r="E49">
        <v>2210</v>
      </c>
      <c r="F49">
        <v>18</v>
      </c>
      <c r="G49">
        <v>6.3310000000000004</v>
      </c>
      <c r="H49">
        <v>148.85</v>
      </c>
      <c r="I49">
        <v>249</v>
      </c>
      <c r="J49">
        <v>0.42199999999999999</v>
      </c>
      <c r="K49">
        <v>0.36199999999999999</v>
      </c>
      <c r="L49">
        <v>0.218</v>
      </c>
      <c r="M49">
        <v>201.02500000000001</v>
      </c>
      <c r="N49">
        <v>106446526683778</v>
      </c>
      <c r="O49">
        <v>467732869513</v>
      </c>
      <c r="P49">
        <v>105978793814265</v>
      </c>
      <c r="R49">
        <f t="shared" si="0"/>
        <v>1910.7</v>
      </c>
      <c r="S49">
        <f t="shared" si="1"/>
        <v>0.42199999999999999</v>
      </c>
      <c r="T49">
        <f t="shared" si="2"/>
        <v>0.88903768199103916</v>
      </c>
      <c r="U49">
        <f t="shared" si="3"/>
        <v>1.8182589584613491</v>
      </c>
      <c r="V49">
        <f t="shared" si="4"/>
        <v>0.87034390223670099</v>
      </c>
      <c r="W49">
        <f t="shared" si="5"/>
        <v>5.8302028606980496</v>
      </c>
      <c r="X49">
        <f t="shared" si="6"/>
        <v>7.2311150562246471</v>
      </c>
      <c r="Y49">
        <f t="shared" si="7"/>
        <v>1.3594286737077119</v>
      </c>
      <c r="Z49">
        <f t="shared" si="8"/>
        <v>0.61280136091986293</v>
      </c>
      <c r="AA49">
        <f t="shared" si="9"/>
        <v>-1.1372651554412294</v>
      </c>
      <c r="AC49">
        <f t="shared" si="10"/>
        <v>2084.4</v>
      </c>
      <c r="AD49">
        <f t="shared" si="11"/>
        <v>0.42199999999999999</v>
      </c>
      <c r="AE49">
        <f t="shared" si="12"/>
        <v>0.88903768199103916</v>
      </c>
      <c r="AF49">
        <f t="shared" si="13"/>
        <v>1.8182589584613491</v>
      </c>
      <c r="AG49">
        <f t="shared" si="14"/>
        <v>0.84584059205447948</v>
      </c>
      <c r="AH49">
        <f t="shared" si="15"/>
        <v>5.8056995505158282</v>
      </c>
      <c r="AI49">
        <f t="shared" si="16"/>
        <v>7.2556183664068694</v>
      </c>
      <c r="AJ49">
        <f t="shared" si="17"/>
        <v>1.3309405742287304</v>
      </c>
      <c r="AK49">
        <f t="shared" si="18"/>
        <v>0.62997945928311339</v>
      </c>
      <c r="AL49">
        <f t="shared" si="19"/>
        <v>-1.1326922348642552</v>
      </c>
      <c r="AN49">
        <f t="shared" si="20"/>
        <v>2258.1</v>
      </c>
      <c r="AO49">
        <f t="shared" si="21"/>
        <v>0.42199999999999999</v>
      </c>
      <c r="AP49">
        <f t="shared" si="22"/>
        <v>0.88903768199103916</v>
      </c>
      <c r="AQ49">
        <f t="shared" si="23"/>
        <v>1.8182589584613491</v>
      </c>
      <c r="AR49">
        <f t="shared" si="24"/>
        <v>0.82296386150767808</v>
      </c>
      <c r="AS49">
        <f t="shared" si="25"/>
        <v>5.7828228199690273</v>
      </c>
      <c r="AT49">
        <f t="shared" si="26"/>
        <v>7.2784950969536704</v>
      </c>
      <c r="AU49">
        <f t="shared" si="27"/>
        <v>1.3036219567065972</v>
      </c>
      <c r="AV49">
        <f t="shared" si="28"/>
        <v>0.64416644552250912</v>
      </c>
      <c r="AW49">
        <f t="shared" si="29"/>
        <v>-1.1264537824944791</v>
      </c>
      <c r="AY49">
        <f t="shared" si="30"/>
        <v>2431.7999999999997</v>
      </c>
      <c r="AZ49">
        <f t="shared" si="31"/>
        <v>0.42199999999999999</v>
      </c>
      <c r="BA49">
        <f t="shared" si="32"/>
        <v>0.88903768199103916</v>
      </c>
      <c r="BB49">
        <f t="shared" si="33"/>
        <v>1.8182589584613491</v>
      </c>
      <c r="BC49">
        <f t="shared" si="34"/>
        <v>0.80152611727537781</v>
      </c>
      <c r="BD49">
        <f t="shared" si="35"/>
        <v>5.7613850757367269</v>
      </c>
      <c r="BE49">
        <f t="shared" si="36"/>
        <v>7.2999328411859707</v>
      </c>
      <c r="BF49">
        <f t="shared" si="37"/>
        <v>1.2774022558976406</v>
      </c>
      <c r="BG49">
        <f t="shared" si="38"/>
        <v>0.65581174650259466</v>
      </c>
      <c r="BH49">
        <f t="shared" si="39"/>
        <v>-1.1188936593793917</v>
      </c>
      <c r="BJ49">
        <f t="shared" si="40"/>
        <v>2605.5</v>
      </c>
      <c r="BK49">
        <f t="shared" si="41"/>
        <v>0.42199999999999999</v>
      </c>
      <c r="BL49">
        <f t="shared" si="42"/>
        <v>0.88903768199103916</v>
      </c>
      <c r="BM49">
        <f t="shared" si="43"/>
        <v>1.8182589584613491</v>
      </c>
      <c r="BN49">
        <f t="shared" si="44"/>
        <v>0.78137164556087713</v>
      </c>
      <c r="BO49">
        <f t="shared" si="45"/>
        <v>5.7412306040222258</v>
      </c>
      <c r="BP49">
        <f t="shared" si="46"/>
        <v>7.3200873129004718</v>
      </c>
      <c r="BQ49">
        <f t="shared" si="47"/>
        <v>1.2522164717307538</v>
      </c>
      <c r="BR49">
        <f t="shared" si="48"/>
        <v>0.66528498204874376</v>
      </c>
      <c r="BS49">
        <f t="shared" si="49"/>
        <v>-1.1102862228302008</v>
      </c>
    </row>
    <row r="50" spans="1:71" x14ac:dyDescent="0.25">
      <c r="A50" s="1">
        <v>48</v>
      </c>
      <c r="B50">
        <v>2209</v>
      </c>
      <c r="C50">
        <v>13658</v>
      </c>
      <c r="D50">
        <v>449</v>
      </c>
      <c r="E50">
        <v>2210</v>
      </c>
      <c r="F50">
        <v>18</v>
      </c>
      <c r="G50">
        <v>6.3739999999999997</v>
      </c>
      <c r="H50">
        <v>148.86000000000001</v>
      </c>
      <c r="I50">
        <v>268</v>
      </c>
      <c r="J50">
        <v>0.432</v>
      </c>
      <c r="K50">
        <v>0.373</v>
      </c>
      <c r="L50">
        <v>0.218</v>
      </c>
      <c r="M50">
        <v>202.41200000000001</v>
      </c>
      <c r="N50">
        <v>107217265239590</v>
      </c>
      <c r="O50">
        <v>506864466388</v>
      </c>
      <c r="P50">
        <v>106710400773201</v>
      </c>
      <c r="R50">
        <f t="shared" si="0"/>
        <v>1910.7</v>
      </c>
      <c r="S50">
        <f t="shared" si="1"/>
        <v>0.432</v>
      </c>
      <c r="T50">
        <f t="shared" si="2"/>
        <v>0.89357316432399647</v>
      </c>
      <c r="U50">
        <f t="shared" si="3"/>
        <v>1.8172317168286423</v>
      </c>
      <c r="V50">
        <f t="shared" si="4"/>
        <v>0.8674987775811942</v>
      </c>
      <c r="W50">
        <f t="shared" si="5"/>
        <v>5.8263304944098371</v>
      </c>
      <c r="X50">
        <f t="shared" si="6"/>
        <v>7.2329329392474468</v>
      </c>
      <c r="Y50">
        <f t="shared" si="7"/>
        <v>1.363080976661845</v>
      </c>
      <c r="Z50">
        <f t="shared" si="8"/>
        <v>0.61933150738578691</v>
      </c>
      <c r="AA50">
        <f t="shared" si="9"/>
        <v>-1.1418075996456911</v>
      </c>
      <c r="AC50">
        <f t="shared" si="10"/>
        <v>2084.4</v>
      </c>
      <c r="AD50">
        <f t="shared" si="11"/>
        <v>0.432</v>
      </c>
      <c r="AE50">
        <f t="shared" si="12"/>
        <v>0.89357316432399647</v>
      </c>
      <c r="AF50">
        <f t="shared" si="13"/>
        <v>1.8172317168286423</v>
      </c>
      <c r="AG50">
        <f t="shared" si="14"/>
        <v>0.84294902929799576</v>
      </c>
      <c r="AH50">
        <f t="shared" si="15"/>
        <v>5.8017807461266386</v>
      </c>
      <c r="AI50">
        <f t="shared" si="16"/>
        <v>7.2574826875306453</v>
      </c>
      <c r="AJ50">
        <f t="shared" si="17"/>
        <v>1.3342981867645689</v>
      </c>
      <c r="AK50">
        <f t="shared" si="18"/>
        <v>0.63634721322839982</v>
      </c>
      <c r="AL50">
        <f t="shared" si="19"/>
        <v>-1.136991001394047</v>
      </c>
      <c r="AN50">
        <f t="shared" si="20"/>
        <v>2258.1</v>
      </c>
      <c r="AO50">
        <f t="shared" si="21"/>
        <v>0.432</v>
      </c>
      <c r="AP50">
        <f t="shared" si="22"/>
        <v>0.89357316432399647</v>
      </c>
      <c r="AQ50">
        <f t="shared" si="23"/>
        <v>1.8172317168286423</v>
      </c>
      <c r="AR50">
        <f t="shared" si="24"/>
        <v>0.82003381570752054</v>
      </c>
      <c r="AS50">
        <f t="shared" si="25"/>
        <v>5.7788655325361633</v>
      </c>
      <c r="AT50">
        <f t="shared" si="26"/>
        <v>7.2803979011211206</v>
      </c>
      <c r="AU50">
        <f t="shared" si="27"/>
        <v>1.3067058136511409</v>
      </c>
      <c r="AV50">
        <f t="shared" si="28"/>
        <v>0.65035842443350955</v>
      </c>
      <c r="AW50">
        <f t="shared" si="29"/>
        <v>-1.1305102892690979</v>
      </c>
      <c r="AY50">
        <f t="shared" si="30"/>
        <v>2431.7999999999997</v>
      </c>
      <c r="AZ50">
        <f t="shared" si="31"/>
        <v>0.432</v>
      </c>
      <c r="BA50">
        <f t="shared" si="32"/>
        <v>0.89357316432399647</v>
      </c>
      <c r="BB50">
        <f t="shared" si="33"/>
        <v>1.8172317168286423</v>
      </c>
      <c r="BC50">
        <f t="shared" si="34"/>
        <v>0.79856440687906138</v>
      </c>
      <c r="BD50">
        <f t="shared" si="35"/>
        <v>5.7573961237077036</v>
      </c>
      <c r="BE50">
        <f t="shared" si="36"/>
        <v>7.3018673099495803</v>
      </c>
      <c r="BF50">
        <f t="shared" si="37"/>
        <v>1.2802315025559983</v>
      </c>
      <c r="BG50">
        <f t="shared" si="38"/>
        <v>0.66181902985146268</v>
      </c>
      <c r="BH50">
        <f t="shared" si="39"/>
        <v>-1.1227118335686543</v>
      </c>
      <c r="BJ50">
        <f t="shared" si="40"/>
        <v>2605.5</v>
      </c>
      <c r="BK50">
        <f t="shared" si="41"/>
        <v>0.432</v>
      </c>
      <c r="BL50">
        <f t="shared" si="42"/>
        <v>0.89357316432399647</v>
      </c>
      <c r="BM50">
        <f t="shared" si="43"/>
        <v>1.8172317168286423</v>
      </c>
      <c r="BN50">
        <f t="shared" si="44"/>
        <v>0.77838415145110229</v>
      </c>
      <c r="BO50">
        <f t="shared" si="45"/>
        <v>5.7372158682797449</v>
      </c>
      <c r="BP50">
        <f t="shared" si="46"/>
        <v>7.322047565377539</v>
      </c>
      <c r="BQ50">
        <f t="shared" si="47"/>
        <v>1.2548086460016974</v>
      </c>
      <c r="BR50">
        <f t="shared" si="48"/>
        <v>0.67110208752013145</v>
      </c>
      <c r="BS50">
        <f t="shared" si="49"/>
        <v>-1.1138717422650168</v>
      </c>
    </row>
    <row r="51" spans="1:71" x14ac:dyDescent="0.25">
      <c r="A51" s="1">
        <v>49</v>
      </c>
      <c r="B51">
        <v>2209</v>
      </c>
      <c r="C51">
        <v>13658</v>
      </c>
      <c r="D51">
        <v>449</v>
      </c>
      <c r="E51">
        <v>2210</v>
      </c>
      <c r="F51">
        <v>18</v>
      </c>
      <c r="G51">
        <v>6.4950000000000001</v>
      </c>
      <c r="H51">
        <v>148.85</v>
      </c>
      <c r="I51">
        <v>273</v>
      </c>
      <c r="J51">
        <v>0.48</v>
      </c>
      <c r="K51">
        <v>0.42799999999999999</v>
      </c>
      <c r="L51">
        <v>0.218</v>
      </c>
      <c r="M51">
        <v>206.44300000000001</v>
      </c>
      <c r="N51">
        <v>109351670987423</v>
      </c>
      <c r="O51">
        <v>516475648237</v>
      </c>
      <c r="P51">
        <v>108835195339186</v>
      </c>
      <c r="R51">
        <f t="shared" si="0"/>
        <v>1910.7</v>
      </c>
      <c r="S51">
        <f t="shared" si="1"/>
        <v>0.48</v>
      </c>
      <c r="T51">
        <f t="shared" si="2"/>
        <v>0.91789323997946515</v>
      </c>
      <c r="U51">
        <f t="shared" si="3"/>
        <v>1.8104204419995686</v>
      </c>
      <c r="V51">
        <f t="shared" si="4"/>
        <v>0.85239247803555551</v>
      </c>
      <c r="W51">
        <f t="shared" si="5"/>
        <v>5.8044129200351238</v>
      </c>
      <c r="X51">
        <f t="shared" si="6"/>
        <v>7.2412279639640138</v>
      </c>
      <c r="Y51">
        <f t="shared" si="7"/>
        <v>1.3820851584459355</v>
      </c>
      <c r="Z51">
        <f t="shared" si="8"/>
        <v>0.65581411269734824</v>
      </c>
      <c r="AA51">
        <f t="shared" si="9"/>
        <v>-1.1645580111396869</v>
      </c>
      <c r="AC51">
        <f t="shared" si="10"/>
        <v>2084.4</v>
      </c>
      <c r="AD51">
        <f t="shared" si="11"/>
        <v>0.48</v>
      </c>
      <c r="AE51">
        <f t="shared" si="12"/>
        <v>0.91789323997946515</v>
      </c>
      <c r="AF51">
        <f t="shared" si="13"/>
        <v>1.8104204419995686</v>
      </c>
      <c r="AG51">
        <f t="shared" si="14"/>
        <v>0.82760672337248464</v>
      </c>
      <c r="AH51">
        <f t="shared" si="15"/>
        <v>5.7796271653720535</v>
      </c>
      <c r="AI51">
        <f t="shared" si="16"/>
        <v>7.2660137186270841</v>
      </c>
      <c r="AJ51">
        <f t="shared" si="17"/>
        <v>1.3517154604538459</v>
      </c>
      <c r="AK51">
        <f t="shared" si="18"/>
        <v>0.67183152701974835</v>
      </c>
      <c r="AL51">
        <f t="shared" si="19"/>
        <v>-1.1584628928122656</v>
      </c>
      <c r="AN51">
        <f t="shared" si="20"/>
        <v>2258.1</v>
      </c>
      <c r="AO51">
        <f t="shared" si="21"/>
        <v>0.48</v>
      </c>
      <c r="AP51">
        <f t="shared" si="22"/>
        <v>0.91789323997946515</v>
      </c>
      <c r="AQ51">
        <f t="shared" si="23"/>
        <v>1.8104204419995686</v>
      </c>
      <c r="AR51">
        <f t="shared" si="24"/>
        <v>0.80449761263503106</v>
      </c>
      <c r="AS51">
        <f t="shared" si="25"/>
        <v>5.7565180546345998</v>
      </c>
      <c r="AT51">
        <f t="shared" si="26"/>
        <v>7.2891228293645378</v>
      </c>
      <c r="AU51">
        <f t="shared" si="27"/>
        <v>1.322651741979511</v>
      </c>
      <c r="AV51">
        <f t="shared" si="28"/>
        <v>0.68478266522033626</v>
      </c>
      <c r="AW51">
        <f t="shared" si="29"/>
        <v>-1.150712459499398</v>
      </c>
      <c r="AY51">
        <f t="shared" si="30"/>
        <v>2431.7999999999997</v>
      </c>
      <c r="AZ51">
        <f t="shared" si="31"/>
        <v>0.48</v>
      </c>
      <c r="BA51">
        <f t="shared" si="32"/>
        <v>0.91789323997946515</v>
      </c>
      <c r="BB51">
        <f t="shared" si="33"/>
        <v>1.8104204419995686</v>
      </c>
      <c r="BC51">
        <f t="shared" si="34"/>
        <v>0.78287031725353595</v>
      </c>
      <c r="BD51">
        <f t="shared" si="35"/>
        <v>5.7348907592531049</v>
      </c>
      <c r="BE51">
        <f t="shared" si="36"/>
        <v>7.3107501247460327</v>
      </c>
      <c r="BF51">
        <f t="shared" si="37"/>
        <v>1.2948115351925571</v>
      </c>
      <c r="BG51">
        <f t="shared" si="38"/>
        <v>0.6951448288476213</v>
      </c>
      <c r="BH51">
        <f t="shared" si="39"/>
        <v>-1.1416664757189052</v>
      </c>
      <c r="BJ51">
        <f t="shared" si="40"/>
        <v>2605.5</v>
      </c>
      <c r="BK51">
        <f t="shared" si="41"/>
        <v>0.48</v>
      </c>
      <c r="BL51">
        <f t="shared" si="42"/>
        <v>0.91789323997946515</v>
      </c>
      <c r="BM51">
        <f t="shared" si="43"/>
        <v>1.8104204419995686</v>
      </c>
      <c r="BN51">
        <f t="shared" si="44"/>
        <v>0.76256316162043392</v>
      </c>
      <c r="BO51">
        <f t="shared" si="45"/>
        <v>5.7145836036200022</v>
      </c>
      <c r="BP51">
        <f t="shared" si="46"/>
        <v>7.3310572803791354</v>
      </c>
      <c r="BQ51">
        <f t="shared" si="47"/>
        <v>1.2681191725147785</v>
      </c>
      <c r="BR51">
        <f t="shared" si="48"/>
        <v>0.70330894071535155</v>
      </c>
      <c r="BS51">
        <f t="shared" si="49"/>
        <v>-1.1316103161379167</v>
      </c>
    </row>
    <row r="52" spans="1:71" x14ac:dyDescent="0.25">
      <c r="A52" s="1">
        <v>50</v>
      </c>
      <c r="B52">
        <v>2209</v>
      </c>
      <c r="C52">
        <v>13658</v>
      </c>
      <c r="D52">
        <v>449</v>
      </c>
      <c r="E52">
        <v>2210</v>
      </c>
      <c r="F52">
        <v>18</v>
      </c>
      <c r="G52">
        <v>6.6440000000000001</v>
      </c>
      <c r="H52">
        <v>148.9</v>
      </c>
      <c r="I52">
        <v>262</v>
      </c>
      <c r="J52">
        <v>0.41599999999999998</v>
      </c>
      <c r="K52">
        <v>0.35499999999999998</v>
      </c>
      <c r="L52">
        <v>0.217</v>
      </c>
      <c r="M52">
        <v>210.38499999999999</v>
      </c>
      <c r="N52">
        <v>111405022961922</v>
      </c>
      <c r="O52">
        <v>491492125419</v>
      </c>
      <c r="P52">
        <v>110913530836503</v>
      </c>
      <c r="R52">
        <f t="shared" si="0"/>
        <v>1910.7</v>
      </c>
      <c r="S52">
        <f t="shared" si="1"/>
        <v>0.41599999999999998</v>
      </c>
      <c r="T52">
        <f t="shared" si="2"/>
        <v>0.8871268229514877</v>
      </c>
      <c r="U52">
        <f t="shared" si="3"/>
        <v>1.8178809410987928</v>
      </c>
      <c r="V52">
        <f t="shared" si="4"/>
        <v>0.87154522137467505</v>
      </c>
      <c r="W52">
        <f t="shared" si="5"/>
        <v>5.8310261624734681</v>
      </c>
      <c r="X52">
        <f t="shared" si="6"/>
        <v>7.2295357197241179</v>
      </c>
      <c r="Y52">
        <f t="shared" si="7"/>
        <v>1.3578796493949068</v>
      </c>
      <c r="Z52">
        <f t="shared" si="8"/>
        <v>0.61106753536040415</v>
      </c>
      <c r="AA52">
        <f t="shared" si="9"/>
        <v>-1.1346792747579277</v>
      </c>
      <c r="AC52">
        <f t="shared" si="10"/>
        <v>2084.4</v>
      </c>
      <c r="AD52">
        <f t="shared" si="11"/>
        <v>0.41599999999999998</v>
      </c>
      <c r="AE52">
        <f t="shared" si="12"/>
        <v>0.8871268229514877</v>
      </c>
      <c r="AF52">
        <f t="shared" si="13"/>
        <v>1.8178809410987928</v>
      </c>
      <c r="AG52">
        <f t="shared" si="14"/>
        <v>0.84706170690403126</v>
      </c>
      <c r="AH52">
        <f t="shared" si="15"/>
        <v>5.8065426480028242</v>
      </c>
      <c r="AI52">
        <f t="shared" si="16"/>
        <v>7.2540192341947618</v>
      </c>
      <c r="AJ52">
        <f t="shared" si="17"/>
        <v>1.3295155736506719</v>
      </c>
      <c r="AK52">
        <f t="shared" si="18"/>
        <v>0.62827932742043358</v>
      </c>
      <c r="AL52">
        <f t="shared" si="19"/>
        <v>-1.1302445226345348</v>
      </c>
      <c r="AN52">
        <f t="shared" si="20"/>
        <v>2258.1</v>
      </c>
      <c r="AO52">
        <f t="shared" si="21"/>
        <v>0.41599999999999998</v>
      </c>
      <c r="AP52">
        <f t="shared" si="22"/>
        <v>0.8871268229514877</v>
      </c>
      <c r="AQ52">
        <f t="shared" si="23"/>
        <v>1.8178809410987928</v>
      </c>
      <c r="AR52">
        <f t="shared" si="24"/>
        <v>0.82420141115250944</v>
      </c>
      <c r="AS52">
        <f t="shared" si="25"/>
        <v>5.7836823522513026</v>
      </c>
      <c r="AT52">
        <f t="shared" si="26"/>
        <v>7.2768795299462834</v>
      </c>
      <c r="AU52">
        <f t="shared" si="27"/>
        <v>1.3023122184611775</v>
      </c>
      <c r="AV52">
        <f t="shared" si="28"/>
        <v>0.64250740137256823</v>
      </c>
      <c r="AW52">
        <f t="shared" si="29"/>
        <v>-1.1241411509775749</v>
      </c>
      <c r="AY52">
        <f t="shared" si="30"/>
        <v>2431.7999999999997</v>
      </c>
      <c r="AZ52">
        <f t="shared" si="31"/>
        <v>0.41599999999999998</v>
      </c>
      <c r="BA52">
        <f t="shared" si="32"/>
        <v>0.8871268229514877</v>
      </c>
      <c r="BB52">
        <f t="shared" si="33"/>
        <v>1.8178809410987928</v>
      </c>
      <c r="BC52">
        <f t="shared" si="34"/>
        <v>0.80277721956126813</v>
      </c>
      <c r="BD52">
        <f t="shared" si="35"/>
        <v>5.7622581606600605</v>
      </c>
      <c r="BE52">
        <f t="shared" si="36"/>
        <v>7.2983037215375255</v>
      </c>
      <c r="BF52">
        <f t="shared" si="37"/>
        <v>1.2761997635574167</v>
      </c>
      <c r="BG52">
        <f t="shared" si="38"/>
        <v>0.65419921235998535</v>
      </c>
      <c r="BH52">
        <f t="shared" si="39"/>
        <v>-1.1167122040099795</v>
      </c>
      <c r="BJ52">
        <f t="shared" si="40"/>
        <v>2605.5</v>
      </c>
      <c r="BK52">
        <f t="shared" si="41"/>
        <v>0.41599999999999998</v>
      </c>
      <c r="BL52">
        <f t="shared" si="42"/>
        <v>0.8871268229514877</v>
      </c>
      <c r="BM52">
        <f t="shared" si="43"/>
        <v>1.8178809410987928</v>
      </c>
      <c r="BN52">
        <f t="shared" si="44"/>
        <v>0.78263381336264171</v>
      </c>
      <c r="BO52">
        <f t="shared" si="45"/>
        <v>5.7421147544614346</v>
      </c>
      <c r="BP52">
        <f t="shared" si="46"/>
        <v>7.3184471277361514</v>
      </c>
      <c r="BQ52">
        <f t="shared" si="47"/>
        <v>1.2511138784167328</v>
      </c>
      <c r="BR52">
        <f t="shared" si="48"/>
        <v>0.66372283965885792</v>
      </c>
      <c r="BS52">
        <f t="shared" si="49"/>
        <v>-1.1082315101283684</v>
      </c>
    </row>
    <row r="53" spans="1:71" x14ac:dyDescent="0.25">
      <c r="A53" s="1">
        <v>51</v>
      </c>
      <c r="B53">
        <v>2209</v>
      </c>
      <c r="C53">
        <v>13658</v>
      </c>
      <c r="D53">
        <v>449</v>
      </c>
      <c r="E53">
        <v>2210</v>
      </c>
      <c r="F53">
        <v>18</v>
      </c>
      <c r="G53">
        <v>6.7229999999999999</v>
      </c>
      <c r="H53">
        <v>148.91999999999999</v>
      </c>
      <c r="I53">
        <v>284</v>
      </c>
      <c r="J53">
        <v>0.42599999999999999</v>
      </c>
      <c r="K53">
        <v>0.36699999999999999</v>
      </c>
      <c r="L53">
        <v>0.217</v>
      </c>
      <c r="M53">
        <v>212.827</v>
      </c>
      <c r="N53">
        <v>112737743544070</v>
      </c>
      <c r="O53">
        <v>536786559619</v>
      </c>
      <c r="P53">
        <v>112200956984451</v>
      </c>
      <c r="R53">
        <f t="shared" si="0"/>
        <v>1910.7</v>
      </c>
      <c r="S53">
        <f t="shared" si="1"/>
        <v>0.42599999999999999</v>
      </c>
      <c r="T53">
        <f t="shared" si="2"/>
        <v>0.8919966367649601</v>
      </c>
      <c r="U53">
        <f t="shared" si="3"/>
        <v>1.8163671965386969</v>
      </c>
      <c r="V53">
        <f t="shared" si="4"/>
        <v>0.86848674305364226</v>
      </c>
      <c r="W53">
        <f t="shared" si="5"/>
        <v>5.8264539395923389</v>
      </c>
      <c r="X53">
        <f t="shared" si="6"/>
        <v>7.2310804534850543</v>
      </c>
      <c r="Y53">
        <f t="shared" si="7"/>
        <v>1.3618153221677201</v>
      </c>
      <c r="Z53">
        <f t="shared" si="8"/>
        <v>0.61860104297756902</v>
      </c>
      <c r="AA53">
        <f t="shared" si="9"/>
        <v>-1.1392334527782166</v>
      </c>
      <c r="AC53">
        <f t="shared" si="10"/>
        <v>2084.4</v>
      </c>
      <c r="AD53">
        <f t="shared" si="11"/>
        <v>0.42599999999999999</v>
      </c>
      <c r="AE53">
        <f t="shared" si="12"/>
        <v>0.8919966367649601</v>
      </c>
      <c r="AF53">
        <f t="shared" si="13"/>
        <v>1.8163671965386969</v>
      </c>
      <c r="AG53">
        <f t="shared" si="14"/>
        <v>0.84395304936392768</v>
      </c>
      <c r="AH53">
        <f t="shared" si="15"/>
        <v>5.8019202459026245</v>
      </c>
      <c r="AI53">
        <f t="shared" si="16"/>
        <v>7.2556141471747688</v>
      </c>
      <c r="AJ53">
        <f t="shared" si="17"/>
        <v>1.3331350158105275</v>
      </c>
      <c r="AK53">
        <f t="shared" si="18"/>
        <v>0.63562269249183356</v>
      </c>
      <c r="AL53">
        <f t="shared" si="19"/>
        <v>-1.1345565430917883</v>
      </c>
      <c r="AN53">
        <f t="shared" si="20"/>
        <v>2258.1</v>
      </c>
      <c r="AO53">
        <f t="shared" si="21"/>
        <v>0.42599999999999999</v>
      </c>
      <c r="AP53">
        <f t="shared" si="22"/>
        <v>0.8919966367649601</v>
      </c>
      <c r="AQ53">
        <f t="shared" si="23"/>
        <v>1.8163671965386969</v>
      </c>
      <c r="AR53">
        <f t="shared" si="24"/>
        <v>0.82105112875453279</v>
      </c>
      <c r="AS53">
        <f t="shared" si="25"/>
        <v>5.7790183252932295</v>
      </c>
      <c r="AT53">
        <f t="shared" si="26"/>
        <v>7.2785160677841638</v>
      </c>
      <c r="AU53">
        <f t="shared" si="27"/>
        <v>1.3056378271214069</v>
      </c>
      <c r="AV53">
        <f t="shared" si="28"/>
        <v>0.64964697541201</v>
      </c>
      <c r="AW53">
        <f t="shared" si="29"/>
        <v>-1.1282110352592902</v>
      </c>
      <c r="AY53">
        <f t="shared" si="30"/>
        <v>2431.7999999999997</v>
      </c>
      <c r="AZ53">
        <f t="shared" si="31"/>
        <v>0.42599999999999999</v>
      </c>
      <c r="BA53">
        <f t="shared" si="32"/>
        <v>0.8919966367649601</v>
      </c>
      <c r="BB53">
        <f t="shared" si="33"/>
        <v>1.8163671965386969</v>
      </c>
      <c r="BC53">
        <f t="shared" si="34"/>
        <v>0.79959264641696537</v>
      </c>
      <c r="BD53">
        <f t="shared" si="35"/>
        <v>5.7575598429556614</v>
      </c>
      <c r="BE53">
        <f t="shared" si="36"/>
        <v>7.2999745501217319</v>
      </c>
      <c r="BF53">
        <f t="shared" si="37"/>
        <v>1.279252026775594</v>
      </c>
      <c r="BG53">
        <f t="shared" si="38"/>
        <v>0.66112609497726993</v>
      </c>
      <c r="BH53">
        <f t="shared" si="39"/>
        <v>-1.1205428121108261</v>
      </c>
      <c r="BJ53">
        <f t="shared" si="40"/>
        <v>2605.5</v>
      </c>
      <c r="BK53">
        <f t="shared" si="41"/>
        <v>0.42599999999999999</v>
      </c>
      <c r="BL53">
        <f t="shared" si="42"/>
        <v>0.8919966367649601</v>
      </c>
      <c r="BM53">
        <f t="shared" si="43"/>
        <v>1.8163671965386969</v>
      </c>
      <c r="BN53">
        <f t="shared" si="44"/>
        <v>0.77942127687614016</v>
      </c>
      <c r="BO53">
        <f t="shared" si="45"/>
        <v>5.7373884734148364</v>
      </c>
      <c r="BP53">
        <f t="shared" si="46"/>
        <v>7.3201459196625569</v>
      </c>
      <c r="BQ53">
        <f t="shared" si="47"/>
        <v>1.2539115689380262</v>
      </c>
      <c r="BR53">
        <f t="shared" si="48"/>
        <v>0.67043178224980726</v>
      </c>
      <c r="BS53">
        <f t="shared" si="49"/>
        <v>-1.1118277093843567</v>
      </c>
    </row>
    <row r="54" spans="1:71" x14ac:dyDescent="0.25">
      <c r="A54" s="1">
        <v>52</v>
      </c>
      <c r="B54">
        <v>2209</v>
      </c>
      <c r="C54">
        <v>13658</v>
      </c>
      <c r="D54">
        <v>449</v>
      </c>
      <c r="E54">
        <v>2210</v>
      </c>
      <c r="F54">
        <v>18</v>
      </c>
      <c r="G54">
        <v>6.944</v>
      </c>
      <c r="H54">
        <v>148.94</v>
      </c>
      <c r="I54">
        <v>288</v>
      </c>
      <c r="J54">
        <v>0.42599999999999999</v>
      </c>
      <c r="K54">
        <v>0.36699999999999999</v>
      </c>
      <c r="L54">
        <v>0.217</v>
      </c>
      <c r="M54">
        <v>219.453</v>
      </c>
      <c r="N54">
        <v>116236815774091</v>
      </c>
      <c r="O54">
        <v>542809833620</v>
      </c>
      <c r="P54">
        <v>115694005940471</v>
      </c>
      <c r="R54">
        <f t="shared" si="0"/>
        <v>1910.7</v>
      </c>
      <c r="S54">
        <f t="shared" si="1"/>
        <v>0.42599999999999999</v>
      </c>
      <c r="T54">
        <f t="shared" si="2"/>
        <v>0.8919966367649601</v>
      </c>
      <c r="U54">
        <f t="shared" si="3"/>
        <v>1.8163671965386969</v>
      </c>
      <c r="V54">
        <f t="shared" si="4"/>
        <v>0.86848674305364226</v>
      </c>
      <c r="W54">
        <f t="shared" si="5"/>
        <v>5.8264539395923389</v>
      </c>
      <c r="X54">
        <f t="shared" si="6"/>
        <v>7.2310804534850543</v>
      </c>
      <c r="Y54">
        <f t="shared" si="7"/>
        <v>1.3618153221677201</v>
      </c>
      <c r="Z54">
        <f t="shared" si="8"/>
        <v>0.61860104297756902</v>
      </c>
      <c r="AA54">
        <f t="shared" si="9"/>
        <v>-1.1392334527782166</v>
      </c>
      <c r="AC54">
        <f t="shared" si="10"/>
        <v>2084.4</v>
      </c>
      <c r="AD54">
        <f t="shared" si="11"/>
        <v>0.42599999999999999</v>
      </c>
      <c r="AE54">
        <f t="shared" si="12"/>
        <v>0.8919966367649601</v>
      </c>
      <c r="AF54">
        <f t="shared" si="13"/>
        <v>1.8163671965386969</v>
      </c>
      <c r="AG54">
        <f t="shared" si="14"/>
        <v>0.84395304936392768</v>
      </c>
      <c r="AH54">
        <f t="shared" si="15"/>
        <v>5.8019202459026245</v>
      </c>
      <c r="AI54">
        <f t="shared" si="16"/>
        <v>7.2556141471747688</v>
      </c>
      <c r="AJ54">
        <f t="shared" si="17"/>
        <v>1.3331350158105275</v>
      </c>
      <c r="AK54">
        <f t="shared" si="18"/>
        <v>0.63562269249183356</v>
      </c>
      <c r="AL54">
        <f t="shared" si="19"/>
        <v>-1.1345565430917883</v>
      </c>
      <c r="AN54">
        <f t="shared" si="20"/>
        <v>2258.1</v>
      </c>
      <c r="AO54">
        <f t="shared" si="21"/>
        <v>0.42599999999999999</v>
      </c>
      <c r="AP54">
        <f t="shared" si="22"/>
        <v>0.8919966367649601</v>
      </c>
      <c r="AQ54">
        <f t="shared" si="23"/>
        <v>1.8163671965386969</v>
      </c>
      <c r="AR54">
        <f t="shared" si="24"/>
        <v>0.82105112875453279</v>
      </c>
      <c r="AS54">
        <f t="shared" si="25"/>
        <v>5.7790183252932295</v>
      </c>
      <c r="AT54">
        <f t="shared" si="26"/>
        <v>7.2785160677841638</v>
      </c>
      <c r="AU54">
        <f t="shared" si="27"/>
        <v>1.3056378271214069</v>
      </c>
      <c r="AV54">
        <f t="shared" si="28"/>
        <v>0.64964697541201</v>
      </c>
      <c r="AW54">
        <f t="shared" si="29"/>
        <v>-1.1282110352592902</v>
      </c>
      <c r="AY54">
        <f t="shared" si="30"/>
        <v>2431.7999999999997</v>
      </c>
      <c r="AZ54">
        <f t="shared" si="31"/>
        <v>0.42599999999999999</v>
      </c>
      <c r="BA54">
        <f t="shared" si="32"/>
        <v>0.8919966367649601</v>
      </c>
      <c r="BB54">
        <f t="shared" si="33"/>
        <v>1.8163671965386969</v>
      </c>
      <c r="BC54">
        <f t="shared" si="34"/>
        <v>0.79959264641696537</v>
      </c>
      <c r="BD54">
        <f t="shared" si="35"/>
        <v>5.7575598429556614</v>
      </c>
      <c r="BE54">
        <f t="shared" si="36"/>
        <v>7.2999745501217319</v>
      </c>
      <c r="BF54">
        <f t="shared" si="37"/>
        <v>1.279252026775594</v>
      </c>
      <c r="BG54">
        <f t="shared" si="38"/>
        <v>0.66112609497726993</v>
      </c>
      <c r="BH54">
        <f t="shared" si="39"/>
        <v>-1.1205428121108261</v>
      </c>
      <c r="BJ54">
        <f t="shared" si="40"/>
        <v>2605.5</v>
      </c>
      <c r="BK54">
        <f t="shared" si="41"/>
        <v>0.42599999999999999</v>
      </c>
      <c r="BL54">
        <f t="shared" si="42"/>
        <v>0.8919966367649601</v>
      </c>
      <c r="BM54">
        <f t="shared" si="43"/>
        <v>1.8163671965386969</v>
      </c>
      <c r="BN54">
        <f t="shared" si="44"/>
        <v>0.77942127687614016</v>
      </c>
      <c r="BO54">
        <f t="shared" si="45"/>
        <v>5.7373884734148364</v>
      </c>
      <c r="BP54">
        <f t="shared" si="46"/>
        <v>7.3201459196625569</v>
      </c>
      <c r="BQ54">
        <f t="shared" si="47"/>
        <v>1.2539115689380262</v>
      </c>
      <c r="BR54">
        <f t="shared" si="48"/>
        <v>0.67043178224980726</v>
      </c>
      <c r="BS54">
        <f t="shared" si="49"/>
        <v>-1.1118277093843567</v>
      </c>
    </row>
    <row r="55" spans="1:71" x14ac:dyDescent="0.25">
      <c r="A55" s="1">
        <v>53</v>
      </c>
      <c r="B55">
        <v>2209</v>
      </c>
      <c r="C55">
        <v>13658</v>
      </c>
      <c r="D55">
        <v>449</v>
      </c>
      <c r="E55">
        <v>2210</v>
      </c>
      <c r="F55">
        <v>18</v>
      </c>
      <c r="G55">
        <v>7.0609999999999999</v>
      </c>
      <c r="H55">
        <v>148.97</v>
      </c>
      <c r="I55">
        <v>292</v>
      </c>
      <c r="J55">
        <v>0.40699999999999997</v>
      </c>
      <c r="K55">
        <v>0.34399999999999997</v>
      </c>
      <c r="L55">
        <v>0.217</v>
      </c>
      <c r="M55">
        <v>222.81399999999999</v>
      </c>
      <c r="N55">
        <v>118015776805074</v>
      </c>
      <c r="O55">
        <v>549830300788</v>
      </c>
      <c r="P55">
        <v>117465946504286</v>
      </c>
      <c r="R55">
        <f t="shared" si="0"/>
        <v>1910.7</v>
      </c>
      <c r="S55">
        <f t="shared" si="1"/>
        <v>0.40699999999999997</v>
      </c>
      <c r="T55">
        <f t="shared" si="2"/>
        <v>0.88278253267721607</v>
      </c>
      <c r="U55">
        <f t="shared" si="3"/>
        <v>1.8192824169282968</v>
      </c>
      <c r="V55">
        <f t="shared" si="4"/>
        <v>0.87428219358942494</v>
      </c>
      <c r="W55">
        <f t="shared" si="5"/>
        <v>5.8351646105177224</v>
      </c>
      <c r="X55">
        <f t="shared" si="6"/>
        <v>7.228200223338872</v>
      </c>
      <c r="Y55">
        <f t="shared" si="7"/>
        <v>1.3543352875778025</v>
      </c>
      <c r="Z55">
        <f t="shared" si="8"/>
        <v>0.60427447187881356</v>
      </c>
      <c r="AA55">
        <f t="shared" si="9"/>
        <v>-1.1306273235735125</v>
      </c>
      <c r="AC55">
        <f t="shared" si="10"/>
        <v>2084.4</v>
      </c>
      <c r="AD55">
        <f t="shared" si="11"/>
        <v>0.40699999999999997</v>
      </c>
      <c r="AE55">
        <f t="shared" si="12"/>
        <v>0.88278253267721607</v>
      </c>
      <c r="AF55">
        <f t="shared" si="13"/>
        <v>1.8192824169282968</v>
      </c>
      <c r="AG55">
        <f t="shared" si="14"/>
        <v>0.8498441950460548</v>
      </c>
      <c r="AH55">
        <f t="shared" si="15"/>
        <v>5.8107266119743519</v>
      </c>
      <c r="AI55">
        <f t="shared" si="16"/>
        <v>7.2526382218822416</v>
      </c>
      <c r="AJ55">
        <f t="shared" si="17"/>
        <v>1.326252870841095</v>
      </c>
      <c r="AK55">
        <f t="shared" si="18"/>
        <v>0.62165360526973334</v>
      </c>
      <c r="AL55">
        <f t="shared" si="19"/>
        <v>-1.1264046168650956</v>
      </c>
      <c r="AN55">
        <f t="shared" si="20"/>
        <v>2258.1</v>
      </c>
      <c r="AO55">
        <f t="shared" si="21"/>
        <v>0.40699999999999997</v>
      </c>
      <c r="AP55">
        <f t="shared" si="22"/>
        <v>0.88278253267721607</v>
      </c>
      <c r="AQ55">
        <f t="shared" si="23"/>
        <v>1.8192824169282968</v>
      </c>
      <c r="AR55">
        <f t="shared" si="24"/>
        <v>0.82702175385409071</v>
      </c>
      <c r="AS55">
        <f t="shared" si="25"/>
        <v>5.7879041707823875</v>
      </c>
      <c r="AT55">
        <f t="shared" si="26"/>
        <v>7.275460663074206</v>
      </c>
      <c r="AU55">
        <f t="shared" si="27"/>
        <v>1.2993113858608505</v>
      </c>
      <c r="AV55">
        <f t="shared" si="28"/>
        <v>0.63606151039997028</v>
      </c>
      <c r="AW55">
        <f t="shared" si="29"/>
        <v>-1.1205137260907014</v>
      </c>
      <c r="AY55">
        <f t="shared" si="30"/>
        <v>2431.7999999999997</v>
      </c>
      <c r="AZ55">
        <f t="shared" si="31"/>
        <v>0.40699999999999997</v>
      </c>
      <c r="BA55">
        <f t="shared" si="32"/>
        <v>0.88278253267721607</v>
      </c>
      <c r="BB55">
        <f t="shared" si="33"/>
        <v>1.8192824169282968</v>
      </c>
      <c r="BC55">
        <f t="shared" si="34"/>
        <v>0.80562884364394172</v>
      </c>
      <c r="BD55">
        <f t="shared" si="35"/>
        <v>5.7665112605722388</v>
      </c>
      <c r="BE55">
        <f t="shared" si="36"/>
        <v>7.2968535732843547</v>
      </c>
      <c r="BF55">
        <f t="shared" si="37"/>
        <v>1.2734426863379473</v>
      </c>
      <c r="BG55">
        <f t="shared" si="38"/>
        <v>0.64794139307326271</v>
      </c>
      <c r="BH55">
        <f t="shared" si="39"/>
        <v>-1.1132951247607976</v>
      </c>
      <c r="BJ55">
        <f t="shared" si="40"/>
        <v>2605.5</v>
      </c>
      <c r="BK55">
        <f t="shared" si="41"/>
        <v>0.40699999999999997</v>
      </c>
      <c r="BL55">
        <f t="shared" si="42"/>
        <v>0.88278253267721607</v>
      </c>
      <c r="BM55">
        <f t="shared" si="43"/>
        <v>1.8192824169282968</v>
      </c>
      <c r="BN55">
        <f t="shared" si="44"/>
        <v>0.78551104375513991</v>
      </c>
      <c r="BO55">
        <f t="shared" si="45"/>
        <v>5.7463934606834366</v>
      </c>
      <c r="BP55">
        <f t="shared" si="46"/>
        <v>7.3169713731731569</v>
      </c>
      <c r="BQ55">
        <f t="shared" si="47"/>
        <v>1.2485839470798967</v>
      </c>
      <c r="BR55">
        <f t="shared" si="48"/>
        <v>0.65765805733432037</v>
      </c>
      <c r="BS55">
        <f t="shared" si="49"/>
        <v>-1.1050208129501136</v>
      </c>
    </row>
    <row r="56" spans="1:71" x14ac:dyDescent="0.25">
      <c r="A56" s="1">
        <v>54</v>
      </c>
      <c r="B56">
        <v>2209</v>
      </c>
      <c r="C56">
        <v>13658</v>
      </c>
      <c r="D56">
        <v>449</v>
      </c>
      <c r="E56">
        <v>2210</v>
      </c>
      <c r="F56">
        <v>18</v>
      </c>
      <c r="G56">
        <v>7.194</v>
      </c>
      <c r="H56">
        <v>148.99</v>
      </c>
      <c r="I56">
        <v>302</v>
      </c>
      <c r="J56">
        <v>0.40400000000000003</v>
      </c>
      <c r="K56">
        <v>0.34100000000000003</v>
      </c>
      <c r="L56">
        <v>0.217</v>
      </c>
      <c r="M56">
        <v>226.80099999999999</v>
      </c>
      <c r="N56">
        <v>120137664521418</v>
      </c>
      <c r="O56">
        <v>569527737384</v>
      </c>
      <c r="P56">
        <v>119568136784035</v>
      </c>
      <c r="R56">
        <f t="shared" si="0"/>
        <v>1910.7</v>
      </c>
      <c r="S56">
        <f t="shared" si="1"/>
        <v>0.40400000000000003</v>
      </c>
      <c r="T56">
        <f t="shared" si="2"/>
        <v>0.88161783103564795</v>
      </c>
      <c r="U56">
        <f t="shared" si="3"/>
        <v>1.8194028905100639</v>
      </c>
      <c r="V56">
        <f t="shared" si="4"/>
        <v>0.87501734454071622</v>
      </c>
      <c r="W56">
        <f t="shared" si="5"/>
        <v>5.8360202350507802</v>
      </c>
      <c r="X56">
        <f t="shared" si="6"/>
        <v>7.2275855459693465</v>
      </c>
      <c r="Y56">
        <f t="shared" si="7"/>
        <v>1.3533796784246703</v>
      </c>
      <c r="Z56">
        <f t="shared" si="8"/>
        <v>0.60277286931296037</v>
      </c>
      <c r="AA56">
        <f t="shared" si="9"/>
        <v>-1.129327465111007</v>
      </c>
      <c r="AC56">
        <f t="shared" si="10"/>
        <v>2084.4</v>
      </c>
      <c r="AD56">
        <f t="shared" si="11"/>
        <v>0.40400000000000003</v>
      </c>
      <c r="AE56">
        <f t="shared" si="12"/>
        <v>0.88161783103564795</v>
      </c>
      <c r="AF56">
        <f t="shared" si="13"/>
        <v>1.8194028905100639</v>
      </c>
      <c r="AG56">
        <f t="shared" si="14"/>
        <v>0.85059166972160727</v>
      </c>
      <c r="AH56">
        <f t="shared" si="15"/>
        <v>5.8115945602316712</v>
      </c>
      <c r="AI56">
        <f t="shared" si="16"/>
        <v>7.2520112207884555</v>
      </c>
      <c r="AJ56">
        <f t="shared" si="17"/>
        <v>1.3253727001484821</v>
      </c>
      <c r="AK56">
        <f t="shared" si="18"/>
        <v>0.62018574357139333</v>
      </c>
      <c r="AL56">
        <f t="shared" si="19"/>
        <v>-1.1251726057549074</v>
      </c>
      <c r="AN56">
        <f t="shared" si="20"/>
        <v>2258.1</v>
      </c>
      <c r="AO56">
        <f t="shared" si="21"/>
        <v>0.40400000000000003</v>
      </c>
      <c r="AP56">
        <f t="shared" si="22"/>
        <v>0.88161783103564795</v>
      </c>
      <c r="AQ56">
        <f t="shared" si="23"/>
        <v>1.8194028905100639</v>
      </c>
      <c r="AR56">
        <f t="shared" si="24"/>
        <v>0.82777949346077073</v>
      </c>
      <c r="AS56">
        <f t="shared" si="25"/>
        <v>5.7887823839708341</v>
      </c>
      <c r="AT56">
        <f t="shared" si="26"/>
        <v>7.2748233970492926</v>
      </c>
      <c r="AU56">
        <f t="shared" si="27"/>
        <v>1.2985013790445388</v>
      </c>
      <c r="AV56">
        <f t="shared" si="28"/>
        <v>0.63463130718813565</v>
      </c>
      <c r="AW56">
        <f t="shared" si="29"/>
        <v>-1.1193489222385484</v>
      </c>
      <c r="AY56">
        <f t="shared" si="30"/>
        <v>2431.7999999999997</v>
      </c>
      <c r="AZ56">
        <f t="shared" si="31"/>
        <v>0.40400000000000003</v>
      </c>
      <c r="BA56">
        <f t="shared" si="32"/>
        <v>0.88161783103564795</v>
      </c>
      <c r="BB56">
        <f t="shared" si="33"/>
        <v>1.8194028905100639</v>
      </c>
      <c r="BC56">
        <f t="shared" si="34"/>
        <v>0.80639508106441482</v>
      </c>
      <c r="BD56">
        <f t="shared" si="35"/>
        <v>5.7673979715744785</v>
      </c>
      <c r="BE56">
        <f t="shared" si="36"/>
        <v>7.2962078094456482</v>
      </c>
      <c r="BF56">
        <f t="shared" si="37"/>
        <v>1.2726980129642791</v>
      </c>
      <c r="BG56">
        <f t="shared" si="38"/>
        <v>0.64655159775769389</v>
      </c>
      <c r="BH56">
        <f t="shared" si="39"/>
        <v>-1.1121962720614897</v>
      </c>
      <c r="BJ56">
        <f t="shared" si="40"/>
        <v>2605.5</v>
      </c>
      <c r="BK56">
        <f t="shared" si="41"/>
        <v>0.40400000000000003</v>
      </c>
      <c r="BL56">
        <f t="shared" si="42"/>
        <v>0.88161783103564795</v>
      </c>
      <c r="BM56">
        <f t="shared" si="43"/>
        <v>1.8194028905100639</v>
      </c>
      <c r="BN56">
        <f t="shared" si="44"/>
        <v>0.78628425265413793</v>
      </c>
      <c r="BO56">
        <f t="shared" si="45"/>
        <v>5.7472871431642014</v>
      </c>
      <c r="BP56">
        <f t="shared" si="46"/>
        <v>7.3163186378559253</v>
      </c>
      <c r="BQ56">
        <f t="shared" si="47"/>
        <v>1.2479001763190276</v>
      </c>
      <c r="BR56">
        <f t="shared" si="48"/>
        <v>0.65631051184918021</v>
      </c>
      <c r="BS56">
        <f t="shared" si="49"/>
        <v>-1.1039862284114834</v>
      </c>
    </row>
    <row r="57" spans="1:71" x14ac:dyDescent="0.25">
      <c r="A57" s="1">
        <v>55</v>
      </c>
      <c r="B57">
        <v>2209</v>
      </c>
      <c r="C57">
        <v>13658</v>
      </c>
      <c r="D57">
        <v>449</v>
      </c>
      <c r="E57">
        <v>2210</v>
      </c>
      <c r="F57">
        <v>18</v>
      </c>
      <c r="G57">
        <v>7.2889999999999997</v>
      </c>
      <c r="H57">
        <v>149</v>
      </c>
      <c r="I57">
        <v>296</v>
      </c>
      <c r="J57">
        <v>0.40100000000000002</v>
      </c>
      <c r="K57">
        <v>0.33800000000000002</v>
      </c>
      <c r="L57">
        <v>0.217</v>
      </c>
      <c r="M57">
        <v>229.61199999999999</v>
      </c>
      <c r="N57">
        <v>121605648647934</v>
      </c>
      <c r="O57">
        <v>555781410970</v>
      </c>
      <c r="P57">
        <v>121049867236964</v>
      </c>
      <c r="R57">
        <f t="shared" si="0"/>
        <v>1910.7</v>
      </c>
      <c r="S57">
        <f t="shared" si="1"/>
        <v>0.40100000000000002</v>
      </c>
      <c r="T57">
        <f t="shared" si="2"/>
        <v>0.88046181064257423</v>
      </c>
      <c r="U57">
        <f t="shared" si="3"/>
        <v>1.8195211822481894</v>
      </c>
      <c r="V57">
        <f t="shared" si="4"/>
        <v>0.87574758894283367</v>
      </c>
      <c r="W57">
        <f t="shared" si="5"/>
        <v>5.836868771191023</v>
      </c>
      <c r="X57">
        <f t="shared" si="6"/>
        <v>7.2269735933053552</v>
      </c>
      <c r="Y57">
        <f t="shared" si="7"/>
        <v>1.3524289440886557</v>
      </c>
      <c r="Z57">
        <f t="shared" si="8"/>
        <v>0.60128341840181254</v>
      </c>
      <c r="AA57">
        <f t="shared" si="9"/>
        <v>-1.1280341822179771</v>
      </c>
      <c r="AC57">
        <f t="shared" si="10"/>
        <v>2084.4</v>
      </c>
      <c r="AD57">
        <f t="shared" si="11"/>
        <v>0.40100000000000002</v>
      </c>
      <c r="AE57">
        <f t="shared" si="12"/>
        <v>0.88046181064257423</v>
      </c>
      <c r="AF57">
        <f t="shared" si="13"/>
        <v>1.8195211822481894</v>
      </c>
      <c r="AG57">
        <f t="shared" si="14"/>
        <v>0.85133419666944576</v>
      </c>
      <c r="AH57">
        <f t="shared" si="15"/>
        <v>5.812455378917635</v>
      </c>
      <c r="AI57">
        <f t="shared" si="16"/>
        <v>7.2513869855787432</v>
      </c>
      <c r="AJ57">
        <f t="shared" si="17"/>
        <v>1.3244968102506267</v>
      </c>
      <c r="AK57">
        <f t="shared" si="18"/>
        <v>0.61872948486287238</v>
      </c>
      <c r="AL57">
        <f t="shared" si="19"/>
        <v>-1.1239465673184446</v>
      </c>
      <c r="AN57">
        <f t="shared" si="20"/>
        <v>2258.1</v>
      </c>
      <c r="AO57">
        <f t="shared" si="21"/>
        <v>0.40100000000000002</v>
      </c>
      <c r="AP57">
        <f t="shared" si="22"/>
        <v>0.88046181064257423</v>
      </c>
      <c r="AQ57">
        <f t="shared" si="23"/>
        <v>1.8195211822481894</v>
      </c>
      <c r="AR57">
        <f t="shared" si="24"/>
        <v>0.82853225751873882</v>
      </c>
      <c r="AS57">
        <f t="shared" si="25"/>
        <v>5.7896534397669281</v>
      </c>
      <c r="AT57">
        <f t="shared" si="26"/>
        <v>7.27418892472945</v>
      </c>
      <c r="AU57">
        <f t="shared" si="27"/>
        <v>1.297695111214364</v>
      </c>
      <c r="AV57">
        <f t="shared" si="28"/>
        <v>0.63321215397667596</v>
      </c>
      <c r="AW57">
        <f t="shared" si="29"/>
        <v>-1.1181895133364532</v>
      </c>
      <c r="AY57">
        <f t="shared" si="30"/>
        <v>2431.7999999999997</v>
      </c>
      <c r="AZ57">
        <f t="shared" si="31"/>
        <v>0.40100000000000002</v>
      </c>
      <c r="BA57">
        <f t="shared" si="32"/>
        <v>0.88046181064257423</v>
      </c>
      <c r="BB57">
        <f t="shared" si="33"/>
        <v>1.8195211822481894</v>
      </c>
      <c r="BC57">
        <f t="shared" si="34"/>
        <v>0.80715632626887601</v>
      </c>
      <c r="BD57">
        <f t="shared" si="35"/>
        <v>5.7682775085170652</v>
      </c>
      <c r="BE57">
        <f t="shared" si="36"/>
        <v>7.2955648559793129</v>
      </c>
      <c r="BF57">
        <f t="shared" si="37"/>
        <v>1.2719565837368552</v>
      </c>
      <c r="BG57">
        <f t="shared" si="38"/>
        <v>0.64517230305638751</v>
      </c>
      <c r="BH57">
        <f t="shared" si="39"/>
        <v>-1.1111022646211326</v>
      </c>
      <c r="BJ57">
        <f t="shared" si="40"/>
        <v>2605.5</v>
      </c>
      <c r="BK57">
        <f t="shared" si="41"/>
        <v>0.40100000000000002</v>
      </c>
      <c r="BL57">
        <f t="shared" si="42"/>
        <v>0.88046181064257423</v>
      </c>
      <c r="BM57">
        <f t="shared" si="43"/>
        <v>1.8195211822481894</v>
      </c>
      <c r="BN57">
        <f t="shared" si="44"/>
        <v>0.78705246202722712</v>
      </c>
      <c r="BO57">
        <f t="shared" si="45"/>
        <v>5.7481736442754165</v>
      </c>
      <c r="BP57">
        <f t="shared" si="46"/>
        <v>7.3156687202209616</v>
      </c>
      <c r="BQ57">
        <f t="shared" si="47"/>
        <v>1.2472191971965907</v>
      </c>
      <c r="BR57">
        <f t="shared" si="48"/>
        <v>0.65497292685333974</v>
      </c>
      <c r="BS57">
        <f t="shared" si="49"/>
        <v>-1.1029559688793311</v>
      </c>
    </row>
    <row r="58" spans="1:71" x14ac:dyDescent="0.25">
      <c r="A58" s="1">
        <v>56</v>
      </c>
      <c r="B58">
        <v>2209</v>
      </c>
      <c r="C58">
        <v>13658</v>
      </c>
      <c r="D58">
        <v>449</v>
      </c>
      <c r="E58">
        <v>2210</v>
      </c>
      <c r="F58">
        <v>18</v>
      </c>
      <c r="G58">
        <v>7.42</v>
      </c>
      <c r="H58">
        <v>148.97999999999999</v>
      </c>
      <c r="I58">
        <v>275</v>
      </c>
      <c r="J58">
        <v>0.41599999999999998</v>
      </c>
      <c r="K58">
        <v>0.35499999999999998</v>
      </c>
      <c r="L58">
        <v>0.217</v>
      </c>
      <c r="M58">
        <v>233.673</v>
      </c>
      <c r="N58">
        <v>123702098672913</v>
      </c>
      <c r="O58">
        <v>511178834342</v>
      </c>
      <c r="P58">
        <v>123190919838571</v>
      </c>
      <c r="R58">
        <f t="shared" si="0"/>
        <v>1910.7</v>
      </c>
      <c r="S58">
        <f t="shared" si="1"/>
        <v>0.41599999999999998</v>
      </c>
      <c r="T58">
        <f t="shared" si="2"/>
        <v>0.8871268229514877</v>
      </c>
      <c r="U58">
        <f t="shared" si="3"/>
        <v>1.8178809410987928</v>
      </c>
      <c r="V58">
        <f t="shared" si="4"/>
        <v>0.87154522137467505</v>
      </c>
      <c r="W58">
        <f t="shared" si="5"/>
        <v>5.8310261624734681</v>
      </c>
      <c r="X58">
        <f t="shared" si="6"/>
        <v>7.2295357197241179</v>
      </c>
      <c r="Y58">
        <f t="shared" si="7"/>
        <v>1.3578796493949068</v>
      </c>
      <c r="Z58">
        <f t="shared" si="8"/>
        <v>0.61106753536040415</v>
      </c>
      <c r="AA58">
        <f t="shared" si="9"/>
        <v>-1.1346792747579277</v>
      </c>
      <c r="AC58">
        <f t="shared" si="10"/>
        <v>2084.4</v>
      </c>
      <c r="AD58">
        <f t="shared" si="11"/>
        <v>0.41599999999999998</v>
      </c>
      <c r="AE58">
        <f t="shared" si="12"/>
        <v>0.8871268229514877</v>
      </c>
      <c r="AF58">
        <f t="shared" si="13"/>
        <v>1.8178809410987928</v>
      </c>
      <c r="AG58">
        <f t="shared" si="14"/>
        <v>0.84706170690403126</v>
      </c>
      <c r="AH58">
        <f t="shared" si="15"/>
        <v>5.8065426480028242</v>
      </c>
      <c r="AI58">
        <f t="shared" si="16"/>
        <v>7.2540192341947618</v>
      </c>
      <c r="AJ58">
        <f t="shared" si="17"/>
        <v>1.3295155736506719</v>
      </c>
      <c r="AK58">
        <f t="shared" si="18"/>
        <v>0.62827932742043358</v>
      </c>
      <c r="AL58">
        <f t="shared" si="19"/>
        <v>-1.1302445226345348</v>
      </c>
      <c r="AN58">
        <f t="shared" si="20"/>
        <v>2258.1</v>
      </c>
      <c r="AO58">
        <f t="shared" si="21"/>
        <v>0.41599999999999998</v>
      </c>
      <c r="AP58">
        <f t="shared" si="22"/>
        <v>0.8871268229514877</v>
      </c>
      <c r="AQ58">
        <f t="shared" si="23"/>
        <v>1.8178809410987928</v>
      </c>
      <c r="AR58">
        <f t="shared" si="24"/>
        <v>0.82420141115250944</v>
      </c>
      <c r="AS58">
        <f t="shared" si="25"/>
        <v>5.7836823522513026</v>
      </c>
      <c r="AT58">
        <f t="shared" si="26"/>
        <v>7.2768795299462834</v>
      </c>
      <c r="AU58">
        <f t="shared" si="27"/>
        <v>1.3023122184611775</v>
      </c>
      <c r="AV58">
        <f t="shared" si="28"/>
        <v>0.64250740137256823</v>
      </c>
      <c r="AW58">
        <f t="shared" si="29"/>
        <v>-1.1241411509775749</v>
      </c>
      <c r="AY58">
        <f t="shared" si="30"/>
        <v>2431.7999999999997</v>
      </c>
      <c r="AZ58">
        <f t="shared" si="31"/>
        <v>0.41599999999999998</v>
      </c>
      <c r="BA58">
        <f t="shared" si="32"/>
        <v>0.8871268229514877</v>
      </c>
      <c r="BB58">
        <f t="shared" si="33"/>
        <v>1.8178809410987928</v>
      </c>
      <c r="BC58">
        <f t="shared" si="34"/>
        <v>0.80277721956126813</v>
      </c>
      <c r="BD58">
        <f t="shared" si="35"/>
        <v>5.7622581606600605</v>
      </c>
      <c r="BE58">
        <f t="shared" si="36"/>
        <v>7.2983037215375255</v>
      </c>
      <c r="BF58">
        <f t="shared" si="37"/>
        <v>1.2761997635574167</v>
      </c>
      <c r="BG58">
        <f t="shared" si="38"/>
        <v>0.65419921235998535</v>
      </c>
      <c r="BH58">
        <f t="shared" si="39"/>
        <v>-1.1167122040099795</v>
      </c>
      <c r="BJ58">
        <f t="shared" si="40"/>
        <v>2605.5</v>
      </c>
      <c r="BK58">
        <f t="shared" si="41"/>
        <v>0.41599999999999998</v>
      </c>
      <c r="BL58">
        <f t="shared" si="42"/>
        <v>0.8871268229514877</v>
      </c>
      <c r="BM58">
        <f t="shared" si="43"/>
        <v>1.8178809410987928</v>
      </c>
      <c r="BN58">
        <f t="shared" si="44"/>
        <v>0.78263381336264171</v>
      </c>
      <c r="BO58">
        <f t="shared" si="45"/>
        <v>5.7421147544614346</v>
      </c>
      <c r="BP58">
        <f t="shared" si="46"/>
        <v>7.3184471277361514</v>
      </c>
      <c r="BQ58">
        <f t="shared" si="47"/>
        <v>1.2511138784167328</v>
      </c>
      <c r="BR58">
        <f t="shared" si="48"/>
        <v>0.66372283965885792</v>
      </c>
      <c r="BS58">
        <f t="shared" si="49"/>
        <v>-1.1082315101283684</v>
      </c>
    </row>
    <row r="59" spans="1:71" x14ac:dyDescent="0.25">
      <c r="A59" s="1">
        <v>57</v>
      </c>
      <c r="B59">
        <v>2209</v>
      </c>
      <c r="C59">
        <v>13658</v>
      </c>
      <c r="D59">
        <v>449</v>
      </c>
      <c r="E59">
        <v>2210</v>
      </c>
      <c r="F59">
        <v>18</v>
      </c>
      <c r="G59">
        <v>7.4880000000000004</v>
      </c>
      <c r="H59">
        <v>149.02000000000001</v>
      </c>
      <c r="I59">
        <v>308</v>
      </c>
      <c r="J59">
        <v>0.39800000000000002</v>
      </c>
      <c r="K59">
        <v>0.33500000000000002</v>
      </c>
      <c r="L59">
        <v>0.216</v>
      </c>
      <c r="M59">
        <v>235.577</v>
      </c>
      <c r="N59">
        <v>124773572152318</v>
      </c>
      <c r="O59">
        <v>578942619985</v>
      </c>
      <c r="P59">
        <v>124194629532333</v>
      </c>
      <c r="R59">
        <f t="shared" si="0"/>
        <v>1910.7</v>
      </c>
      <c r="S59">
        <f t="shared" si="1"/>
        <v>0.39800000000000002</v>
      </c>
      <c r="T59">
        <f t="shared" si="2"/>
        <v>0.88023917204359869</v>
      </c>
      <c r="U59">
        <f t="shared" si="3"/>
        <v>1.8184447393531022</v>
      </c>
      <c r="V59">
        <f t="shared" si="4"/>
        <v>0.87588829266863</v>
      </c>
      <c r="W59">
        <f t="shared" si="5"/>
        <v>5.8359330320217317</v>
      </c>
      <c r="X59">
        <f t="shared" si="6"/>
        <v>7.2257564466844713</v>
      </c>
      <c r="Y59">
        <f t="shared" si="7"/>
        <v>1.3522455843015768</v>
      </c>
      <c r="Z59">
        <f t="shared" si="8"/>
        <v>0.60237727569458233</v>
      </c>
      <c r="AA59">
        <f t="shared" si="9"/>
        <v>-1.1268857610301435</v>
      </c>
      <c r="AC59">
        <f t="shared" si="10"/>
        <v>2084.4</v>
      </c>
      <c r="AD59">
        <f t="shared" si="11"/>
        <v>0.39800000000000002</v>
      </c>
      <c r="AE59">
        <f t="shared" si="12"/>
        <v>0.88023917204359869</v>
      </c>
      <c r="AF59">
        <f t="shared" si="13"/>
        <v>1.8184447393531022</v>
      </c>
      <c r="AG59">
        <f t="shared" si="14"/>
        <v>0.85147727170051057</v>
      </c>
      <c r="AH59">
        <f t="shared" si="15"/>
        <v>5.8115220110536132</v>
      </c>
      <c r="AI59">
        <f t="shared" si="16"/>
        <v>7.2501674676525916</v>
      </c>
      <c r="AJ59">
        <f t="shared" si="17"/>
        <v>1.324327861132403</v>
      </c>
      <c r="AK59">
        <f t="shared" si="18"/>
        <v>0.61978498651003777</v>
      </c>
      <c r="AL59">
        <f t="shared" si="19"/>
        <v>-1.12285952656267</v>
      </c>
      <c r="AN59">
        <f t="shared" si="20"/>
        <v>2258.1</v>
      </c>
      <c r="AO59">
        <f t="shared" si="21"/>
        <v>0.39800000000000002</v>
      </c>
      <c r="AP59">
        <f t="shared" si="22"/>
        <v>0.88023917204359869</v>
      </c>
      <c r="AQ59">
        <f t="shared" si="23"/>
        <v>1.8184447393531022</v>
      </c>
      <c r="AR59">
        <f t="shared" si="24"/>
        <v>0.82867730969663334</v>
      </c>
      <c r="AS59">
        <f t="shared" si="25"/>
        <v>5.7887220490497358</v>
      </c>
      <c r="AT59">
        <f t="shared" si="26"/>
        <v>7.2729674296564681</v>
      </c>
      <c r="AU59">
        <f t="shared" si="27"/>
        <v>1.2975395684628401</v>
      </c>
      <c r="AV59">
        <f t="shared" si="28"/>
        <v>0.6342322090630701</v>
      </c>
      <c r="AW59">
        <f t="shared" si="29"/>
        <v>-1.1171602938806413</v>
      </c>
      <c r="AY59">
        <f t="shared" si="30"/>
        <v>2431.7999999999997</v>
      </c>
      <c r="AZ59">
        <f t="shared" si="31"/>
        <v>0.39800000000000002</v>
      </c>
      <c r="BA59">
        <f t="shared" si="32"/>
        <v>0.88023917204359869</v>
      </c>
      <c r="BB59">
        <f t="shared" si="33"/>
        <v>1.8184447393531022</v>
      </c>
      <c r="BC59">
        <f t="shared" si="34"/>
        <v>0.80730301718123787</v>
      </c>
      <c r="BD59">
        <f t="shared" si="35"/>
        <v>5.7673477565343401</v>
      </c>
      <c r="BE59">
        <f t="shared" si="36"/>
        <v>7.2943417221718638</v>
      </c>
      <c r="BF59">
        <f t="shared" si="37"/>
        <v>1.2718135273578537</v>
      </c>
      <c r="BG59">
        <f t="shared" si="38"/>
        <v>0.64615948606470541</v>
      </c>
      <c r="BH59">
        <f t="shared" si="39"/>
        <v>-1.1101275173384388</v>
      </c>
      <c r="BJ59">
        <f t="shared" si="40"/>
        <v>2605.5</v>
      </c>
      <c r="BK59">
        <f t="shared" si="41"/>
        <v>0.39800000000000002</v>
      </c>
      <c r="BL59">
        <f t="shared" si="42"/>
        <v>0.88023917204359869</v>
      </c>
      <c r="BM59">
        <f t="shared" si="43"/>
        <v>1.8184447393531022</v>
      </c>
      <c r="BN59">
        <f t="shared" si="44"/>
        <v>0.78720049928784075</v>
      </c>
      <c r="BO59">
        <f t="shared" si="45"/>
        <v>5.7472452386409429</v>
      </c>
      <c r="BP59">
        <f t="shared" si="46"/>
        <v>7.3144442400652609</v>
      </c>
      <c r="BQ59">
        <f t="shared" si="47"/>
        <v>1.2470877830733238</v>
      </c>
      <c r="BR59">
        <f t="shared" si="48"/>
        <v>0.65592952822648887</v>
      </c>
      <c r="BS59">
        <f t="shared" si="49"/>
        <v>-1.1020325493204091</v>
      </c>
    </row>
    <row r="60" spans="1:71" x14ac:dyDescent="0.25">
      <c r="A60" s="1">
        <v>58</v>
      </c>
      <c r="B60">
        <v>2209</v>
      </c>
      <c r="C60">
        <v>13658</v>
      </c>
      <c r="D60">
        <v>449</v>
      </c>
      <c r="E60">
        <v>2210</v>
      </c>
      <c r="F60">
        <v>18</v>
      </c>
      <c r="G60">
        <v>7.6639999999999997</v>
      </c>
      <c r="H60">
        <v>149.02000000000001</v>
      </c>
      <c r="I60">
        <v>284</v>
      </c>
      <c r="J60">
        <v>0.4</v>
      </c>
      <c r="K60">
        <v>0.33600000000000002</v>
      </c>
      <c r="L60">
        <v>0.216</v>
      </c>
      <c r="M60">
        <v>240.881</v>
      </c>
      <c r="N60">
        <v>127518083793671</v>
      </c>
      <c r="O60">
        <v>527325168424</v>
      </c>
      <c r="P60">
        <v>126990758625247</v>
      </c>
      <c r="R60">
        <f t="shared" si="0"/>
        <v>1910.7</v>
      </c>
      <c r="S60">
        <f t="shared" si="1"/>
        <v>0.4</v>
      </c>
      <c r="T60">
        <f t="shared" si="2"/>
        <v>0.88062023597008043</v>
      </c>
      <c r="U60">
        <f t="shared" si="3"/>
        <v>1.8188612992812063</v>
      </c>
      <c r="V60">
        <f t="shared" si="4"/>
        <v>0.87564747978285118</v>
      </c>
      <c r="W60">
        <f t="shared" si="5"/>
        <v>5.836108779064058</v>
      </c>
      <c r="X60">
        <f t="shared" si="6"/>
        <v>7.2264138194983554</v>
      </c>
      <c r="Y60">
        <f t="shared" si="7"/>
        <v>1.3525593687457789</v>
      </c>
      <c r="Z60">
        <f t="shared" si="8"/>
        <v>0.60229628933008705</v>
      </c>
      <c r="AA60">
        <f t="shared" si="9"/>
        <v>-1.1276852381885054</v>
      </c>
      <c r="AC60">
        <f t="shared" si="10"/>
        <v>2084.4</v>
      </c>
      <c r="AD60">
        <f t="shared" si="11"/>
        <v>0.4</v>
      </c>
      <c r="AE60">
        <f t="shared" si="12"/>
        <v>0.88062023597008043</v>
      </c>
      <c r="AF60">
        <f t="shared" si="13"/>
        <v>1.8188612992812063</v>
      </c>
      <c r="AG60">
        <f t="shared" si="14"/>
        <v>0.85123240127617295</v>
      </c>
      <c r="AH60">
        <f t="shared" si="15"/>
        <v>5.8116937005573792</v>
      </c>
      <c r="AI60">
        <f t="shared" si="16"/>
        <v>7.2508288980050342</v>
      </c>
      <c r="AJ60">
        <f t="shared" si="17"/>
        <v>1.3246169798313068</v>
      </c>
      <c r="AK60">
        <f t="shared" si="18"/>
        <v>0.61971161569426536</v>
      </c>
      <c r="AL60">
        <f t="shared" si="19"/>
        <v>-1.1236168015039509</v>
      </c>
      <c r="AN60">
        <f t="shared" si="20"/>
        <v>2258.1</v>
      </c>
      <c r="AO60">
        <f t="shared" si="21"/>
        <v>0.4</v>
      </c>
      <c r="AP60">
        <f t="shared" si="22"/>
        <v>0.88062023597008043</v>
      </c>
      <c r="AQ60">
        <f t="shared" si="23"/>
        <v>1.8188612992812063</v>
      </c>
      <c r="AR60">
        <f t="shared" si="24"/>
        <v>0.82842905632312847</v>
      </c>
      <c r="AS60">
        <f t="shared" si="25"/>
        <v>5.7888903556043347</v>
      </c>
      <c r="AT60">
        <f t="shared" si="26"/>
        <v>7.2736322429580786</v>
      </c>
      <c r="AU60">
        <f t="shared" si="27"/>
        <v>1.2978057406512193</v>
      </c>
      <c r="AV60">
        <f t="shared" si="28"/>
        <v>0.63416426945837423</v>
      </c>
      <c r="AW60">
        <f t="shared" si="29"/>
        <v>-1.1178769897309686</v>
      </c>
      <c r="AY60">
        <f t="shared" si="30"/>
        <v>2431.7999999999997</v>
      </c>
      <c r="AZ60">
        <f t="shared" si="31"/>
        <v>0.4</v>
      </c>
      <c r="BA60">
        <f t="shared" si="32"/>
        <v>0.88062023597008043</v>
      </c>
      <c r="BB60">
        <f t="shared" si="33"/>
        <v>1.8188612992812063</v>
      </c>
      <c r="BC60">
        <f t="shared" si="34"/>
        <v>0.80705196003335833</v>
      </c>
      <c r="BD60">
        <f t="shared" si="35"/>
        <v>5.7675132593145646</v>
      </c>
      <c r="BE60">
        <f t="shared" si="36"/>
        <v>7.2950093392478488</v>
      </c>
      <c r="BF60">
        <f t="shared" si="37"/>
        <v>1.2720583279271129</v>
      </c>
      <c r="BG60">
        <f t="shared" si="38"/>
        <v>0.6460952217955902</v>
      </c>
      <c r="BH60">
        <f t="shared" si="39"/>
        <v>-1.1108053239695517</v>
      </c>
      <c r="BJ60">
        <f t="shared" si="40"/>
        <v>2605.5</v>
      </c>
      <c r="BK60">
        <f t="shared" si="41"/>
        <v>0.4</v>
      </c>
      <c r="BL60">
        <f t="shared" si="42"/>
        <v>0.88062023597008043</v>
      </c>
      <c r="BM60">
        <f t="shared" si="43"/>
        <v>1.8188612992812063</v>
      </c>
      <c r="BN60">
        <f t="shared" si="44"/>
        <v>0.78694713876286004</v>
      </c>
      <c r="BO60">
        <f t="shared" si="45"/>
        <v>5.7474084380440669</v>
      </c>
      <c r="BP60">
        <f t="shared" si="46"/>
        <v>7.3151141605183465</v>
      </c>
      <c r="BQ60">
        <f t="shared" si="47"/>
        <v>1.247312657007323</v>
      </c>
      <c r="BR60">
        <f t="shared" si="48"/>
        <v>0.655867526407517</v>
      </c>
      <c r="BS60">
        <f t="shared" si="49"/>
        <v>-1.1026731786224315</v>
      </c>
    </row>
    <row r="61" spans="1:71" x14ac:dyDescent="0.25">
      <c r="A61" s="1">
        <v>59</v>
      </c>
      <c r="B61">
        <v>2209</v>
      </c>
      <c r="C61">
        <v>13658</v>
      </c>
      <c r="D61">
        <v>449</v>
      </c>
      <c r="E61">
        <v>2210</v>
      </c>
      <c r="F61">
        <v>18</v>
      </c>
      <c r="G61">
        <v>7.798</v>
      </c>
      <c r="H61">
        <v>149.05000000000001</v>
      </c>
      <c r="I61">
        <v>317</v>
      </c>
      <c r="J61">
        <v>0.40699999999999997</v>
      </c>
      <c r="K61">
        <v>0.34499999999999997</v>
      </c>
      <c r="L61">
        <v>0.216</v>
      </c>
      <c r="M61">
        <v>244.94800000000001</v>
      </c>
      <c r="N61">
        <v>129729445354345</v>
      </c>
      <c r="O61">
        <v>594686900691</v>
      </c>
      <c r="P61">
        <v>129134758453654</v>
      </c>
      <c r="R61">
        <f t="shared" si="0"/>
        <v>1910.7</v>
      </c>
      <c r="S61">
        <f t="shared" si="1"/>
        <v>0.40699999999999997</v>
      </c>
      <c r="T61">
        <f t="shared" si="2"/>
        <v>0.8840933208660724</v>
      </c>
      <c r="U61">
        <f t="shared" si="3"/>
        <v>1.8175946262298388</v>
      </c>
      <c r="V61">
        <f t="shared" si="4"/>
        <v>0.87345552691670958</v>
      </c>
      <c r="W61">
        <f t="shared" si="5"/>
        <v>5.832650153146548</v>
      </c>
      <c r="X61">
        <f t="shared" si="6"/>
        <v>7.227339099313129</v>
      </c>
      <c r="Y61">
        <f t="shared" si="7"/>
        <v>1.3554080406071578</v>
      </c>
      <c r="Z61">
        <f t="shared" si="8"/>
        <v>0.60791510421821693</v>
      </c>
      <c r="AA61">
        <f t="shared" si="9"/>
        <v>-1.130818301215496</v>
      </c>
      <c r="AC61">
        <f t="shared" si="10"/>
        <v>2084.4</v>
      </c>
      <c r="AD61">
        <f t="shared" si="11"/>
        <v>0.40699999999999997</v>
      </c>
      <c r="AE61">
        <f t="shared" si="12"/>
        <v>0.8840933208660724</v>
      </c>
      <c r="AF61">
        <f t="shared" si="13"/>
        <v>1.8175946262298388</v>
      </c>
      <c r="AG61">
        <f t="shared" si="14"/>
        <v>0.84900372012503345</v>
      </c>
      <c r="AH61">
        <f t="shared" si="15"/>
        <v>5.8081983463548719</v>
      </c>
      <c r="AI61">
        <f t="shared" si="16"/>
        <v>7.2517909061048051</v>
      </c>
      <c r="AJ61">
        <f t="shared" si="17"/>
        <v>1.3272406853917862</v>
      </c>
      <c r="AK61">
        <f t="shared" si="18"/>
        <v>0.62519228794299431</v>
      </c>
      <c r="AL61">
        <f t="shared" si="19"/>
        <v>-1.1265878507482303</v>
      </c>
      <c r="AN61">
        <f t="shared" si="20"/>
        <v>2258.1</v>
      </c>
      <c r="AO61">
        <f t="shared" si="21"/>
        <v>0.40699999999999997</v>
      </c>
      <c r="AP61">
        <f t="shared" si="22"/>
        <v>0.8840933208660724</v>
      </c>
      <c r="AQ61">
        <f t="shared" si="23"/>
        <v>1.8175946262298388</v>
      </c>
      <c r="AR61">
        <f t="shared" si="24"/>
        <v>0.8261697852959855</v>
      </c>
      <c r="AS61">
        <f t="shared" si="25"/>
        <v>5.7853644115258245</v>
      </c>
      <c r="AT61">
        <f t="shared" si="26"/>
        <v>7.2746248409338525</v>
      </c>
      <c r="AU61">
        <f t="shared" si="27"/>
        <v>1.3002202136816059</v>
      </c>
      <c r="AV61">
        <f t="shared" si="28"/>
        <v>0.63949695481450652</v>
      </c>
      <c r="AW61">
        <f t="shared" si="29"/>
        <v>-1.1206850508396364</v>
      </c>
      <c r="AY61">
        <f t="shared" si="30"/>
        <v>2431.7999999999997</v>
      </c>
      <c r="AZ61">
        <f t="shared" si="31"/>
        <v>0.40699999999999997</v>
      </c>
      <c r="BA61">
        <f t="shared" si="32"/>
        <v>0.8840933208660724</v>
      </c>
      <c r="BB61">
        <f t="shared" si="33"/>
        <v>1.8175946262298388</v>
      </c>
      <c r="BC61">
        <f t="shared" si="34"/>
        <v>0.80476736776488278</v>
      </c>
      <c r="BD61">
        <f t="shared" si="35"/>
        <v>5.7639619939947213</v>
      </c>
      <c r="BE61">
        <f t="shared" si="36"/>
        <v>7.2960272584649557</v>
      </c>
      <c r="BF61">
        <f t="shared" si="37"/>
        <v>1.2742779769744927</v>
      </c>
      <c r="BG61">
        <f t="shared" si="38"/>
        <v>0.65127346235704042</v>
      </c>
      <c r="BH61">
        <f t="shared" si="39"/>
        <v>-1.1134515362318964</v>
      </c>
      <c r="BJ61">
        <f t="shared" si="40"/>
        <v>2605.5</v>
      </c>
      <c r="BK61">
        <f t="shared" si="41"/>
        <v>0.40699999999999997</v>
      </c>
      <c r="BL61">
        <f t="shared" si="42"/>
        <v>0.8840933208660724</v>
      </c>
      <c r="BM61">
        <f t="shared" si="43"/>
        <v>1.8175946262298388</v>
      </c>
      <c r="BN61">
        <f t="shared" si="44"/>
        <v>0.78464177588744399</v>
      </c>
      <c r="BO61">
        <f t="shared" si="45"/>
        <v>5.7438364021172825</v>
      </c>
      <c r="BP61">
        <f t="shared" si="46"/>
        <v>7.3161528503423945</v>
      </c>
      <c r="BQ61">
        <f t="shared" si="47"/>
        <v>1.2493506983446057</v>
      </c>
      <c r="BR61">
        <f t="shared" si="48"/>
        <v>0.66088747422568583</v>
      </c>
      <c r="BS61">
        <f t="shared" si="49"/>
        <v>-1.1051601958374211</v>
      </c>
    </row>
    <row r="62" spans="1:71" x14ac:dyDescent="0.25">
      <c r="A62" s="1">
        <v>60</v>
      </c>
      <c r="B62">
        <v>2209</v>
      </c>
      <c r="C62">
        <v>13658</v>
      </c>
      <c r="D62">
        <v>449</v>
      </c>
      <c r="E62">
        <v>2210</v>
      </c>
      <c r="F62">
        <v>18</v>
      </c>
      <c r="G62">
        <v>7.8869999999999996</v>
      </c>
      <c r="H62">
        <v>149.06</v>
      </c>
      <c r="I62">
        <v>307</v>
      </c>
      <c r="J62">
        <v>0.39600000000000002</v>
      </c>
      <c r="K62">
        <v>0.33200000000000002</v>
      </c>
      <c r="L62">
        <v>0.216</v>
      </c>
      <c r="M62">
        <v>247.54300000000001</v>
      </c>
      <c r="N62">
        <v>131075731224016</v>
      </c>
      <c r="O62">
        <v>572695352550</v>
      </c>
      <c r="P62">
        <v>130503035871466</v>
      </c>
      <c r="R62">
        <f t="shared" si="0"/>
        <v>1910.7</v>
      </c>
      <c r="S62">
        <f t="shared" si="1"/>
        <v>0.39600000000000002</v>
      </c>
      <c r="T62">
        <f t="shared" si="2"/>
        <v>0.8791018143537187</v>
      </c>
      <c r="U62">
        <f t="shared" si="3"/>
        <v>1.8190071286111773</v>
      </c>
      <c r="V62">
        <f t="shared" si="4"/>
        <v>0.87660741333893055</v>
      </c>
      <c r="W62">
        <f t="shared" si="5"/>
        <v>5.8372145419501074</v>
      </c>
      <c r="X62">
        <f t="shared" si="6"/>
        <v>7.2255997152722458</v>
      </c>
      <c r="Y62">
        <f t="shared" si="7"/>
        <v>1.3513075862998281</v>
      </c>
      <c r="Z62">
        <f t="shared" si="8"/>
        <v>0.60035071497236647</v>
      </c>
      <c r="AA62">
        <f t="shared" si="9"/>
        <v>-1.1259758655849093</v>
      </c>
      <c r="AC62">
        <f t="shared" si="10"/>
        <v>2084.4</v>
      </c>
      <c r="AD62">
        <f t="shared" si="11"/>
        <v>0.39600000000000002</v>
      </c>
      <c r="AE62">
        <f t="shared" si="12"/>
        <v>0.8791018143537187</v>
      </c>
      <c r="AF62">
        <f t="shared" si="13"/>
        <v>1.8190071286111773</v>
      </c>
      <c r="AG62">
        <f t="shared" si="14"/>
        <v>0.85220853554194675</v>
      </c>
      <c r="AH62">
        <f t="shared" si="15"/>
        <v>5.8128156641531241</v>
      </c>
      <c r="AI62">
        <f t="shared" si="16"/>
        <v>7.2499985930692299</v>
      </c>
      <c r="AJ62">
        <f t="shared" si="17"/>
        <v>1.3234634619617489</v>
      </c>
      <c r="AK62">
        <f t="shared" si="18"/>
        <v>0.61780901063334126</v>
      </c>
      <c r="AL62">
        <f t="shared" si="19"/>
        <v>-1.1219959044866956</v>
      </c>
      <c r="AN62">
        <f t="shared" si="20"/>
        <v>2258.1</v>
      </c>
      <c r="AO62">
        <f t="shared" si="21"/>
        <v>0.39600000000000002</v>
      </c>
      <c r="AP62">
        <f t="shared" si="22"/>
        <v>0.8791018143537187</v>
      </c>
      <c r="AQ62">
        <f t="shared" si="23"/>
        <v>1.8190071286111773</v>
      </c>
      <c r="AR62">
        <f t="shared" si="24"/>
        <v>0.8294187019953988</v>
      </c>
      <c r="AS62">
        <f t="shared" si="25"/>
        <v>5.7900258306065764</v>
      </c>
      <c r="AT62">
        <f t="shared" si="26"/>
        <v>7.2727884266157776</v>
      </c>
      <c r="AU62">
        <f t="shared" si="27"/>
        <v>1.2967436450572525</v>
      </c>
      <c r="AV62">
        <f t="shared" si="28"/>
        <v>0.63230981358025251</v>
      </c>
      <c r="AW62">
        <f t="shared" si="29"/>
        <v>-1.1163437721019502</v>
      </c>
      <c r="AY62">
        <f t="shared" si="30"/>
        <v>2431.7999999999997</v>
      </c>
      <c r="AZ62">
        <f t="shared" si="31"/>
        <v>0.39600000000000002</v>
      </c>
      <c r="BA62">
        <f t="shared" si="32"/>
        <v>0.8791018143537187</v>
      </c>
      <c r="BB62">
        <f t="shared" si="33"/>
        <v>1.8190071286111773</v>
      </c>
      <c r="BC62">
        <f t="shared" si="34"/>
        <v>0.80805280798651546</v>
      </c>
      <c r="BD62">
        <f t="shared" si="35"/>
        <v>5.7686599365976932</v>
      </c>
      <c r="BE62">
        <f t="shared" si="36"/>
        <v>7.2941543206246617</v>
      </c>
      <c r="BF62">
        <f t="shared" si="37"/>
        <v>1.2710813862288857</v>
      </c>
      <c r="BG62">
        <f t="shared" si="38"/>
        <v>0.64429257001696894</v>
      </c>
      <c r="BH62">
        <f t="shared" si="39"/>
        <v>-1.1093581830543506</v>
      </c>
      <c r="BJ62">
        <f t="shared" si="40"/>
        <v>2605.5</v>
      </c>
      <c r="BK62">
        <f t="shared" si="41"/>
        <v>0.39600000000000002</v>
      </c>
      <c r="BL62">
        <f t="shared" si="42"/>
        <v>0.8791018143537187</v>
      </c>
      <c r="BM62">
        <f t="shared" si="43"/>
        <v>1.8190071286111773</v>
      </c>
      <c r="BN62">
        <f t="shared" si="44"/>
        <v>0.7879571937734966</v>
      </c>
      <c r="BO62">
        <f t="shared" si="45"/>
        <v>5.7485643223846736</v>
      </c>
      <c r="BP62">
        <f t="shared" si="46"/>
        <v>7.3142499348376804</v>
      </c>
      <c r="BQ62">
        <f t="shared" si="47"/>
        <v>1.2464151174006222</v>
      </c>
      <c r="BR62">
        <f t="shared" si="48"/>
        <v>0.65411914764510382</v>
      </c>
      <c r="BS62">
        <f t="shared" si="49"/>
        <v>-1.1013099515812224</v>
      </c>
    </row>
    <row r="63" spans="1:71" x14ac:dyDescent="0.25">
      <c r="A63" s="1">
        <v>61</v>
      </c>
      <c r="B63">
        <v>2209</v>
      </c>
      <c r="C63">
        <v>13658</v>
      </c>
      <c r="D63">
        <v>449</v>
      </c>
      <c r="E63">
        <v>2210</v>
      </c>
      <c r="F63">
        <v>18</v>
      </c>
      <c r="G63">
        <v>7.98</v>
      </c>
      <c r="H63">
        <v>149.06</v>
      </c>
      <c r="I63">
        <v>319</v>
      </c>
      <c r="J63">
        <v>0.40500000000000003</v>
      </c>
      <c r="K63">
        <v>0.34300000000000003</v>
      </c>
      <c r="L63">
        <v>0.216</v>
      </c>
      <c r="M63">
        <v>250.39400000000001</v>
      </c>
      <c r="N63">
        <v>132603134964115</v>
      </c>
      <c r="O63">
        <v>596962232383</v>
      </c>
      <c r="P63">
        <v>132006172731732</v>
      </c>
      <c r="R63">
        <f t="shared" si="0"/>
        <v>1910.7</v>
      </c>
      <c r="S63">
        <f t="shared" si="1"/>
        <v>0.40500000000000003</v>
      </c>
      <c r="T63">
        <f t="shared" si="2"/>
        <v>0.88331477967936212</v>
      </c>
      <c r="U63">
        <f t="shared" si="3"/>
        <v>1.8176761280620037</v>
      </c>
      <c r="V63">
        <f t="shared" si="4"/>
        <v>0.87394643616867596</v>
      </c>
      <c r="W63">
        <f t="shared" si="5"/>
        <v>5.8332225642306792</v>
      </c>
      <c r="X63">
        <f t="shared" si="6"/>
        <v>7.2269296918933268</v>
      </c>
      <c r="Y63">
        <f t="shared" si="7"/>
        <v>1.3547712269125003</v>
      </c>
      <c r="Z63">
        <f t="shared" si="8"/>
        <v>0.60691034023441881</v>
      </c>
      <c r="AA63">
        <f t="shared" si="9"/>
        <v>-1.1299518896841514</v>
      </c>
      <c r="AC63">
        <f t="shared" si="10"/>
        <v>2084.4</v>
      </c>
      <c r="AD63">
        <f t="shared" si="11"/>
        <v>0.40500000000000003</v>
      </c>
      <c r="AE63">
        <f t="shared" si="12"/>
        <v>0.88331477967936212</v>
      </c>
      <c r="AF63">
        <f t="shared" si="13"/>
        <v>1.8176761280620037</v>
      </c>
      <c r="AG63">
        <f t="shared" si="14"/>
        <v>0.84950282295725932</v>
      </c>
      <c r="AH63">
        <f t="shared" si="15"/>
        <v>5.8087789510192627</v>
      </c>
      <c r="AI63">
        <f t="shared" si="16"/>
        <v>7.2513733051047442</v>
      </c>
      <c r="AJ63">
        <f t="shared" si="17"/>
        <v>1.3266543256234016</v>
      </c>
      <c r="AK63">
        <f t="shared" si="18"/>
        <v>0.62421043735506554</v>
      </c>
      <c r="AL63">
        <f t="shared" si="19"/>
        <v>-1.1257668045825731</v>
      </c>
      <c r="AN63">
        <f t="shared" si="20"/>
        <v>2258.1</v>
      </c>
      <c r="AO63">
        <f t="shared" si="21"/>
        <v>0.40500000000000003</v>
      </c>
      <c r="AP63">
        <f t="shared" si="22"/>
        <v>0.88331477967936212</v>
      </c>
      <c r="AQ63">
        <f t="shared" si="23"/>
        <v>1.8176761280620037</v>
      </c>
      <c r="AR63">
        <f t="shared" si="24"/>
        <v>0.82667570725633877</v>
      </c>
      <c r="AS63">
        <f t="shared" si="25"/>
        <v>5.7859518353183423</v>
      </c>
      <c r="AT63">
        <f t="shared" si="26"/>
        <v>7.2742004208056645</v>
      </c>
      <c r="AU63">
        <f t="shared" si="27"/>
        <v>1.2996807708161751</v>
      </c>
      <c r="AV63">
        <f t="shared" si="28"/>
        <v>0.63854060424711767</v>
      </c>
      <c r="AW63">
        <f t="shared" si="29"/>
        <v>-1.1199089346866937</v>
      </c>
      <c r="AY63">
        <f t="shared" si="30"/>
        <v>2431.7999999999997</v>
      </c>
      <c r="AZ63">
        <f t="shared" si="31"/>
        <v>0.40500000000000003</v>
      </c>
      <c r="BA63">
        <f t="shared" si="32"/>
        <v>0.88331477967936212</v>
      </c>
      <c r="BB63">
        <f t="shared" si="33"/>
        <v>1.8176761280620037</v>
      </c>
      <c r="BC63">
        <f t="shared" si="34"/>
        <v>0.80527892939612389</v>
      </c>
      <c r="BD63">
        <f t="shared" si="35"/>
        <v>5.7645550574581277</v>
      </c>
      <c r="BE63">
        <f t="shared" si="36"/>
        <v>7.2955971986658792</v>
      </c>
      <c r="BF63">
        <f t="shared" si="37"/>
        <v>1.2737822125710865</v>
      </c>
      <c r="BG63">
        <f t="shared" si="38"/>
        <v>0.65034441929474052</v>
      </c>
      <c r="BH63">
        <f t="shared" si="39"/>
        <v>-1.1127195031135189</v>
      </c>
      <c r="BJ63">
        <f t="shared" si="40"/>
        <v>2605.5</v>
      </c>
      <c r="BK63">
        <f t="shared" si="41"/>
        <v>0.40500000000000003</v>
      </c>
      <c r="BL63">
        <f t="shared" si="42"/>
        <v>0.88331477967936212</v>
      </c>
      <c r="BM63">
        <f t="shared" si="43"/>
        <v>1.8176761280620037</v>
      </c>
      <c r="BN63">
        <f t="shared" si="44"/>
        <v>0.78515795868291394</v>
      </c>
      <c r="BO63">
        <f t="shared" si="45"/>
        <v>5.744434086744918</v>
      </c>
      <c r="BP63">
        <f t="shared" si="46"/>
        <v>7.3157181693790889</v>
      </c>
      <c r="BQ63">
        <f t="shared" si="47"/>
        <v>1.248895642525375</v>
      </c>
      <c r="BR63">
        <f t="shared" si="48"/>
        <v>0.6599869414733005</v>
      </c>
      <c r="BS63">
        <f t="shared" si="49"/>
        <v>-1.1044711138074894</v>
      </c>
    </row>
    <row r="64" spans="1:71" x14ac:dyDescent="0.25">
      <c r="A64" s="1">
        <v>62</v>
      </c>
      <c r="B64">
        <v>2209</v>
      </c>
      <c r="C64">
        <v>13658</v>
      </c>
      <c r="D64">
        <v>449</v>
      </c>
      <c r="E64">
        <v>2210</v>
      </c>
      <c r="F64">
        <v>18</v>
      </c>
      <c r="G64">
        <v>8.1140000000000008</v>
      </c>
      <c r="H64">
        <v>149.08000000000001</v>
      </c>
      <c r="I64">
        <v>320</v>
      </c>
      <c r="J64">
        <v>0.38400000000000001</v>
      </c>
      <c r="K64">
        <v>0.318</v>
      </c>
      <c r="L64">
        <v>0.216</v>
      </c>
      <c r="M64">
        <v>254.25399999999999</v>
      </c>
      <c r="N64">
        <v>134638591783743</v>
      </c>
      <c r="O64">
        <v>597504628660</v>
      </c>
      <c r="P64">
        <v>134041087155083</v>
      </c>
      <c r="R64">
        <f t="shared" si="0"/>
        <v>1910.7</v>
      </c>
      <c r="S64">
        <f t="shared" si="1"/>
        <v>0.38400000000000001</v>
      </c>
      <c r="T64">
        <f t="shared" si="2"/>
        <v>0.87391075059184398</v>
      </c>
      <c r="U64">
        <f t="shared" si="3"/>
        <v>1.8203637975860469</v>
      </c>
      <c r="V64">
        <f t="shared" si="4"/>
        <v>0.87989660003529691</v>
      </c>
      <c r="W64">
        <f t="shared" si="5"/>
        <v>5.8418603976213435</v>
      </c>
      <c r="X64">
        <f t="shared" si="6"/>
        <v>7.2236671975507498</v>
      </c>
      <c r="Y64">
        <f t="shared" si="7"/>
        <v>1.3469988281990428</v>
      </c>
      <c r="Z64">
        <f t="shared" si="8"/>
        <v>0.59261474649595536</v>
      </c>
      <c r="AA64">
        <f t="shared" si="9"/>
        <v>-1.1208073991428424</v>
      </c>
      <c r="AC64">
        <f t="shared" si="10"/>
        <v>2084.4</v>
      </c>
      <c r="AD64">
        <f t="shared" si="11"/>
        <v>0.38400000000000001</v>
      </c>
      <c r="AE64">
        <f t="shared" si="12"/>
        <v>0.87391075059184398</v>
      </c>
      <c r="AF64">
        <f t="shared" si="13"/>
        <v>1.8203637975860469</v>
      </c>
      <c r="AG64">
        <f t="shared" si="14"/>
        <v>0.85555376838605057</v>
      </c>
      <c r="AH64">
        <f t="shared" si="15"/>
        <v>5.8175175659720972</v>
      </c>
      <c r="AI64">
        <f t="shared" si="16"/>
        <v>7.248010029199996</v>
      </c>
      <c r="AJ64">
        <f t="shared" si="17"/>
        <v>1.3194902153481949</v>
      </c>
      <c r="AK64">
        <f t="shared" si="18"/>
        <v>0.61025120018697032</v>
      </c>
      <c r="AL64">
        <f t="shared" si="19"/>
        <v>-1.1170904054739526</v>
      </c>
      <c r="AN64">
        <f t="shared" si="20"/>
        <v>2258.1</v>
      </c>
      <c r="AO64">
        <f t="shared" si="21"/>
        <v>0.38400000000000001</v>
      </c>
      <c r="AP64">
        <f t="shared" si="22"/>
        <v>0.87391075059184398</v>
      </c>
      <c r="AQ64">
        <f t="shared" si="23"/>
        <v>1.8203637975860469</v>
      </c>
      <c r="AR64">
        <f t="shared" si="24"/>
        <v>0.83281076147699151</v>
      </c>
      <c r="AS64">
        <f t="shared" si="25"/>
        <v>5.794774559063038</v>
      </c>
      <c r="AT64">
        <f t="shared" si="26"/>
        <v>7.2707530361090544</v>
      </c>
      <c r="AU64">
        <f t="shared" si="27"/>
        <v>1.2930826860686369</v>
      </c>
      <c r="AV64">
        <f t="shared" si="28"/>
        <v>0.62494652161428144</v>
      </c>
      <c r="AW64">
        <f t="shared" si="29"/>
        <v>-1.1117014770603399</v>
      </c>
      <c r="AY64">
        <f t="shared" si="30"/>
        <v>2431.7999999999997</v>
      </c>
      <c r="AZ64">
        <f t="shared" si="31"/>
        <v>0.38400000000000001</v>
      </c>
      <c r="BA64">
        <f t="shared" si="32"/>
        <v>0.87391075059184398</v>
      </c>
      <c r="BB64">
        <f t="shared" si="33"/>
        <v>1.8203637975860469</v>
      </c>
      <c r="BC64">
        <f t="shared" si="34"/>
        <v>0.81148377389245574</v>
      </c>
      <c r="BD64">
        <f t="shared" si="35"/>
        <v>5.7734475714785027</v>
      </c>
      <c r="BE64">
        <f t="shared" si="36"/>
        <v>7.2920800236935905</v>
      </c>
      <c r="BF64">
        <f t="shared" si="37"/>
        <v>1.2677114280889368</v>
      </c>
      <c r="BG64">
        <f t="shared" si="38"/>
        <v>0.63713501802627981</v>
      </c>
      <c r="BH64">
        <f t="shared" si="39"/>
        <v>-1.1049762941825116</v>
      </c>
      <c r="BJ64">
        <f t="shared" si="40"/>
        <v>2605.5</v>
      </c>
      <c r="BK64">
        <f t="shared" si="41"/>
        <v>0.38400000000000001</v>
      </c>
      <c r="BL64">
        <f t="shared" si="42"/>
        <v>0.87391075059184398</v>
      </c>
      <c r="BM64">
        <f t="shared" si="43"/>
        <v>1.8203637975860469</v>
      </c>
      <c r="BN64">
        <f t="shared" si="44"/>
        <v>0.79142021897946657</v>
      </c>
      <c r="BO64">
        <f t="shared" si="45"/>
        <v>5.7533840165655139</v>
      </c>
      <c r="BP64">
        <f t="shared" si="46"/>
        <v>7.3121435786065803</v>
      </c>
      <c r="BQ64">
        <f t="shared" si="47"/>
        <v>1.2433166179167285</v>
      </c>
      <c r="BR64">
        <f t="shared" si="48"/>
        <v>0.64717457247532362</v>
      </c>
      <c r="BS64">
        <f t="shared" si="49"/>
        <v>-1.0971835102501248</v>
      </c>
    </row>
    <row r="65" spans="1:71" x14ac:dyDescent="0.25">
      <c r="A65" s="1">
        <v>63</v>
      </c>
      <c r="B65">
        <v>2209</v>
      </c>
      <c r="C65">
        <v>13658</v>
      </c>
      <c r="D65">
        <v>449</v>
      </c>
      <c r="E65">
        <v>2210</v>
      </c>
      <c r="F65">
        <v>18</v>
      </c>
      <c r="G65">
        <v>8.2490000000000006</v>
      </c>
      <c r="H65">
        <v>149.09</v>
      </c>
      <c r="I65">
        <v>314</v>
      </c>
      <c r="J65">
        <v>0.378</v>
      </c>
      <c r="K65">
        <v>0.31</v>
      </c>
      <c r="L65">
        <v>0.216</v>
      </c>
      <c r="M65">
        <v>258.26900000000001</v>
      </c>
      <c r="N65">
        <v>136741123684313</v>
      </c>
      <c r="O65">
        <v>583621404750</v>
      </c>
      <c r="P65">
        <v>136157502279562</v>
      </c>
      <c r="R65">
        <f t="shared" si="0"/>
        <v>1910.7</v>
      </c>
      <c r="S65">
        <f t="shared" si="1"/>
        <v>0.378</v>
      </c>
      <c r="T65">
        <f t="shared" si="2"/>
        <v>0.87103157233248441</v>
      </c>
      <c r="U65">
        <f t="shared" si="3"/>
        <v>1.8214664168441179</v>
      </c>
      <c r="V65">
        <f t="shared" si="4"/>
        <v>0.88172588180736056</v>
      </c>
      <c r="W65">
        <f t="shared" si="5"/>
        <v>5.8447922986514786</v>
      </c>
      <c r="X65">
        <f t="shared" si="6"/>
        <v>7.2229405350367575</v>
      </c>
      <c r="Y65">
        <f t="shared" si="7"/>
        <v>1.3445894499479247</v>
      </c>
      <c r="Z65">
        <f t="shared" si="8"/>
        <v>0.58788077693947727</v>
      </c>
      <c r="AA65">
        <f t="shared" si="9"/>
        <v>-1.1182091584078757</v>
      </c>
      <c r="AC65">
        <f t="shared" si="10"/>
        <v>2084.4</v>
      </c>
      <c r="AD65">
        <f t="shared" si="11"/>
        <v>0.378</v>
      </c>
      <c r="AE65">
        <f t="shared" si="12"/>
        <v>0.87103157233248441</v>
      </c>
      <c r="AF65">
        <f t="shared" si="13"/>
        <v>1.8214664168441179</v>
      </c>
      <c r="AG65">
        <f t="shared" si="14"/>
        <v>0.85741457763778883</v>
      </c>
      <c r="AH65">
        <f t="shared" si="15"/>
        <v>5.8204809944819065</v>
      </c>
      <c r="AI65">
        <f t="shared" si="16"/>
        <v>7.2472518392063296</v>
      </c>
      <c r="AJ65">
        <f t="shared" si="17"/>
        <v>1.3172666310062284</v>
      </c>
      <c r="AK65">
        <f t="shared" si="18"/>
        <v>0.60562753031341054</v>
      </c>
      <c r="AL65">
        <f t="shared" si="19"/>
        <v>-1.1146216739969426</v>
      </c>
      <c r="AN65">
        <f t="shared" si="20"/>
        <v>2258.1</v>
      </c>
      <c r="AO65">
        <f t="shared" si="21"/>
        <v>0.378</v>
      </c>
      <c r="AP65">
        <f t="shared" si="22"/>
        <v>0.87103157233248441</v>
      </c>
      <c r="AQ65">
        <f t="shared" si="23"/>
        <v>1.8214664168441179</v>
      </c>
      <c r="AR65">
        <f t="shared" si="24"/>
        <v>0.83469796782043848</v>
      </c>
      <c r="AS65">
        <f t="shared" si="25"/>
        <v>5.7977643846645561</v>
      </c>
      <c r="AT65">
        <f t="shared" si="26"/>
        <v>7.26996844902368</v>
      </c>
      <c r="AU65">
        <f t="shared" si="27"/>
        <v>1.2910321271876626</v>
      </c>
      <c r="AV65">
        <f t="shared" si="28"/>
        <v>0.62044179083164785</v>
      </c>
      <c r="AW65">
        <f t="shared" si="29"/>
        <v>-1.1093636331421206</v>
      </c>
      <c r="AY65">
        <f t="shared" si="30"/>
        <v>2431.7999999999997</v>
      </c>
      <c r="AZ65">
        <f t="shared" si="31"/>
        <v>0.378</v>
      </c>
      <c r="BA65">
        <f t="shared" si="32"/>
        <v>0.87103157233248441</v>
      </c>
      <c r="BB65">
        <f t="shared" si="33"/>
        <v>1.8214664168441179</v>
      </c>
      <c r="BC65">
        <f t="shared" si="34"/>
        <v>0.8133929672783714</v>
      </c>
      <c r="BD65">
        <f t="shared" si="35"/>
        <v>5.7764593841224894</v>
      </c>
      <c r="BE65">
        <f t="shared" si="36"/>
        <v>7.2912734495657467</v>
      </c>
      <c r="BF65">
        <f t="shared" si="37"/>
        <v>1.2658221840081114</v>
      </c>
      <c r="BG65">
        <f t="shared" si="38"/>
        <v>0.63275504002383054</v>
      </c>
      <c r="BH65">
        <f t="shared" si="39"/>
        <v>-1.1027689186981484</v>
      </c>
      <c r="BJ65">
        <f t="shared" si="40"/>
        <v>2605.5</v>
      </c>
      <c r="BK65">
        <f t="shared" si="41"/>
        <v>0.378</v>
      </c>
      <c r="BL65">
        <f t="shared" si="42"/>
        <v>0.87103157233248441</v>
      </c>
      <c r="BM65">
        <f t="shared" si="43"/>
        <v>1.8214664168441179</v>
      </c>
      <c r="BN65">
        <f t="shared" si="44"/>
        <v>0.79334758448053044</v>
      </c>
      <c r="BO65">
        <f t="shared" si="45"/>
        <v>5.7564140013246483</v>
      </c>
      <c r="BP65">
        <f t="shared" si="46"/>
        <v>7.3113188323635878</v>
      </c>
      <c r="BQ65">
        <f t="shared" si="47"/>
        <v>1.2415779313340138</v>
      </c>
      <c r="BR65">
        <f t="shared" si="48"/>
        <v>0.64292297285473532</v>
      </c>
      <c r="BS65">
        <f t="shared" si="49"/>
        <v>-1.0951048831349381</v>
      </c>
    </row>
    <row r="66" spans="1:71" x14ac:dyDescent="0.25">
      <c r="A66" s="1">
        <v>64</v>
      </c>
      <c r="B66">
        <v>2209</v>
      </c>
      <c r="C66">
        <v>13658</v>
      </c>
      <c r="D66">
        <v>449</v>
      </c>
      <c r="E66">
        <v>2210</v>
      </c>
      <c r="F66">
        <v>18</v>
      </c>
      <c r="G66">
        <v>8.3940000000000001</v>
      </c>
      <c r="H66">
        <v>149.11000000000001</v>
      </c>
      <c r="I66">
        <v>328</v>
      </c>
      <c r="J66">
        <v>0.376</v>
      </c>
      <c r="K66">
        <v>0.308</v>
      </c>
      <c r="L66">
        <v>0.216</v>
      </c>
      <c r="M66">
        <v>262.60899999999998</v>
      </c>
      <c r="N66">
        <v>139056985627541</v>
      </c>
      <c r="O66">
        <v>611364457843</v>
      </c>
      <c r="P66">
        <v>138445621169698</v>
      </c>
      <c r="R66">
        <f t="shared" si="0"/>
        <v>1910.7</v>
      </c>
      <c r="S66">
        <f t="shared" si="1"/>
        <v>0.376</v>
      </c>
      <c r="T66">
        <f t="shared" si="2"/>
        <v>0.8703217795735092</v>
      </c>
      <c r="U66">
        <f t="shared" si="3"/>
        <v>1.8215186368601155</v>
      </c>
      <c r="V66">
        <f t="shared" si="4"/>
        <v>0.88217739174160414</v>
      </c>
      <c r="W66">
        <f t="shared" si="5"/>
        <v>5.8452960286017195</v>
      </c>
      <c r="X66">
        <f t="shared" si="6"/>
        <v>7.2225412451185109</v>
      </c>
      <c r="Y66">
        <f t="shared" si="7"/>
        <v>1.3439933261102979</v>
      </c>
      <c r="Z66">
        <f t="shared" si="8"/>
        <v>0.58698868752427646</v>
      </c>
      <c r="AA66">
        <f t="shared" si="9"/>
        <v>-1.1173872011747736</v>
      </c>
      <c r="AC66">
        <f t="shared" si="10"/>
        <v>2084.4</v>
      </c>
      <c r="AD66">
        <f t="shared" si="11"/>
        <v>0.376</v>
      </c>
      <c r="AE66">
        <f t="shared" si="12"/>
        <v>0.8703217795735092</v>
      </c>
      <c r="AF66">
        <f t="shared" si="13"/>
        <v>1.8215186368601155</v>
      </c>
      <c r="AG66">
        <f t="shared" si="14"/>
        <v>0.85787390851572098</v>
      </c>
      <c r="AH66">
        <f t="shared" si="15"/>
        <v>5.8209925453758364</v>
      </c>
      <c r="AI66">
        <f t="shared" si="16"/>
        <v>7.246844728344394</v>
      </c>
      <c r="AJ66">
        <f t="shared" si="17"/>
        <v>1.3167162770099701</v>
      </c>
      <c r="AK66">
        <f t="shared" si="18"/>
        <v>0.60475359685786734</v>
      </c>
      <c r="AL66">
        <f t="shared" si="19"/>
        <v>-1.1138410764983331</v>
      </c>
      <c r="AN66">
        <f t="shared" si="20"/>
        <v>2258.1</v>
      </c>
      <c r="AO66">
        <f t="shared" si="21"/>
        <v>0.376</v>
      </c>
      <c r="AP66">
        <f t="shared" si="22"/>
        <v>0.8703217795735092</v>
      </c>
      <c r="AQ66">
        <f t="shared" si="23"/>
        <v>1.8215186368601155</v>
      </c>
      <c r="AR66">
        <f t="shared" si="24"/>
        <v>0.83516385303440632</v>
      </c>
      <c r="AS66">
        <f t="shared" si="25"/>
        <v>5.7982824898945218</v>
      </c>
      <c r="AT66">
        <f t="shared" si="26"/>
        <v>7.2695547838257086</v>
      </c>
      <c r="AU66">
        <f t="shared" si="27"/>
        <v>1.2905244076394347</v>
      </c>
      <c r="AV66">
        <f t="shared" si="28"/>
        <v>0.61958858042351961</v>
      </c>
      <c r="AW66">
        <f t="shared" si="29"/>
        <v>-1.108624082800147</v>
      </c>
      <c r="AY66">
        <f t="shared" si="30"/>
        <v>2431.7999999999997</v>
      </c>
      <c r="AZ66">
        <f t="shared" si="31"/>
        <v>0.376</v>
      </c>
      <c r="BA66">
        <f t="shared" si="32"/>
        <v>0.8703217795735092</v>
      </c>
      <c r="BB66">
        <f t="shared" si="33"/>
        <v>1.8215186368601155</v>
      </c>
      <c r="BC66">
        <f t="shared" si="34"/>
        <v>0.81386431776745538</v>
      </c>
      <c r="BD66">
        <f t="shared" si="35"/>
        <v>5.7769829546275711</v>
      </c>
      <c r="BE66">
        <f t="shared" si="36"/>
        <v>7.2908543190926594</v>
      </c>
      <c r="BF66">
        <f t="shared" si="37"/>
        <v>1.2653542224741403</v>
      </c>
      <c r="BG66">
        <f t="shared" si="38"/>
        <v>0.63192440184417242</v>
      </c>
      <c r="BH66">
        <f t="shared" si="39"/>
        <v>-1.102069721910395</v>
      </c>
      <c r="BJ66">
        <f t="shared" si="40"/>
        <v>2605.5</v>
      </c>
      <c r="BK66">
        <f t="shared" si="41"/>
        <v>0.376</v>
      </c>
      <c r="BL66">
        <f t="shared" si="42"/>
        <v>0.8703217795735092</v>
      </c>
      <c r="BM66">
        <f t="shared" si="43"/>
        <v>1.8215186368601155</v>
      </c>
      <c r="BN66">
        <f t="shared" si="44"/>
        <v>0.79382345788862674</v>
      </c>
      <c r="BO66">
        <f t="shared" si="45"/>
        <v>5.7569420947487426</v>
      </c>
      <c r="BP66">
        <f t="shared" si="46"/>
        <v>7.3108951789714887</v>
      </c>
      <c r="BQ66">
        <f t="shared" si="47"/>
        <v>1.2411470848499999</v>
      </c>
      <c r="BR66">
        <f t="shared" si="48"/>
        <v>0.64211619505759721</v>
      </c>
      <c r="BS66">
        <f t="shared" si="49"/>
        <v>-1.0944450795953098</v>
      </c>
    </row>
    <row r="67" spans="1:71" x14ac:dyDescent="0.25">
      <c r="A67" s="1">
        <v>65</v>
      </c>
      <c r="B67">
        <v>2209</v>
      </c>
      <c r="C67">
        <v>13658</v>
      </c>
      <c r="D67">
        <v>449</v>
      </c>
      <c r="E67">
        <v>2210</v>
      </c>
      <c r="F67">
        <v>18</v>
      </c>
      <c r="G67">
        <v>8.4309999999999992</v>
      </c>
      <c r="H67">
        <v>149.12</v>
      </c>
      <c r="I67">
        <v>340</v>
      </c>
      <c r="J67">
        <v>0.374</v>
      </c>
      <c r="K67">
        <v>0.30599999999999999</v>
      </c>
      <c r="L67">
        <v>0.216</v>
      </c>
      <c r="M67">
        <v>263.69499999999999</v>
      </c>
      <c r="N67">
        <v>139654246431070</v>
      </c>
      <c r="O67">
        <v>636237354793</v>
      </c>
      <c r="P67">
        <v>139018009076277</v>
      </c>
      <c r="R67">
        <f t="shared" ref="R67:R96" si="50">1.1*1737</f>
        <v>1910.7</v>
      </c>
      <c r="S67">
        <f t="shared" ref="S67:S96" si="51">$J67</f>
        <v>0.374</v>
      </c>
      <c r="T67">
        <f t="shared" ref="T67:T87" si="52">SQRT((L67-1.03)^2 + K67^2)</f>
        <v>0.86961600721237875</v>
      </c>
      <c r="U67">
        <f t="shared" ref="U67:U87" si="53">ACOS(-(S67*S67+1.03*1.03-T67*T67)/(2*1.03*T67))</f>
        <v>1.8215697585132034</v>
      </c>
      <c r="V67">
        <f t="shared" ref="V67:V87" si="54">ASIN(1/(1+R67*T67*T67/4903.9))</f>
        <v>0.88262655763747566</v>
      </c>
      <c r="W67">
        <f t="shared" ref="W67:W87" si="55">3.1416+U67+V67</f>
        <v>5.845796316150679</v>
      </c>
      <c r="X67">
        <f t="shared" ref="X67:X87" si="56">2*3.1416+U67-V67</f>
        <v>7.2221432008757276</v>
      </c>
      <c r="Y67">
        <f t="shared" ref="Y67:Y87" si="57">2*T67*SIN(V67)</f>
        <v>1.3433997351767279</v>
      </c>
      <c r="Z67">
        <f t="shared" ref="Z67:Z87" si="58">-2*1.03*T67*SIN(V67)*SIN(W67)</f>
        <v>0.58610242929292766</v>
      </c>
      <c r="AA67">
        <f t="shared" ref="AA67:AA87" si="59">-2*1.03*T67*SIN(V67)*SIN(X67)</f>
        <v>-1.11656847850172</v>
      </c>
      <c r="AC67">
        <f t="shared" ref="AC67:AC96" si="60">1.2*1737</f>
        <v>2084.4</v>
      </c>
      <c r="AD67">
        <f t="shared" ref="AD67:AD96" si="61">$J67</f>
        <v>0.374</v>
      </c>
      <c r="AE67">
        <f t="shared" ref="AE67:AE96" si="62">SQRT(($L67-1.03)^2 + $K67^2)</f>
        <v>0.86961600721237875</v>
      </c>
      <c r="AF67">
        <f t="shared" ref="AF67:AF87" si="63">ACOS(-(AD67*AD67+1.03*1.03-AE67*AE67)/(2*1.03*AE67))</f>
        <v>1.8215697585132034</v>
      </c>
      <c r="AG67">
        <f t="shared" ref="AG67:AG87" si="64">ASIN(1/(1+AC67*AE67*AE67/4903.9))</f>
        <v>0.8583308701410981</v>
      </c>
      <c r="AH67">
        <f t="shared" ref="AH67:AH87" si="65">3.1416+AF67+AG67</f>
        <v>5.8215006286543014</v>
      </c>
      <c r="AI67">
        <f t="shared" ref="AI67:AI87" si="66">2*3.1416+AF67-AG67</f>
        <v>7.2464388883721051</v>
      </c>
      <c r="AJ67">
        <f t="shared" ref="AJ67:AJ87" si="67">2*AE67*SIN(AG67)</f>
        <v>1.3161681834649905</v>
      </c>
      <c r="AK67">
        <f t="shared" ref="AK67:AK87" si="68">-2*1.03*AE67*SIN(AG67)*SIN(AH67)</f>
        <v>0.60388527011221149</v>
      </c>
      <c r="AL67">
        <f t="shared" ref="AL67:AL87" si="69">-2*1.03*AE67*SIN(AG67)*SIN(AI67)</f>
        <v>-1.1130634528579366</v>
      </c>
      <c r="AN67">
        <f t="shared" ref="AN67:AN96" si="70">1.3*1737</f>
        <v>2258.1</v>
      </c>
      <c r="AO67">
        <f t="shared" ref="AO67:AO96" si="71">$J67</f>
        <v>0.374</v>
      </c>
      <c r="AP67">
        <f t="shared" ref="AP67:AP96" si="72">SQRT(($L67-1.03)^2 + $K67^2)</f>
        <v>0.86961600721237875</v>
      </c>
      <c r="AQ67">
        <f t="shared" ref="AQ67:AQ87" si="73">ACOS(-(AO67*AO67+1.03*1.03-AP67*AP67)/(2*1.03*AP67))</f>
        <v>1.8215697585132034</v>
      </c>
      <c r="AR67">
        <f t="shared" ref="AR67:AR87" si="74">ASIN(1/(1+AN67*AP67*AP67/4903.9))</f>
        <v>0.83562735024029566</v>
      </c>
      <c r="AS67">
        <f t="shared" ref="AS67:AS87" si="75">3.1416+AQ67+AR67</f>
        <v>5.7987971087534991</v>
      </c>
      <c r="AT67">
        <f t="shared" ref="AT67:AT87" si="76">2*3.1416+AQ67-AR67</f>
        <v>7.2691424082729075</v>
      </c>
      <c r="AU67">
        <f t="shared" ref="AU67:AU87" si="77">2*AP67*SIN(AR67)</f>
        <v>1.2900186987040412</v>
      </c>
      <c r="AV67">
        <f t="shared" ref="AV67:AV87" si="78">-2*1.03*AP67*SIN(AR67)*SIN(AS67)</f>
        <v>0.6187407469739562</v>
      </c>
      <c r="AW67">
        <f t="shared" ref="AW67:AW87" si="79">-2*1.03*AP67*SIN(AR67)*SIN(AT67)</f>
        <v>-1.1078872542055689</v>
      </c>
      <c r="AY67">
        <f t="shared" ref="AY67:AY96" si="80">1.4*1737</f>
        <v>2431.7999999999997</v>
      </c>
      <c r="AZ67">
        <f t="shared" ref="AZ67:AZ96" si="81">$J67</f>
        <v>0.374</v>
      </c>
      <c r="BA67">
        <f t="shared" ref="BA67:BA96" si="82">SQRT(($L67-1.03)^2 + $K67^2)</f>
        <v>0.86961600721237875</v>
      </c>
      <c r="BB67">
        <f t="shared" ref="BB67:BB87" si="83">ACOS(-(AZ67*AZ67+1.03*1.03-BA67*BA67)/(2*1.03*BA67))</f>
        <v>1.8215697585132034</v>
      </c>
      <c r="BC67">
        <f t="shared" ref="BC67:BC87" si="84">ASIN(1/(1+AY67*BA67*BA67/4903.9))</f>
        <v>0.81433326693156316</v>
      </c>
      <c r="BD67">
        <f t="shared" ref="BD67:BD87" si="85">3.1416+BB67+BC67</f>
        <v>5.7775030254447666</v>
      </c>
      <c r="BE67">
        <f t="shared" ref="BE67:BE87" si="86">2*3.1416+BB67-BC67</f>
        <v>7.29043649158164</v>
      </c>
      <c r="BF67">
        <f t="shared" ref="BF67:BF87" si="87">2*BA67*SIN(BC67)</f>
        <v>1.2648880421526123</v>
      </c>
      <c r="BG67">
        <f t="shared" ref="BG67:BG87" si="88">-2*1.03*BA67*SIN(BC67)*SIN(BD67)</f>
        <v>0.63109890943897995</v>
      </c>
      <c r="BH67">
        <f t="shared" ref="BH67:BH87" si="89">-2*1.03*BA67*SIN(BC67)*SIN(BE67)</f>
        <v>-1.1013730049685266</v>
      </c>
      <c r="BJ67">
        <f t="shared" ref="BJ67:BJ96" si="90">1.5*1737</f>
        <v>2605.5</v>
      </c>
      <c r="BK67">
        <f t="shared" ref="BK67:BK96" si="91">$J67</f>
        <v>0.374</v>
      </c>
      <c r="BL67">
        <f t="shared" ref="BL67:BL96" si="92">SQRT(($L67-1.03)^2 + $K67^2)</f>
        <v>0.86961600721237875</v>
      </c>
      <c r="BM67">
        <f t="shared" ref="BM67:BM87" si="93">ACOS(-(BK67*BK67+1.03*1.03-BL67*BL67)/(2*1.03*BL67))</f>
        <v>1.8215697585132034</v>
      </c>
      <c r="BN67">
        <f t="shared" ref="BN67:BN87" si="94">ASIN(1/(1+BJ67*BL67*BL67/4903.9))</f>
        <v>0.7942969212588693</v>
      </c>
      <c r="BO67">
        <f t="shared" ref="BO67:BO87" si="95">3.1416+BM67+BN67</f>
        <v>5.7574666797720724</v>
      </c>
      <c r="BP67">
        <f t="shared" ref="BP67:BP87" si="96">2*3.1416+BM67-BN67</f>
        <v>7.3104728372543342</v>
      </c>
      <c r="BQ67">
        <f t="shared" ref="BQ67:BQ87" si="97">2*BL67*SIN(BN67)</f>
        <v>1.2407178086834469</v>
      </c>
      <c r="BR67">
        <f t="shared" ref="BR67:BR87" si="98">-2*1.03*BL67*SIN(BN67)*SIN(BO67)</f>
        <v>0.64131433323981013</v>
      </c>
      <c r="BS67">
        <f t="shared" ref="BS67:BS87" si="99">-2*1.03*BL67*SIN(BN67)*SIN(BP67)</f>
        <v>-1.0937875251473561</v>
      </c>
    </row>
    <row r="68" spans="1:71" x14ac:dyDescent="0.25">
      <c r="A68" s="1">
        <v>66</v>
      </c>
      <c r="B68">
        <v>2209</v>
      </c>
      <c r="C68">
        <v>13658</v>
      </c>
      <c r="D68">
        <v>449</v>
      </c>
      <c r="E68">
        <v>2210</v>
      </c>
      <c r="F68">
        <v>18</v>
      </c>
      <c r="G68">
        <v>8.5920000000000005</v>
      </c>
      <c r="H68">
        <v>149.12</v>
      </c>
      <c r="I68">
        <v>320</v>
      </c>
      <c r="J68">
        <v>0.36199999999999999</v>
      </c>
      <c r="K68">
        <v>0.29099999999999998</v>
      </c>
      <c r="L68">
        <v>0.216</v>
      </c>
      <c r="M68">
        <v>268.45999999999998</v>
      </c>
      <c r="N68">
        <v>142123026732479</v>
      </c>
      <c r="O68">
        <v>592729899533</v>
      </c>
      <c r="P68">
        <v>141530296832947</v>
      </c>
      <c r="R68">
        <f t="shared" si="50"/>
        <v>1910.7</v>
      </c>
      <c r="S68">
        <f t="shared" si="51"/>
        <v>0.36199999999999999</v>
      </c>
      <c r="T68">
        <f t="shared" si="52"/>
        <v>0.86445184943986331</v>
      </c>
      <c r="U68">
        <f t="shared" si="53"/>
        <v>1.8231717017111224</v>
      </c>
      <c r="V68">
        <f t="shared" si="54"/>
        <v>0.88591959283649269</v>
      </c>
      <c r="W68">
        <f t="shared" si="55"/>
        <v>5.8506912945476142</v>
      </c>
      <c r="X68">
        <f t="shared" si="56"/>
        <v>7.2204521088746301</v>
      </c>
      <c r="Y68">
        <f t="shared" si="57"/>
        <v>1.3390307770096583</v>
      </c>
      <c r="Z68">
        <f t="shared" si="58"/>
        <v>0.57807373988622968</v>
      </c>
      <c r="AA68">
        <f t="shared" si="59"/>
        <v>-1.111558064095391</v>
      </c>
      <c r="AC68">
        <f t="shared" si="60"/>
        <v>2084.4</v>
      </c>
      <c r="AD68">
        <f t="shared" si="61"/>
        <v>0.36199999999999999</v>
      </c>
      <c r="AE68">
        <f t="shared" si="62"/>
        <v>0.86445184943986331</v>
      </c>
      <c r="AF68">
        <f t="shared" si="63"/>
        <v>1.8231717017111224</v>
      </c>
      <c r="AG68">
        <f t="shared" si="64"/>
        <v>0.86168152723529567</v>
      </c>
      <c r="AH68">
        <f t="shared" si="65"/>
        <v>5.8264532289464173</v>
      </c>
      <c r="AI68">
        <f t="shared" si="66"/>
        <v>7.244690174475827</v>
      </c>
      <c r="AJ68">
        <f t="shared" si="67"/>
        <v>1.312131722226388</v>
      </c>
      <c r="AK68">
        <f t="shared" si="68"/>
        <v>0.59603325983366084</v>
      </c>
      <c r="AL68">
        <f t="shared" si="69"/>
        <v>-1.1082990439457383</v>
      </c>
      <c r="AN68">
        <f t="shared" si="70"/>
        <v>2258.1</v>
      </c>
      <c r="AO68">
        <f t="shared" si="71"/>
        <v>0.36199999999999999</v>
      </c>
      <c r="AP68">
        <f t="shared" si="72"/>
        <v>0.86445184943986331</v>
      </c>
      <c r="AQ68">
        <f t="shared" si="73"/>
        <v>1.8231717017111224</v>
      </c>
      <c r="AR68">
        <f t="shared" si="74"/>
        <v>0.83902638711552957</v>
      </c>
      <c r="AS68">
        <f t="shared" si="75"/>
        <v>5.8037980888266514</v>
      </c>
      <c r="AT68">
        <f t="shared" si="76"/>
        <v>7.2673453145955929</v>
      </c>
      <c r="AU68">
        <f t="shared" si="77"/>
        <v>1.2862921056827576</v>
      </c>
      <c r="AV68">
        <f t="shared" si="78"/>
        <v>0.61108216241246849</v>
      </c>
      <c r="AW68">
        <f t="shared" si="79"/>
        <v>-1.1033705858580123</v>
      </c>
      <c r="AY68">
        <f t="shared" si="80"/>
        <v>2431.7999999999997</v>
      </c>
      <c r="AZ68">
        <f t="shared" si="81"/>
        <v>0.36199999999999999</v>
      </c>
      <c r="BA68">
        <f t="shared" si="82"/>
        <v>0.86445184943986331</v>
      </c>
      <c r="BB68">
        <f t="shared" si="83"/>
        <v>1.8231717017111224</v>
      </c>
      <c r="BC68">
        <f t="shared" si="84"/>
        <v>0.81777273266959538</v>
      </c>
      <c r="BD68">
        <f t="shared" si="85"/>
        <v>5.7825444343807177</v>
      </c>
      <c r="BE68">
        <f t="shared" si="86"/>
        <v>7.2885989690415265</v>
      </c>
      <c r="BF68">
        <f t="shared" si="87"/>
        <v>1.2614505460687118</v>
      </c>
      <c r="BG68">
        <f t="shared" si="88"/>
        <v>0.62364537512248952</v>
      </c>
      <c r="BH68">
        <f t="shared" si="89"/>
        <v>-1.0971026677263314</v>
      </c>
      <c r="BJ68">
        <f t="shared" si="90"/>
        <v>2605.5</v>
      </c>
      <c r="BK68">
        <f t="shared" si="91"/>
        <v>0.36199999999999999</v>
      </c>
      <c r="BL68">
        <f t="shared" si="92"/>
        <v>0.86445184943986331</v>
      </c>
      <c r="BM68">
        <f t="shared" si="93"/>
        <v>1.8231717017111224</v>
      </c>
      <c r="BN68">
        <f t="shared" si="94"/>
        <v>0.7977699321499071</v>
      </c>
      <c r="BO68">
        <f t="shared" si="95"/>
        <v>5.7625416338610291</v>
      </c>
      <c r="BP68">
        <f t="shared" si="96"/>
        <v>7.3086017695612151</v>
      </c>
      <c r="BQ68">
        <f t="shared" si="97"/>
        <v>1.2375503139491715</v>
      </c>
      <c r="BR68">
        <f t="shared" si="98"/>
        <v>0.63407348878775516</v>
      </c>
      <c r="BS68">
        <f t="shared" si="99"/>
        <v>-1.0897598396489083</v>
      </c>
    </row>
    <row r="69" spans="1:71" x14ac:dyDescent="0.25">
      <c r="A69" s="1">
        <v>67</v>
      </c>
      <c r="B69">
        <v>2209</v>
      </c>
      <c r="C69">
        <v>13658</v>
      </c>
      <c r="D69">
        <v>449</v>
      </c>
      <c r="E69">
        <v>2210</v>
      </c>
      <c r="F69">
        <v>18</v>
      </c>
      <c r="G69">
        <v>8.7349999999999994</v>
      </c>
      <c r="H69">
        <v>149.13999999999999</v>
      </c>
      <c r="I69">
        <v>334</v>
      </c>
      <c r="J69">
        <v>0.36499999999999999</v>
      </c>
      <c r="K69">
        <v>0.29399999999999998</v>
      </c>
      <c r="L69">
        <v>0.215</v>
      </c>
      <c r="M69">
        <v>272.76499999999999</v>
      </c>
      <c r="N69">
        <v>144420440746545</v>
      </c>
      <c r="O69">
        <v>620432226989</v>
      </c>
      <c r="P69">
        <v>143800008519556</v>
      </c>
      <c r="R69">
        <f t="shared" si="50"/>
        <v>1910.7</v>
      </c>
      <c r="S69">
        <f t="shared" si="51"/>
        <v>0.36499999999999999</v>
      </c>
      <c r="T69">
        <f t="shared" si="52"/>
        <v>0.86640694826392062</v>
      </c>
      <c r="U69">
        <f t="shared" si="53"/>
        <v>1.8218939284853033</v>
      </c>
      <c r="V69">
        <f t="shared" si="54"/>
        <v>0.88467154235277745</v>
      </c>
      <c r="W69">
        <f t="shared" si="55"/>
        <v>5.8481654708380812</v>
      </c>
      <c r="X69">
        <f t="shared" si="56"/>
        <v>7.2204223861325252</v>
      </c>
      <c r="Y69">
        <f t="shared" si="57"/>
        <v>1.3406901315934017</v>
      </c>
      <c r="Z69">
        <f t="shared" si="58"/>
        <v>0.5819550305252138</v>
      </c>
      <c r="AA69">
        <f t="shared" si="59"/>
        <v>-1.112911231272931</v>
      </c>
      <c r="AC69">
        <f t="shared" si="60"/>
        <v>2084.4</v>
      </c>
      <c r="AD69">
        <f t="shared" si="61"/>
        <v>0.36499999999999999</v>
      </c>
      <c r="AE69">
        <f t="shared" si="62"/>
        <v>0.86640694826392062</v>
      </c>
      <c r="AF69">
        <f t="shared" si="63"/>
        <v>1.8218939284853033</v>
      </c>
      <c r="AG69">
        <f t="shared" si="64"/>
        <v>0.86041154141520959</v>
      </c>
      <c r="AH69">
        <f t="shared" si="65"/>
        <v>5.8239054699005131</v>
      </c>
      <c r="AI69">
        <f t="shared" si="66"/>
        <v>7.2446823870700934</v>
      </c>
      <c r="AJ69">
        <f t="shared" si="67"/>
        <v>1.3136652824089707</v>
      </c>
      <c r="AK69">
        <f t="shared" si="68"/>
        <v>0.59982189174565714</v>
      </c>
      <c r="AL69">
        <f t="shared" si="69"/>
        <v>-1.1095883435312492</v>
      </c>
      <c r="AN69">
        <f t="shared" si="70"/>
        <v>2258.1</v>
      </c>
      <c r="AO69">
        <f t="shared" si="71"/>
        <v>0.36499999999999999</v>
      </c>
      <c r="AP69">
        <f t="shared" si="72"/>
        <v>0.86640694826392062</v>
      </c>
      <c r="AQ69">
        <f t="shared" si="73"/>
        <v>1.8218939284853033</v>
      </c>
      <c r="AR69">
        <f t="shared" si="74"/>
        <v>0.83773796937692124</v>
      </c>
      <c r="AS69">
        <f t="shared" si="75"/>
        <v>5.801231897862225</v>
      </c>
      <c r="AT69">
        <f t="shared" si="76"/>
        <v>7.2673559591083814</v>
      </c>
      <c r="AU69">
        <f t="shared" si="77"/>
        <v>1.2877084078884213</v>
      </c>
      <c r="AV69">
        <f t="shared" si="78"/>
        <v>0.61477296590924035</v>
      </c>
      <c r="AW69">
        <f t="shared" si="79"/>
        <v>-1.104593293288286</v>
      </c>
      <c r="AY69">
        <f t="shared" si="80"/>
        <v>2431.7999999999997</v>
      </c>
      <c r="AZ69">
        <f t="shared" si="81"/>
        <v>0.36499999999999999</v>
      </c>
      <c r="BA69">
        <f t="shared" si="82"/>
        <v>0.86640694826392062</v>
      </c>
      <c r="BB69">
        <f t="shared" si="83"/>
        <v>1.8218939284853033</v>
      </c>
      <c r="BC69">
        <f t="shared" si="84"/>
        <v>0.81646889769295572</v>
      </c>
      <c r="BD69">
        <f t="shared" si="85"/>
        <v>5.7799628261782594</v>
      </c>
      <c r="BE69">
        <f t="shared" si="86"/>
        <v>7.288625030792347</v>
      </c>
      <c r="BF69">
        <f t="shared" si="87"/>
        <v>1.2627574279499978</v>
      </c>
      <c r="BG69">
        <f t="shared" si="88"/>
        <v>0.62723506222978764</v>
      </c>
      <c r="BH69">
        <f t="shared" si="89"/>
        <v>-1.0982574422644349</v>
      </c>
      <c r="BJ69">
        <f t="shared" si="90"/>
        <v>2605.5</v>
      </c>
      <c r="BK69">
        <f t="shared" si="91"/>
        <v>0.36499999999999999</v>
      </c>
      <c r="BL69">
        <f t="shared" si="92"/>
        <v>0.86640694826392062</v>
      </c>
      <c r="BM69">
        <f t="shared" si="93"/>
        <v>1.8218939284853033</v>
      </c>
      <c r="BN69">
        <f t="shared" si="94"/>
        <v>0.79645329060996173</v>
      </c>
      <c r="BO69">
        <f t="shared" si="95"/>
        <v>5.759947219095265</v>
      </c>
      <c r="BP69">
        <f t="shared" si="96"/>
        <v>7.3086406378753415</v>
      </c>
      <c r="BQ69">
        <f t="shared" si="97"/>
        <v>1.2387549825753166</v>
      </c>
      <c r="BR69">
        <f t="shared" si="98"/>
        <v>0.63756022310026339</v>
      </c>
      <c r="BS69">
        <f t="shared" si="99"/>
        <v>-1.0908463696620236</v>
      </c>
    </row>
    <row r="70" spans="1:71" x14ac:dyDescent="0.25">
      <c r="A70" s="1">
        <v>68</v>
      </c>
      <c r="B70">
        <v>2209</v>
      </c>
      <c r="C70">
        <v>13658</v>
      </c>
      <c r="D70">
        <v>449</v>
      </c>
      <c r="E70">
        <v>2210</v>
      </c>
      <c r="F70">
        <v>18</v>
      </c>
      <c r="G70">
        <v>8.8699999999999992</v>
      </c>
      <c r="H70">
        <v>149.15</v>
      </c>
      <c r="I70">
        <v>361</v>
      </c>
      <c r="J70">
        <v>0.375</v>
      </c>
      <c r="K70">
        <v>0.307</v>
      </c>
      <c r="L70">
        <v>0.215</v>
      </c>
      <c r="M70">
        <v>276.88</v>
      </c>
      <c r="N70">
        <v>146645346322236</v>
      </c>
      <c r="O70">
        <v>676009042288</v>
      </c>
      <c r="P70">
        <v>145969337279947</v>
      </c>
      <c r="R70">
        <f t="shared" si="50"/>
        <v>1910.7</v>
      </c>
      <c r="S70">
        <f t="shared" si="51"/>
        <v>0.375</v>
      </c>
      <c r="T70">
        <f t="shared" si="52"/>
        <v>0.87090412790386984</v>
      </c>
      <c r="U70">
        <f t="shared" si="53"/>
        <v>1.8203320090157398</v>
      </c>
      <c r="V70">
        <f t="shared" si="54"/>
        <v>0.88180693528785958</v>
      </c>
      <c r="W70">
        <f t="shared" si="55"/>
        <v>5.8437389443035999</v>
      </c>
      <c r="X70">
        <f t="shared" si="56"/>
        <v>7.2217250737278809</v>
      </c>
      <c r="Y70">
        <f t="shared" si="57"/>
        <v>1.3444824776102366</v>
      </c>
      <c r="Z70">
        <f t="shared" si="58"/>
        <v>0.58915444085896396</v>
      </c>
      <c r="AA70">
        <f t="shared" si="59"/>
        <v>-1.1171263118377481</v>
      </c>
      <c r="AC70">
        <f t="shared" si="60"/>
        <v>2084.4</v>
      </c>
      <c r="AD70">
        <f t="shared" si="61"/>
        <v>0.375</v>
      </c>
      <c r="AE70">
        <f t="shared" si="62"/>
        <v>0.87090412790386984</v>
      </c>
      <c r="AF70">
        <f t="shared" si="63"/>
        <v>1.8203320090157398</v>
      </c>
      <c r="AG70">
        <f t="shared" si="64"/>
        <v>0.85749703396410604</v>
      </c>
      <c r="AH70">
        <f t="shared" si="65"/>
        <v>5.8194290429798459</v>
      </c>
      <c r="AI70">
        <f t="shared" si="66"/>
        <v>7.2460349750516349</v>
      </c>
      <c r="AJ70">
        <f t="shared" si="67"/>
        <v>1.3171678776939248</v>
      </c>
      <c r="AK70">
        <f t="shared" si="68"/>
        <v>0.60685888844792601</v>
      </c>
      <c r="AL70">
        <f t="shared" si="69"/>
        <v>-1.113595971635378</v>
      </c>
      <c r="AN70">
        <f t="shared" si="70"/>
        <v>2258.1</v>
      </c>
      <c r="AO70">
        <f t="shared" si="71"/>
        <v>0.375</v>
      </c>
      <c r="AP70">
        <f t="shared" si="72"/>
        <v>0.87090412790386984</v>
      </c>
      <c r="AQ70">
        <f t="shared" si="73"/>
        <v>1.8203320090157398</v>
      </c>
      <c r="AR70">
        <f t="shared" si="74"/>
        <v>0.83478159962437049</v>
      </c>
      <c r="AS70">
        <f t="shared" si="75"/>
        <v>5.7967136086401103</v>
      </c>
      <c r="AT70">
        <f t="shared" si="76"/>
        <v>7.2687504093913704</v>
      </c>
      <c r="AU70">
        <f t="shared" si="77"/>
        <v>1.2909410295753254</v>
      </c>
      <c r="AV70">
        <f t="shared" si="78"/>
        <v>0.62163344849199631</v>
      </c>
      <c r="AW70">
        <f t="shared" si="79"/>
        <v>-1.1083915281209238</v>
      </c>
      <c r="AY70">
        <f t="shared" si="80"/>
        <v>2431.7999999999997</v>
      </c>
      <c r="AZ70">
        <f t="shared" si="81"/>
        <v>0.375</v>
      </c>
      <c r="BA70">
        <f t="shared" si="82"/>
        <v>0.87090412790386984</v>
      </c>
      <c r="BB70">
        <f t="shared" si="83"/>
        <v>1.8203320090157398</v>
      </c>
      <c r="BC70">
        <f t="shared" si="84"/>
        <v>0.81347757907157481</v>
      </c>
      <c r="BD70">
        <f t="shared" si="85"/>
        <v>5.7754095880873146</v>
      </c>
      <c r="BE70">
        <f t="shared" si="86"/>
        <v>7.2900544299441661</v>
      </c>
      <c r="BF70">
        <f t="shared" si="87"/>
        <v>1.2657382253196647</v>
      </c>
      <c r="BG70">
        <f t="shared" si="88"/>
        <v>0.63390936757668426</v>
      </c>
      <c r="BH70">
        <f t="shared" si="89"/>
        <v>-1.1018471254618805</v>
      </c>
      <c r="BJ70">
        <f t="shared" si="90"/>
        <v>2605.5</v>
      </c>
      <c r="BK70">
        <f t="shared" si="91"/>
        <v>0.375</v>
      </c>
      <c r="BL70">
        <f t="shared" si="92"/>
        <v>0.87090412790386984</v>
      </c>
      <c r="BM70">
        <f t="shared" si="93"/>
        <v>1.8203320090157398</v>
      </c>
      <c r="BN70">
        <f t="shared" si="94"/>
        <v>0.79343300711600873</v>
      </c>
      <c r="BO70">
        <f t="shared" si="95"/>
        <v>5.7553650161317487</v>
      </c>
      <c r="BP70">
        <f t="shared" si="96"/>
        <v>7.3100990018997321</v>
      </c>
      <c r="BQ70">
        <f t="shared" si="97"/>
        <v>1.2415006367585535</v>
      </c>
      <c r="BR70">
        <f t="shared" si="98"/>
        <v>0.64404213376964348</v>
      </c>
      <c r="BS70">
        <f t="shared" si="99"/>
        <v>-1.0942303565216571</v>
      </c>
    </row>
    <row r="71" spans="1:71" x14ac:dyDescent="0.25">
      <c r="A71" s="1">
        <v>69</v>
      </c>
      <c r="B71">
        <v>2209</v>
      </c>
      <c r="C71">
        <v>13658</v>
      </c>
      <c r="D71">
        <v>449</v>
      </c>
      <c r="E71">
        <v>2210</v>
      </c>
      <c r="F71">
        <v>18</v>
      </c>
      <c r="G71">
        <v>8.9309999999999992</v>
      </c>
      <c r="H71">
        <v>149.15</v>
      </c>
      <c r="I71">
        <v>371</v>
      </c>
      <c r="J71">
        <v>0.39600000000000002</v>
      </c>
      <c r="K71">
        <v>0.33300000000000002</v>
      </c>
      <c r="L71">
        <v>0.215</v>
      </c>
      <c r="M71">
        <v>278.86399999999998</v>
      </c>
      <c r="N71">
        <v>147712180560932</v>
      </c>
      <c r="O71">
        <v>696893732206</v>
      </c>
      <c r="P71">
        <v>147015286828727</v>
      </c>
      <c r="R71">
        <f t="shared" si="50"/>
        <v>1910.7</v>
      </c>
      <c r="S71">
        <f t="shared" si="51"/>
        <v>0.39600000000000002</v>
      </c>
      <c r="T71">
        <f t="shared" si="52"/>
        <v>0.88040558835118721</v>
      </c>
      <c r="U71">
        <f t="shared" si="53"/>
        <v>1.8173273241353434</v>
      </c>
      <c r="V71">
        <f t="shared" si="54"/>
        <v>0.87578311845566992</v>
      </c>
      <c r="W71">
        <f t="shared" si="55"/>
        <v>5.8347104425910139</v>
      </c>
      <c r="X71">
        <f t="shared" si="56"/>
        <v>7.2247442056796736</v>
      </c>
      <c r="Y71">
        <f t="shared" si="57"/>
        <v>1.3523826486103643</v>
      </c>
      <c r="Z71">
        <f t="shared" si="58"/>
        <v>0.60397338324717542</v>
      </c>
      <c r="AA71">
        <f t="shared" si="59"/>
        <v>-1.1261707316819742</v>
      </c>
      <c r="AC71">
        <f t="shared" si="60"/>
        <v>2084.4</v>
      </c>
      <c r="AD71">
        <f t="shared" si="61"/>
        <v>0.39600000000000002</v>
      </c>
      <c r="AE71">
        <f t="shared" si="62"/>
        <v>0.88040558835118721</v>
      </c>
      <c r="AF71">
        <f t="shared" si="63"/>
        <v>1.8173273241353434</v>
      </c>
      <c r="AG71">
        <f t="shared" si="64"/>
        <v>0.85137032482428587</v>
      </c>
      <c r="AH71">
        <f t="shared" si="65"/>
        <v>5.8102976489596294</v>
      </c>
      <c r="AI71">
        <f t="shared" si="66"/>
        <v>7.2491569993110581</v>
      </c>
      <c r="AJ71">
        <f t="shared" si="67"/>
        <v>1.3244541539696042</v>
      </c>
      <c r="AK71">
        <f t="shared" si="68"/>
        <v>0.62133151698651035</v>
      </c>
      <c r="AL71">
        <f t="shared" si="69"/>
        <v>-1.1221833578616529</v>
      </c>
      <c r="AN71">
        <f t="shared" si="70"/>
        <v>2258.1</v>
      </c>
      <c r="AO71">
        <f t="shared" si="71"/>
        <v>0.39600000000000002</v>
      </c>
      <c r="AP71">
        <f t="shared" si="72"/>
        <v>0.88040558835118721</v>
      </c>
      <c r="AQ71">
        <f t="shared" si="73"/>
        <v>1.8173273241353434</v>
      </c>
      <c r="AR71">
        <f t="shared" si="74"/>
        <v>0.82856888478678203</v>
      </c>
      <c r="AS71">
        <f t="shared" si="75"/>
        <v>5.7874962089221258</v>
      </c>
      <c r="AT71">
        <f t="shared" si="76"/>
        <v>7.2719584393485617</v>
      </c>
      <c r="AU71">
        <f t="shared" si="77"/>
        <v>1.2976558404720053</v>
      </c>
      <c r="AV71">
        <f t="shared" si="78"/>
        <v>0.63573075904945664</v>
      </c>
      <c r="AW71">
        <f t="shared" si="79"/>
        <v>-1.1165196237972939</v>
      </c>
      <c r="AY71">
        <f t="shared" si="80"/>
        <v>2431.7999999999997</v>
      </c>
      <c r="AZ71">
        <f t="shared" si="81"/>
        <v>0.39600000000000002</v>
      </c>
      <c r="BA71">
        <f t="shared" si="82"/>
        <v>0.88040558835118721</v>
      </c>
      <c r="BB71">
        <f t="shared" si="83"/>
        <v>1.8173273241353434</v>
      </c>
      <c r="BC71">
        <f t="shared" si="84"/>
        <v>0.8071933671988275</v>
      </c>
      <c r="BD71">
        <f t="shared" si="85"/>
        <v>5.7661206913341712</v>
      </c>
      <c r="BE71">
        <f t="shared" si="86"/>
        <v>7.2933339569365163</v>
      </c>
      <c r="BF71">
        <f t="shared" si="87"/>
        <v>1.2719204661713452</v>
      </c>
      <c r="BG71">
        <f t="shared" si="88"/>
        <v>0.64761170719576366</v>
      </c>
      <c r="BH71">
        <f t="shared" si="89"/>
        <v>-1.1095194009947218</v>
      </c>
      <c r="BJ71">
        <f t="shared" si="90"/>
        <v>2605.5</v>
      </c>
      <c r="BK71">
        <f t="shared" si="91"/>
        <v>0.39600000000000002</v>
      </c>
      <c r="BL71">
        <f t="shared" si="92"/>
        <v>0.88040558835118721</v>
      </c>
      <c r="BM71">
        <f t="shared" si="93"/>
        <v>1.8173273241353434</v>
      </c>
      <c r="BN71">
        <f t="shared" si="94"/>
        <v>0.78708984279065242</v>
      </c>
      <c r="BO71">
        <f t="shared" si="95"/>
        <v>5.7460171669259958</v>
      </c>
      <c r="BP71">
        <f t="shared" si="96"/>
        <v>7.3134374813446916</v>
      </c>
      <c r="BQ71">
        <f t="shared" si="97"/>
        <v>1.2471860196129914</v>
      </c>
      <c r="BR71">
        <f t="shared" si="98"/>
        <v>0.65733709095720716</v>
      </c>
      <c r="BS71">
        <f t="shared" si="99"/>
        <v>-1.101454390478589</v>
      </c>
    </row>
    <row r="72" spans="1:71" x14ac:dyDescent="0.25">
      <c r="A72" s="1">
        <v>70</v>
      </c>
      <c r="B72">
        <v>2209</v>
      </c>
      <c r="C72">
        <v>13658</v>
      </c>
      <c r="D72">
        <v>449</v>
      </c>
      <c r="E72">
        <v>2210</v>
      </c>
      <c r="F72">
        <v>18</v>
      </c>
      <c r="G72">
        <v>9.0860000000000003</v>
      </c>
      <c r="H72">
        <v>149.16</v>
      </c>
      <c r="I72">
        <v>363</v>
      </c>
      <c r="J72">
        <v>0.38</v>
      </c>
      <c r="K72">
        <v>0.313</v>
      </c>
      <c r="L72">
        <v>0.215</v>
      </c>
      <c r="M72">
        <v>283.40300000000002</v>
      </c>
      <c r="N72">
        <v>150086035615014</v>
      </c>
      <c r="O72">
        <v>677918334981</v>
      </c>
      <c r="P72">
        <v>149408117280033</v>
      </c>
      <c r="R72">
        <f t="shared" si="50"/>
        <v>1910.7</v>
      </c>
      <c r="S72">
        <f t="shared" si="51"/>
        <v>0.38</v>
      </c>
      <c r="T72">
        <f t="shared" si="52"/>
        <v>0.87303722715586418</v>
      </c>
      <c r="U72">
        <f t="shared" si="53"/>
        <v>1.8197409419695276</v>
      </c>
      <c r="V72">
        <f t="shared" si="54"/>
        <v>0.88045121767537726</v>
      </c>
      <c r="W72">
        <f t="shared" si="55"/>
        <v>5.8417921596449052</v>
      </c>
      <c r="X72">
        <f t="shared" si="56"/>
        <v>7.2224897242941513</v>
      </c>
      <c r="Y72">
        <f t="shared" si="57"/>
        <v>1.3462693160574331</v>
      </c>
      <c r="Z72">
        <f t="shared" si="58"/>
        <v>0.59237935140229658</v>
      </c>
      <c r="AA72">
        <f t="shared" si="59"/>
        <v>-1.1192372701165647</v>
      </c>
      <c r="AC72">
        <f t="shared" si="60"/>
        <v>2084.4</v>
      </c>
      <c r="AD72">
        <f t="shared" si="61"/>
        <v>0.38</v>
      </c>
      <c r="AE72">
        <f t="shared" si="62"/>
        <v>0.87303722715586418</v>
      </c>
      <c r="AF72">
        <f t="shared" si="63"/>
        <v>1.8197409419695276</v>
      </c>
      <c r="AG72">
        <f t="shared" si="64"/>
        <v>0.85611791786110314</v>
      </c>
      <c r="AH72">
        <f t="shared" si="65"/>
        <v>5.8174588598306309</v>
      </c>
      <c r="AI72">
        <f t="shared" si="66"/>
        <v>7.2468230241084255</v>
      </c>
      <c r="AJ72">
        <f t="shared" si="67"/>
        <v>1.3188170944863431</v>
      </c>
      <c r="AK72">
        <f t="shared" si="68"/>
        <v>0.61001114159459424</v>
      </c>
      <c r="AL72">
        <f t="shared" si="69"/>
        <v>-1.1156013864593992</v>
      </c>
      <c r="AN72">
        <f t="shared" si="70"/>
        <v>2258.1</v>
      </c>
      <c r="AO72">
        <f t="shared" si="71"/>
        <v>0.38</v>
      </c>
      <c r="AP72">
        <f t="shared" si="72"/>
        <v>0.87303722715586418</v>
      </c>
      <c r="AQ72">
        <f t="shared" si="73"/>
        <v>1.8197409419695276</v>
      </c>
      <c r="AR72">
        <f t="shared" si="74"/>
        <v>0.83338288752561673</v>
      </c>
      <c r="AS72">
        <f t="shared" si="75"/>
        <v>5.7947238294951449</v>
      </c>
      <c r="AT72">
        <f t="shared" si="76"/>
        <v>7.2695580544439116</v>
      </c>
      <c r="AU72">
        <f t="shared" si="77"/>
        <v>1.2924620741289565</v>
      </c>
      <c r="AV72">
        <f t="shared" si="78"/>
        <v>0.62470621626504019</v>
      </c>
      <c r="AW72">
        <f t="shared" si="79"/>
        <v>-1.1102910360019318</v>
      </c>
      <c r="AY72">
        <f t="shared" si="80"/>
        <v>2431.7999999999997</v>
      </c>
      <c r="AZ72">
        <f t="shared" si="81"/>
        <v>0.38</v>
      </c>
      <c r="BA72">
        <f t="shared" si="82"/>
        <v>0.87303722715586418</v>
      </c>
      <c r="BB72">
        <f t="shared" si="83"/>
        <v>1.8197409419695276</v>
      </c>
      <c r="BC72">
        <f t="shared" si="84"/>
        <v>0.81206253982323751</v>
      </c>
      <c r="BD72">
        <f t="shared" si="85"/>
        <v>5.7734034817927657</v>
      </c>
      <c r="BE72">
        <f t="shared" si="86"/>
        <v>7.2908784021462907</v>
      </c>
      <c r="BF72">
        <f t="shared" si="87"/>
        <v>1.267139764887677</v>
      </c>
      <c r="BG72">
        <f t="shared" si="88"/>
        <v>0.6368979354590536</v>
      </c>
      <c r="BH72">
        <f t="shared" si="89"/>
        <v>-1.1036416326026279</v>
      </c>
      <c r="BJ72">
        <f t="shared" si="90"/>
        <v>2605.5</v>
      </c>
      <c r="BK72">
        <f t="shared" si="91"/>
        <v>0.38</v>
      </c>
      <c r="BL72">
        <f t="shared" si="92"/>
        <v>0.87303722715586418</v>
      </c>
      <c r="BM72">
        <f t="shared" si="93"/>
        <v>1.8197409419695276</v>
      </c>
      <c r="BN72">
        <f t="shared" si="94"/>
        <v>0.79200446866228658</v>
      </c>
      <c r="BO72">
        <f t="shared" si="95"/>
        <v>5.7533454106318143</v>
      </c>
      <c r="BP72">
        <f t="shared" si="96"/>
        <v>7.3109364733072422</v>
      </c>
      <c r="BQ72">
        <f t="shared" si="97"/>
        <v>1.2427906335856762</v>
      </c>
      <c r="BR72">
        <f t="shared" si="98"/>
        <v>0.64694342875308608</v>
      </c>
      <c r="BS72">
        <f t="shared" si="99"/>
        <v>-1.0959216789696087</v>
      </c>
    </row>
    <row r="73" spans="1:71" x14ac:dyDescent="0.25">
      <c r="A73" s="1">
        <v>71</v>
      </c>
      <c r="B73">
        <v>2209</v>
      </c>
      <c r="C73">
        <v>13658</v>
      </c>
      <c r="D73">
        <v>449</v>
      </c>
      <c r="E73">
        <v>2210</v>
      </c>
      <c r="F73">
        <v>18</v>
      </c>
      <c r="G73">
        <v>9.2100000000000009</v>
      </c>
      <c r="H73">
        <v>149.16</v>
      </c>
      <c r="I73">
        <v>339</v>
      </c>
      <c r="J73">
        <v>0.36399999999999999</v>
      </c>
      <c r="K73">
        <v>0.29299999999999998</v>
      </c>
      <c r="L73">
        <v>0.215</v>
      </c>
      <c r="M73">
        <v>287.00700000000001</v>
      </c>
      <c r="N73">
        <v>151934434355915</v>
      </c>
      <c r="O73">
        <v>626347627241</v>
      </c>
      <c r="P73">
        <v>151308086728674</v>
      </c>
      <c r="R73">
        <f t="shared" si="50"/>
        <v>1910.7</v>
      </c>
      <c r="S73">
        <f t="shared" si="51"/>
        <v>0.36399999999999999</v>
      </c>
      <c r="T73">
        <f t="shared" si="52"/>
        <v>0.86606812665055399</v>
      </c>
      <c r="U73">
        <f t="shared" si="53"/>
        <v>1.8219121117379056</v>
      </c>
      <c r="V73">
        <f t="shared" si="54"/>
        <v>0.8848877144413817</v>
      </c>
      <c r="W73">
        <f t="shared" si="55"/>
        <v>5.8483998261792873</v>
      </c>
      <c r="X73">
        <f t="shared" si="56"/>
        <v>7.2202243972965245</v>
      </c>
      <c r="Y73">
        <f t="shared" si="57"/>
        <v>1.3404030267940079</v>
      </c>
      <c r="Z73">
        <f t="shared" si="58"/>
        <v>0.58153697141045957</v>
      </c>
      <c r="AA73">
        <f t="shared" si="59"/>
        <v>-1.1125110571384054</v>
      </c>
      <c r="AC73">
        <f t="shared" si="60"/>
        <v>2084.4</v>
      </c>
      <c r="AD73">
        <f t="shared" si="61"/>
        <v>0.36399999999999999</v>
      </c>
      <c r="AE73">
        <f t="shared" si="62"/>
        <v>0.86606812665055399</v>
      </c>
      <c r="AF73">
        <f t="shared" si="63"/>
        <v>1.8219121117379056</v>
      </c>
      <c r="AG73">
        <f t="shared" si="64"/>
        <v>0.86063150442229563</v>
      </c>
      <c r="AH73">
        <f t="shared" si="65"/>
        <v>5.8241436161602014</v>
      </c>
      <c r="AI73">
        <f t="shared" si="66"/>
        <v>7.2444806073156105</v>
      </c>
      <c r="AJ73">
        <f t="shared" si="67"/>
        <v>1.3133999855261158</v>
      </c>
      <c r="AK73">
        <f t="shared" si="68"/>
        <v>0.59941196027730004</v>
      </c>
      <c r="AL73">
        <f t="shared" si="69"/>
        <v>-1.1092080200502643</v>
      </c>
      <c r="AN73">
        <f t="shared" si="70"/>
        <v>2258.1</v>
      </c>
      <c r="AO73">
        <f t="shared" si="71"/>
        <v>0.36399999999999999</v>
      </c>
      <c r="AP73">
        <f t="shared" si="72"/>
        <v>0.86606812665055399</v>
      </c>
      <c r="AQ73">
        <f t="shared" si="73"/>
        <v>1.8219121117379056</v>
      </c>
      <c r="AR73">
        <f t="shared" si="74"/>
        <v>0.83796111654137961</v>
      </c>
      <c r="AS73">
        <f t="shared" si="75"/>
        <v>5.8014732282792849</v>
      </c>
      <c r="AT73">
        <f t="shared" si="76"/>
        <v>7.267150995196527</v>
      </c>
      <c r="AU73">
        <f t="shared" si="77"/>
        <v>1.2874634368747859</v>
      </c>
      <c r="AV73">
        <f t="shared" si="78"/>
        <v>0.61437242334249942</v>
      </c>
      <c r="AW73">
        <f t="shared" si="79"/>
        <v>-1.1042326785196028</v>
      </c>
      <c r="AY73">
        <f t="shared" si="80"/>
        <v>2431.7999999999997</v>
      </c>
      <c r="AZ73">
        <f t="shared" si="81"/>
        <v>0.36399999999999999</v>
      </c>
      <c r="BA73">
        <f t="shared" si="82"/>
        <v>0.86606812665055399</v>
      </c>
      <c r="BB73">
        <f t="shared" si="83"/>
        <v>1.8219121117379056</v>
      </c>
      <c r="BC73">
        <f t="shared" si="84"/>
        <v>0.81669470696122337</v>
      </c>
      <c r="BD73">
        <f t="shared" si="85"/>
        <v>5.7802068186991296</v>
      </c>
      <c r="BE73">
        <f t="shared" si="86"/>
        <v>7.2884174047766823</v>
      </c>
      <c r="BF73">
        <f t="shared" si="87"/>
        <v>1.2625314222427664</v>
      </c>
      <c r="BG73">
        <f t="shared" si="88"/>
        <v>0.62684482608995018</v>
      </c>
      <c r="BH73">
        <f t="shared" si="89"/>
        <v>-1.0979162120334776</v>
      </c>
      <c r="BJ73">
        <f t="shared" si="90"/>
        <v>2605.5</v>
      </c>
      <c r="BK73">
        <f t="shared" si="91"/>
        <v>0.36399999999999999</v>
      </c>
      <c r="BL73">
        <f t="shared" si="92"/>
        <v>0.86606812665055399</v>
      </c>
      <c r="BM73">
        <f t="shared" si="93"/>
        <v>1.8219121117379056</v>
      </c>
      <c r="BN73">
        <f t="shared" si="94"/>
        <v>0.79668130994597408</v>
      </c>
      <c r="BO73">
        <f t="shared" si="95"/>
        <v>5.7601934216838799</v>
      </c>
      <c r="BP73">
        <f t="shared" si="96"/>
        <v>7.3084308017919319</v>
      </c>
      <c r="BQ73">
        <f t="shared" si="97"/>
        <v>1.2385466912254488</v>
      </c>
      <c r="BR73">
        <f t="shared" si="98"/>
        <v>0.63718094166043748</v>
      </c>
      <c r="BS73">
        <f t="shared" si="99"/>
        <v>-1.0905240718714084</v>
      </c>
    </row>
    <row r="74" spans="1:71" x14ac:dyDescent="0.25">
      <c r="A74" s="1">
        <v>72</v>
      </c>
      <c r="B74">
        <v>2209</v>
      </c>
      <c r="C74">
        <v>13658</v>
      </c>
      <c r="D74">
        <v>449</v>
      </c>
      <c r="E74">
        <v>2210</v>
      </c>
      <c r="F74">
        <v>18</v>
      </c>
      <c r="G74">
        <v>9.3190000000000008</v>
      </c>
      <c r="H74">
        <v>149.18</v>
      </c>
      <c r="I74">
        <v>379</v>
      </c>
      <c r="J74">
        <v>0.374</v>
      </c>
      <c r="K74">
        <v>0.30499999999999999</v>
      </c>
      <c r="L74">
        <v>0.215</v>
      </c>
      <c r="M74">
        <v>290.34199999999998</v>
      </c>
      <c r="N74">
        <v>153775791632246</v>
      </c>
      <c r="O74">
        <v>709318009685</v>
      </c>
      <c r="P74">
        <v>153066473622561</v>
      </c>
      <c r="R74">
        <f t="shared" si="50"/>
        <v>1910.7</v>
      </c>
      <c r="S74">
        <f t="shared" si="51"/>
        <v>0.374</v>
      </c>
      <c r="T74">
        <f t="shared" si="52"/>
        <v>0.8702011261771615</v>
      </c>
      <c r="U74">
        <f t="shared" si="53"/>
        <v>1.8208113651336952</v>
      </c>
      <c r="V74">
        <f t="shared" si="54"/>
        <v>0.88225416259770573</v>
      </c>
      <c r="W74">
        <f t="shared" si="55"/>
        <v>5.8446655277314008</v>
      </c>
      <c r="X74">
        <f t="shared" si="56"/>
        <v>7.22175720253599</v>
      </c>
      <c r="Y74">
        <f t="shared" si="57"/>
        <v>1.3438919100107776</v>
      </c>
      <c r="Z74">
        <f t="shared" si="58"/>
        <v>0.58773467751033082</v>
      </c>
      <c r="AA74">
        <f t="shared" si="59"/>
        <v>-1.1166618925220528</v>
      </c>
      <c r="AC74">
        <f t="shared" si="60"/>
        <v>2084.4</v>
      </c>
      <c r="AD74">
        <f t="shared" si="61"/>
        <v>0.374</v>
      </c>
      <c r="AE74">
        <f t="shared" si="62"/>
        <v>0.8702011261771615</v>
      </c>
      <c r="AF74">
        <f t="shared" si="63"/>
        <v>1.8208113651336952</v>
      </c>
      <c r="AG74">
        <f t="shared" si="64"/>
        <v>0.85795201072061356</v>
      </c>
      <c r="AH74">
        <f t="shared" si="65"/>
        <v>5.820363375854309</v>
      </c>
      <c r="AI74">
        <f t="shared" si="66"/>
        <v>7.2460593544130818</v>
      </c>
      <c r="AJ74">
        <f t="shared" si="67"/>
        <v>1.3166226397283296</v>
      </c>
      <c r="AK74">
        <f t="shared" si="68"/>
        <v>0.60547417714387186</v>
      </c>
      <c r="AL74">
        <f t="shared" si="69"/>
        <v>-1.1131538854625009</v>
      </c>
      <c r="AN74">
        <f t="shared" si="70"/>
        <v>2258.1</v>
      </c>
      <c r="AO74">
        <f t="shared" si="71"/>
        <v>0.374</v>
      </c>
      <c r="AP74">
        <f t="shared" si="72"/>
        <v>0.8702011261771615</v>
      </c>
      <c r="AQ74">
        <f t="shared" si="73"/>
        <v>1.8208113651336952</v>
      </c>
      <c r="AR74">
        <f t="shared" si="74"/>
        <v>0.83524307121326802</v>
      </c>
      <c r="AS74">
        <f t="shared" si="75"/>
        <v>5.7976544363469635</v>
      </c>
      <c r="AT74">
        <f t="shared" si="76"/>
        <v>7.2687682939204272</v>
      </c>
      <c r="AU74">
        <f t="shared" si="77"/>
        <v>1.2904380166958545</v>
      </c>
      <c r="AV74">
        <f t="shared" si="78"/>
        <v>0.62028552646025525</v>
      </c>
      <c r="AW74">
        <f t="shared" si="79"/>
        <v>-1.107972776200858</v>
      </c>
      <c r="AY74">
        <f t="shared" si="80"/>
        <v>2431.7999999999997</v>
      </c>
      <c r="AZ74">
        <f t="shared" si="81"/>
        <v>0.374</v>
      </c>
      <c r="BA74">
        <f t="shared" si="82"/>
        <v>0.8702011261771615</v>
      </c>
      <c r="BB74">
        <f t="shared" si="83"/>
        <v>1.8208113651336952</v>
      </c>
      <c r="BC74">
        <f t="shared" si="84"/>
        <v>0.81394446672412879</v>
      </c>
      <c r="BD74">
        <f t="shared" si="85"/>
        <v>5.7763558318578241</v>
      </c>
      <c r="BE74">
        <f t="shared" si="86"/>
        <v>7.2900668984095667</v>
      </c>
      <c r="BF74">
        <f t="shared" si="87"/>
        <v>1.2652745893366037</v>
      </c>
      <c r="BG74">
        <f t="shared" si="88"/>
        <v>0.63259930110916096</v>
      </c>
      <c r="BH74">
        <f t="shared" si="89"/>
        <v>-1.1014522076057207</v>
      </c>
      <c r="BJ74">
        <f t="shared" si="90"/>
        <v>2605.5</v>
      </c>
      <c r="BK74">
        <f t="shared" si="91"/>
        <v>0.374</v>
      </c>
      <c r="BL74">
        <f t="shared" si="92"/>
        <v>0.8702011261771615</v>
      </c>
      <c r="BM74">
        <f t="shared" si="93"/>
        <v>1.8208113651336952</v>
      </c>
      <c r="BN74">
        <f t="shared" si="94"/>
        <v>0.79390437736406216</v>
      </c>
      <c r="BO74">
        <f t="shared" si="95"/>
        <v>5.7563157424977573</v>
      </c>
      <c r="BP74">
        <f t="shared" si="96"/>
        <v>7.3101069877696334</v>
      </c>
      <c r="BQ74">
        <f t="shared" si="97"/>
        <v>1.2410737606113478</v>
      </c>
      <c r="BR74">
        <f t="shared" si="98"/>
        <v>0.64277047357524253</v>
      </c>
      <c r="BS74">
        <f t="shared" si="99"/>
        <v>-1.0938594000371229</v>
      </c>
    </row>
    <row r="75" spans="1:71" x14ac:dyDescent="0.25">
      <c r="A75" s="1">
        <v>73</v>
      </c>
      <c r="B75">
        <v>2209</v>
      </c>
      <c r="C75">
        <v>13658</v>
      </c>
      <c r="D75">
        <v>449</v>
      </c>
      <c r="E75">
        <v>2210</v>
      </c>
      <c r="F75">
        <v>18</v>
      </c>
      <c r="G75">
        <v>9.4049999999999994</v>
      </c>
      <c r="H75">
        <v>149.18</v>
      </c>
      <c r="I75">
        <v>377</v>
      </c>
      <c r="J75">
        <v>0.371</v>
      </c>
      <c r="K75">
        <v>0.30299999999999999</v>
      </c>
      <c r="L75">
        <v>0.215</v>
      </c>
      <c r="M75">
        <v>292.92399999999998</v>
      </c>
      <c r="N75">
        <v>155131471282365</v>
      </c>
      <c r="O75">
        <v>704073117826</v>
      </c>
      <c r="P75">
        <v>154427398164539</v>
      </c>
      <c r="R75">
        <f t="shared" si="50"/>
        <v>1910.7</v>
      </c>
      <c r="S75">
        <f t="shared" si="51"/>
        <v>0.371</v>
      </c>
      <c r="T75">
        <f t="shared" si="52"/>
        <v>0.86950215640905693</v>
      </c>
      <c r="U75">
        <f t="shared" si="53"/>
        <v>1.8204295033109006</v>
      </c>
      <c r="V75">
        <f t="shared" si="54"/>
        <v>0.88269903421509899</v>
      </c>
      <c r="W75">
        <f t="shared" si="55"/>
        <v>5.8447285375259996</v>
      </c>
      <c r="X75">
        <f t="shared" si="56"/>
        <v>7.2209304690958014</v>
      </c>
      <c r="Y75">
        <f t="shared" si="57"/>
        <v>1.3433039019571646</v>
      </c>
      <c r="Z75">
        <f t="shared" si="58"/>
        <v>0.58739858659924249</v>
      </c>
      <c r="AA75">
        <f t="shared" si="59"/>
        <v>-1.1154969657285301</v>
      </c>
      <c r="AC75">
        <f t="shared" si="60"/>
        <v>2084.4</v>
      </c>
      <c r="AD75">
        <f t="shared" si="61"/>
        <v>0.371</v>
      </c>
      <c r="AE75">
        <f t="shared" si="62"/>
        <v>0.86950215640905693</v>
      </c>
      <c r="AF75">
        <f t="shared" si="63"/>
        <v>1.8204295033109006</v>
      </c>
      <c r="AG75">
        <f t="shared" si="64"/>
        <v>0.85840460606074076</v>
      </c>
      <c r="AH75">
        <f t="shared" si="65"/>
        <v>5.8204341093716412</v>
      </c>
      <c r="AI75">
        <f t="shared" si="66"/>
        <v>7.2452248972501598</v>
      </c>
      <c r="AJ75">
        <f t="shared" si="67"/>
        <v>1.3160796883617543</v>
      </c>
      <c r="AK75">
        <f t="shared" si="68"/>
        <v>0.60513869268750908</v>
      </c>
      <c r="AL75">
        <f t="shared" si="69"/>
        <v>-1.1120483774808489</v>
      </c>
      <c r="AN75">
        <f t="shared" si="70"/>
        <v>2258.1</v>
      </c>
      <c r="AO75">
        <f t="shared" si="71"/>
        <v>0.371</v>
      </c>
      <c r="AP75">
        <f t="shared" si="72"/>
        <v>0.86950215640905693</v>
      </c>
      <c r="AQ75">
        <f t="shared" si="73"/>
        <v>1.8204295033109006</v>
      </c>
      <c r="AR75">
        <f t="shared" si="74"/>
        <v>0.83570214215583116</v>
      </c>
      <c r="AS75">
        <f t="shared" si="75"/>
        <v>5.7977316454667323</v>
      </c>
      <c r="AT75">
        <f t="shared" si="76"/>
        <v>7.2679273611550688</v>
      </c>
      <c r="AU75">
        <f t="shared" si="77"/>
        <v>1.2899370400366632</v>
      </c>
      <c r="AV75">
        <f t="shared" si="78"/>
        <v>0.61995398902536136</v>
      </c>
      <c r="AW75">
        <f t="shared" si="79"/>
        <v>-1.1069250779344653</v>
      </c>
      <c r="AY75">
        <f t="shared" si="80"/>
        <v>2431.7999999999997</v>
      </c>
      <c r="AZ75">
        <f t="shared" si="81"/>
        <v>0.371</v>
      </c>
      <c r="BA75">
        <f t="shared" si="82"/>
        <v>0.86950215640905693</v>
      </c>
      <c r="BB75">
        <f t="shared" si="83"/>
        <v>1.8204295033109006</v>
      </c>
      <c r="BC75">
        <f t="shared" si="84"/>
        <v>0.81440893997169583</v>
      </c>
      <c r="BD75">
        <f t="shared" si="85"/>
        <v>5.776438443282597</v>
      </c>
      <c r="BE75">
        <f t="shared" si="86"/>
        <v>7.2892205633392049</v>
      </c>
      <c r="BF75">
        <f t="shared" si="87"/>
        <v>1.2648127595970837</v>
      </c>
      <c r="BG75">
        <f t="shared" si="88"/>
        <v>0.63227430479218083</v>
      </c>
      <c r="BH75">
        <f t="shared" si="89"/>
        <v>-1.1004604574112746</v>
      </c>
      <c r="BJ75">
        <f t="shared" si="90"/>
        <v>2605.5</v>
      </c>
      <c r="BK75">
        <f t="shared" si="91"/>
        <v>0.371</v>
      </c>
      <c r="BL75">
        <f t="shared" si="92"/>
        <v>0.86950215640905693</v>
      </c>
      <c r="BM75">
        <f t="shared" si="93"/>
        <v>1.8204295033109006</v>
      </c>
      <c r="BN75">
        <f t="shared" si="94"/>
        <v>0.79437332408282557</v>
      </c>
      <c r="BO75">
        <f t="shared" si="95"/>
        <v>5.7564028273937264</v>
      </c>
      <c r="BP75">
        <f t="shared" si="96"/>
        <v>7.3092561792280746</v>
      </c>
      <c r="BQ75">
        <f t="shared" si="97"/>
        <v>1.2406484792088754</v>
      </c>
      <c r="BR75">
        <f t="shared" si="98"/>
        <v>0.64245402020983511</v>
      </c>
      <c r="BS75">
        <f t="shared" si="99"/>
        <v>-1.092921580791087</v>
      </c>
    </row>
    <row r="76" spans="1:71" x14ac:dyDescent="0.25">
      <c r="A76" s="1">
        <v>74</v>
      </c>
      <c r="B76">
        <v>2209</v>
      </c>
      <c r="C76">
        <v>13658</v>
      </c>
      <c r="D76">
        <v>449</v>
      </c>
      <c r="E76">
        <v>2210</v>
      </c>
      <c r="F76">
        <v>18</v>
      </c>
      <c r="G76">
        <v>9.5500000000000007</v>
      </c>
      <c r="H76">
        <v>149.19</v>
      </c>
      <c r="I76">
        <v>391</v>
      </c>
      <c r="J76">
        <v>0.36799999999999999</v>
      </c>
      <c r="K76">
        <v>0.29899999999999999</v>
      </c>
      <c r="L76">
        <v>0.215</v>
      </c>
      <c r="M76">
        <v>297.25299999999999</v>
      </c>
      <c r="N76">
        <v>157442031018566</v>
      </c>
      <c r="O76">
        <v>732273077136</v>
      </c>
      <c r="P76">
        <v>156709757941430</v>
      </c>
      <c r="R76">
        <f t="shared" si="50"/>
        <v>1910.7</v>
      </c>
      <c r="S76">
        <f t="shared" si="51"/>
        <v>0.36799999999999999</v>
      </c>
      <c r="T76">
        <f t="shared" si="52"/>
        <v>0.86811635164878675</v>
      </c>
      <c r="U76">
        <f t="shared" si="53"/>
        <v>1.8209467457305362</v>
      </c>
      <c r="V76">
        <f t="shared" si="54"/>
        <v>0.88358167115561426</v>
      </c>
      <c r="W76">
        <f t="shared" si="55"/>
        <v>5.8461284168861507</v>
      </c>
      <c r="X76">
        <f t="shared" si="56"/>
        <v>7.220565074574921</v>
      </c>
      <c r="Y76">
        <f t="shared" si="57"/>
        <v>1.3421356528421584</v>
      </c>
      <c r="Z76">
        <f t="shared" si="58"/>
        <v>0.58513502241583548</v>
      </c>
      <c r="AA76">
        <f t="shared" si="59"/>
        <v>-1.1142279286224654</v>
      </c>
      <c r="AC76">
        <f t="shared" si="60"/>
        <v>2084.4</v>
      </c>
      <c r="AD76">
        <f t="shared" si="61"/>
        <v>0.36799999999999999</v>
      </c>
      <c r="AE76">
        <f t="shared" si="62"/>
        <v>0.86811635164878675</v>
      </c>
      <c r="AF76">
        <f t="shared" si="63"/>
        <v>1.8209467457305362</v>
      </c>
      <c r="AG76">
        <f t="shared" si="64"/>
        <v>0.85930261160209453</v>
      </c>
      <c r="AH76">
        <f t="shared" si="65"/>
        <v>5.8218493573326313</v>
      </c>
      <c r="AI76">
        <f t="shared" si="66"/>
        <v>7.2448441341284404</v>
      </c>
      <c r="AJ76">
        <f t="shared" si="67"/>
        <v>1.3150007318366099</v>
      </c>
      <c r="AK76">
        <f t="shared" si="68"/>
        <v>0.60292669857725523</v>
      </c>
      <c r="AL76">
        <f t="shared" si="69"/>
        <v>-1.1108416943770034</v>
      </c>
      <c r="AN76">
        <f t="shared" si="70"/>
        <v>2258.1</v>
      </c>
      <c r="AO76">
        <f t="shared" si="71"/>
        <v>0.36799999999999999</v>
      </c>
      <c r="AP76">
        <f t="shared" si="72"/>
        <v>0.86811635164878675</v>
      </c>
      <c r="AQ76">
        <f t="shared" si="73"/>
        <v>1.8209467457305362</v>
      </c>
      <c r="AR76">
        <f t="shared" si="74"/>
        <v>0.83661303966322487</v>
      </c>
      <c r="AS76">
        <f t="shared" si="75"/>
        <v>5.7991597853937611</v>
      </c>
      <c r="AT76">
        <f t="shared" si="76"/>
        <v>7.2675337060673106</v>
      </c>
      <c r="AU76">
        <f t="shared" si="77"/>
        <v>1.2889412797004587</v>
      </c>
      <c r="AV76">
        <f t="shared" si="78"/>
        <v>0.61779783425082413</v>
      </c>
      <c r="AW76">
        <f t="shared" si="79"/>
        <v>-1.1057814572818725</v>
      </c>
      <c r="AY76">
        <f t="shared" si="80"/>
        <v>2431.7999999999997</v>
      </c>
      <c r="AZ76">
        <f t="shared" si="81"/>
        <v>0.36799999999999999</v>
      </c>
      <c r="BA76">
        <f t="shared" si="82"/>
        <v>0.86811635164878675</v>
      </c>
      <c r="BB76">
        <f t="shared" si="83"/>
        <v>1.8209467457305362</v>
      </c>
      <c r="BC76">
        <f t="shared" si="84"/>
        <v>0.8153305993785287</v>
      </c>
      <c r="BD76">
        <f t="shared" si="85"/>
        <v>5.777877345109065</v>
      </c>
      <c r="BE76">
        <f t="shared" si="86"/>
        <v>7.2888161463520067</v>
      </c>
      <c r="BF76">
        <f t="shared" si="87"/>
        <v>1.2638946009711278</v>
      </c>
      <c r="BG76">
        <f t="shared" si="88"/>
        <v>0.6301768951412684</v>
      </c>
      <c r="BH76">
        <f t="shared" si="89"/>
        <v>-1.0993797396258502</v>
      </c>
      <c r="BJ76">
        <f t="shared" si="90"/>
        <v>2605.5</v>
      </c>
      <c r="BK76">
        <f t="shared" si="91"/>
        <v>0.36799999999999999</v>
      </c>
      <c r="BL76">
        <f t="shared" si="92"/>
        <v>0.86811635164878675</v>
      </c>
      <c r="BM76">
        <f t="shared" si="93"/>
        <v>1.8209467457305362</v>
      </c>
      <c r="BN76">
        <f t="shared" si="94"/>
        <v>0.79530390173037468</v>
      </c>
      <c r="BO76">
        <f t="shared" si="95"/>
        <v>5.757850647460911</v>
      </c>
      <c r="BP76">
        <f t="shared" si="96"/>
        <v>7.3088428440001607</v>
      </c>
      <c r="BQ76">
        <f t="shared" si="97"/>
        <v>1.2398027804828415</v>
      </c>
      <c r="BR76">
        <f t="shared" si="98"/>
        <v>0.64041720359456422</v>
      </c>
      <c r="BS76">
        <f t="shared" si="99"/>
        <v>-1.0919029765431949</v>
      </c>
    </row>
    <row r="77" spans="1:71" x14ac:dyDescent="0.25">
      <c r="A77" s="1">
        <v>75</v>
      </c>
      <c r="B77">
        <v>2209</v>
      </c>
      <c r="C77">
        <v>13658</v>
      </c>
      <c r="D77">
        <v>449</v>
      </c>
      <c r="E77">
        <v>2210</v>
      </c>
      <c r="F77">
        <v>18</v>
      </c>
      <c r="G77">
        <v>9.7089999999999996</v>
      </c>
      <c r="H77">
        <v>149.19</v>
      </c>
      <c r="I77">
        <v>390</v>
      </c>
      <c r="J77">
        <v>0.39300000000000002</v>
      </c>
      <c r="K77">
        <v>0.32900000000000001</v>
      </c>
      <c r="L77">
        <v>0.215</v>
      </c>
      <c r="M77">
        <v>302.17</v>
      </c>
      <c r="N77">
        <v>160030738278333</v>
      </c>
      <c r="O77">
        <v>728616545398</v>
      </c>
      <c r="P77">
        <v>159302121732935</v>
      </c>
      <c r="R77">
        <f t="shared" si="50"/>
        <v>1910.7</v>
      </c>
      <c r="S77">
        <f t="shared" si="51"/>
        <v>0.39300000000000002</v>
      </c>
      <c r="T77">
        <f t="shared" si="52"/>
        <v>0.87890044942530332</v>
      </c>
      <c r="U77">
        <f t="shared" si="53"/>
        <v>1.8179183666516412</v>
      </c>
      <c r="V77">
        <f t="shared" si="54"/>
        <v>0.87673478854306219</v>
      </c>
      <c r="W77">
        <f t="shared" si="55"/>
        <v>5.8362531551947034</v>
      </c>
      <c r="X77">
        <f t="shared" si="56"/>
        <v>7.2243835781085783</v>
      </c>
      <c r="Y77">
        <f t="shared" si="57"/>
        <v>1.3511412910344609</v>
      </c>
      <c r="Z77">
        <f t="shared" si="58"/>
        <v>0.60148363456162635</v>
      </c>
      <c r="AA77">
        <f t="shared" si="59"/>
        <v>-1.12484157317853</v>
      </c>
      <c r="AC77">
        <f t="shared" si="60"/>
        <v>2084.4</v>
      </c>
      <c r="AD77">
        <f t="shared" si="61"/>
        <v>0.39300000000000002</v>
      </c>
      <c r="AE77">
        <f t="shared" si="62"/>
        <v>0.87890044942530332</v>
      </c>
      <c r="AF77">
        <f t="shared" si="63"/>
        <v>1.8179183666516412</v>
      </c>
      <c r="AG77">
        <f t="shared" si="64"/>
        <v>0.8523380657526558</v>
      </c>
      <c r="AH77">
        <f t="shared" si="65"/>
        <v>5.8118564324042978</v>
      </c>
      <c r="AI77">
        <f t="shared" si="66"/>
        <v>7.248780300898984</v>
      </c>
      <c r="AJ77">
        <f t="shared" si="67"/>
        <v>1.3233101938330385</v>
      </c>
      <c r="AK77">
        <f t="shared" si="68"/>
        <v>0.61890263367012033</v>
      </c>
      <c r="AL77">
        <f t="shared" si="69"/>
        <v>-1.1209220707727641</v>
      </c>
      <c r="AN77">
        <f t="shared" si="70"/>
        <v>2258.1</v>
      </c>
      <c r="AO77">
        <f t="shared" si="71"/>
        <v>0.39300000000000002</v>
      </c>
      <c r="AP77">
        <f t="shared" si="72"/>
        <v>0.87890044942530332</v>
      </c>
      <c r="AQ77">
        <f t="shared" si="73"/>
        <v>1.8179183666516412</v>
      </c>
      <c r="AR77">
        <f t="shared" si="74"/>
        <v>0.82955003031666941</v>
      </c>
      <c r="AS77">
        <f t="shared" si="75"/>
        <v>5.789068396968311</v>
      </c>
      <c r="AT77">
        <f t="shared" si="76"/>
        <v>7.2715683363349708</v>
      </c>
      <c r="AU77">
        <f t="shared" si="77"/>
        <v>1.2966024983444318</v>
      </c>
      <c r="AV77">
        <f t="shared" si="78"/>
        <v>0.63336698938456626</v>
      </c>
      <c r="AW77">
        <f t="shared" si="79"/>
        <v>-1.1153268377936076</v>
      </c>
      <c r="AY77">
        <f t="shared" si="80"/>
        <v>2431.7999999999997</v>
      </c>
      <c r="AZ77">
        <f t="shared" si="81"/>
        <v>0.39300000000000002</v>
      </c>
      <c r="BA77">
        <f t="shared" si="82"/>
        <v>0.87890044942530332</v>
      </c>
      <c r="BB77">
        <f t="shared" si="83"/>
        <v>1.8179183666516412</v>
      </c>
      <c r="BC77">
        <f t="shared" si="84"/>
        <v>0.80818562793538617</v>
      </c>
      <c r="BD77">
        <f t="shared" si="85"/>
        <v>5.7677039945870279</v>
      </c>
      <c r="BE77">
        <f t="shared" si="86"/>
        <v>7.2929327387162539</v>
      </c>
      <c r="BF77">
        <f t="shared" si="87"/>
        <v>1.2709515310724719</v>
      </c>
      <c r="BG77">
        <f t="shared" si="88"/>
        <v>0.64531583458737218</v>
      </c>
      <c r="BH77">
        <f t="shared" si="89"/>
        <v>-1.1083948106494006</v>
      </c>
      <c r="BJ77">
        <f t="shared" si="90"/>
        <v>2605.5</v>
      </c>
      <c r="BK77">
        <f t="shared" si="91"/>
        <v>0.39300000000000002</v>
      </c>
      <c r="BL77">
        <f t="shared" si="92"/>
        <v>0.87890044942530332</v>
      </c>
      <c r="BM77">
        <f t="shared" si="93"/>
        <v>1.8179183666516412</v>
      </c>
      <c r="BN77">
        <f t="shared" si="94"/>
        <v>0.78809124049463097</v>
      </c>
      <c r="BO77">
        <f t="shared" si="95"/>
        <v>5.7476096071462726</v>
      </c>
      <c r="BP77">
        <f t="shared" si="96"/>
        <v>7.3130271261570092</v>
      </c>
      <c r="BQ77">
        <f t="shared" si="97"/>
        <v>1.2462957922330284</v>
      </c>
      <c r="BR77">
        <f t="shared" si="98"/>
        <v>0.65511076932446111</v>
      </c>
      <c r="BS77">
        <f t="shared" si="99"/>
        <v>-1.1003970165206971</v>
      </c>
    </row>
    <row r="78" spans="1:71" x14ac:dyDescent="0.25">
      <c r="A78" s="1">
        <v>76</v>
      </c>
      <c r="B78">
        <v>2209</v>
      </c>
      <c r="C78">
        <v>13658</v>
      </c>
      <c r="D78">
        <v>449</v>
      </c>
      <c r="E78">
        <v>2210</v>
      </c>
      <c r="F78">
        <v>18</v>
      </c>
      <c r="G78">
        <v>9.7690000000000001</v>
      </c>
      <c r="H78">
        <v>149.19</v>
      </c>
      <c r="I78">
        <v>342</v>
      </c>
      <c r="J78">
        <v>0.34</v>
      </c>
      <c r="K78">
        <v>0.26300000000000001</v>
      </c>
      <c r="L78">
        <v>0.215</v>
      </c>
      <c r="M78">
        <v>303.63900000000001</v>
      </c>
      <c r="N78">
        <v>160703906390379</v>
      </c>
      <c r="O78">
        <v>627476314026</v>
      </c>
      <c r="P78">
        <v>160076430076353</v>
      </c>
      <c r="R78">
        <f t="shared" si="50"/>
        <v>1910.7</v>
      </c>
      <c r="S78">
        <f t="shared" si="51"/>
        <v>0.34</v>
      </c>
      <c r="T78">
        <f t="shared" si="52"/>
        <v>0.85638425954707975</v>
      </c>
      <c r="U78">
        <f t="shared" si="53"/>
        <v>1.8246875127621234</v>
      </c>
      <c r="V78">
        <f t="shared" si="54"/>
        <v>0.89108686255373482</v>
      </c>
      <c r="W78">
        <f t="shared" si="55"/>
        <v>5.8573743753158585</v>
      </c>
      <c r="X78">
        <f t="shared" si="56"/>
        <v>7.2168006502083877</v>
      </c>
      <c r="Y78">
        <f t="shared" si="57"/>
        <v>1.3321149180691487</v>
      </c>
      <c r="Z78">
        <f t="shared" si="58"/>
        <v>0.56674991643286876</v>
      </c>
      <c r="AA78">
        <f t="shared" si="59"/>
        <v>-1.1028437595059151</v>
      </c>
      <c r="AC78">
        <f t="shared" si="60"/>
        <v>2084.4</v>
      </c>
      <c r="AD78">
        <f t="shared" si="61"/>
        <v>0.34</v>
      </c>
      <c r="AE78">
        <f t="shared" si="62"/>
        <v>0.85638425954707975</v>
      </c>
      <c r="AF78">
        <f t="shared" si="63"/>
        <v>1.8246875127621234</v>
      </c>
      <c r="AG78">
        <f t="shared" si="64"/>
        <v>0.86694086815192228</v>
      </c>
      <c r="AH78">
        <f t="shared" si="65"/>
        <v>5.8332283809140462</v>
      </c>
      <c r="AI78">
        <f t="shared" si="66"/>
        <v>7.2409466446102</v>
      </c>
      <c r="AJ78">
        <f t="shared" si="67"/>
        <v>1.305733797963214</v>
      </c>
      <c r="AK78">
        <f t="shared" si="68"/>
        <v>0.58493551125571308</v>
      </c>
      <c r="AL78">
        <f t="shared" si="69"/>
        <v>-1.1000059935671009</v>
      </c>
      <c r="AN78">
        <f t="shared" si="70"/>
        <v>2258.1</v>
      </c>
      <c r="AO78">
        <f t="shared" si="71"/>
        <v>0.34</v>
      </c>
      <c r="AP78">
        <f t="shared" si="72"/>
        <v>0.85638425954707975</v>
      </c>
      <c r="AQ78">
        <f t="shared" si="73"/>
        <v>1.8246875127621234</v>
      </c>
      <c r="AR78">
        <f t="shared" si="74"/>
        <v>0.84436328611523659</v>
      </c>
      <c r="AS78">
        <f t="shared" si="75"/>
        <v>5.8106507988773606</v>
      </c>
      <c r="AT78">
        <f t="shared" si="76"/>
        <v>7.2635242266468856</v>
      </c>
      <c r="AU78">
        <f t="shared" si="77"/>
        <v>1.2803772866577265</v>
      </c>
      <c r="AV78">
        <f t="shared" si="78"/>
        <v>0.60023940089084171</v>
      </c>
      <c r="AW78">
        <f t="shared" si="79"/>
        <v>-1.0954993745344446</v>
      </c>
      <c r="AY78">
        <f t="shared" si="80"/>
        <v>2431.7999999999997</v>
      </c>
      <c r="AZ78">
        <f t="shared" si="81"/>
        <v>0.34</v>
      </c>
      <c r="BA78">
        <f t="shared" si="82"/>
        <v>0.85638425954707975</v>
      </c>
      <c r="BB78">
        <f t="shared" si="83"/>
        <v>1.8246875127621234</v>
      </c>
      <c r="BC78">
        <f t="shared" si="84"/>
        <v>0.82317469203302562</v>
      </c>
      <c r="BD78">
        <f t="shared" si="85"/>
        <v>5.7894622047951492</v>
      </c>
      <c r="BE78">
        <f t="shared" si="86"/>
        <v>7.284712820729097</v>
      </c>
      <c r="BF78">
        <f t="shared" si="87"/>
        <v>1.2559868295126646</v>
      </c>
      <c r="BG78">
        <f t="shared" si="88"/>
        <v>0.61307839958575627</v>
      </c>
      <c r="BH78">
        <f t="shared" si="89"/>
        <v>-1.08964918576542</v>
      </c>
      <c r="BJ78">
        <f t="shared" si="90"/>
        <v>2605.5</v>
      </c>
      <c r="BK78">
        <f t="shared" si="91"/>
        <v>0.34</v>
      </c>
      <c r="BL78">
        <f t="shared" si="92"/>
        <v>0.85638425954707975</v>
      </c>
      <c r="BM78">
        <f t="shared" si="93"/>
        <v>1.8246875127621234</v>
      </c>
      <c r="BN78">
        <f t="shared" si="94"/>
        <v>0.80322612079601685</v>
      </c>
      <c r="BO78">
        <f t="shared" si="95"/>
        <v>5.769513633558141</v>
      </c>
      <c r="BP78">
        <f t="shared" si="96"/>
        <v>7.3046613919661052</v>
      </c>
      <c r="BQ78">
        <f t="shared" si="97"/>
        <v>1.2325082502134039</v>
      </c>
      <c r="BR78">
        <f t="shared" si="98"/>
        <v>0.62379674717316425</v>
      </c>
      <c r="BS78">
        <f t="shared" si="99"/>
        <v>-1.0827166106084631</v>
      </c>
    </row>
    <row r="79" spans="1:71" x14ac:dyDescent="0.25">
      <c r="A79" s="1">
        <v>77</v>
      </c>
      <c r="B79">
        <v>2209</v>
      </c>
      <c r="C79">
        <v>13658</v>
      </c>
      <c r="D79">
        <v>449</v>
      </c>
      <c r="E79">
        <v>2210</v>
      </c>
      <c r="F79">
        <v>18</v>
      </c>
      <c r="G79">
        <v>9.94</v>
      </c>
      <c r="H79">
        <v>149.19999999999999</v>
      </c>
      <c r="I79">
        <v>402</v>
      </c>
      <c r="J79">
        <v>0.39300000000000002</v>
      </c>
      <c r="K79">
        <v>0.32900000000000001</v>
      </c>
      <c r="L79">
        <v>0.215</v>
      </c>
      <c r="M79">
        <v>309.096</v>
      </c>
      <c r="N79">
        <v>163705024253101</v>
      </c>
      <c r="O79">
        <v>751620277355</v>
      </c>
      <c r="P79">
        <v>162953403975746</v>
      </c>
      <c r="R79">
        <f t="shared" si="50"/>
        <v>1910.7</v>
      </c>
      <c r="S79">
        <f t="shared" si="51"/>
        <v>0.39300000000000002</v>
      </c>
      <c r="T79">
        <f t="shared" si="52"/>
        <v>0.87890044942530332</v>
      </c>
      <c r="U79">
        <f t="shared" si="53"/>
        <v>1.8179183666516412</v>
      </c>
      <c r="V79">
        <f t="shared" si="54"/>
        <v>0.87673478854306219</v>
      </c>
      <c r="W79">
        <f t="shared" si="55"/>
        <v>5.8362531551947034</v>
      </c>
      <c r="X79">
        <f t="shared" si="56"/>
        <v>7.2243835781085783</v>
      </c>
      <c r="Y79">
        <f t="shared" si="57"/>
        <v>1.3511412910344609</v>
      </c>
      <c r="Z79">
        <f t="shared" si="58"/>
        <v>0.60148363456162635</v>
      </c>
      <c r="AA79">
        <f t="shared" si="59"/>
        <v>-1.12484157317853</v>
      </c>
      <c r="AC79">
        <f t="shared" si="60"/>
        <v>2084.4</v>
      </c>
      <c r="AD79">
        <f t="shared" si="61"/>
        <v>0.39300000000000002</v>
      </c>
      <c r="AE79">
        <f t="shared" si="62"/>
        <v>0.87890044942530332</v>
      </c>
      <c r="AF79">
        <f t="shared" si="63"/>
        <v>1.8179183666516412</v>
      </c>
      <c r="AG79">
        <f t="shared" si="64"/>
        <v>0.8523380657526558</v>
      </c>
      <c r="AH79">
        <f t="shared" si="65"/>
        <v>5.8118564324042978</v>
      </c>
      <c r="AI79">
        <f t="shared" si="66"/>
        <v>7.248780300898984</v>
      </c>
      <c r="AJ79">
        <f t="shared" si="67"/>
        <v>1.3233101938330385</v>
      </c>
      <c r="AK79">
        <f t="shared" si="68"/>
        <v>0.61890263367012033</v>
      </c>
      <c r="AL79">
        <f t="shared" si="69"/>
        <v>-1.1209220707727641</v>
      </c>
      <c r="AN79">
        <f t="shared" si="70"/>
        <v>2258.1</v>
      </c>
      <c r="AO79">
        <f t="shared" si="71"/>
        <v>0.39300000000000002</v>
      </c>
      <c r="AP79">
        <f t="shared" si="72"/>
        <v>0.87890044942530332</v>
      </c>
      <c r="AQ79">
        <f t="shared" si="73"/>
        <v>1.8179183666516412</v>
      </c>
      <c r="AR79">
        <f t="shared" si="74"/>
        <v>0.82955003031666941</v>
      </c>
      <c r="AS79">
        <f t="shared" si="75"/>
        <v>5.789068396968311</v>
      </c>
      <c r="AT79">
        <f t="shared" si="76"/>
        <v>7.2715683363349708</v>
      </c>
      <c r="AU79">
        <f t="shared" si="77"/>
        <v>1.2966024983444318</v>
      </c>
      <c r="AV79">
        <f t="shared" si="78"/>
        <v>0.63336698938456626</v>
      </c>
      <c r="AW79">
        <f t="shared" si="79"/>
        <v>-1.1153268377936076</v>
      </c>
      <c r="AY79">
        <f t="shared" si="80"/>
        <v>2431.7999999999997</v>
      </c>
      <c r="AZ79">
        <f t="shared" si="81"/>
        <v>0.39300000000000002</v>
      </c>
      <c r="BA79">
        <f t="shared" si="82"/>
        <v>0.87890044942530332</v>
      </c>
      <c r="BB79">
        <f t="shared" si="83"/>
        <v>1.8179183666516412</v>
      </c>
      <c r="BC79">
        <f t="shared" si="84"/>
        <v>0.80818562793538617</v>
      </c>
      <c r="BD79">
        <f t="shared" si="85"/>
        <v>5.7677039945870279</v>
      </c>
      <c r="BE79">
        <f t="shared" si="86"/>
        <v>7.2929327387162539</v>
      </c>
      <c r="BF79">
        <f t="shared" si="87"/>
        <v>1.2709515310724719</v>
      </c>
      <c r="BG79">
        <f t="shared" si="88"/>
        <v>0.64531583458737218</v>
      </c>
      <c r="BH79">
        <f t="shared" si="89"/>
        <v>-1.1083948106494006</v>
      </c>
      <c r="BJ79">
        <f t="shared" si="90"/>
        <v>2605.5</v>
      </c>
      <c r="BK79">
        <f t="shared" si="91"/>
        <v>0.39300000000000002</v>
      </c>
      <c r="BL79">
        <f t="shared" si="92"/>
        <v>0.87890044942530332</v>
      </c>
      <c r="BM79">
        <f t="shared" si="93"/>
        <v>1.8179183666516412</v>
      </c>
      <c r="BN79">
        <f t="shared" si="94"/>
        <v>0.78809124049463097</v>
      </c>
      <c r="BO79">
        <f t="shared" si="95"/>
        <v>5.7476096071462726</v>
      </c>
      <c r="BP79">
        <f t="shared" si="96"/>
        <v>7.3130271261570092</v>
      </c>
      <c r="BQ79">
        <f t="shared" si="97"/>
        <v>1.2462957922330284</v>
      </c>
      <c r="BR79">
        <f t="shared" si="98"/>
        <v>0.65511076932446111</v>
      </c>
      <c r="BS79">
        <f t="shared" si="99"/>
        <v>-1.1003970165206971</v>
      </c>
    </row>
    <row r="80" spans="1:71" x14ac:dyDescent="0.25">
      <c r="A80" s="1">
        <v>78</v>
      </c>
      <c r="B80">
        <v>2209</v>
      </c>
      <c r="C80">
        <v>13658</v>
      </c>
      <c r="D80">
        <v>449</v>
      </c>
      <c r="E80">
        <v>2210</v>
      </c>
      <c r="F80">
        <v>18</v>
      </c>
      <c r="G80">
        <v>9.9670000000000005</v>
      </c>
      <c r="H80">
        <v>149.19999999999999</v>
      </c>
      <c r="I80">
        <v>383</v>
      </c>
      <c r="J80">
        <v>0.39</v>
      </c>
      <c r="K80">
        <v>0.32500000000000001</v>
      </c>
      <c r="L80">
        <v>0.215</v>
      </c>
      <c r="M80">
        <v>309.89499999999998</v>
      </c>
      <c r="N80">
        <v>164085443752225</v>
      </c>
      <c r="O80">
        <v>711016441542</v>
      </c>
      <c r="P80">
        <v>163374427310683</v>
      </c>
      <c r="R80">
        <f t="shared" si="50"/>
        <v>1910.7</v>
      </c>
      <c r="S80">
        <f t="shared" si="51"/>
        <v>0.39</v>
      </c>
      <c r="T80">
        <f t="shared" si="52"/>
        <v>0.87741096414394093</v>
      </c>
      <c r="U80">
        <f t="shared" si="53"/>
        <v>1.8184990239906724</v>
      </c>
      <c r="V80">
        <f t="shared" si="54"/>
        <v>0.8776775138348657</v>
      </c>
      <c r="W80">
        <f t="shared" si="55"/>
        <v>5.8377765378255377</v>
      </c>
      <c r="X80">
        <f t="shared" si="56"/>
        <v>7.224021510155807</v>
      </c>
      <c r="Y80">
        <f t="shared" si="57"/>
        <v>1.349909099209966</v>
      </c>
      <c r="Z80">
        <f t="shared" si="58"/>
        <v>0.59902433345977968</v>
      </c>
      <c r="AA80">
        <f t="shared" si="59"/>
        <v>-1.1235192601646413</v>
      </c>
      <c r="AC80">
        <f t="shared" si="60"/>
        <v>2084.4</v>
      </c>
      <c r="AD80">
        <f t="shared" si="61"/>
        <v>0.39</v>
      </c>
      <c r="AE80">
        <f t="shared" si="62"/>
        <v>0.87741096414394093</v>
      </c>
      <c r="AF80">
        <f t="shared" si="63"/>
        <v>1.8184990239906724</v>
      </c>
      <c r="AG80">
        <f t="shared" si="64"/>
        <v>0.85329677923438363</v>
      </c>
      <c r="AH80">
        <f t="shared" si="65"/>
        <v>5.8133958032250561</v>
      </c>
      <c r="AI80">
        <f t="shared" si="66"/>
        <v>7.2484022447562886</v>
      </c>
      <c r="AJ80">
        <f t="shared" si="67"/>
        <v>1.3221743322603903</v>
      </c>
      <c r="AK80">
        <f t="shared" si="68"/>
        <v>0.61650286834969581</v>
      </c>
      <c r="AL80">
        <f t="shared" si="69"/>
        <v>-1.1196669353142488</v>
      </c>
      <c r="AN80">
        <f t="shared" si="70"/>
        <v>2258.1</v>
      </c>
      <c r="AO80">
        <f t="shared" si="71"/>
        <v>0.39</v>
      </c>
      <c r="AP80">
        <f t="shared" si="72"/>
        <v>0.87741096414394093</v>
      </c>
      <c r="AQ80">
        <f t="shared" si="73"/>
        <v>1.8184990239906724</v>
      </c>
      <c r="AR80">
        <f t="shared" si="74"/>
        <v>0.83052209019911949</v>
      </c>
      <c r="AS80">
        <f t="shared" si="75"/>
        <v>5.7906211141897916</v>
      </c>
      <c r="AT80">
        <f t="shared" si="76"/>
        <v>7.2711769337915531</v>
      </c>
      <c r="AU80">
        <f t="shared" si="77"/>
        <v>1.295556279603445</v>
      </c>
      <c r="AV80">
        <f t="shared" si="78"/>
        <v>0.63103102081866258</v>
      </c>
      <c r="AW80">
        <f t="shared" si="79"/>
        <v>-1.1141395191566845</v>
      </c>
      <c r="AY80">
        <f t="shared" si="80"/>
        <v>2431.7999999999997</v>
      </c>
      <c r="AZ80">
        <f t="shared" si="81"/>
        <v>0.39</v>
      </c>
      <c r="BA80">
        <f t="shared" si="82"/>
        <v>0.87741096414394093</v>
      </c>
      <c r="BB80">
        <f t="shared" si="83"/>
        <v>1.8184990239906724</v>
      </c>
      <c r="BC80">
        <f t="shared" si="84"/>
        <v>0.8091687653016475</v>
      </c>
      <c r="BD80">
        <f t="shared" si="85"/>
        <v>5.7692677892923196</v>
      </c>
      <c r="BE80">
        <f t="shared" si="86"/>
        <v>7.292530258689025</v>
      </c>
      <c r="BF80">
        <f t="shared" si="87"/>
        <v>1.2699888270761723</v>
      </c>
      <c r="BG80">
        <f t="shared" si="88"/>
        <v>0.64304647147345428</v>
      </c>
      <c r="BH80">
        <f t="shared" si="89"/>
        <v>-1.1072750219666345</v>
      </c>
      <c r="BJ80">
        <f t="shared" si="90"/>
        <v>2605.5</v>
      </c>
      <c r="BK80">
        <f t="shared" si="91"/>
        <v>0.39</v>
      </c>
      <c r="BL80">
        <f t="shared" si="92"/>
        <v>0.87741096414394093</v>
      </c>
      <c r="BM80">
        <f t="shared" si="93"/>
        <v>1.8184990239906724</v>
      </c>
      <c r="BN80">
        <f t="shared" si="94"/>
        <v>0.78908349434139147</v>
      </c>
      <c r="BO80">
        <f t="shared" si="95"/>
        <v>5.7491825183320637</v>
      </c>
      <c r="BP80">
        <f t="shared" si="96"/>
        <v>7.312615529649281</v>
      </c>
      <c r="BQ80">
        <f t="shared" si="97"/>
        <v>1.2454109784941414</v>
      </c>
      <c r="BR80">
        <f t="shared" si="98"/>
        <v>0.65290969956434697</v>
      </c>
      <c r="BS80">
        <f t="shared" si="99"/>
        <v>-1.0993438029578997</v>
      </c>
    </row>
    <row r="81" spans="1:71" x14ac:dyDescent="0.25">
      <c r="A81" s="1">
        <v>79</v>
      </c>
      <c r="B81">
        <v>2209</v>
      </c>
      <c r="C81">
        <v>13658</v>
      </c>
      <c r="D81">
        <v>449</v>
      </c>
      <c r="E81">
        <v>2210</v>
      </c>
      <c r="F81">
        <v>18</v>
      </c>
      <c r="G81">
        <v>10.185</v>
      </c>
      <c r="H81">
        <v>149.19999999999999</v>
      </c>
      <c r="I81">
        <v>344</v>
      </c>
      <c r="J81">
        <v>0.33500000000000002</v>
      </c>
      <c r="K81">
        <v>0.25600000000000001</v>
      </c>
      <c r="L81">
        <v>0.215</v>
      </c>
      <c r="M81">
        <v>316.084</v>
      </c>
      <c r="N81">
        <v>167265611723616</v>
      </c>
      <c r="O81">
        <v>628193463613</v>
      </c>
      <c r="P81">
        <v>166637418260003</v>
      </c>
      <c r="R81">
        <f t="shared" si="50"/>
        <v>1910.7</v>
      </c>
      <c r="S81">
        <f t="shared" si="51"/>
        <v>0.33500000000000002</v>
      </c>
      <c r="T81">
        <f t="shared" si="52"/>
        <v>0.85426049891119282</v>
      </c>
      <c r="U81">
        <f t="shared" si="53"/>
        <v>1.8254841757994331</v>
      </c>
      <c r="V81">
        <f t="shared" si="54"/>
        <v>0.89245174769937929</v>
      </c>
      <c r="W81">
        <f t="shared" si="55"/>
        <v>5.8595359234988127</v>
      </c>
      <c r="X81">
        <f t="shared" si="56"/>
        <v>7.2162324281000529</v>
      </c>
      <c r="Y81">
        <f t="shared" si="57"/>
        <v>1.3302759249365994</v>
      </c>
      <c r="Z81">
        <f t="shared" si="58"/>
        <v>0.56326894477673561</v>
      </c>
      <c r="AA81">
        <f t="shared" si="59"/>
        <v>-1.1008579033504389</v>
      </c>
      <c r="AC81">
        <f t="shared" si="60"/>
        <v>2084.4</v>
      </c>
      <c r="AD81">
        <f t="shared" si="61"/>
        <v>0.33500000000000002</v>
      </c>
      <c r="AE81">
        <f t="shared" si="62"/>
        <v>0.85426049891119282</v>
      </c>
      <c r="AF81">
        <f t="shared" si="63"/>
        <v>1.8254841757994331</v>
      </c>
      <c r="AG81">
        <f t="shared" si="64"/>
        <v>0.86833040888819057</v>
      </c>
      <c r="AH81">
        <f t="shared" si="65"/>
        <v>5.8354145846876238</v>
      </c>
      <c r="AI81">
        <f t="shared" si="66"/>
        <v>7.2403537669112419</v>
      </c>
      <c r="AJ81">
        <f t="shared" si="67"/>
        <v>1.3040308309044755</v>
      </c>
      <c r="AK81">
        <f t="shared" si="68"/>
        <v>0.58152710045804867</v>
      </c>
      <c r="AL81">
        <f t="shared" si="69"/>
        <v>-1.0981129808642214</v>
      </c>
      <c r="AN81">
        <f t="shared" si="70"/>
        <v>2258.1</v>
      </c>
      <c r="AO81">
        <f t="shared" si="71"/>
        <v>0.33500000000000002</v>
      </c>
      <c r="AP81">
        <f t="shared" si="72"/>
        <v>0.85426049891119282</v>
      </c>
      <c r="AQ81">
        <f t="shared" si="73"/>
        <v>1.8254841757994331</v>
      </c>
      <c r="AR81">
        <f t="shared" si="74"/>
        <v>0.84577364700137159</v>
      </c>
      <c r="AS81">
        <f t="shared" si="75"/>
        <v>5.8128578228008054</v>
      </c>
      <c r="AT81">
        <f t="shared" si="76"/>
        <v>7.2629105287980602</v>
      </c>
      <c r="AU81">
        <f t="shared" si="77"/>
        <v>1.2788012831869653</v>
      </c>
      <c r="AV81">
        <f t="shared" si="78"/>
        <v>0.59691065670507393</v>
      </c>
      <c r="AW81">
        <f t="shared" si="79"/>
        <v>-1.0937006925009671</v>
      </c>
      <c r="AY81">
        <f t="shared" si="80"/>
        <v>2431.7999999999997</v>
      </c>
      <c r="AZ81">
        <f t="shared" si="81"/>
        <v>0.33500000000000002</v>
      </c>
      <c r="BA81">
        <f t="shared" si="82"/>
        <v>0.85426049891119282</v>
      </c>
      <c r="BB81">
        <f t="shared" si="83"/>
        <v>1.8254841757994331</v>
      </c>
      <c r="BC81">
        <f t="shared" si="84"/>
        <v>0.82460256778820884</v>
      </c>
      <c r="BD81">
        <f t="shared" si="85"/>
        <v>5.7916867435876425</v>
      </c>
      <c r="BE81">
        <f t="shared" si="86"/>
        <v>7.2840816080112232</v>
      </c>
      <c r="BF81">
        <f t="shared" si="87"/>
        <v>1.2545294561512228</v>
      </c>
      <c r="BG81">
        <f t="shared" si="88"/>
        <v>0.60983431948190003</v>
      </c>
      <c r="BH81">
        <f t="shared" si="89"/>
        <v>-1.087944965520885</v>
      </c>
      <c r="BJ81">
        <f t="shared" si="90"/>
        <v>2605.5</v>
      </c>
      <c r="BK81">
        <f t="shared" si="91"/>
        <v>0.33500000000000002</v>
      </c>
      <c r="BL81">
        <f t="shared" si="92"/>
        <v>0.85426049891119282</v>
      </c>
      <c r="BM81">
        <f t="shared" si="93"/>
        <v>1.8254841757994331</v>
      </c>
      <c r="BN81">
        <f t="shared" si="94"/>
        <v>0.80466864472740196</v>
      </c>
      <c r="BO81">
        <f t="shared" si="95"/>
        <v>5.7717528205268351</v>
      </c>
      <c r="BP81">
        <f t="shared" si="96"/>
        <v>7.3040155310720305</v>
      </c>
      <c r="BQ81">
        <f t="shared" si="97"/>
        <v>1.2311618325450977</v>
      </c>
      <c r="BR81">
        <f t="shared" si="98"/>
        <v>0.62064068195526079</v>
      </c>
      <c r="BS81">
        <f t="shared" si="99"/>
        <v>-1.0811059894378641</v>
      </c>
    </row>
    <row r="82" spans="1:71" x14ac:dyDescent="0.25">
      <c r="A82" s="1">
        <v>80</v>
      </c>
      <c r="B82">
        <v>2209</v>
      </c>
      <c r="C82">
        <v>13658</v>
      </c>
      <c r="D82">
        <v>449</v>
      </c>
      <c r="E82">
        <v>2210</v>
      </c>
      <c r="F82">
        <v>18</v>
      </c>
      <c r="G82">
        <v>10.316000000000001</v>
      </c>
      <c r="H82">
        <v>149.22999999999999</v>
      </c>
      <c r="I82">
        <v>419</v>
      </c>
      <c r="J82">
        <v>0.38800000000000001</v>
      </c>
      <c r="K82">
        <v>0.32300000000000001</v>
      </c>
      <c r="L82">
        <v>0.215</v>
      </c>
      <c r="M82">
        <v>320.346</v>
      </c>
      <c r="N82">
        <v>169667908995557</v>
      </c>
      <c r="O82">
        <v>783647021410</v>
      </c>
      <c r="P82">
        <v>168884261974147</v>
      </c>
      <c r="R82">
        <f t="shared" si="50"/>
        <v>1910.7</v>
      </c>
      <c r="S82">
        <f t="shared" si="51"/>
        <v>0.38800000000000001</v>
      </c>
      <c r="T82">
        <f t="shared" si="52"/>
        <v>0.87667211658635524</v>
      </c>
      <c r="U82">
        <f t="shared" si="53"/>
        <v>1.8185636606043758</v>
      </c>
      <c r="V82">
        <f t="shared" si="54"/>
        <v>0.87814549702051403</v>
      </c>
      <c r="W82">
        <f t="shared" si="55"/>
        <v>5.8383091576248898</v>
      </c>
      <c r="X82">
        <f t="shared" si="56"/>
        <v>7.223618163583863</v>
      </c>
      <c r="Y82">
        <f t="shared" si="57"/>
        <v>1.3492964967251717</v>
      </c>
      <c r="Z82">
        <f t="shared" si="58"/>
        <v>0.59808440335634094</v>
      </c>
      <c r="AA82">
        <f t="shared" si="59"/>
        <v>-1.1226790707559902</v>
      </c>
      <c r="AC82">
        <f t="shared" si="60"/>
        <v>2084.4</v>
      </c>
      <c r="AD82">
        <f t="shared" si="61"/>
        <v>0.38800000000000001</v>
      </c>
      <c r="AE82">
        <f t="shared" si="62"/>
        <v>0.87667211658635524</v>
      </c>
      <c r="AF82">
        <f t="shared" si="63"/>
        <v>1.8185636606043758</v>
      </c>
      <c r="AG82">
        <f t="shared" si="64"/>
        <v>0.85377272446112229</v>
      </c>
      <c r="AH82">
        <f t="shared" si="65"/>
        <v>5.8139363850654986</v>
      </c>
      <c r="AI82">
        <f t="shared" si="66"/>
        <v>7.2479909361432542</v>
      </c>
      <c r="AJ82">
        <f t="shared" si="67"/>
        <v>1.3216094933735107</v>
      </c>
      <c r="AK82">
        <f t="shared" si="68"/>
        <v>0.61558325591752183</v>
      </c>
      <c r="AL82">
        <f t="shared" si="69"/>
        <v>-1.1188697988751741</v>
      </c>
      <c r="AN82">
        <f t="shared" si="70"/>
        <v>2258.1</v>
      </c>
      <c r="AO82">
        <f t="shared" si="71"/>
        <v>0.38800000000000001</v>
      </c>
      <c r="AP82">
        <f t="shared" si="72"/>
        <v>0.87667211658635524</v>
      </c>
      <c r="AQ82">
        <f t="shared" si="73"/>
        <v>1.8185636606043758</v>
      </c>
      <c r="AR82">
        <f t="shared" si="74"/>
        <v>0.83100468582215736</v>
      </c>
      <c r="AS82">
        <f t="shared" si="75"/>
        <v>5.7911683464265336</v>
      </c>
      <c r="AT82">
        <f t="shared" si="76"/>
        <v>7.2707589747822192</v>
      </c>
      <c r="AU82">
        <f t="shared" si="77"/>
        <v>1.2950358950184273</v>
      </c>
      <c r="AV82">
        <f t="shared" si="78"/>
        <v>0.63013428860639209</v>
      </c>
      <c r="AW82">
        <f t="shared" si="79"/>
        <v>-1.1133850711670015</v>
      </c>
      <c r="AY82">
        <f t="shared" si="80"/>
        <v>2431.7999999999997</v>
      </c>
      <c r="AZ82">
        <f t="shared" si="81"/>
        <v>0.38800000000000001</v>
      </c>
      <c r="BA82">
        <f t="shared" si="82"/>
        <v>0.87667211658635524</v>
      </c>
      <c r="BB82">
        <f t="shared" si="83"/>
        <v>1.8185636606043758</v>
      </c>
      <c r="BC82">
        <f t="shared" si="84"/>
        <v>0.80965688461639296</v>
      </c>
      <c r="BD82">
        <f t="shared" si="85"/>
        <v>5.7698205452207691</v>
      </c>
      <c r="BE82">
        <f t="shared" si="86"/>
        <v>7.2921067759879836</v>
      </c>
      <c r="BF82">
        <f t="shared" si="87"/>
        <v>1.2695098637688351</v>
      </c>
      <c r="BG82">
        <f t="shared" si="88"/>
        <v>0.64217443888650694</v>
      </c>
      <c r="BH82">
        <f t="shared" si="89"/>
        <v>-1.1065625035127789</v>
      </c>
      <c r="BJ82">
        <f t="shared" si="90"/>
        <v>2605.5</v>
      </c>
      <c r="BK82">
        <f t="shared" si="91"/>
        <v>0.38800000000000001</v>
      </c>
      <c r="BL82">
        <f t="shared" si="92"/>
        <v>0.87667211658635524</v>
      </c>
      <c r="BM82">
        <f t="shared" si="93"/>
        <v>1.8185636606043758</v>
      </c>
      <c r="BN82">
        <f t="shared" si="94"/>
        <v>0.78957616337864645</v>
      </c>
      <c r="BO82">
        <f t="shared" si="95"/>
        <v>5.7497398239830222</v>
      </c>
      <c r="BP82">
        <f t="shared" si="96"/>
        <v>7.3121874972257306</v>
      </c>
      <c r="BQ82">
        <f t="shared" si="97"/>
        <v>1.2449706522334787</v>
      </c>
      <c r="BR82">
        <f t="shared" si="98"/>
        <v>0.65206360724307544</v>
      </c>
      <c r="BS82">
        <f t="shared" si="99"/>
        <v>-1.0986721804319766</v>
      </c>
    </row>
    <row r="83" spans="1:71" x14ac:dyDescent="0.25">
      <c r="A83" s="1">
        <v>81</v>
      </c>
      <c r="B83">
        <v>2209</v>
      </c>
      <c r="C83">
        <v>13658</v>
      </c>
      <c r="D83">
        <v>449</v>
      </c>
      <c r="E83">
        <v>2210</v>
      </c>
      <c r="F83">
        <v>18</v>
      </c>
      <c r="G83">
        <v>10.343999999999999</v>
      </c>
      <c r="H83">
        <v>149.22999999999999</v>
      </c>
      <c r="I83">
        <v>404</v>
      </c>
      <c r="J83">
        <v>0.372</v>
      </c>
      <c r="K83">
        <v>0.30399999999999999</v>
      </c>
      <c r="L83">
        <v>0.215</v>
      </c>
      <c r="M83">
        <v>321.08999999999997</v>
      </c>
      <c r="N83">
        <v>170027770424352</v>
      </c>
      <c r="O83">
        <v>751209517655</v>
      </c>
      <c r="P83">
        <v>169276560906697</v>
      </c>
      <c r="R83">
        <f t="shared" si="50"/>
        <v>1910.7</v>
      </c>
      <c r="S83">
        <f t="shared" si="51"/>
        <v>0.372</v>
      </c>
      <c r="T83">
        <f t="shared" si="52"/>
        <v>0.86985113668949132</v>
      </c>
      <c r="U83">
        <f t="shared" si="53"/>
        <v>1.820405543339159</v>
      </c>
      <c r="V83">
        <f t="shared" si="54"/>
        <v>0.88247689348170177</v>
      </c>
      <c r="W83">
        <f t="shared" si="55"/>
        <v>5.8444824368208605</v>
      </c>
      <c r="X83">
        <f t="shared" si="56"/>
        <v>7.2211286498574569</v>
      </c>
      <c r="Y83">
        <f t="shared" si="57"/>
        <v>1.3435975846584962</v>
      </c>
      <c r="Z83">
        <f t="shared" si="58"/>
        <v>0.58783535401829112</v>
      </c>
      <c r="AA83">
        <f t="shared" si="59"/>
        <v>-1.1159030780330628</v>
      </c>
      <c r="AC83">
        <f t="shared" si="60"/>
        <v>2084.4</v>
      </c>
      <c r="AD83">
        <f t="shared" si="61"/>
        <v>0.372</v>
      </c>
      <c r="AE83">
        <f t="shared" si="62"/>
        <v>0.86985113668949132</v>
      </c>
      <c r="AF83">
        <f t="shared" si="63"/>
        <v>1.820405543339159</v>
      </c>
      <c r="AG83">
        <f t="shared" si="64"/>
        <v>0.85817860670763124</v>
      </c>
      <c r="AH83">
        <f t="shared" si="65"/>
        <v>5.8201841500467904</v>
      </c>
      <c r="AI83">
        <f t="shared" si="66"/>
        <v>7.2454269366315271</v>
      </c>
      <c r="AJ83">
        <f t="shared" si="67"/>
        <v>1.316350876868444</v>
      </c>
      <c r="AK83">
        <f t="shared" si="68"/>
        <v>0.6055666291021965</v>
      </c>
      <c r="AL83">
        <f t="shared" si="69"/>
        <v>-1.1124341492759915</v>
      </c>
      <c r="AN83">
        <f t="shared" si="70"/>
        <v>2258.1</v>
      </c>
      <c r="AO83">
        <f t="shared" si="71"/>
        <v>0.372</v>
      </c>
      <c r="AP83">
        <f t="shared" si="72"/>
        <v>0.86985113668949132</v>
      </c>
      <c r="AQ83">
        <f t="shared" si="73"/>
        <v>1.820405543339159</v>
      </c>
      <c r="AR83">
        <f t="shared" si="74"/>
        <v>0.83547290742947122</v>
      </c>
      <c r="AS83">
        <f t="shared" si="75"/>
        <v>5.7974784507686303</v>
      </c>
      <c r="AT83">
        <f t="shared" si="76"/>
        <v>7.2681326359096872</v>
      </c>
      <c r="AU83">
        <f t="shared" si="77"/>
        <v>1.2901872725198051</v>
      </c>
      <c r="AV83">
        <f t="shared" si="78"/>
        <v>0.62037182704362437</v>
      </c>
      <c r="AW83">
        <f t="shared" si="79"/>
        <v>-1.1072906580815234</v>
      </c>
      <c r="AY83">
        <f t="shared" si="80"/>
        <v>2431.7999999999997</v>
      </c>
      <c r="AZ83">
        <f t="shared" si="81"/>
        <v>0.372</v>
      </c>
      <c r="BA83">
        <f t="shared" si="82"/>
        <v>0.86985113668949132</v>
      </c>
      <c r="BB83">
        <f t="shared" si="83"/>
        <v>1.820405543339159</v>
      </c>
      <c r="BC83">
        <f t="shared" si="84"/>
        <v>0.814177005835097</v>
      </c>
      <c r="BD83">
        <f t="shared" si="85"/>
        <v>5.7761825491742558</v>
      </c>
      <c r="BE83">
        <f t="shared" si="86"/>
        <v>7.2894285375040617</v>
      </c>
      <c r="BF83">
        <f t="shared" si="87"/>
        <v>1.2650434474019892</v>
      </c>
      <c r="BG83">
        <f t="shared" si="88"/>
        <v>0.63268112992623482</v>
      </c>
      <c r="BH83">
        <f t="shared" si="89"/>
        <v>-1.1008061826151727</v>
      </c>
      <c r="BJ83">
        <f t="shared" si="90"/>
        <v>2605.5</v>
      </c>
      <c r="BK83">
        <f t="shared" si="91"/>
        <v>0.372</v>
      </c>
      <c r="BL83">
        <f t="shared" si="92"/>
        <v>0.86985113668949132</v>
      </c>
      <c r="BM83">
        <f t="shared" si="93"/>
        <v>1.820405543339159</v>
      </c>
      <c r="BN83">
        <f t="shared" si="94"/>
        <v>0.7941391543719406</v>
      </c>
      <c r="BO83">
        <f t="shared" si="95"/>
        <v>5.7561446977110995</v>
      </c>
      <c r="BP83">
        <f t="shared" si="96"/>
        <v>7.309466388967218</v>
      </c>
      <c r="BQ83">
        <f t="shared" si="97"/>
        <v>1.2408609193183433</v>
      </c>
      <c r="BR83">
        <f t="shared" si="98"/>
        <v>0.6428491938694777</v>
      </c>
      <c r="BS83">
        <f t="shared" si="99"/>
        <v>-1.0932479193910298</v>
      </c>
    </row>
    <row r="84" spans="1:71" x14ac:dyDescent="0.25">
      <c r="A84" s="1">
        <v>82</v>
      </c>
      <c r="B84">
        <v>2209</v>
      </c>
      <c r="C84">
        <v>13658</v>
      </c>
      <c r="D84">
        <v>449</v>
      </c>
      <c r="E84">
        <v>2210</v>
      </c>
      <c r="F84">
        <v>18</v>
      </c>
      <c r="G84">
        <v>10.46</v>
      </c>
      <c r="H84">
        <v>149.24</v>
      </c>
      <c r="I84">
        <v>430</v>
      </c>
      <c r="J84">
        <v>0.36699999999999999</v>
      </c>
      <c r="K84">
        <v>0.29699999999999999</v>
      </c>
      <c r="L84">
        <v>0.215</v>
      </c>
      <c r="M84">
        <v>324.52300000000002</v>
      </c>
      <c r="N84">
        <v>171891474972629</v>
      </c>
      <c r="O84">
        <v>805335572913</v>
      </c>
      <c r="P84">
        <v>171086139399716</v>
      </c>
      <c r="R84">
        <f t="shared" si="50"/>
        <v>1910.7</v>
      </c>
      <c r="S84">
        <f t="shared" si="51"/>
        <v>0.36699999999999999</v>
      </c>
      <c r="T84">
        <f t="shared" si="52"/>
        <v>0.86742953604313011</v>
      </c>
      <c r="U84">
        <f t="shared" si="53"/>
        <v>1.8214130410401501</v>
      </c>
      <c r="V84">
        <f t="shared" si="54"/>
        <v>0.88401941693390906</v>
      </c>
      <c r="W84">
        <f t="shared" si="55"/>
        <v>5.8470324579740591</v>
      </c>
      <c r="X84">
        <f t="shared" si="56"/>
        <v>7.2205936241062405</v>
      </c>
      <c r="Y84">
        <f t="shared" si="57"/>
        <v>1.3415554558466012</v>
      </c>
      <c r="Z84">
        <f t="shared" si="58"/>
        <v>0.5837500510876481</v>
      </c>
      <c r="AA84">
        <f t="shared" si="59"/>
        <v>-1.1137696046984997</v>
      </c>
      <c r="AC84">
        <f t="shared" si="60"/>
        <v>2084.4</v>
      </c>
      <c r="AD84">
        <f t="shared" si="61"/>
        <v>0.36699999999999999</v>
      </c>
      <c r="AE84">
        <f t="shared" si="62"/>
        <v>0.86742953604313011</v>
      </c>
      <c r="AF84">
        <f t="shared" si="63"/>
        <v>1.8214130410401501</v>
      </c>
      <c r="AG84">
        <f t="shared" si="64"/>
        <v>0.85974800142374697</v>
      </c>
      <c r="AH84">
        <f t="shared" si="65"/>
        <v>5.8227610424638971</v>
      </c>
      <c r="AI84">
        <f t="shared" si="66"/>
        <v>7.2448650396164025</v>
      </c>
      <c r="AJ84">
        <f t="shared" si="67"/>
        <v>1.3144647697817671</v>
      </c>
      <c r="AK84">
        <f t="shared" si="68"/>
        <v>0.60157541930954417</v>
      </c>
      <c r="AL84">
        <f t="shared" si="69"/>
        <v>-1.1104051366727716</v>
      </c>
      <c r="AN84">
        <f t="shared" si="70"/>
        <v>2258.1</v>
      </c>
      <c r="AO84">
        <f t="shared" si="71"/>
        <v>0.36699999999999999</v>
      </c>
      <c r="AP84">
        <f t="shared" si="72"/>
        <v>0.86742953604313011</v>
      </c>
      <c r="AQ84">
        <f t="shared" si="73"/>
        <v>1.8214130410401501</v>
      </c>
      <c r="AR84">
        <f t="shared" si="74"/>
        <v>0.83706484507535928</v>
      </c>
      <c r="AS84">
        <f t="shared" si="75"/>
        <v>5.8000778861155098</v>
      </c>
      <c r="AT84">
        <f t="shared" si="76"/>
        <v>7.2675481959647907</v>
      </c>
      <c r="AU84">
        <f t="shared" si="77"/>
        <v>1.2884465380920842</v>
      </c>
      <c r="AV84">
        <f t="shared" si="78"/>
        <v>0.61648199022364814</v>
      </c>
      <c r="AW84">
        <f t="shared" si="79"/>
        <v>-1.1053676605692746</v>
      </c>
      <c r="AY84">
        <f t="shared" si="80"/>
        <v>2431.7999999999997</v>
      </c>
      <c r="AZ84">
        <f t="shared" si="81"/>
        <v>0.36699999999999999</v>
      </c>
      <c r="BA84">
        <f t="shared" si="82"/>
        <v>0.86742953604313011</v>
      </c>
      <c r="BB84">
        <f t="shared" si="83"/>
        <v>1.8214130410401501</v>
      </c>
      <c r="BC84">
        <f t="shared" si="84"/>
        <v>0.81578776366886885</v>
      </c>
      <c r="BD84">
        <f t="shared" si="85"/>
        <v>5.7788008047090189</v>
      </c>
      <c r="BE84">
        <f t="shared" si="86"/>
        <v>7.2888252773712807</v>
      </c>
      <c r="BF84">
        <f t="shared" si="87"/>
        <v>1.2634383130634554</v>
      </c>
      <c r="BG84">
        <f t="shared" si="88"/>
        <v>0.62889757207711394</v>
      </c>
      <c r="BH84">
        <f t="shared" si="89"/>
        <v>-1.0989892081740757</v>
      </c>
      <c r="BJ84">
        <f t="shared" si="90"/>
        <v>2605.5</v>
      </c>
      <c r="BK84">
        <f t="shared" si="91"/>
        <v>0.36699999999999999</v>
      </c>
      <c r="BL84">
        <f t="shared" si="92"/>
        <v>0.86742953604313011</v>
      </c>
      <c r="BM84">
        <f t="shared" si="93"/>
        <v>1.8214130410401501</v>
      </c>
      <c r="BN84">
        <f t="shared" si="94"/>
        <v>0.79576551012667207</v>
      </c>
      <c r="BO84">
        <f t="shared" si="95"/>
        <v>5.7587785511668219</v>
      </c>
      <c r="BP84">
        <f t="shared" si="96"/>
        <v>7.3088475309134777</v>
      </c>
      <c r="BQ84">
        <f t="shared" si="97"/>
        <v>1.2393824030085023</v>
      </c>
      <c r="BR84">
        <f t="shared" si="98"/>
        <v>0.63917498114439719</v>
      </c>
      <c r="BS84">
        <f t="shared" si="99"/>
        <v>-1.0915358496308643</v>
      </c>
    </row>
    <row r="85" spans="1:71" x14ac:dyDescent="0.25">
      <c r="A85" s="1">
        <v>83</v>
      </c>
      <c r="B85">
        <v>2209</v>
      </c>
      <c r="C85">
        <v>13658</v>
      </c>
      <c r="D85">
        <v>449</v>
      </c>
      <c r="E85">
        <v>2210</v>
      </c>
      <c r="F85">
        <v>18</v>
      </c>
      <c r="G85">
        <v>10.589</v>
      </c>
      <c r="H85">
        <v>149.25</v>
      </c>
      <c r="I85">
        <v>417</v>
      </c>
      <c r="J85">
        <v>0.35399999999999998</v>
      </c>
      <c r="K85">
        <v>0.28100000000000003</v>
      </c>
      <c r="L85">
        <v>0.215</v>
      </c>
      <c r="M85">
        <v>328.33499999999998</v>
      </c>
      <c r="N85">
        <v>173872101230533</v>
      </c>
      <c r="O85">
        <v>775932452035</v>
      </c>
      <c r="P85">
        <v>173096168778498</v>
      </c>
      <c r="R85">
        <f t="shared" si="50"/>
        <v>1910.7</v>
      </c>
      <c r="S85">
        <f t="shared" si="51"/>
        <v>0.35399999999999998</v>
      </c>
      <c r="T85">
        <f t="shared" si="52"/>
        <v>0.86208236265452043</v>
      </c>
      <c r="U85">
        <f t="shared" si="53"/>
        <v>1.8229285439257386</v>
      </c>
      <c r="V85">
        <f t="shared" si="54"/>
        <v>0.88743435926256087</v>
      </c>
      <c r="W85">
        <f t="shared" si="55"/>
        <v>5.8519629031882996</v>
      </c>
      <c r="X85">
        <f t="shared" si="56"/>
        <v>7.2186941846631774</v>
      </c>
      <c r="Y85">
        <f t="shared" si="57"/>
        <v>1.33701103053259</v>
      </c>
      <c r="Z85">
        <f t="shared" si="58"/>
        <v>0.57561140940622768</v>
      </c>
      <c r="AA85">
        <f t="shared" si="59"/>
        <v>-1.1084465740573397</v>
      </c>
      <c r="AC85">
        <f t="shared" si="60"/>
        <v>2084.4</v>
      </c>
      <c r="AD85">
        <f t="shared" si="61"/>
        <v>0.35399999999999998</v>
      </c>
      <c r="AE85">
        <f t="shared" si="62"/>
        <v>0.86208236265452043</v>
      </c>
      <c r="AF85">
        <f t="shared" si="63"/>
        <v>1.8229285439257386</v>
      </c>
      <c r="AG85">
        <f t="shared" si="64"/>
        <v>0.8632230751335338</v>
      </c>
      <c r="AH85">
        <f t="shared" si="65"/>
        <v>5.8277516190592724</v>
      </c>
      <c r="AI85">
        <f t="shared" si="66"/>
        <v>7.2429054687922045</v>
      </c>
      <c r="AJ85">
        <f t="shared" si="67"/>
        <v>1.3102642895333527</v>
      </c>
      <c r="AK85">
        <f t="shared" si="68"/>
        <v>0.59361182016077418</v>
      </c>
      <c r="AL85">
        <f t="shared" si="69"/>
        <v>-1.1053415419236257</v>
      </c>
      <c r="AN85">
        <f t="shared" si="70"/>
        <v>2258.1</v>
      </c>
      <c r="AO85">
        <f t="shared" si="71"/>
        <v>0.35399999999999998</v>
      </c>
      <c r="AP85">
        <f t="shared" si="72"/>
        <v>0.86208236265452043</v>
      </c>
      <c r="AQ85">
        <f t="shared" si="73"/>
        <v>1.8229285439257386</v>
      </c>
      <c r="AR85">
        <f t="shared" si="74"/>
        <v>0.84059046330763754</v>
      </c>
      <c r="AS85">
        <f t="shared" si="75"/>
        <v>5.805119007233376</v>
      </c>
      <c r="AT85">
        <f t="shared" si="76"/>
        <v>7.2655380806181009</v>
      </c>
      <c r="AU85">
        <f t="shared" si="77"/>
        <v>1.2845666910856948</v>
      </c>
      <c r="AV85">
        <f t="shared" si="78"/>
        <v>0.60871122727996241</v>
      </c>
      <c r="AW85">
        <f t="shared" si="79"/>
        <v>-1.1005650847253938</v>
      </c>
      <c r="AY85">
        <f t="shared" si="80"/>
        <v>2431.7999999999997</v>
      </c>
      <c r="AZ85">
        <f t="shared" si="81"/>
        <v>0.35399999999999998</v>
      </c>
      <c r="BA85">
        <f t="shared" si="82"/>
        <v>0.86208236265452043</v>
      </c>
      <c r="BB85">
        <f t="shared" si="83"/>
        <v>1.8229285439257386</v>
      </c>
      <c r="BC85">
        <f t="shared" si="84"/>
        <v>0.81935567613860727</v>
      </c>
      <c r="BD85">
        <f t="shared" si="85"/>
        <v>5.7838842200643459</v>
      </c>
      <c r="BE85">
        <f t="shared" si="86"/>
        <v>7.2867728677871311</v>
      </c>
      <c r="BF85">
        <f t="shared" si="87"/>
        <v>1.2598576935433741</v>
      </c>
      <c r="BG85">
        <f t="shared" si="88"/>
        <v>0.62133211939995814</v>
      </c>
      <c r="BH85">
        <f t="shared" si="89"/>
        <v>-1.0944460015207853</v>
      </c>
      <c r="BJ85">
        <f t="shared" si="90"/>
        <v>2605.5</v>
      </c>
      <c r="BK85">
        <f t="shared" si="91"/>
        <v>0.35399999999999998</v>
      </c>
      <c r="BL85">
        <f t="shared" si="92"/>
        <v>0.86208236265452043</v>
      </c>
      <c r="BM85">
        <f t="shared" si="93"/>
        <v>1.8229285439257386</v>
      </c>
      <c r="BN85">
        <f t="shared" si="94"/>
        <v>0.7993685714608062</v>
      </c>
      <c r="BO85">
        <f t="shared" si="95"/>
        <v>5.7638971153865448</v>
      </c>
      <c r="BP85">
        <f t="shared" si="96"/>
        <v>7.3067599724649321</v>
      </c>
      <c r="BQ85">
        <f t="shared" si="97"/>
        <v>1.2360813254920751</v>
      </c>
      <c r="BR85">
        <f t="shared" si="98"/>
        <v>0.63182316722464649</v>
      </c>
      <c r="BS85">
        <f t="shared" si="99"/>
        <v>-1.0872480299251073</v>
      </c>
    </row>
    <row r="86" spans="1:71" x14ac:dyDescent="0.25">
      <c r="A86" s="1">
        <v>84</v>
      </c>
      <c r="B86">
        <v>2209</v>
      </c>
      <c r="C86">
        <v>13658</v>
      </c>
      <c r="D86">
        <v>449</v>
      </c>
      <c r="E86">
        <v>2210</v>
      </c>
      <c r="F86">
        <v>18</v>
      </c>
      <c r="G86">
        <v>10.763</v>
      </c>
      <c r="H86">
        <v>149.25</v>
      </c>
      <c r="I86">
        <v>396</v>
      </c>
      <c r="J86">
        <v>0.33600000000000002</v>
      </c>
      <c r="K86">
        <v>0.25800000000000001</v>
      </c>
      <c r="L86">
        <v>0.215</v>
      </c>
      <c r="M86">
        <v>333.43900000000002</v>
      </c>
      <c r="N86">
        <v>176516853919123</v>
      </c>
      <c r="O86">
        <v>729855805083</v>
      </c>
      <c r="P86">
        <v>175786998114040</v>
      </c>
      <c r="R86">
        <f t="shared" si="50"/>
        <v>1910.7</v>
      </c>
      <c r="S86">
        <f t="shared" si="51"/>
        <v>0.33600000000000002</v>
      </c>
      <c r="T86">
        <f t="shared" si="52"/>
        <v>0.85486197716356527</v>
      </c>
      <c r="U86">
        <f t="shared" si="53"/>
        <v>1.8250915390519069</v>
      </c>
      <c r="V86">
        <f t="shared" si="54"/>
        <v>0.89206499791995386</v>
      </c>
      <c r="W86">
        <f t="shared" si="55"/>
        <v>5.8587565369718613</v>
      </c>
      <c r="X86">
        <f t="shared" si="56"/>
        <v>7.2162265411319524</v>
      </c>
      <c r="Y86">
        <f t="shared" si="57"/>
        <v>1.3307975339795088</v>
      </c>
      <c r="Z86">
        <f t="shared" si="58"/>
        <v>0.56446351123298533</v>
      </c>
      <c r="AA86">
        <f t="shared" si="59"/>
        <v>-1.1012847517889999</v>
      </c>
      <c r="AC86">
        <f t="shared" si="60"/>
        <v>2084.4</v>
      </c>
      <c r="AD86">
        <f t="shared" si="61"/>
        <v>0.33600000000000002</v>
      </c>
      <c r="AE86">
        <f t="shared" si="62"/>
        <v>0.85486197716356527</v>
      </c>
      <c r="AF86">
        <f t="shared" si="63"/>
        <v>1.8250915390519069</v>
      </c>
      <c r="AG86">
        <f t="shared" si="64"/>
        <v>0.86793665856100422</v>
      </c>
      <c r="AH86">
        <f t="shared" si="65"/>
        <v>5.8346281976129113</v>
      </c>
      <c r="AI86">
        <f t="shared" si="66"/>
        <v>7.2403548804909024</v>
      </c>
      <c r="AJ86">
        <f t="shared" si="67"/>
        <v>1.3045139293140502</v>
      </c>
      <c r="AK86">
        <f t="shared" si="68"/>
        <v>0.5826948164578607</v>
      </c>
      <c r="AL86">
        <f t="shared" si="69"/>
        <v>-1.0985206554202556</v>
      </c>
      <c r="AN86">
        <f t="shared" si="70"/>
        <v>2258.1</v>
      </c>
      <c r="AO86">
        <f t="shared" si="71"/>
        <v>0.33600000000000002</v>
      </c>
      <c r="AP86">
        <f t="shared" si="72"/>
        <v>0.85486197716356527</v>
      </c>
      <c r="AQ86">
        <f t="shared" si="73"/>
        <v>1.8250915390519069</v>
      </c>
      <c r="AR86">
        <f t="shared" si="74"/>
        <v>0.84537398300057842</v>
      </c>
      <c r="AS86">
        <f t="shared" si="75"/>
        <v>5.8120655220524853</v>
      </c>
      <c r="AT86">
        <f t="shared" si="76"/>
        <v>7.2629175560513284</v>
      </c>
      <c r="AU86">
        <f t="shared" si="77"/>
        <v>1.2792484330793079</v>
      </c>
      <c r="AV86">
        <f t="shared" si="78"/>
        <v>0.59804979010676229</v>
      </c>
      <c r="AW86">
        <f t="shared" si="79"/>
        <v>-1.0940882792272146</v>
      </c>
      <c r="AY86">
        <f t="shared" si="80"/>
        <v>2431.7999999999997</v>
      </c>
      <c r="AZ86">
        <f t="shared" si="81"/>
        <v>0.33600000000000002</v>
      </c>
      <c r="BA86">
        <f t="shared" si="82"/>
        <v>0.85486197716356527</v>
      </c>
      <c r="BB86">
        <f t="shared" si="83"/>
        <v>1.8250915390519069</v>
      </c>
      <c r="BC86">
        <f t="shared" si="84"/>
        <v>0.82419792685648929</v>
      </c>
      <c r="BD86">
        <f t="shared" si="85"/>
        <v>5.7908894659083963</v>
      </c>
      <c r="BE86">
        <f t="shared" si="86"/>
        <v>7.2840936121954174</v>
      </c>
      <c r="BF86">
        <f t="shared" si="87"/>
        <v>1.2549430138133073</v>
      </c>
      <c r="BG86">
        <f t="shared" si="88"/>
        <v>0.61094372236610361</v>
      </c>
      <c r="BH86">
        <f t="shared" si="89"/>
        <v>-1.0883119801549404</v>
      </c>
      <c r="BJ86">
        <f t="shared" si="90"/>
        <v>2605.5</v>
      </c>
      <c r="BK86">
        <f t="shared" si="91"/>
        <v>0.33600000000000002</v>
      </c>
      <c r="BL86">
        <f t="shared" si="92"/>
        <v>0.85486197716356527</v>
      </c>
      <c r="BM86">
        <f t="shared" si="93"/>
        <v>1.8250915390519069</v>
      </c>
      <c r="BN86">
        <f t="shared" si="94"/>
        <v>0.80425983940031309</v>
      </c>
      <c r="BO86">
        <f t="shared" si="95"/>
        <v>5.7709513784522199</v>
      </c>
      <c r="BP86">
        <f t="shared" si="96"/>
        <v>7.3040316996515937</v>
      </c>
      <c r="BQ86">
        <f t="shared" si="97"/>
        <v>1.2315439681576228</v>
      </c>
      <c r="BR86">
        <f t="shared" si="98"/>
        <v>0.62171965974289267</v>
      </c>
      <c r="BS86">
        <f t="shared" si="99"/>
        <v>-1.081452269208105</v>
      </c>
    </row>
    <row r="87" spans="1:71" x14ac:dyDescent="0.25">
      <c r="A87" s="1">
        <v>85</v>
      </c>
      <c r="B87">
        <v>2209</v>
      </c>
      <c r="C87">
        <v>13658</v>
      </c>
      <c r="D87">
        <v>449</v>
      </c>
      <c r="E87">
        <v>2210</v>
      </c>
      <c r="F87">
        <v>18</v>
      </c>
      <c r="G87">
        <v>10.827999999999999</v>
      </c>
      <c r="H87">
        <v>149.26</v>
      </c>
      <c r="I87">
        <v>413</v>
      </c>
      <c r="J87">
        <v>0.34399999999999997</v>
      </c>
      <c r="K87">
        <v>0.26800000000000002</v>
      </c>
      <c r="L87">
        <v>0.215</v>
      </c>
      <c r="M87">
        <v>335.44</v>
      </c>
      <c r="N87">
        <v>177606606576599</v>
      </c>
      <c r="O87">
        <v>764860281227</v>
      </c>
      <c r="P87">
        <v>176841746295373</v>
      </c>
      <c r="R87">
        <f t="shared" si="50"/>
        <v>1910.7</v>
      </c>
      <c r="S87">
        <f t="shared" si="51"/>
        <v>0.34399999999999997</v>
      </c>
      <c r="T87">
        <f t="shared" si="52"/>
        <v>0.85793298106553761</v>
      </c>
      <c r="U87">
        <f t="shared" si="53"/>
        <v>1.8242664579069288</v>
      </c>
      <c r="V87">
        <f t="shared" si="54"/>
        <v>0.89009275447552261</v>
      </c>
      <c r="W87">
        <f t="shared" si="55"/>
        <v>5.8559592123824515</v>
      </c>
      <c r="X87">
        <f t="shared" si="56"/>
        <v>7.2173737034314058</v>
      </c>
      <c r="Y87">
        <f t="shared" si="57"/>
        <v>1.333451129576559</v>
      </c>
      <c r="Z87">
        <f t="shared" si="58"/>
        <v>0.56908794158883991</v>
      </c>
      <c r="AA87">
        <f t="shared" si="59"/>
        <v>-1.1044180622000375</v>
      </c>
      <c r="AC87">
        <f t="shared" si="60"/>
        <v>2084.4</v>
      </c>
      <c r="AD87">
        <f t="shared" si="61"/>
        <v>0.34399999999999997</v>
      </c>
      <c r="AE87">
        <f t="shared" si="62"/>
        <v>0.85793298106553761</v>
      </c>
      <c r="AF87">
        <f t="shared" si="63"/>
        <v>1.8242664579069288</v>
      </c>
      <c r="AG87">
        <f t="shared" si="64"/>
        <v>0.86592889046712518</v>
      </c>
      <c r="AH87">
        <f t="shared" si="65"/>
        <v>5.8317953483740537</v>
      </c>
      <c r="AI87">
        <f t="shared" si="66"/>
        <v>7.2415375674398037</v>
      </c>
      <c r="AJ87">
        <f t="shared" si="67"/>
        <v>1.3069707292938089</v>
      </c>
      <c r="AK87">
        <f t="shared" si="68"/>
        <v>0.58722612947630815</v>
      </c>
      <c r="AL87">
        <f t="shared" si="69"/>
        <v>-1.1015055313522688</v>
      </c>
      <c r="AN87">
        <f t="shared" si="70"/>
        <v>2258.1</v>
      </c>
      <c r="AO87">
        <f t="shared" si="71"/>
        <v>0.34399999999999997</v>
      </c>
      <c r="AP87">
        <f t="shared" si="72"/>
        <v>0.85793298106553761</v>
      </c>
      <c r="AQ87">
        <f t="shared" si="73"/>
        <v>1.8242664579069288</v>
      </c>
      <c r="AR87">
        <f t="shared" si="74"/>
        <v>0.84333623187038043</v>
      </c>
      <c r="AS87">
        <f t="shared" si="75"/>
        <v>5.809202689777309</v>
      </c>
      <c r="AT87">
        <f t="shared" si="76"/>
        <v>7.2641302260365483</v>
      </c>
      <c r="AU87">
        <f t="shared" si="77"/>
        <v>1.2815215744579631</v>
      </c>
      <c r="AV87">
        <f t="shared" si="78"/>
        <v>0.60247720569756691</v>
      </c>
      <c r="AW87">
        <f t="shared" si="79"/>
        <v>-1.0969235702614091</v>
      </c>
      <c r="AY87">
        <f t="shared" si="80"/>
        <v>2431.7999999999997</v>
      </c>
      <c r="AZ87">
        <f t="shared" si="81"/>
        <v>0.34399999999999997</v>
      </c>
      <c r="BA87">
        <f t="shared" si="82"/>
        <v>0.85793298106553761</v>
      </c>
      <c r="BB87">
        <f t="shared" si="83"/>
        <v>1.8242664579069288</v>
      </c>
      <c r="BC87">
        <f t="shared" si="84"/>
        <v>0.8221349675585079</v>
      </c>
      <c r="BD87">
        <f t="shared" si="85"/>
        <v>5.7880014254654366</v>
      </c>
      <c r="BE87">
        <f t="shared" si="86"/>
        <v>7.2853314903484208</v>
      </c>
      <c r="BF87">
        <f t="shared" si="87"/>
        <v>1.257044574855724</v>
      </c>
      <c r="BG87">
        <f t="shared" si="88"/>
        <v>0.61525953317350379</v>
      </c>
      <c r="BH87">
        <f t="shared" si="89"/>
        <v>-1.0909984051666046</v>
      </c>
      <c r="BJ87">
        <f t="shared" si="90"/>
        <v>2605.5</v>
      </c>
      <c r="BK87">
        <f t="shared" si="91"/>
        <v>0.34399999999999997</v>
      </c>
      <c r="BL87">
        <f t="shared" si="92"/>
        <v>0.85793298106553761</v>
      </c>
      <c r="BM87">
        <f t="shared" si="93"/>
        <v>1.8242664579069288</v>
      </c>
      <c r="BN87">
        <f t="shared" si="94"/>
        <v>0.80217581254621495</v>
      </c>
      <c r="BO87">
        <f t="shared" si="95"/>
        <v>5.7680422704531438</v>
      </c>
      <c r="BP87">
        <f t="shared" si="96"/>
        <v>7.3052906453607136</v>
      </c>
      <c r="BQ87">
        <f t="shared" si="97"/>
        <v>1.233485070144257</v>
      </c>
      <c r="BR87">
        <f t="shared" si="98"/>
        <v>0.62591856329828122</v>
      </c>
      <c r="BS87">
        <f t="shared" si="99"/>
        <v>-1.083991903258545</v>
      </c>
    </row>
    <row r="88" spans="1:71" x14ac:dyDescent="0.25">
      <c r="A88" s="1">
        <v>86</v>
      </c>
      <c r="B88">
        <v>2209</v>
      </c>
      <c r="C88">
        <v>13658</v>
      </c>
      <c r="D88">
        <v>449</v>
      </c>
      <c r="E88">
        <v>2210</v>
      </c>
      <c r="F88">
        <v>18</v>
      </c>
      <c r="G88">
        <v>10.955</v>
      </c>
      <c r="H88">
        <v>149.26</v>
      </c>
      <c r="I88">
        <v>427</v>
      </c>
      <c r="J88">
        <v>0.36599999999999999</v>
      </c>
      <c r="K88">
        <v>0.29599999999999999</v>
      </c>
      <c r="L88">
        <v>0.215</v>
      </c>
      <c r="M88">
        <v>339.363</v>
      </c>
      <c r="N88">
        <v>179703070254653</v>
      </c>
      <c r="O88">
        <v>793351654180</v>
      </c>
      <c r="P88">
        <v>178909718600474</v>
      </c>
      <c r="R88">
        <f t="shared" si="50"/>
        <v>1910.7</v>
      </c>
      <c r="S88">
        <f t="shared" si="51"/>
        <v>0.36599999999999999</v>
      </c>
      <c r="T88">
        <f t="shared" ref="T88:T96" si="100">SQRT((L88-1.03)^2 + K88^2)</f>
        <v>0.86708765416190769</v>
      </c>
      <c r="U88">
        <f t="shared" ref="U88:U96" si="101">ACOS(-(S88*S88+1.03*1.03-T88*T88)/(2*1.03*T88))</f>
        <v>1.8214330721008853</v>
      </c>
      <c r="V88">
        <f t="shared" ref="V88:V96" si="102">ASIN(1/(1+R88*T88*T88/4903.9))</f>
        <v>0.88423739238747023</v>
      </c>
      <c r="W88">
        <f t="shared" ref="W88:W96" si="103">3.1416+U88+V88</f>
        <v>5.8472704644883553</v>
      </c>
      <c r="X88">
        <f t="shared" ref="X88:X96" si="104">2*3.1416+U88-V88</f>
        <v>7.2203956797134143</v>
      </c>
      <c r="Y88">
        <f t="shared" ref="Y88:Y96" si="105">2*T88*SIN(V88)</f>
        <v>1.341266348855962</v>
      </c>
      <c r="Z88">
        <f t="shared" ref="Z88:Z96" si="106">-2*1.03*T88*SIN(V88)*SIN(W88)</f>
        <v>0.58332621033804399</v>
      </c>
      <c r="AA88">
        <f t="shared" ref="AA88:AA96" si="107">-2*1.03*T88*SIN(V88)*SIN(X88)</f>
        <v>-1.1133677082095097</v>
      </c>
      <c r="AC88">
        <f t="shared" si="60"/>
        <v>2084.4</v>
      </c>
      <c r="AD88">
        <f t="shared" si="61"/>
        <v>0.36599999999999999</v>
      </c>
      <c r="AE88">
        <f t="shared" si="62"/>
        <v>0.86708765416190769</v>
      </c>
      <c r="AF88">
        <f t="shared" ref="AF88:AF96" si="108">ACOS(-(AD88*AD88+1.03*1.03-AE88*AE88)/(2*1.03*AE88))</f>
        <v>1.8214330721008853</v>
      </c>
      <c r="AG88">
        <f t="shared" ref="AG88:AG96" si="109">ASIN(1/(1+AC88*AE88*AE88/4903.9))</f>
        <v>0.85996978865246732</v>
      </c>
      <c r="AH88">
        <f t="shared" ref="AH88:AH96" si="110">3.1416+AF88+AG88</f>
        <v>5.8230028607533528</v>
      </c>
      <c r="AI88">
        <f t="shared" ref="AI88:AI96" si="111">2*3.1416+AF88-AG88</f>
        <v>7.2446632834484177</v>
      </c>
      <c r="AJ88">
        <f t="shared" ref="AJ88:AJ96" si="112">2*AE88*SIN(AG88)</f>
        <v>1.314197677214388</v>
      </c>
      <c r="AK88">
        <f t="shared" ref="AK88:AK96" si="113">-2*1.03*AE88*SIN(AG88)*SIN(AH88)</f>
        <v>0.60115992062480872</v>
      </c>
      <c r="AL88">
        <f t="shared" ref="AL88:AL96" si="114">-2*1.03*AE88*SIN(AG88)*SIN(AI88)</f>
        <v>-1.1100232320030758</v>
      </c>
      <c r="AN88">
        <f t="shared" si="70"/>
        <v>2258.1</v>
      </c>
      <c r="AO88">
        <f t="shared" si="71"/>
        <v>0.36599999999999999</v>
      </c>
      <c r="AP88">
        <f t="shared" si="72"/>
        <v>0.86708765416190769</v>
      </c>
      <c r="AQ88">
        <f t="shared" ref="AQ88:AQ96" si="115">ACOS(-(AO88*AO88+1.03*1.03-AP88*AP88)/(2*1.03*AP88))</f>
        <v>1.8214330721008853</v>
      </c>
      <c r="AR88">
        <f t="shared" ref="AR88:AR96" si="116">ASIN(1/(1+AN88*AP88*AP88/4903.9))</f>
        <v>0.83728983233234933</v>
      </c>
      <c r="AS88">
        <f t="shared" ref="AS88:AS96" si="117">3.1416+AQ88+AR88</f>
        <v>5.8003229044332345</v>
      </c>
      <c r="AT88">
        <f t="shared" ref="AT88:AT96" si="118">2*3.1416+AQ88-AR88</f>
        <v>7.267343239768536</v>
      </c>
      <c r="AU88">
        <f t="shared" ref="AU88:AU96" si="119">2*AP88*SIN(AR88)</f>
        <v>1.2881999611114257</v>
      </c>
      <c r="AV88">
        <f t="shared" ref="AV88:AV96" si="120">-2*1.03*AP88*SIN(AR88)*SIN(AS88)</f>
        <v>0.61607609668928032</v>
      </c>
      <c r="AW88">
        <f t="shared" ref="AW88:AW96" si="121">-2*1.03*AP88*SIN(AR88)*SIN(AT88)</f>
        <v>-1.105005604304452</v>
      </c>
      <c r="AY88">
        <f t="shared" si="80"/>
        <v>2431.7999999999997</v>
      </c>
      <c r="AZ88">
        <f t="shared" si="81"/>
        <v>0.36599999999999999</v>
      </c>
      <c r="BA88">
        <f t="shared" si="82"/>
        <v>0.86708765416190769</v>
      </c>
      <c r="BB88">
        <f t="shared" ref="BB88:BB96" si="122">ACOS(-(AZ88*AZ88+1.03*1.03-BA88*BA88)/(2*1.03*BA88))</f>
        <v>1.8214330721008853</v>
      </c>
      <c r="BC88">
        <f t="shared" ref="BC88:BC96" si="123">ASIN(1/(1+AY88*BA88*BA88/4903.9))</f>
        <v>0.81601542469063548</v>
      </c>
      <c r="BD88">
        <f t="shared" ref="BD88:BD96" si="124">3.1416+BB88+BC88</f>
        <v>5.7790484967915212</v>
      </c>
      <c r="BE88">
        <f t="shared" ref="BE88:BE96" si="125">2*3.1416+BB88-BC88</f>
        <v>7.2886176474102493</v>
      </c>
      <c r="BF88">
        <f t="shared" ref="BF88:BF96" si="126">2*BA88*SIN(BC88)</f>
        <v>1.2632108759080183</v>
      </c>
      <c r="BG88">
        <f t="shared" ref="BG88:BG96" si="127">-2*1.03*BA88*SIN(BC88)*SIN(BD88)</f>
        <v>0.62850220028885373</v>
      </c>
      <c r="BH88">
        <f t="shared" ref="BH88:BH96" si="128">-2*1.03*BA88*SIN(BC88)*SIN(BE88)</f>
        <v>-1.0986466729169491</v>
      </c>
      <c r="BJ88">
        <f t="shared" si="90"/>
        <v>2605.5</v>
      </c>
      <c r="BK88">
        <f t="shared" si="91"/>
        <v>0.36599999999999999</v>
      </c>
      <c r="BL88">
        <f t="shared" si="92"/>
        <v>0.86708765416190769</v>
      </c>
      <c r="BM88">
        <f t="shared" ref="BM88:BM96" si="129">ACOS(-(BK88*BK88+1.03*1.03-BL88*BL88)/(2*1.03*BL88))</f>
        <v>1.8214330721008853</v>
      </c>
      <c r="BN88">
        <f t="shared" ref="BN88:BN96" si="130">ASIN(1/(1+BJ88*BL88*BL88/4903.9))</f>
        <v>0.79599538930283875</v>
      </c>
      <c r="BO88">
        <f t="shared" ref="BO88:BO96" si="131">3.1416+BM88+BN88</f>
        <v>5.7590284614037239</v>
      </c>
      <c r="BP88">
        <f t="shared" ref="BP88:BP96" si="132">2*3.1416+BM88-BN88</f>
        <v>7.3086376827980466</v>
      </c>
      <c r="BQ88">
        <f t="shared" ref="BQ88:BQ96" si="133">2*BL88*SIN(BN88)</f>
        <v>1.2391728409453289</v>
      </c>
      <c r="BR88">
        <f t="shared" ref="BR88:BR96" si="134">-2*1.03*BL88*SIN(BN88)*SIN(BO88)</f>
        <v>0.63879077644500881</v>
      </c>
      <c r="BS88">
        <f t="shared" ref="BS88:BS96" si="135">-2*1.03*BL88*SIN(BN88)*SIN(BP88)</f>
        <v>-1.0912123788892945</v>
      </c>
    </row>
    <row r="89" spans="1:71" x14ac:dyDescent="0.25">
      <c r="A89" s="1">
        <v>87</v>
      </c>
      <c r="B89">
        <v>2209</v>
      </c>
      <c r="C89">
        <v>13658</v>
      </c>
      <c r="D89">
        <v>449</v>
      </c>
      <c r="E89">
        <v>2210</v>
      </c>
      <c r="F89">
        <v>18</v>
      </c>
      <c r="G89">
        <v>11.093</v>
      </c>
      <c r="H89">
        <v>149.26</v>
      </c>
      <c r="I89">
        <v>404</v>
      </c>
      <c r="J89">
        <v>0.34599999999999997</v>
      </c>
      <c r="K89">
        <v>0.27100000000000002</v>
      </c>
      <c r="L89">
        <v>0.215</v>
      </c>
      <c r="M89">
        <v>343.40300000000002</v>
      </c>
      <c r="N89">
        <v>181783162907005</v>
      </c>
      <c r="O89">
        <v>743491917102</v>
      </c>
      <c r="P89">
        <v>181039670989903</v>
      </c>
      <c r="R89">
        <f t="shared" si="50"/>
        <v>1910.7</v>
      </c>
      <c r="S89">
        <f t="shared" si="51"/>
        <v>0.34599999999999997</v>
      </c>
      <c r="T89">
        <f t="shared" si="100"/>
        <v>0.85887484536456182</v>
      </c>
      <c r="U89">
        <f t="shared" si="101"/>
        <v>1.823844035368777</v>
      </c>
      <c r="V89">
        <f t="shared" si="102"/>
        <v>0.88948868261841429</v>
      </c>
      <c r="W89">
        <f t="shared" si="103"/>
        <v>5.8549327179871913</v>
      </c>
      <c r="X89">
        <f t="shared" si="104"/>
        <v>7.2175553527503622</v>
      </c>
      <c r="Y89">
        <f t="shared" si="105"/>
        <v>1.3342617573253706</v>
      </c>
      <c r="Z89">
        <f t="shared" si="106"/>
        <v>0.57071750450778891</v>
      </c>
      <c r="AA89">
        <f t="shared" si="107"/>
        <v>-1.1052378416687596</v>
      </c>
      <c r="AC89">
        <f t="shared" si="60"/>
        <v>2084.4</v>
      </c>
      <c r="AD89">
        <f t="shared" si="61"/>
        <v>0.34599999999999997</v>
      </c>
      <c r="AE89">
        <f t="shared" si="62"/>
        <v>0.85887484536456182</v>
      </c>
      <c r="AF89">
        <f t="shared" si="108"/>
        <v>1.823844035368777</v>
      </c>
      <c r="AG89">
        <f t="shared" si="109"/>
        <v>0.86531399645530971</v>
      </c>
      <c r="AH89">
        <f t="shared" si="110"/>
        <v>5.8307580318240868</v>
      </c>
      <c r="AI89">
        <f t="shared" si="111"/>
        <v>7.2417300389134667</v>
      </c>
      <c r="AJ89">
        <f t="shared" si="112"/>
        <v>1.3077209445400533</v>
      </c>
      <c r="AK89">
        <f t="shared" si="113"/>
        <v>0.58882016056935782</v>
      </c>
      <c r="AL89">
        <f t="shared" si="114"/>
        <v>-1.1022868217142221</v>
      </c>
      <c r="AN89">
        <f t="shared" si="70"/>
        <v>2258.1</v>
      </c>
      <c r="AO89">
        <f t="shared" si="71"/>
        <v>0.34599999999999997</v>
      </c>
      <c r="AP89">
        <f t="shared" si="72"/>
        <v>0.85887484536456182</v>
      </c>
      <c r="AQ89">
        <f t="shared" si="115"/>
        <v>1.823844035368777</v>
      </c>
      <c r="AR89">
        <f t="shared" si="116"/>
        <v>0.84271221269809071</v>
      </c>
      <c r="AS89">
        <f t="shared" si="117"/>
        <v>5.8081562480668678</v>
      </c>
      <c r="AT89">
        <f t="shared" si="118"/>
        <v>7.2643318226706857</v>
      </c>
      <c r="AU89">
        <f t="shared" si="119"/>
        <v>1.2822154248365942</v>
      </c>
      <c r="AV89">
        <f t="shared" si="120"/>
        <v>0.60403273256615575</v>
      </c>
      <c r="AW89">
        <f t="shared" si="121"/>
        <v>-1.0976655474719013</v>
      </c>
      <c r="AY89">
        <f t="shared" si="80"/>
        <v>2431.7999999999997</v>
      </c>
      <c r="AZ89">
        <f t="shared" si="81"/>
        <v>0.34599999999999997</v>
      </c>
      <c r="BA89">
        <f t="shared" si="82"/>
        <v>0.85887484536456182</v>
      </c>
      <c r="BB89">
        <f t="shared" si="122"/>
        <v>1.823844035368777</v>
      </c>
      <c r="BC89">
        <f t="shared" si="123"/>
        <v>0.82150328499406677</v>
      </c>
      <c r="BD89">
        <f t="shared" si="124"/>
        <v>5.7869473203628434</v>
      </c>
      <c r="BE89">
        <f t="shared" si="125"/>
        <v>7.2855407503747101</v>
      </c>
      <c r="BF89">
        <f t="shared" si="126"/>
        <v>1.2576857806543462</v>
      </c>
      <c r="BG89">
        <f t="shared" si="127"/>
        <v>0.61677451102600589</v>
      </c>
      <c r="BH89">
        <f t="shared" si="128"/>
        <v>-1.0917008632243144</v>
      </c>
      <c r="BJ89">
        <f t="shared" si="90"/>
        <v>2605.5</v>
      </c>
      <c r="BK89">
        <f t="shared" si="91"/>
        <v>0.34599999999999997</v>
      </c>
      <c r="BL89">
        <f t="shared" si="92"/>
        <v>0.85887484536456182</v>
      </c>
      <c r="BM89">
        <f t="shared" si="129"/>
        <v>1.823844035368777</v>
      </c>
      <c r="BN89">
        <f t="shared" si="130"/>
        <v>0.80153773380700022</v>
      </c>
      <c r="BO89">
        <f t="shared" si="131"/>
        <v>5.7669817691757768</v>
      </c>
      <c r="BP89">
        <f t="shared" si="132"/>
        <v>7.3055063015617758</v>
      </c>
      <c r="BQ89">
        <f t="shared" si="133"/>
        <v>1.2340770558740131</v>
      </c>
      <c r="BR89">
        <f t="shared" si="134"/>
        <v>0.62739166943465363</v>
      </c>
      <c r="BS89">
        <f t="shared" si="135"/>
        <v>-1.0846550908374057</v>
      </c>
    </row>
    <row r="90" spans="1:71" x14ac:dyDescent="0.25">
      <c r="A90" s="1">
        <v>88</v>
      </c>
      <c r="B90">
        <v>2209</v>
      </c>
      <c r="C90">
        <v>13658</v>
      </c>
      <c r="D90">
        <v>449</v>
      </c>
      <c r="E90">
        <v>2210</v>
      </c>
      <c r="F90">
        <v>18</v>
      </c>
      <c r="G90">
        <v>11.257999999999999</v>
      </c>
      <c r="H90">
        <v>149.26</v>
      </c>
      <c r="I90">
        <v>403</v>
      </c>
      <c r="J90">
        <v>0.34300000000000003</v>
      </c>
      <c r="K90">
        <v>0.26800000000000002</v>
      </c>
      <c r="L90">
        <v>0.215</v>
      </c>
      <c r="M90">
        <v>348.32400000000001</v>
      </c>
      <c r="N90">
        <v>184374084860239</v>
      </c>
      <c r="O90">
        <v>739896552762</v>
      </c>
      <c r="P90">
        <v>183634188307477</v>
      </c>
      <c r="R90">
        <f t="shared" si="50"/>
        <v>1910.7</v>
      </c>
      <c r="S90">
        <f t="shared" si="51"/>
        <v>0.34300000000000003</v>
      </c>
      <c r="T90">
        <f t="shared" si="100"/>
        <v>0.85793298106553761</v>
      </c>
      <c r="U90">
        <f t="shared" si="101"/>
        <v>1.8238649291466209</v>
      </c>
      <c r="V90">
        <f t="shared" si="102"/>
        <v>0.89009275447552261</v>
      </c>
      <c r="W90">
        <f t="shared" si="103"/>
        <v>5.855557683622143</v>
      </c>
      <c r="X90">
        <f t="shared" si="104"/>
        <v>7.2169721746710973</v>
      </c>
      <c r="Y90">
        <f t="shared" si="105"/>
        <v>1.333451129576559</v>
      </c>
      <c r="Z90">
        <f t="shared" si="106"/>
        <v>0.56958980932057246</v>
      </c>
      <c r="AA90">
        <f t="shared" si="107"/>
        <v>-1.1040901332553603</v>
      </c>
      <c r="AC90">
        <f t="shared" si="60"/>
        <v>2084.4</v>
      </c>
      <c r="AD90">
        <f t="shared" si="61"/>
        <v>0.34300000000000003</v>
      </c>
      <c r="AE90">
        <f t="shared" si="62"/>
        <v>0.85793298106553761</v>
      </c>
      <c r="AF90">
        <f t="shared" si="108"/>
        <v>1.8238649291466209</v>
      </c>
      <c r="AG90">
        <f t="shared" si="109"/>
        <v>0.86592889046712518</v>
      </c>
      <c r="AH90">
        <f t="shared" si="110"/>
        <v>5.831393819613746</v>
      </c>
      <c r="AI90">
        <f t="shared" si="111"/>
        <v>7.2411360386794952</v>
      </c>
      <c r="AJ90">
        <f t="shared" si="112"/>
        <v>1.3069707292938089</v>
      </c>
      <c r="AK90">
        <f t="shared" si="113"/>
        <v>0.5877124734657857</v>
      </c>
      <c r="AL90">
        <f t="shared" si="114"/>
        <v>-1.1011947086552634</v>
      </c>
      <c r="AN90">
        <f t="shared" si="70"/>
        <v>2258.1</v>
      </c>
      <c r="AO90">
        <f t="shared" si="71"/>
        <v>0.34300000000000003</v>
      </c>
      <c r="AP90">
        <f t="shared" si="72"/>
        <v>0.85793298106553761</v>
      </c>
      <c r="AQ90">
        <f t="shared" si="115"/>
        <v>1.8238649291466209</v>
      </c>
      <c r="AR90">
        <f t="shared" si="116"/>
        <v>0.84333623187038043</v>
      </c>
      <c r="AS90">
        <f t="shared" si="117"/>
        <v>5.8088011610170014</v>
      </c>
      <c r="AT90">
        <f t="shared" si="118"/>
        <v>7.2637286972762398</v>
      </c>
      <c r="AU90">
        <f t="shared" si="119"/>
        <v>1.2815215744579631</v>
      </c>
      <c r="AV90">
        <f t="shared" si="120"/>
        <v>0.60294873289159256</v>
      </c>
      <c r="AW90">
        <f t="shared" si="121"/>
        <v>-1.0966286732730834</v>
      </c>
      <c r="AY90">
        <f t="shared" si="80"/>
        <v>2431.7999999999997</v>
      </c>
      <c r="AZ90">
        <f t="shared" si="81"/>
        <v>0.34300000000000003</v>
      </c>
      <c r="BA90">
        <f t="shared" si="82"/>
        <v>0.85793298106553761</v>
      </c>
      <c r="BB90">
        <f t="shared" si="122"/>
        <v>1.8238649291466209</v>
      </c>
      <c r="BC90">
        <f t="shared" si="123"/>
        <v>0.8221349675585079</v>
      </c>
      <c r="BD90">
        <f t="shared" si="124"/>
        <v>5.787599896705129</v>
      </c>
      <c r="BE90">
        <f t="shared" si="125"/>
        <v>7.2849299615881122</v>
      </c>
      <c r="BF90">
        <f t="shared" si="126"/>
        <v>1.257044574855724</v>
      </c>
      <c r="BG90">
        <f t="shared" si="127"/>
        <v>0.61571691780503179</v>
      </c>
      <c r="BH90">
        <f t="shared" si="128"/>
        <v>-1.0907183634519977</v>
      </c>
      <c r="BJ90">
        <f t="shared" si="90"/>
        <v>2605.5</v>
      </c>
      <c r="BK90">
        <f t="shared" si="91"/>
        <v>0.34300000000000003</v>
      </c>
      <c r="BL90">
        <f t="shared" si="92"/>
        <v>0.85793298106553761</v>
      </c>
      <c r="BM90">
        <f t="shared" si="129"/>
        <v>1.8238649291466209</v>
      </c>
      <c r="BN90">
        <f t="shared" si="130"/>
        <v>0.80217581254621495</v>
      </c>
      <c r="BO90">
        <f t="shared" si="131"/>
        <v>5.7676407416928361</v>
      </c>
      <c r="BP90">
        <f t="shared" si="132"/>
        <v>7.3048891166004051</v>
      </c>
      <c r="BQ90">
        <f t="shared" si="133"/>
        <v>1.233485070144257</v>
      </c>
      <c r="BR90">
        <f t="shared" si="134"/>
        <v>0.62636244638113858</v>
      </c>
      <c r="BS90">
        <f t="shared" si="135"/>
        <v>-1.0837257427245466</v>
      </c>
    </row>
    <row r="91" spans="1:71" x14ac:dyDescent="0.25">
      <c r="A91" s="1">
        <v>89</v>
      </c>
      <c r="B91">
        <v>2209</v>
      </c>
      <c r="C91">
        <v>13658</v>
      </c>
      <c r="D91">
        <v>449</v>
      </c>
      <c r="E91">
        <v>2210</v>
      </c>
      <c r="F91">
        <v>18</v>
      </c>
      <c r="G91">
        <v>11.393000000000001</v>
      </c>
      <c r="H91">
        <v>149.26</v>
      </c>
      <c r="I91">
        <v>457</v>
      </c>
      <c r="J91">
        <v>0.40600000000000003</v>
      </c>
      <c r="K91">
        <v>0.34499999999999997</v>
      </c>
      <c r="L91">
        <v>0.215</v>
      </c>
      <c r="M91">
        <v>352.774</v>
      </c>
      <c r="N91">
        <v>186833227834828</v>
      </c>
      <c r="O91">
        <v>852969824108</v>
      </c>
      <c r="P91">
        <v>185980258010720</v>
      </c>
      <c r="R91">
        <f t="shared" si="50"/>
        <v>1910.7</v>
      </c>
      <c r="S91">
        <f t="shared" si="51"/>
        <v>0.40600000000000003</v>
      </c>
      <c r="T91">
        <f t="shared" si="100"/>
        <v>0.88501412418107772</v>
      </c>
      <c r="U91">
        <f t="shared" si="101"/>
        <v>1.8159515337091778</v>
      </c>
      <c r="V91">
        <f t="shared" si="102"/>
        <v>0.87287524844223707</v>
      </c>
      <c r="W91">
        <f t="shared" si="103"/>
        <v>5.8304267821514149</v>
      </c>
      <c r="X91">
        <f t="shared" si="104"/>
        <v>7.2262762852669402</v>
      </c>
      <c r="Y91">
        <f t="shared" si="105"/>
        <v>1.3561599099000374</v>
      </c>
      <c r="Z91">
        <f t="shared" si="106"/>
        <v>0.61104661882765821</v>
      </c>
      <c r="AA91">
        <f t="shared" si="107"/>
        <v>-1.1305743439958238</v>
      </c>
      <c r="AC91">
        <f t="shared" si="60"/>
        <v>2084.4</v>
      </c>
      <c r="AD91">
        <f t="shared" si="61"/>
        <v>0.40600000000000003</v>
      </c>
      <c r="AE91">
        <f t="shared" si="62"/>
        <v>0.88501412418107772</v>
      </c>
      <c r="AF91">
        <f t="shared" si="108"/>
        <v>1.8159515337091778</v>
      </c>
      <c r="AG91">
        <f t="shared" si="109"/>
        <v>0.84841378034756909</v>
      </c>
      <c r="AH91">
        <f t="shared" si="110"/>
        <v>5.8059653140567473</v>
      </c>
      <c r="AI91">
        <f t="shared" si="111"/>
        <v>7.2507377533616086</v>
      </c>
      <c r="AJ91">
        <f t="shared" si="112"/>
        <v>1.3279328633314671</v>
      </c>
      <c r="AK91">
        <f t="shared" si="113"/>
        <v>0.62823293829750093</v>
      </c>
      <c r="AL91">
        <f t="shared" si="114"/>
        <v>-1.1263588059770926</v>
      </c>
      <c r="AN91">
        <f t="shared" si="70"/>
        <v>2258.1</v>
      </c>
      <c r="AO91">
        <f t="shared" si="71"/>
        <v>0.40600000000000003</v>
      </c>
      <c r="AP91">
        <f t="shared" si="72"/>
        <v>0.88501412418107772</v>
      </c>
      <c r="AQ91">
        <f t="shared" si="115"/>
        <v>1.8159515337091778</v>
      </c>
      <c r="AR91">
        <f t="shared" si="116"/>
        <v>0.82557180865212831</v>
      </c>
      <c r="AS91">
        <f t="shared" si="117"/>
        <v>5.7831233423613062</v>
      </c>
      <c r="AT91">
        <f t="shared" si="118"/>
        <v>7.2735797250570489</v>
      </c>
      <c r="AU91">
        <f t="shared" si="119"/>
        <v>1.3008568911128267</v>
      </c>
      <c r="AV91">
        <f t="shared" si="120"/>
        <v>0.64244679670821425</v>
      </c>
      <c r="AW91">
        <f t="shared" si="121"/>
        <v>-1.1204665410697692</v>
      </c>
      <c r="AY91">
        <f t="shared" si="80"/>
        <v>2431.7999999999997</v>
      </c>
      <c r="AZ91">
        <f t="shared" si="81"/>
        <v>0.40600000000000003</v>
      </c>
      <c r="BA91">
        <f t="shared" si="82"/>
        <v>0.88501412418107772</v>
      </c>
      <c r="BB91">
        <f t="shared" si="122"/>
        <v>1.8159515337091778</v>
      </c>
      <c r="BC91">
        <f t="shared" si="123"/>
        <v>0.80416274804887355</v>
      </c>
      <c r="BD91">
        <f t="shared" si="124"/>
        <v>5.7617142817580511</v>
      </c>
      <c r="BE91">
        <f t="shared" si="125"/>
        <v>7.294988785660304</v>
      </c>
      <c r="BF91">
        <f t="shared" si="126"/>
        <v>1.274862990467966</v>
      </c>
      <c r="BG91">
        <f t="shared" si="127"/>
        <v>0.65413330873711251</v>
      </c>
      <c r="BH91">
        <f t="shared" si="128"/>
        <v>-1.1132401393308928</v>
      </c>
      <c r="BJ91">
        <f t="shared" si="90"/>
        <v>2605.5</v>
      </c>
      <c r="BK91">
        <f t="shared" si="91"/>
        <v>0.40600000000000003</v>
      </c>
      <c r="BL91">
        <f t="shared" si="92"/>
        <v>0.88501412418107772</v>
      </c>
      <c r="BM91">
        <f t="shared" si="129"/>
        <v>1.8159515337091778</v>
      </c>
      <c r="BN91">
        <f t="shared" si="130"/>
        <v>0.78403171653272952</v>
      </c>
      <c r="BO91">
        <f t="shared" si="131"/>
        <v>5.7415832502419075</v>
      </c>
      <c r="BP91">
        <f t="shared" si="132"/>
        <v>7.3151198171764475</v>
      </c>
      <c r="BQ91">
        <f t="shared" si="133"/>
        <v>1.2498875658641679</v>
      </c>
      <c r="BR91">
        <f t="shared" si="134"/>
        <v>0.66365869069753824</v>
      </c>
      <c r="BS91">
        <f t="shared" si="135"/>
        <v>-1.1049532357665048</v>
      </c>
    </row>
    <row r="92" spans="1:71" x14ac:dyDescent="0.25">
      <c r="A92" s="1">
        <v>90</v>
      </c>
      <c r="B92">
        <v>2209</v>
      </c>
      <c r="C92">
        <v>13658</v>
      </c>
      <c r="D92">
        <v>449</v>
      </c>
      <c r="E92">
        <v>2210</v>
      </c>
      <c r="F92">
        <v>18</v>
      </c>
      <c r="G92">
        <v>11.430999999999999</v>
      </c>
      <c r="H92">
        <v>149.28</v>
      </c>
      <c r="I92">
        <v>441</v>
      </c>
      <c r="J92">
        <v>0.34799999999999998</v>
      </c>
      <c r="K92">
        <v>0.27400000000000002</v>
      </c>
      <c r="L92">
        <v>0.214</v>
      </c>
      <c r="M92">
        <v>353.54899999999998</v>
      </c>
      <c r="N92">
        <v>187206302847266</v>
      </c>
      <c r="O92">
        <v>817731784235</v>
      </c>
      <c r="P92">
        <v>186388571063031</v>
      </c>
      <c r="R92">
        <f t="shared" si="50"/>
        <v>1910.7</v>
      </c>
      <c r="S92">
        <f t="shared" si="51"/>
        <v>0.34799999999999998</v>
      </c>
      <c r="T92">
        <f t="shared" si="100"/>
        <v>0.86077407024143104</v>
      </c>
      <c r="U92">
        <f t="shared" si="101"/>
        <v>1.8221798906211117</v>
      </c>
      <c r="V92">
        <f t="shared" si="102"/>
        <v>0.88827175258573166</v>
      </c>
      <c r="W92">
        <f t="shared" si="103"/>
        <v>5.8520516432068437</v>
      </c>
      <c r="X92">
        <f t="shared" si="104"/>
        <v>7.2171081380353801</v>
      </c>
      <c r="Y92">
        <f t="shared" si="105"/>
        <v>1.3358917599301587</v>
      </c>
      <c r="Z92">
        <f t="shared" si="106"/>
        <v>0.57501861200449211</v>
      </c>
      <c r="AA92">
        <f t="shared" si="107"/>
        <v>-1.1062222262694947</v>
      </c>
      <c r="AC92">
        <f t="shared" si="60"/>
        <v>2084.4</v>
      </c>
      <c r="AD92">
        <f t="shared" si="61"/>
        <v>0.34799999999999998</v>
      </c>
      <c r="AE92">
        <f t="shared" si="62"/>
        <v>0.86077407024143104</v>
      </c>
      <c r="AF92">
        <f t="shared" si="108"/>
        <v>1.8221798906211117</v>
      </c>
      <c r="AG92">
        <f t="shared" si="109"/>
        <v>0.86407534824016219</v>
      </c>
      <c r="AH92">
        <f t="shared" si="110"/>
        <v>5.8278552388612734</v>
      </c>
      <c r="AI92">
        <f t="shared" si="111"/>
        <v>7.2413045423809503</v>
      </c>
      <c r="AJ92">
        <f t="shared" si="112"/>
        <v>1.3092290494290664</v>
      </c>
      <c r="AK92">
        <f t="shared" si="113"/>
        <v>0.59301731505484245</v>
      </c>
      <c r="AL92">
        <f t="shared" si="114"/>
        <v>-1.1032281530118802</v>
      </c>
      <c r="AN92">
        <f t="shared" si="70"/>
        <v>2258.1</v>
      </c>
      <c r="AO92">
        <f t="shared" si="71"/>
        <v>0.34799999999999998</v>
      </c>
      <c r="AP92">
        <f t="shared" si="72"/>
        <v>0.86077407024143104</v>
      </c>
      <c r="AQ92">
        <f t="shared" si="115"/>
        <v>1.8221798906211117</v>
      </c>
      <c r="AR92">
        <f t="shared" si="116"/>
        <v>0.84145526447907903</v>
      </c>
      <c r="AS92">
        <f t="shared" si="117"/>
        <v>5.8052351551001911</v>
      </c>
      <c r="AT92">
        <f t="shared" si="118"/>
        <v>7.2639246261420327</v>
      </c>
      <c r="AU92">
        <f t="shared" si="119"/>
        <v>1.2836098203398258</v>
      </c>
      <c r="AV92">
        <f t="shared" si="120"/>
        <v>0.6081214507273105</v>
      </c>
      <c r="AW92">
        <f t="shared" si="121"/>
        <v>-1.0985597889664471</v>
      </c>
      <c r="AY92">
        <f t="shared" si="80"/>
        <v>2431.7999999999997</v>
      </c>
      <c r="AZ92">
        <f t="shared" si="81"/>
        <v>0.34799999999999998</v>
      </c>
      <c r="BA92">
        <f t="shared" si="82"/>
        <v>0.86077407024143104</v>
      </c>
      <c r="BB92">
        <f t="shared" si="122"/>
        <v>1.8221798906211117</v>
      </c>
      <c r="BC92">
        <f t="shared" si="123"/>
        <v>0.82023098053307542</v>
      </c>
      <c r="BD92">
        <f t="shared" si="124"/>
        <v>5.7840108711541873</v>
      </c>
      <c r="BE92">
        <f t="shared" si="125"/>
        <v>7.2851489100880364</v>
      </c>
      <c r="BF92">
        <f t="shared" si="126"/>
        <v>1.2589739912514535</v>
      </c>
      <c r="BG92">
        <f t="shared" si="127"/>
        <v>0.62075210944085857</v>
      </c>
      <c r="BH92">
        <f t="shared" si="128"/>
        <v>-1.0925454479530226</v>
      </c>
      <c r="BJ92">
        <f t="shared" si="90"/>
        <v>2605.5</v>
      </c>
      <c r="BK92">
        <f t="shared" si="91"/>
        <v>0.34799999999999998</v>
      </c>
      <c r="BL92">
        <f t="shared" si="92"/>
        <v>0.86077407024143104</v>
      </c>
      <c r="BM92">
        <f t="shared" si="129"/>
        <v>1.8221798906211117</v>
      </c>
      <c r="BN92">
        <f t="shared" si="130"/>
        <v>0.80025262452743462</v>
      </c>
      <c r="BO92">
        <f t="shared" si="131"/>
        <v>5.7640325151485463</v>
      </c>
      <c r="BP92">
        <f t="shared" si="132"/>
        <v>7.3051272660936775</v>
      </c>
      <c r="BQ92">
        <f t="shared" si="133"/>
        <v>1.2352660063720591</v>
      </c>
      <c r="BR92">
        <f t="shared" si="134"/>
        <v>0.63125684878424926</v>
      </c>
      <c r="BS92">
        <f t="shared" si="135"/>
        <v>-1.0854485634344566</v>
      </c>
    </row>
    <row r="93" spans="1:71" x14ac:dyDescent="0.25">
      <c r="A93" s="1">
        <v>91</v>
      </c>
      <c r="B93">
        <v>2209</v>
      </c>
      <c r="C93">
        <v>13658</v>
      </c>
      <c r="D93">
        <v>449</v>
      </c>
      <c r="E93">
        <v>2210</v>
      </c>
      <c r="F93">
        <v>18</v>
      </c>
      <c r="G93">
        <v>11.587999999999999</v>
      </c>
      <c r="H93">
        <v>149.27000000000001</v>
      </c>
      <c r="I93">
        <v>432</v>
      </c>
      <c r="J93">
        <v>0.38</v>
      </c>
      <c r="K93">
        <v>0.313</v>
      </c>
      <c r="L93">
        <v>0.214</v>
      </c>
      <c r="M93">
        <v>358.46600000000001</v>
      </c>
      <c r="N93">
        <v>189778462715694</v>
      </c>
      <c r="O93">
        <v>797562951630</v>
      </c>
      <c r="P93">
        <v>188980899764064</v>
      </c>
      <c r="R93">
        <f t="shared" si="50"/>
        <v>1910.7</v>
      </c>
      <c r="S93">
        <f t="shared" si="51"/>
        <v>0.38</v>
      </c>
      <c r="T93">
        <f t="shared" si="100"/>
        <v>0.87397082331162523</v>
      </c>
      <c r="U93">
        <f t="shared" si="101"/>
        <v>1.8185348299157369</v>
      </c>
      <c r="V93">
        <f t="shared" si="102"/>
        <v>0.87985847063374756</v>
      </c>
      <c r="W93">
        <f t="shared" si="103"/>
        <v>5.8399933005494846</v>
      </c>
      <c r="X93">
        <f t="shared" si="104"/>
        <v>7.221876359281989</v>
      </c>
      <c r="Y93">
        <f t="shared" si="105"/>
        <v>1.3470489499244629</v>
      </c>
      <c r="Z93">
        <f t="shared" si="106"/>
        <v>0.59497807958478044</v>
      </c>
      <c r="AA93">
        <f t="shared" si="107"/>
        <v>-1.1193828183975845</v>
      </c>
      <c r="AC93">
        <f t="shared" si="60"/>
        <v>2084.4</v>
      </c>
      <c r="AD93">
        <f t="shared" si="61"/>
        <v>0.38</v>
      </c>
      <c r="AE93">
        <f t="shared" si="62"/>
        <v>0.87397082331162523</v>
      </c>
      <c r="AF93">
        <f t="shared" si="108"/>
        <v>1.8185348299157369</v>
      </c>
      <c r="AG93">
        <f t="shared" si="109"/>
        <v>0.85551498454249586</v>
      </c>
      <c r="AH93">
        <f t="shared" si="110"/>
        <v>5.8156498144582329</v>
      </c>
      <c r="AI93">
        <f t="shared" si="111"/>
        <v>7.2462198453732407</v>
      </c>
      <c r="AJ93">
        <f t="shared" si="112"/>
        <v>1.3195364582938984</v>
      </c>
      <c r="AK93">
        <f t="shared" si="113"/>
        <v>0.61253972960520653</v>
      </c>
      <c r="AL93">
        <f t="shared" si="114"/>
        <v>-1.1157419788592484</v>
      </c>
      <c r="AN93">
        <f t="shared" si="70"/>
        <v>2258.1</v>
      </c>
      <c r="AO93">
        <f t="shared" si="71"/>
        <v>0.38</v>
      </c>
      <c r="AP93">
        <f t="shared" si="72"/>
        <v>0.87397082331162523</v>
      </c>
      <c r="AQ93">
        <f t="shared" si="115"/>
        <v>1.8185348299157369</v>
      </c>
      <c r="AR93">
        <f t="shared" si="116"/>
        <v>0.83277143010708721</v>
      </c>
      <c r="AS93">
        <f t="shared" si="117"/>
        <v>5.792906260022824</v>
      </c>
      <c r="AT93">
        <f t="shared" si="118"/>
        <v>7.2689633998086496</v>
      </c>
      <c r="AU93">
        <f t="shared" si="119"/>
        <v>1.2931253174983548</v>
      </c>
      <c r="AV93">
        <f t="shared" si="120"/>
        <v>0.62716350928008091</v>
      </c>
      <c r="AW93">
        <f t="shared" si="121"/>
        <v>-1.1104236207997544</v>
      </c>
      <c r="AY93">
        <f t="shared" si="80"/>
        <v>2431.7999999999997</v>
      </c>
      <c r="AZ93">
        <f t="shared" si="81"/>
        <v>0.38</v>
      </c>
      <c r="BA93">
        <f t="shared" si="82"/>
        <v>0.87397082331162523</v>
      </c>
      <c r="BB93">
        <f t="shared" si="122"/>
        <v>1.8185348299157369</v>
      </c>
      <c r="BC93">
        <f t="shared" si="123"/>
        <v>0.81144398687991892</v>
      </c>
      <c r="BD93">
        <f t="shared" si="124"/>
        <v>5.7715788167956559</v>
      </c>
      <c r="BE93">
        <f t="shared" si="125"/>
        <v>7.2902908430358178</v>
      </c>
      <c r="BF93">
        <f t="shared" si="126"/>
        <v>1.267750693070304</v>
      </c>
      <c r="BG93">
        <f t="shared" si="127"/>
        <v>0.63928361175278037</v>
      </c>
      <c r="BH93">
        <f t="shared" si="128"/>
        <v>-1.1037639881091101</v>
      </c>
      <c r="BJ93">
        <f t="shared" si="90"/>
        <v>2605.5</v>
      </c>
      <c r="BK93">
        <f t="shared" si="91"/>
        <v>0.38</v>
      </c>
      <c r="BL93">
        <f t="shared" si="92"/>
        <v>0.87397082331162523</v>
      </c>
      <c r="BM93">
        <f t="shared" si="129"/>
        <v>1.8185348299157369</v>
      </c>
      <c r="BN93">
        <f t="shared" si="130"/>
        <v>0.79138005579055282</v>
      </c>
      <c r="BO93">
        <f t="shared" si="131"/>
        <v>5.7515148857062899</v>
      </c>
      <c r="BP93">
        <f t="shared" si="132"/>
        <v>7.3103547741251838</v>
      </c>
      <c r="BQ93">
        <f t="shared" si="133"/>
        <v>1.2433527415178298</v>
      </c>
      <c r="BR93">
        <f t="shared" si="134"/>
        <v>0.64925779305823039</v>
      </c>
      <c r="BS93">
        <f t="shared" si="135"/>
        <v>-1.096032221224039</v>
      </c>
    </row>
    <row r="94" spans="1:71" x14ac:dyDescent="0.25">
      <c r="A94" s="1">
        <v>92</v>
      </c>
      <c r="B94">
        <v>2209</v>
      </c>
      <c r="C94">
        <v>13658</v>
      </c>
      <c r="D94">
        <v>449</v>
      </c>
      <c r="E94">
        <v>2210</v>
      </c>
      <c r="F94">
        <v>18</v>
      </c>
      <c r="G94">
        <v>11.73</v>
      </c>
      <c r="H94">
        <v>149.29</v>
      </c>
      <c r="I94">
        <v>443</v>
      </c>
      <c r="J94">
        <v>0.34699999999999998</v>
      </c>
      <c r="K94">
        <v>0.27300000000000002</v>
      </c>
      <c r="L94">
        <v>0.214</v>
      </c>
      <c r="M94">
        <v>362.50700000000001</v>
      </c>
      <c r="N94">
        <v>191929932027864</v>
      </c>
      <c r="O94">
        <v>818853277152</v>
      </c>
      <c r="P94">
        <v>191111078750712</v>
      </c>
      <c r="R94">
        <f t="shared" si="50"/>
        <v>1910.7</v>
      </c>
      <c r="S94">
        <f t="shared" si="51"/>
        <v>0.34699999999999998</v>
      </c>
      <c r="T94">
        <f t="shared" si="100"/>
        <v>0.86045627431032201</v>
      </c>
      <c r="U94">
        <f t="shared" si="101"/>
        <v>1.822188536130015</v>
      </c>
      <c r="V94">
        <f t="shared" si="102"/>
        <v>0.88847527328051279</v>
      </c>
      <c r="W94">
        <f t="shared" si="103"/>
        <v>5.8522638094105277</v>
      </c>
      <c r="X94">
        <f t="shared" si="104"/>
        <v>7.2169132628495021</v>
      </c>
      <c r="Y94">
        <f t="shared" si="105"/>
        <v>1.3356194400465633</v>
      </c>
      <c r="Z94">
        <f t="shared" si="106"/>
        <v>0.57463621641319051</v>
      </c>
      <c r="AA94">
        <f t="shared" si="107"/>
        <v>-1.1058372757072261</v>
      </c>
      <c r="AC94">
        <f t="shared" si="60"/>
        <v>2084.4</v>
      </c>
      <c r="AD94">
        <f t="shared" si="61"/>
        <v>0.34699999999999998</v>
      </c>
      <c r="AE94">
        <f t="shared" si="62"/>
        <v>0.86045627431032201</v>
      </c>
      <c r="AF94">
        <f t="shared" si="108"/>
        <v>1.822188536130015</v>
      </c>
      <c r="AG94">
        <f t="shared" si="109"/>
        <v>0.86428249332699036</v>
      </c>
      <c r="AH94">
        <f t="shared" si="110"/>
        <v>5.8280710294570053</v>
      </c>
      <c r="AI94">
        <f t="shared" si="111"/>
        <v>7.2411060428030245</v>
      </c>
      <c r="AJ94">
        <f t="shared" si="112"/>
        <v>1.3089771338853602</v>
      </c>
      <c r="AK94">
        <f t="shared" si="113"/>
        <v>0.59264189885524787</v>
      </c>
      <c r="AL94">
        <f t="shared" si="114"/>
        <v>-1.1028619523152619</v>
      </c>
      <c r="AN94">
        <f t="shared" si="70"/>
        <v>2258.1</v>
      </c>
      <c r="AO94">
        <f t="shared" si="71"/>
        <v>0.34699999999999998</v>
      </c>
      <c r="AP94">
        <f t="shared" si="72"/>
        <v>0.86045627431032201</v>
      </c>
      <c r="AQ94">
        <f t="shared" si="115"/>
        <v>1.822188536130015</v>
      </c>
      <c r="AR94">
        <f t="shared" si="116"/>
        <v>0.84166546234497697</v>
      </c>
      <c r="AS94">
        <f t="shared" si="117"/>
        <v>5.8054539984749924</v>
      </c>
      <c r="AT94">
        <f t="shared" si="118"/>
        <v>7.2637230737850373</v>
      </c>
      <c r="AU94">
        <f t="shared" si="119"/>
        <v>1.2833769365252938</v>
      </c>
      <c r="AV94">
        <f t="shared" si="120"/>
        <v>0.60775423842030618</v>
      </c>
      <c r="AW94">
        <f t="shared" si="121"/>
        <v>-1.0982122136573871</v>
      </c>
      <c r="AY94">
        <f t="shared" si="80"/>
        <v>2431.7999999999997</v>
      </c>
      <c r="AZ94">
        <f t="shared" si="81"/>
        <v>0.34699999999999998</v>
      </c>
      <c r="BA94">
        <f t="shared" si="82"/>
        <v>0.86045627431032201</v>
      </c>
      <c r="BB94">
        <f t="shared" si="122"/>
        <v>1.822188536130015</v>
      </c>
      <c r="BC94">
        <f t="shared" si="123"/>
        <v>0.82044373895758149</v>
      </c>
      <c r="BD94">
        <f t="shared" si="124"/>
        <v>5.7842322750875965</v>
      </c>
      <c r="BE94">
        <f t="shared" si="125"/>
        <v>7.2849447971724333</v>
      </c>
      <c r="BF94">
        <f t="shared" si="126"/>
        <v>1.2587588779885543</v>
      </c>
      <c r="BG94">
        <f t="shared" si="127"/>
        <v>0.62039400209204054</v>
      </c>
      <c r="BH94">
        <f t="shared" si="128"/>
        <v>-1.0922162022320765</v>
      </c>
      <c r="BJ94">
        <f t="shared" si="90"/>
        <v>2605.5</v>
      </c>
      <c r="BK94">
        <f t="shared" si="91"/>
        <v>0.34699999999999998</v>
      </c>
      <c r="BL94">
        <f t="shared" si="92"/>
        <v>0.86045627431032201</v>
      </c>
      <c r="BM94">
        <f t="shared" si="129"/>
        <v>1.822188536130015</v>
      </c>
      <c r="BN94">
        <f t="shared" si="130"/>
        <v>0.80046751694301443</v>
      </c>
      <c r="BO94">
        <f t="shared" si="131"/>
        <v>5.76425605307303</v>
      </c>
      <c r="BP94">
        <f t="shared" si="132"/>
        <v>7.3049210191870007</v>
      </c>
      <c r="BQ94">
        <f t="shared" si="133"/>
        <v>1.2350675031293619</v>
      </c>
      <c r="BR94">
        <f t="shared" si="134"/>
        <v>0.63090849336808474</v>
      </c>
      <c r="BS94">
        <f t="shared" si="135"/>
        <v>-1.0851372308062353</v>
      </c>
    </row>
    <row r="95" spans="1:71" x14ac:dyDescent="0.25">
      <c r="A95" s="1">
        <v>93</v>
      </c>
      <c r="B95">
        <v>2209</v>
      </c>
      <c r="C95">
        <v>13658</v>
      </c>
      <c r="D95">
        <v>449</v>
      </c>
      <c r="E95">
        <v>2210</v>
      </c>
      <c r="F95">
        <v>18</v>
      </c>
      <c r="G95">
        <v>11.847</v>
      </c>
      <c r="H95">
        <v>149.30000000000001</v>
      </c>
      <c r="I95">
        <v>488</v>
      </c>
      <c r="J95">
        <v>0.34</v>
      </c>
      <c r="K95">
        <v>0.26400000000000001</v>
      </c>
      <c r="L95">
        <v>0.214</v>
      </c>
      <c r="M95">
        <v>365.99700000000001</v>
      </c>
      <c r="N95">
        <v>193864620413864</v>
      </c>
      <c r="O95">
        <v>913419855189</v>
      </c>
      <c r="P95">
        <v>192951200558675</v>
      </c>
      <c r="R95">
        <f t="shared" si="50"/>
        <v>1910.7</v>
      </c>
      <c r="S95">
        <f t="shared" si="51"/>
        <v>0.34</v>
      </c>
      <c r="T95">
        <f t="shared" si="100"/>
        <v>0.85764328248987065</v>
      </c>
      <c r="U95">
        <f t="shared" si="101"/>
        <v>1.8230450195977308</v>
      </c>
      <c r="V95">
        <f t="shared" si="102"/>
        <v>0.89027863106009975</v>
      </c>
      <c r="W95">
        <f t="shared" si="103"/>
        <v>5.8549236506578302</v>
      </c>
      <c r="X95">
        <f t="shared" si="104"/>
        <v>7.2159663885376313</v>
      </c>
      <c r="Y95">
        <f t="shared" si="105"/>
        <v>1.3332014930345677</v>
      </c>
      <c r="Z95">
        <f t="shared" si="106"/>
        <v>0.5702753135326103</v>
      </c>
      <c r="AA95">
        <f t="shared" si="107"/>
        <v>-1.1030613816780561</v>
      </c>
      <c r="AC95">
        <f t="shared" si="60"/>
        <v>2084.4</v>
      </c>
      <c r="AD95">
        <f t="shared" si="61"/>
        <v>0.34</v>
      </c>
      <c r="AE95">
        <f t="shared" si="62"/>
        <v>0.85764328248987065</v>
      </c>
      <c r="AF95">
        <f t="shared" si="108"/>
        <v>1.8230450195977308</v>
      </c>
      <c r="AG95">
        <f t="shared" si="109"/>
        <v>0.86611810262489342</v>
      </c>
      <c r="AH95">
        <f t="shared" si="110"/>
        <v>5.8307631222226242</v>
      </c>
      <c r="AI95">
        <f t="shared" si="111"/>
        <v>7.2401269169728373</v>
      </c>
      <c r="AJ95">
        <f t="shared" si="112"/>
        <v>1.3067396691725377</v>
      </c>
      <c r="AK95">
        <f t="shared" si="113"/>
        <v>0.58837216516260571</v>
      </c>
      <c r="AL95">
        <f t="shared" si="114"/>
        <v>-1.1002182230510764</v>
      </c>
      <c r="AN95">
        <f t="shared" si="70"/>
        <v>2258.1</v>
      </c>
      <c r="AO95">
        <f t="shared" si="71"/>
        <v>0.34</v>
      </c>
      <c r="AP95">
        <f t="shared" si="72"/>
        <v>0.85764328248987065</v>
      </c>
      <c r="AQ95">
        <f t="shared" si="115"/>
        <v>1.8230450195977308</v>
      </c>
      <c r="AR95">
        <f t="shared" si="116"/>
        <v>0.84352825739414383</v>
      </c>
      <c r="AS95">
        <f t="shared" si="117"/>
        <v>5.8081732769918748</v>
      </c>
      <c r="AT95">
        <f t="shared" si="118"/>
        <v>7.2627167622035866</v>
      </c>
      <c r="AU95">
        <f t="shared" si="119"/>
        <v>1.2813078475373876</v>
      </c>
      <c r="AV95">
        <f t="shared" si="120"/>
        <v>0.60358520067506471</v>
      </c>
      <c r="AW95">
        <f t="shared" si="121"/>
        <v>-1.0957019208742804</v>
      </c>
      <c r="AY95">
        <f t="shared" si="80"/>
        <v>2431.7999999999997</v>
      </c>
      <c r="AZ95">
        <f t="shared" si="81"/>
        <v>0.34</v>
      </c>
      <c r="BA95">
        <f t="shared" si="82"/>
        <v>0.85764328248987065</v>
      </c>
      <c r="BB95">
        <f t="shared" si="122"/>
        <v>1.8230450195977308</v>
      </c>
      <c r="BC95">
        <f t="shared" si="123"/>
        <v>0.82232935658547168</v>
      </c>
      <c r="BD95">
        <f t="shared" si="124"/>
        <v>5.7869743761832027</v>
      </c>
      <c r="BE95">
        <f t="shared" si="125"/>
        <v>7.2839156630122588</v>
      </c>
      <c r="BF95">
        <f t="shared" si="126"/>
        <v>1.2568470383524286</v>
      </c>
      <c r="BG95">
        <f t="shared" si="127"/>
        <v>0.6163323875317035</v>
      </c>
      <c r="BH95">
        <f t="shared" si="128"/>
        <v>-1.0898388811375259</v>
      </c>
      <c r="BJ95">
        <f t="shared" si="90"/>
        <v>2605.5</v>
      </c>
      <c r="BK95">
        <f t="shared" si="91"/>
        <v>0.34</v>
      </c>
      <c r="BL95">
        <f t="shared" si="92"/>
        <v>0.85764328248987065</v>
      </c>
      <c r="BM95">
        <f t="shared" si="129"/>
        <v>1.8230450195977308</v>
      </c>
      <c r="BN95">
        <f t="shared" si="130"/>
        <v>0.80237217505109792</v>
      </c>
      <c r="BO95">
        <f t="shared" si="131"/>
        <v>5.7670171946488287</v>
      </c>
      <c r="BP95">
        <f t="shared" si="132"/>
        <v>7.3038728445466328</v>
      </c>
      <c r="BQ95">
        <f t="shared" si="133"/>
        <v>1.2333026720348994</v>
      </c>
      <c r="BR95">
        <f t="shared" si="134"/>
        <v>0.62695884314754236</v>
      </c>
      <c r="BS95">
        <f t="shared" si="135"/>
        <v>-1.082891154782728</v>
      </c>
    </row>
    <row r="96" spans="1:71" x14ac:dyDescent="0.25">
      <c r="A96" s="1">
        <v>94</v>
      </c>
      <c r="B96">
        <v>2209</v>
      </c>
      <c r="C96">
        <v>13658</v>
      </c>
      <c r="D96">
        <v>449</v>
      </c>
      <c r="E96">
        <v>2210</v>
      </c>
      <c r="F96">
        <v>18</v>
      </c>
      <c r="G96">
        <v>11.984</v>
      </c>
      <c r="H96">
        <v>149.30000000000001</v>
      </c>
      <c r="I96">
        <v>444</v>
      </c>
      <c r="J96">
        <v>0.33300000000000002</v>
      </c>
      <c r="K96">
        <v>0.254</v>
      </c>
      <c r="L96">
        <v>0.214</v>
      </c>
      <c r="M96">
        <v>370.04300000000001</v>
      </c>
      <c r="N96">
        <v>195902365022776</v>
      </c>
      <c r="O96">
        <v>818257375685</v>
      </c>
      <c r="P96">
        <v>195084107647092</v>
      </c>
      <c r="R96">
        <f t="shared" si="50"/>
        <v>1910.7</v>
      </c>
      <c r="S96">
        <f t="shared" si="51"/>
        <v>0.33300000000000002</v>
      </c>
      <c r="T96">
        <f t="shared" si="100"/>
        <v>0.8546180433386602</v>
      </c>
      <c r="U96">
        <f t="shared" si="101"/>
        <v>1.8242326692238087</v>
      </c>
      <c r="V96">
        <f t="shared" si="102"/>
        <v>0.89222182844726394</v>
      </c>
      <c r="W96">
        <f t="shared" si="103"/>
        <v>5.8580544976710724</v>
      </c>
      <c r="X96">
        <f t="shared" si="104"/>
        <v>7.2152108407765443</v>
      </c>
      <c r="Y96">
        <f t="shared" si="105"/>
        <v>1.3305860660952085</v>
      </c>
      <c r="Z96">
        <f t="shared" si="106"/>
        <v>0.56525045710825961</v>
      </c>
      <c r="AA96">
        <f t="shared" si="107"/>
        <v>-1.1002803863540791</v>
      </c>
      <c r="AC96">
        <f t="shared" si="60"/>
        <v>2084.4</v>
      </c>
      <c r="AD96">
        <f t="shared" si="61"/>
        <v>0.33300000000000002</v>
      </c>
      <c r="AE96">
        <f t="shared" si="62"/>
        <v>0.8546180433386602</v>
      </c>
      <c r="AF96">
        <f t="shared" si="108"/>
        <v>1.8242326692238087</v>
      </c>
      <c r="AG96">
        <f t="shared" si="109"/>
        <v>0.86809632651951241</v>
      </c>
      <c r="AH96">
        <f t="shared" si="110"/>
        <v>5.8339289957433209</v>
      </c>
      <c r="AI96">
        <f t="shared" si="111"/>
        <v>7.2393363427042958</v>
      </c>
      <c r="AJ96">
        <f t="shared" si="112"/>
        <v>1.3043180810168449</v>
      </c>
      <c r="AK96">
        <f t="shared" si="113"/>
        <v>0.58345360889811393</v>
      </c>
      <c r="AL96">
        <f t="shared" si="114"/>
        <v>-1.0975672166430914</v>
      </c>
      <c r="AN96">
        <f t="shared" si="70"/>
        <v>2258.1</v>
      </c>
      <c r="AO96">
        <f t="shared" si="71"/>
        <v>0.33300000000000002</v>
      </c>
      <c r="AP96">
        <f t="shared" si="72"/>
        <v>0.8546180433386602</v>
      </c>
      <c r="AQ96">
        <f t="shared" si="115"/>
        <v>1.8242326692238087</v>
      </c>
      <c r="AR96">
        <f t="shared" si="116"/>
        <v>0.84553604766003654</v>
      </c>
      <c r="AS96">
        <f t="shared" si="117"/>
        <v>5.8113687168838455</v>
      </c>
      <c r="AT96">
        <f t="shared" si="118"/>
        <v>7.2618966215637712</v>
      </c>
      <c r="AU96">
        <f t="shared" si="119"/>
        <v>1.2790671648553336</v>
      </c>
      <c r="AV96">
        <f t="shared" si="120"/>
        <v>0.59878289404223073</v>
      </c>
      <c r="AW96">
        <f t="shared" si="121"/>
        <v>-1.0931831730132866</v>
      </c>
      <c r="AY96">
        <f t="shared" si="80"/>
        <v>2431.7999999999997</v>
      </c>
      <c r="AZ96">
        <f t="shared" si="81"/>
        <v>0.33300000000000002</v>
      </c>
      <c r="BA96">
        <f t="shared" si="82"/>
        <v>0.8546180433386602</v>
      </c>
      <c r="BB96">
        <f t="shared" si="122"/>
        <v>1.8242326692238087</v>
      </c>
      <c r="BC96">
        <f t="shared" si="123"/>
        <v>0.82436200837519169</v>
      </c>
      <c r="BD96">
        <f t="shared" si="124"/>
        <v>5.7901946775990005</v>
      </c>
      <c r="BE96">
        <f t="shared" si="125"/>
        <v>7.2830706608486162</v>
      </c>
      <c r="BF96">
        <f t="shared" si="126"/>
        <v>1.2547753696846833</v>
      </c>
      <c r="BG96">
        <f t="shared" si="127"/>
        <v>0.61165328566118138</v>
      </c>
      <c r="BH96">
        <f t="shared" si="128"/>
        <v>-1.0874527137133387</v>
      </c>
      <c r="BJ96">
        <f t="shared" si="90"/>
        <v>2605.5</v>
      </c>
      <c r="BK96">
        <f t="shared" si="91"/>
        <v>0.33300000000000002</v>
      </c>
      <c r="BL96">
        <f t="shared" si="92"/>
        <v>0.8546180433386602</v>
      </c>
      <c r="BM96">
        <f t="shared" si="129"/>
        <v>1.8242326692238087</v>
      </c>
      <c r="BN96">
        <f t="shared" si="130"/>
        <v>0.8044256083103285</v>
      </c>
      <c r="BO96">
        <f t="shared" si="131"/>
        <v>5.7702582775341371</v>
      </c>
      <c r="BP96">
        <f t="shared" si="132"/>
        <v>7.3030070609134796</v>
      </c>
      <c r="BQ96">
        <f t="shared" si="133"/>
        <v>1.2313890676754888</v>
      </c>
      <c r="BR96">
        <f t="shared" si="134"/>
        <v>0.6224075647328926</v>
      </c>
      <c r="BS96">
        <f t="shared" si="135"/>
        <v>-1.0806364605483367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S96"/>
  <sheetViews>
    <sheetView topLeftCell="A82" workbookViewId="0">
      <selection activeCell="R1" sqref="R1:BS96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0</v>
      </c>
      <c r="B2">
        <v>2209</v>
      </c>
      <c r="C2">
        <v>27970</v>
      </c>
      <c r="D2">
        <v>449</v>
      </c>
      <c r="E2">
        <v>2210</v>
      </c>
      <c r="F2">
        <v>18</v>
      </c>
      <c r="G2">
        <v>0.71399999999999997</v>
      </c>
      <c r="H2">
        <v>142.53</v>
      </c>
      <c r="I2">
        <v>21</v>
      </c>
      <c r="J2">
        <v>1.2649999999999999</v>
      </c>
      <c r="K2">
        <v>1.1890000000000001</v>
      </c>
      <c r="L2">
        <v>0.43099999999999999</v>
      </c>
      <c r="M2">
        <v>110.102</v>
      </c>
      <c r="N2">
        <v>58077545887343</v>
      </c>
      <c r="O2">
        <v>32262756627</v>
      </c>
      <c r="P2">
        <v>58045283130716</v>
      </c>
      <c r="R2">
        <f>1.1*1737</f>
        <v>1910.7</v>
      </c>
      <c r="S2">
        <f>$J2</f>
        <v>1.2649999999999999</v>
      </c>
      <c r="T2">
        <f>SQRT(($L2-1.03)^2 + $K2^2)</f>
        <v>1.3313609578172256</v>
      </c>
      <c r="U2">
        <f>ACOS(-(S2*S2+1.03*1.03-T2*T2)/(2*1.03*T2))</f>
        <v>1.900750629687902</v>
      </c>
      <c r="V2">
        <f>ASIN(1/(1+R2*T2*T2/4903.9))</f>
        <v>0.63291431015227617</v>
      </c>
      <c r="W2">
        <f>3.1416+U2+V2</f>
        <v>5.6752649398401775</v>
      </c>
      <c r="X2">
        <f>2*3.1416+U2-V2</f>
        <v>7.5510363195356254</v>
      </c>
      <c r="Y2">
        <f>2*T2*SIN(V2)</f>
        <v>1.5749922792706113</v>
      </c>
      <c r="Z2">
        <f>-2*1.03*T2*SIN(V2)*SIN(W2)</f>
        <v>0.926562453966017</v>
      </c>
      <c r="AA2">
        <f>-2*1.03*T2*SIN(V2)*SIN(X2)</f>
        <v>-1.5483683028856088</v>
      </c>
      <c r="AC2">
        <f>1.2*1737</f>
        <v>2084.4</v>
      </c>
      <c r="AD2">
        <f>$J2</f>
        <v>1.2649999999999999</v>
      </c>
      <c r="AE2">
        <f>SQRT(($L2-1.03)^2 + $K2^2)</f>
        <v>1.3313609578172256</v>
      </c>
      <c r="AF2">
        <f>ACOS(-(AD2*AD2+1.03*1.03-AE2*AE2)/(2*1.03*AE2))</f>
        <v>1.900750629687902</v>
      </c>
      <c r="AG2">
        <f>ASIN(1/(1+AC2*AE2*AE2/4903.9))</f>
        <v>0.60689224125070129</v>
      </c>
      <c r="AH2">
        <f>3.1416+AF2+AG2</f>
        <v>5.6492428709386031</v>
      </c>
      <c r="AI2">
        <f>2*3.1416+AF2-AG2</f>
        <v>7.5770583884371998</v>
      </c>
      <c r="AJ2">
        <f>2*AE2*SIN(AG2)</f>
        <v>1.5185967183451192</v>
      </c>
      <c r="AK2">
        <f>-2*1.03*AE2*SIN(AG2)*SIN(AH2)</f>
        <v>0.92648908673166608</v>
      </c>
      <c r="AL2">
        <f>-2*1.03*AE2*SIN(AG2)*SIN(AI2)</f>
        <v>-1.5045621535758129</v>
      </c>
      <c r="AN2">
        <f>1.3*1737</f>
        <v>2258.1</v>
      </c>
      <c r="AO2">
        <f>$J2</f>
        <v>1.2649999999999999</v>
      </c>
      <c r="AP2">
        <f>SQRT(($L2-1.03)^2 + $K2^2)</f>
        <v>1.3313609578172256</v>
      </c>
      <c r="AQ2">
        <f>ACOS(-(AO2*AO2+1.03*1.03-AP2*AP2)/(2*1.03*AP2))</f>
        <v>1.900750629687902</v>
      </c>
      <c r="AR2">
        <f>ASIN(1/(1+AN2*AP2*AP2/4903.9))</f>
        <v>0.58308532826851256</v>
      </c>
      <c r="AS2">
        <f>3.1416+AQ2+AR2</f>
        <v>5.6254359579564142</v>
      </c>
      <c r="AT2">
        <f>2*3.1416+AQ2-AR2</f>
        <v>7.6008653014193888</v>
      </c>
      <c r="AU2">
        <f>2*AP2*SIN(AR2)</f>
        <v>1.4661002416395001</v>
      </c>
      <c r="AV2">
        <f>-2*1.03*AP2*SIN(AR2)*SIN(AS2)</f>
        <v>0.92317022218470324</v>
      </c>
      <c r="AW2">
        <f>-2*1.03*AP2*SIN(AR2)*SIN(AT2)</f>
        <v>-1.4619670512671741</v>
      </c>
      <c r="AY2">
        <f>1.4*1737</f>
        <v>2431.7999999999997</v>
      </c>
      <c r="AZ2">
        <f>$J2</f>
        <v>1.2649999999999999</v>
      </c>
      <c r="BA2">
        <f>SQRT(($L2-1.03)^2 + $K2^2)</f>
        <v>1.3313609578172256</v>
      </c>
      <c r="BB2">
        <f>ACOS(-(AZ2*AZ2+1.03*1.03-BA2*BA2)/(2*1.03*BA2))</f>
        <v>1.900750629687902</v>
      </c>
      <c r="BC2">
        <f>ASIN(1/(1+AY2*BA2*BA2/4903.9))</f>
        <v>0.56120207612416861</v>
      </c>
      <c r="BD2">
        <f>3.1416+BB2+BC2</f>
        <v>5.6035527058120707</v>
      </c>
      <c r="BE2">
        <f>2*3.1416+BB2-BC2</f>
        <v>7.6227485535637323</v>
      </c>
      <c r="BF2">
        <f>2*BA2*SIN(BC2)</f>
        <v>1.4171119973865272</v>
      </c>
      <c r="BG2">
        <f>-2*1.03*BA2*SIN(BC2)*SIN(BD2)</f>
        <v>0.91738519588537404</v>
      </c>
      <c r="BH2">
        <f>-2*1.03*BA2*SIN(BC2)*SIN(BE2)</f>
        <v>-1.4207767573382051</v>
      </c>
      <c r="BJ2">
        <f>1.5*1737</f>
        <v>2605.5</v>
      </c>
      <c r="BK2">
        <f>$J2</f>
        <v>1.2649999999999999</v>
      </c>
      <c r="BL2">
        <f>SQRT(($L2-1.03)^2 + $K2^2)</f>
        <v>1.3313609578172256</v>
      </c>
      <c r="BM2">
        <f>ACOS(-(BK2*BK2+1.03*1.03-BL2*BL2)/(2*1.03*BL2))</f>
        <v>1.900750629687902</v>
      </c>
      <c r="BN2">
        <f>ASIN(1/(1+BJ2*BL2*BL2/4903.9))</f>
        <v>0.54100322325012529</v>
      </c>
      <c r="BO2">
        <f>3.1416+BM2+BN2</f>
        <v>5.5833538529380267</v>
      </c>
      <c r="BP2">
        <f>2*3.1416+BM2-BN2</f>
        <v>7.6429474064377763</v>
      </c>
      <c r="BQ2">
        <f>2*BL2*SIN(BN2)</f>
        <v>1.3712916843762966</v>
      </c>
      <c r="BR2">
        <f>-2*1.03*BL2*SIN(BN2)*SIN(BO2)</f>
        <v>0.90973057754910958</v>
      </c>
      <c r="BS2">
        <f>-2*1.03*BL2*SIN(BN2)*SIN(BP2)</f>
        <v>-1.3810953786043831</v>
      </c>
    </row>
    <row r="3" spans="1:71" x14ac:dyDescent="0.25">
      <c r="A3" s="1">
        <v>1</v>
      </c>
      <c r="B3">
        <v>2209</v>
      </c>
      <c r="C3">
        <v>27970</v>
      </c>
      <c r="D3">
        <v>449</v>
      </c>
      <c r="E3">
        <v>2210</v>
      </c>
      <c r="F3">
        <v>18</v>
      </c>
      <c r="G3">
        <v>0.83899999999999997</v>
      </c>
      <c r="H3">
        <v>144.91</v>
      </c>
      <c r="I3">
        <v>24</v>
      </c>
      <c r="J3">
        <v>1.115</v>
      </c>
      <c r="K3">
        <v>1.0589999999999999</v>
      </c>
      <c r="L3">
        <v>0.34899999999999998</v>
      </c>
      <c r="M3">
        <v>63.472999999999999</v>
      </c>
      <c r="N3">
        <v>33502718302595</v>
      </c>
      <c r="O3">
        <v>40343587880</v>
      </c>
      <c r="P3">
        <v>33462374714715</v>
      </c>
      <c r="R3">
        <f t="shared" ref="R3:R66" si="0">1.1*1737</f>
        <v>1910.7</v>
      </c>
      <c r="S3">
        <f t="shared" ref="S3:S66" si="1">$J3</f>
        <v>1.115</v>
      </c>
      <c r="T3">
        <f t="shared" ref="T3:T66" si="2">SQRT((L3-1.03)^2 + K3^2)</f>
        <v>1.2590639380110924</v>
      </c>
      <c r="U3">
        <f t="shared" ref="U3:U66" si="3">ACOS(-(S3*S3+1.03*1.03-T3*T3)/(2*1.03*T3))</f>
        <v>1.8516417795478768</v>
      </c>
      <c r="V3">
        <f t="shared" ref="V3:V66" si="4">ASIN(1/(1+R3*T3*T3/4903.9))</f>
        <v>0.66642327713394245</v>
      </c>
      <c r="W3">
        <f t="shared" ref="W3:W66" si="5">3.1416+U3+V3</f>
        <v>5.6596650566818187</v>
      </c>
      <c r="X3">
        <f t="shared" ref="X3:X66" si="6">2*3.1416+U3-V3</f>
        <v>7.4684185024139342</v>
      </c>
      <c r="Y3">
        <f t="shared" ref="Y3:Y66" si="7">2*T3*SIN(V3)</f>
        <v>1.5566525334100474</v>
      </c>
      <c r="Z3">
        <f t="shared" ref="Z3:Z66" si="8">-2*1.03*T3*SIN(V3)*SIN(W3)</f>
        <v>0.93619186216312589</v>
      </c>
      <c r="AA3">
        <f t="shared" ref="AA3:AA66" si="9">-2*1.03*T3*SIN(V3)*SIN(X3)</f>
        <v>-1.4856448947696383</v>
      </c>
      <c r="AC3">
        <f t="shared" ref="AC3:AC66" si="10">1.2*1737</f>
        <v>2084.4</v>
      </c>
      <c r="AD3">
        <f t="shared" ref="AD3:AD66" si="11">$J3</f>
        <v>1.115</v>
      </c>
      <c r="AE3">
        <f t="shared" ref="AE3:AE66" si="12">SQRT(($L3-1.03)^2 + $K3^2)</f>
        <v>1.2590639380110924</v>
      </c>
      <c r="AF3">
        <f t="shared" ref="AF3:AF66" si="13">ACOS(-(AD3*AD3+1.03*1.03-AE3*AE3)/(2*1.03*AE3))</f>
        <v>1.8516417795478768</v>
      </c>
      <c r="AG3">
        <f t="shared" ref="AG3:AG66" si="14">ASIN(1/(1+AC3*AE3*AE3/4903.9))</f>
        <v>0.6403058277714363</v>
      </c>
      <c r="AH3">
        <f t="shared" ref="AH3:AH66" si="15">3.1416+AF3+AG3</f>
        <v>5.6335476073193123</v>
      </c>
      <c r="AI3">
        <f t="shared" ref="AI3:AI66" si="16">2*3.1416+AF3-AG3</f>
        <v>7.4945359517764407</v>
      </c>
      <c r="AJ3">
        <f t="shared" ref="AJ3:AJ66" si="17">2*AE3*SIN(AG3)</f>
        <v>1.5044321227125466</v>
      </c>
      <c r="AK3">
        <f t="shared" ref="AK3:AK66" si="18">-2*1.03*AE3*SIN(AG3)*SIN(AH3)</f>
        <v>0.93732873601929012</v>
      </c>
      <c r="AL3">
        <f t="shared" ref="AL3:AL66" si="19">-2*1.03*AE3*SIN(AG3)*SIN(AI3)</f>
        <v>-1.4505354061030904</v>
      </c>
      <c r="AN3">
        <f t="shared" ref="AN3:AN66" si="20">1.3*1737</f>
        <v>2258.1</v>
      </c>
      <c r="AO3">
        <f t="shared" ref="AO3:AO66" si="21">$J3</f>
        <v>1.115</v>
      </c>
      <c r="AP3">
        <f t="shared" ref="AP3:AP66" si="22">SQRT(($L3-1.03)^2 + $K3^2)</f>
        <v>1.2590639380110924</v>
      </c>
      <c r="AQ3">
        <f t="shared" ref="AQ3:AQ66" si="23">ACOS(-(AO3*AO3+1.03*1.03-AP3*AP3)/(2*1.03*AP3))</f>
        <v>1.8516417795478768</v>
      </c>
      <c r="AR3">
        <f t="shared" ref="AR3:AR66" si="24">ASIN(1/(1+AN3*AP3*AP3/4903.9))</f>
        <v>0.6163358936986556</v>
      </c>
      <c r="AS3">
        <f t="shared" ref="AS3:AS66" si="25">3.1416+AQ3+AR3</f>
        <v>5.6095776732465321</v>
      </c>
      <c r="AT3">
        <f t="shared" ref="AT3:AT66" si="26">2*3.1416+AQ3-AR3</f>
        <v>7.5185058858492209</v>
      </c>
      <c r="AU3">
        <f t="shared" ref="AU3:AU66" si="27">2*AP3*SIN(AR3)</f>
        <v>1.4556016270526539</v>
      </c>
      <c r="AV3">
        <f t="shared" ref="AV3:AV66" si="28">-2*1.03*AP3*SIN(AR3)*SIN(AS3)</f>
        <v>0.93525893894308809</v>
      </c>
      <c r="AW3">
        <f t="shared" ref="AW3:AW66" si="29">-2*1.03*AP3*SIN(AR3)*SIN(AT3)</f>
        <v>-1.415691075833583</v>
      </c>
      <c r="AY3">
        <f t="shared" ref="AY3:AY66" si="30">1.4*1737</f>
        <v>2431.7999999999997</v>
      </c>
      <c r="AZ3">
        <f t="shared" ref="AZ3:AZ66" si="31">$J3</f>
        <v>1.115</v>
      </c>
      <c r="BA3">
        <f t="shared" ref="BA3:BA66" si="32">SQRT(($L3-1.03)^2 + $K3^2)</f>
        <v>1.2590639380110924</v>
      </c>
      <c r="BB3">
        <f t="shared" ref="BB3:BB66" si="33">ACOS(-(AZ3*AZ3+1.03*1.03-BA3*BA3)/(2*1.03*BA3))</f>
        <v>1.8516417795478768</v>
      </c>
      <c r="BC3">
        <f t="shared" ref="BC3:BC66" si="34">ASIN(1/(1+AY3*BA3*BA3/4903.9))</f>
        <v>0.59423708409129639</v>
      </c>
      <c r="BD3">
        <f t="shared" ref="BD3:BD66" si="35">3.1416+BB3+BC3</f>
        <v>5.5874788636391726</v>
      </c>
      <c r="BE3">
        <f t="shared" ref="BE3:BE66" si="36">2*3.1416+BB3-BC3</f>
        <v>7.5406046954565804</v>
      </c>
      <c r="BF3">
        <f t="shared" ref="BF3:BF66" si="37">2*BA3*SIN(BC3)</f>
        <v>1.4098413363641387</v>
      </c>
      <c r="BG3">
        <f t="shared" ref="BG3:BG66" si="38">-2*1.03*BA3*SIN(BC3)*SIN(BD3)</f>
        <v>0.93071479747440944</v>
      </c>
      <c r="BH3">
        <f t="shared" ref="BH3:BH66" si="39">-2*1.03*BA3*SIN(BC3)*SIN(BE3)</f>
        <v>-1.3814145882637674</v>
      </c>
      <c r="BJ3">
        <f t="shared" ref="BJ3:BJ66" si="40">1.5*1737</f>
        <v>2605.5</v>
      </c>
      <c r="BK3">
        <f t="shared" ref="BK3:BK66" si="41">$J3</f>
        <v>1.115</v>
      </c>
      <c r="BL3">
        <f t="shared" ref="BL3:BL66" si="42">SQRT(($L3-1.03)^2 + $K3^2)</f>
        <v>1.2590639380110924</v>
      </c>
      <c r="BM3">
        <f t="shared" ref="BM3:BM66" si="43">ACOS(-(BK3*BK3+1.03*1.03-BL3*BL3)/(2*1.03*BL3))</f>
        <v>1.8516417795478768</v>
      </c>
      <c r="BN3">
        <f t="shared" ref="BN3:BN66" si="44">ASIN(1/(1+BJ3*BL3*BL3/4903.9))</f>
        <v>0.57378193243381537</v>
      </c>
      <c r="BO3">
        <f t="shared" ref="BO3:BO66" si="45">3.1416+BM3+BN3</f>
        <v>5.5670237119816921</v>
      </c>
      <c r="BP3">
        <f t="shared" ref="BP3:BP66" si="46">2*3.1416+BM3-BN3</f>
        <v>7.5610598471140609</v>
      </c>
      <c r="BQ3">
        <f t="shared" ref="BQ3:BQ66" si="47">2*BL3*SIN(BN3)</f>
        <v>1.3668705185923837</v>
      </c>
      <c r="BR3">
        <f t="shared" ref="BR3:BR66" si="48">-2*1.03*BL3*SIN(BN3)*SIN(BO3)</f>
        <v>0.9242626853612963</v>
      </c>
      <c r="BS3">
        <f t="shared" ref="BS3:BS66" si="49">-2*1.03*BL3*SIN(BN3)*SIN(BP3)</f>
        <v>-1.3479071364552473</v>
      </c>
    </row>
    <row r="4" spans="1:71" x14ac:dyDescent="0.25">
      <c r="A4" s="1">
        <v>2</v>
      </c>
      <c r="B4">
        <v>2209</v>
      </c>
      <c r="C4">
        <v>27970</v>
      </c>
      <c r="D4">
        <v>449</v>
      </c>
      <c r="E4">
        <v>2210</v>
      </c>
      <c r="F4">
        <v>18</v>
      </c>
      <c r="G4">
        <v>0.96</v>
      </c>
      <c r="H4">
        <v>146.35</v>
      </c>
      <c r="I4">
        <v>28</v>
      </c>
      <c r="J4">
        <v>1.0409999999999999</v>
      </c>
      <c r="K4">
        <v>0.99199999999999999</v>
      </c>
      <c r="L4">
        <v>0.313</v>
      </c>
      <c r="M4">
        <v>58.183999999999997</v>
      </c>
      <c r="N4">
        <v>30724421247681</v>
      </c>
      <c r="O4">
        <v>50071949621</v>
      </c>
      <c r="P4">
        <v>30674349298060</v>
      </c>
      <c r="R4">
        <f t="shared" si="0"/>
        <v>1910.7</v>
      </c>
      <c r="S4">
        <f t="shared" si="1"/>
        <v>1.0409999999999999</v>
      </c>
      <c r="T4">
        <f t="shared" si="2"/>
        <v>1.2239906045391036</v>
      </c>
      <c r="U4">
        <f t="shared" si="3"/>
        <v>1.8300658076295333</v>
      </c>
      <c r="V4">
        <f t="shared" si="4"/>
        <v>0.68338746422894225</v>
      </c>
      <c r="W4">
        <f t="shared" si="5"/>
        <v>5.655053271858475</v>
      </c>
      <c r="X4">
        <f t="shared" si="6"/>
        <v>7.4298783434005911</v>
      </c>
      <c r="Y4">
        <f t="shared" si="7"/>
        <v>1.5457126453000611</v>
      </c>
      <c r="Z4">
        <f t="shared" si="8"/>
        <v>0.93556328346598361</v>
      </c>
      <c r="AA4">
        <f t="shared" si="9"/>
        <v>-1.4510382736599052</v>
      </c>
      <c r="AC4">
        <f t="shared" si="10"/>
        <v>2084.4</v>
      </c>
      <c r="AD4">
        <f t="shared" si="11"/>
        <v>1.0409999999999999</v>
      </c>
      <c r="AE4">
        <f t="shared" si="12"/>
        <v>1.2239906045391036</v>
      </c>
      <c r="AF4">
        <f t="shared" si="13"/>
        <v>1.8300658076295333</v>
      </c>
      <c r="AG4">
        <f t="shared" si="14"/>
        <v>0.65726288277173162</v>
      </c>
      <c r="AH4">
        <f t="shared" si="15"/>
        <v>5.6289286904012643</v>
      </c>
      <c r="AI4">
        <f t="shared" si="16"/>
        <v>7.4560029248578017</v>
      </c>
      <c r="AJ4">
        <f t="shared" si="17"/>
        <v>1.4955996439232728</v>
      </c>
      <c r="AK4">
        <f t="shared" si="18"/>
        <v>0.9374816736218976</v>
      </c>
      <c r="AL4">
        <f t="shared" si="19"/>
        <v>-1.4200742950234337</v>
      </c>
      <c r="AN4">
        <f t="shared" si="20"/>
        <v>2258.1</v>
      </c>
      <c r="AO4">
        <f t="shared" si="21"/>
        <v>1.0409999999999999</v>
      </c>
      <c r="AP4">
        <f t="shared" si="22"/>
        <v>1.2239906045391036</v>
      </c>
      <c r="AQ4">
        <f t="shared" si="23"/>
        <v>1.8300658076295333</v>
      </c>
      <c r="AR4">
        <f t="shared" si="24"/>
        <v>0.63324883885243788</v>
      </c>
      <c r="AS4">
        <f t="shared" si="25"/>
        <v>5.604914646481971</v>
      </c>
      <c r="AT4">
        <f t="shared" si="26"/>
        <v>7.480016968777095</v>
      </c>
      <c r="AU4">
        <f t="shared" si="27"/>
        <v>1.448633995031037</v>
      </c>
      <c r="AV4">
        <f t="shared" si="28"/>
        <v>0.93620987884731388</v>
      </c>
      <c r="AW4">
        <f t="shared" si="29"/>
        <v>-1.3889690023210337</v>
      </c>
      <c r="AY4">
        <f t="shared" si="30"/>
        <v>2431.7999999999997</v>
      </c>
      <c r="AZ4">
        <f t="shared" si="31"/>
        <v>1.0409999999999999</v>
      </c>
      <c r="BA4">
        <f t="shared" si="32"/>
        <v>1.2239906045391036</v>
      </c>
      <c r="BB4">
        <f t="shared" si="33"/>
        <v>1.8300658076295333</v>
      </c>
      <c r="BC4">
        <f t="shared" si="34"/>
        <v>0.61107663860419958</v>
      </c>
      <c r="BD4">
        <f t="shared" si="35"/>
        <v>5.5827424462337323</v>
      </c>
      <c r="BE4">
        <f t="shared" si="36"/>
        <v>7.5021891690253337</v>
      </c>
      <c r="BF4">
        <f t="shared" si="37"/>
        <v>1.4045282214207644</v>
      </c>
      <c r="BG4">
        <f t="shared" si="38"/>
        <v>0.93245650095266219</v>
      </c>
      <c r="BH4">
        <f t="shared" si="39"/>
        <v>-1.3580654010904594</v>
      </c>
      <c r="BJ4">
        <f t="shared" si="40"/>
        <v>2605.5</v>
      </c>
      <c r="BK4">
        <f t="shared" si="41"/>
        <v>1.0409999999999999</v>
      </c>
      <c r="BL4">
        <f t="shared" si="42"/>
        <v>1.2239906045391036</v>
      </c>
      <c r="BM4">
        <f t="shared" si="43"/>
        <v>1.8300658076295333</v>
      </c>
      <c r="BN4">
        <f t="shared" si="44"/>
        <v>0.59052488369890643</v>
      </c>
      <c r="BO4">
        <f t="shared" si="45"/>
        <v>5.5621906913284391</v>
      </c>
      <c r="BP4">
        <f t="shared" si="46"/>
        <v>7.5227409239306269</v>
      </c>
      <c r="BQ4">
        <f t="shared" si="47"/>
        <v>1.3630288220849991</v>
      </c>
      <c r="BR4">
        <f t="shared" si="48"/>
        <v>0.92677245608650327</v>
      </c>
      <c r="BS4">
        <f t="shared" si="49"/>
        <v>-1.3276020117560532</v>
      </c>
    </row>
    <row r="5" spans="1:71" x14ac:dyDescent="0.25">
      <c r="A5" s="1">
        <v>3</v>
      </c>
      <c r="B5">
        <v>2209</v>
      </c>
      <c r="C5">
        <v>27970</v>
      </c>
      <c r="D5">
        <v>449</v>
      </c>
      <c r="E5">
        <v>2210</v>
      </c>
      <c r="F5">
        <v>18</v>
      </c>
      <c r="G5">
        <v>1.0760000000000001</v>
      </c>
      <c r="H5">
        <v>147.35</v>
      </c>
      <c r="I5">
        <v>31</v>
      </c>
      <c r="J5">
        <v>0.98</v>
      </c>
      <c r="K5">
        <v>0.93600000000000005</v>
      </c>
      <c r="L5">
        <v>0.29099999999999998</v>
      </c>
      <c r="M5">
        <v>56.942999999999998</v>
      </c>
      <c r="N5">
        <v>30076464904884</v>
      </c>
      <c r="O5">
        <v>56529377989</v>
      </c>
      <c r="P5">
        <v>30019935526895</v>
      </c>
      <c r="R5">
        <f t="shared" si="0"/>
        <v>1910.7</v>
      </c>
      <c r="S5">
        <f t="shared" si="1"/>
        <v>0.98</v>
      </c>
      <c r="T5">
        <f t="shared" si="2"/>
        <v>1.1925673985146501</v>
      </c>
      <c r="U5">
        <f t="shared" si="3"/>
        <v>1.8171382001481988</v>
      </c>
      <c r="V5">
        <f t="shared" si="4"/>
        <v>0.69898902447701916</v>
      </c>
      <c r="W5">
        <f t="shared" si="5"/>
        <v>5.6577272246252175</v>
      </c>
      <c r="X5">
        <f t="shared" si="6"/>
        <v>7.4013491756711804</v>
      </c>
      <c r="Y5">
        <f t="shared" si="7"/>
        <v>1.5347009639448799</v>
      </c>
      <c r="Z5">
        <f t="shared" si="8"/>
        <v>0.92547495895914422</v>
      </c>
      <c r="AA5">
        <f t="shared" si="9"/>
        <v>-1.4215596224161209</v>
      </c>
      <c r="AC5">
        <f t="shared" si="10"/>
        <v>2084.4</v>
      </c>
      <c r="AD5">
        <f t="shared" si="11"/>
        <v>0.98</v>
      </c>
      <c r="AE5">
        <f t="shared" si="12"/>
        <v>1.1925673985146501</v>
      </c>
      <c r="AF5">
        <f t="shared" si="13"/>
        <v>1.8171382001481988</v>
      </c>
      <c r="AG5">
        <f t="shared" si="14"/>
        <v>0.67288182348896153</v>
      </c>
      <c r="AH5">
        <f t="shared" si="15"/>
        <v>5.6316200236371605</v>
      </c>
      <c r="AI5">
        <f t="shared" si="16"/>
        <v>7.4274563766592374</v>
      </c>
      <c r="AJ5">
        <f t="shared" si="17"/>
        <v>1.4865167559502943</v>
      </c>
      <c r="AK5">
        <f t="shared" si="18"/>
        <v>0.92851510284216821</v>
      </c>
      <c r="AL5">
        <f t="shared" si="19"/>
        <v>-1.393938040641939</v>
      </c>
      <c r="AN5">
        <f t="shared" si="20"/>
        <v>2258.1</v>
      </c>
      <c r="AO5">
        <f t="shared" si="21"/>
        <v>0.98</v>
      </c>
      <c r="AP5">
        <f t="shared" si="22"/>
        <v>1.1925673985146501</v>
      </c>
      <c r="AQ5">
        <f t="shared" si="23"/>
        <v>1.8171382001481988</v>
      </c>
      <c r="AR5">
        <f t="shared" si="24"/>
        <v>0.64884971365284916</v>
      </c>
      <c r="AS5">
        <f t="shared" si="25"/>
        <v>5.6075879138010478</v>
      </c>
      <c r="AT5">
        <f t="shared" si="26"/>
        <v>7.4514884864953501</v>
      </c>
      <c r="AU5">
        <f t="shared" si="27"/>
        <v>1.4412660745831902</v>
      </c>
      <c r="AV5">
        <f t="shared" si="28"/>
        <v>0.9283547928106809</v>
      </c>
      <c r="AW5">
        <f t="shared" si="29"/>
        <v>-1.3658732628152352</v>
      </c>
      <c r="AY5">
        <f t="shared" si="30"/>
        <v>2431.7999999999997</v>
      </c>
      <c r="AZ5">
        <f t="shared" si="31"/>
        <v>0.98</v>
      </c>
      <c r="BA5">
        <f t="shared" si="32"/>
        <v>1.1925673985146501</v>
      </c>
      <c r="BB5">
        <f t="shared" si="33"/>
        <v>1.8171382001481988</v>
      </c>
      <c r="BC5">
        <f t="shared" si="34"/>
        <v>0.62663108167015513</v>
      </c>
      <c r="BD5">
        <f t="shared" si="35"/>
        <v>5.5853692818183536</v>
      </c>
      <c r="BE5">
        <f t="shared" si="36"/>
        <v>7.4737071184780444</v>
      </c>
      <c r="BF5">
        <f t="shared" si="37"/>
        <v>1.3986889376645484</v>
      </c>
      <c r="BG5">
        <f t="shared" si="38"/>
        <v>0.92568329044560116</v>
      </c>
      <c r="BH5">
        <f t="shared" si="39"/>
        <v>-1.3377335988846473</v>
      </c>
      <c r="BJ5">
        <f t="shared" si="40"/>
        <v>2605.5</v>
      </c>
      <c r="BK5">
        <f t="shared" si="41"/>
        <v>0.98</v>
      </c>
      <c r="BL5">
        <f t="shared" si="42"/>
        <v>1.1925673985146501</v>
      </c>
      <c r="BM5">
        <f t="shared" si="43"/>
        <v>1.8171382001481988</v>
      </c>
      <c r="BN5">
        <f t="shared" si="44"/>
        <v>0.60601014248667928</v>
      </c>
      <c r="BO5">
        <f t="shared" si="45"/>
        <v>5.5647483426348785</v>
      </c>
      <c r="BP5">
        <f t="shared" si="46"/>
        <v>7.4943280576615194</v>
      </c>
      <c r="BQ5">
        <f t="shared" si="47"/>
        <v>1.3585552025475751</v>
      </c>
      <c r="BR5">
        <f t="shared" si="48"/>
        <v>0.92103933447810027</v>
      </c>
      <c r="BS5">
        <f t="shared" si="49"/>
        <v>-1.3097822118509472</v>
      </c>
    </row>
    <row r="6" spans="1:71" x14ac:dyDescent="0.25">
      <c r="A6" s="1">
        <v>4</v>
      </c>
      <c r="B6">
        <v>2209</v>
      </c>
      <c r="C6">
        <v>27970</v>
      </c>
      <c r="D6">
        <v>449</v>
      </c>
      <c r="E6">
        <v>2210</v>
      </c>
      <c r="F6">
        <v>18</v>
      </c>
      <c r="G6">
        <v>1.196</v>
      </c>
      <c r="H6">
        <v>148.22999999999999</v>
      </c>
      <c r="I6">
        <v>33</v>
      </c>
      <c r="J6">
        <v>0.88100000000000001</v>
      </c>
      <c r="K6">
        <v>0.83799999999999997</v>
      </c>
      <c r="L6">
        <v>0.27300000000000002</v>
      </c>
      <c r="M6">
        <v>55.494999999999997</v>
      </c>
      <c r="N6">
        <v>29317838022597</v>
      </c>
      <c r="O6">
        <v>61326302341</v>
      </c>
      <c r="P6">
        <v>29256511720256</v>
      </c>
      <c r="R6">
        <f t="shared" si="0"/>
        <v>1910.7</v>
      </c>
      <c r="S6">
        <f t="shared" si="1"/>
        <v>0.88100000000000001</v>
      </c>
      <c r="T6">
        <f t="shared" si="2"/>
        <v>1.129288714191371</v>
      </c>
      <c r="U6">
        <f t="shared" si="3"/>
        <v>1.8146890992772451</v>
      </c>
      <c r="V6">
        <f t="shared" si="4"/>
        <v>0.73158707913432397</v>
      </c>
      <c r="W6">
        <f t="shared" si="5"/>
        <v>5.6878761784115692</v>
      </c>
      <c r="X6">
        <f t="shared" si="6"/>
        <v>7.3663020201429203</v>
      </c>
      <c r="Y6">
        <f t="shared" si="7"/>
        <v>1.5088459155573155</v>
      </c>
      <c r="Z6">
        <f t="shared" si="8"/>
        <v>0.87149080310156646</v>
      </c>
      <c r="AA6">
        <f t="shared" si="9"/>
        <v>-1.3729369087950083</v>
      </c>
      <c r="AC6">
        <f t="shared" si="10"/>
        <v>2084.4</v>
      </c>
      <c r="AD6">
        <f t="shared" si="11"/>
        <v>0.88100000000000001</v>
      </c>
      <c r="AE6">
        <f t="shared" si="12"/>
        <v>1.129288714191371</v>
      </c>
      <c r="AF6">
        <f t="shared" si="13"/>
        <v>1.8146890992772451</v>
      </c>
      <c r="AG6">
        <f t="shared" si="14"/>
        <v>0.70558874098352065</v>
      </c>
      <c r="AH6">
        <f t="shared" si="15"/>
        <v>5.6618778402607655</v>
      </c>
      <c r="AI6">
        <f t="shared" si="16"/>
        <v>7.3923003582937241</v>
      </c>
      <c r="AJ6">
        <f t="shared" si="17"/>
        <v>1.4646470544008157</v>
      </c>
      <c r="AK6">
        <f t="shared" si="18"/>
        <v>0.87814634556775129</v>
      </c>
      <c r="AL6">
        <f t="shared" si="19"/>
        <v>-1.3506447529684871</v>
      </c>
      <c r="AN6">
        <f t="shared" si="20"/>
        <v>2258.1</v>
      </c>
      <c r="AO6">
        <f t="shared" si="21"/>
        <v>0.88100000000000001</v>
      </c>
      <c r="AP6">
        <f t="shared" si="22"/>
        <v>1.129288714191371</v>
      </c>
      <c r="AQ6">
        <f t="shared" si="23"/>
        <v>1.8146890992772451</v>
      </c>
      <c r="AR6">
        <f t="shared" si="24"/>
        <v>0.68158751499628056</v>
      </c>
      <c r="AS6">
        <f t="shared" si="25"/>
        <v>5.6378766142735257</v>
      </c>
      <c r="AT6">
        <f t="shared" si="26"/>
        <v>7.4163015842809639</v>
      </c>
      <c r="AU6">
        <f t="shared" si="27"/>
        <v>1.4229639472738487</v>
      </c>
      <c r="AV6">
        <f t="shared" si="28"/>
        <v>0.88150971428456071</v>
      </c>
      <c r="AW6">
        <f t="shared" si="29"/>
        <v>-1.3274965953022864</v>
      </c>
      <c r="AY6">
        <f t="shared" si="30"/>
        <v>2431.7999999999997</v>
      </c>
      <c r="AZ6">
        <f t="shared" si="31"/>
        <v>0.88100000000000001</v>
      </c>
      <c r="BA6">
        <f t="shared" si="32"/>
        <v>1.129288714191371</v>
      </c>
      <c r="BB6">
        <f t="shared" si="33"/>
        <v>1.8146890992772451</v>
      </c>
      <c r="BC6">
        <f t="shared" si="34"/>
        <v>0.65933651352115075</v>
      </c>
      <c r="BD6">
        <f t="shared" si="35"/>
        <v>5.6156256127983957</v>
      </c>
      <c r="BE6">
        <f t="shared" si="36"/>
        <v>7.4385525857560939</v>
      </c>
      <c r="BF6">
        <f t="shared" si="37"/>
        <v>1.3835877466460469</v>
      </c>
      <c r="BG6">
        <f t="shared" si="38"/>
        <v>0.88223575653338304</v>
      </c>
      <c r="BH6">
        <f t="shared" si="39"/>
        <v>-1.3038813953127459</v>
      </c>
      <c r="BJ6">
        <f t="shared" si="40"/>
        <v>2605.5</v>
      </c>
      <c r="BK6">
        <f t="shared" si="41"/>
        <v>0.88100000000000001</v>
      </c>
      <c r="BL6">
        <f t="shared" si="42"/>
        <v>1.129288714191371</v>
      </c>
      <c r="BM6">
        <f t="shared" si="43"/>
        <v>1.8146890992772451</v>
      </c>
      <c r="BN6">
        <f t="shared" si="44"/>
        <v>0.63863171270510299</v>
      </c>
      <c r="BO6">
        <f t="shared" si="45"/>
        <v>5.5949208119823481</v>
      </c>
      <c r="BP6">
        <f t="shared" si="46"/>
        <v>7.4592573865721414</v>
      </c>
      <c r="BQ6">
        <f t="shared" si="47"/>
        <v>1.346332099404002</v>
      </c>
      <c r="BR6">
        <f t="shared" si="48"/>
        <v>0.88084269661870207</v>
      </c>
      <c r="BS6">
        <f t="shared" si="49"/>
        <v>-1.2800867982981818</v>
      </c>
    </row>
    <row r="7" spans="1:71" x14ac:dyDescent="0.25">
      <c r="A7" s="1">
        <v>5</v>
      </c>
      <c r="B7">
        <v>2209</v>
      </c>
      <c r="C7">
        <v>27970</v>
      </c>
      <c r="D7">
        <v>449</v>
      </c>
      <c r="E7">
        <v>2210</v>
      </c>
      <c r="F7">
        <v>18</v>
      </c>
      <c r="G7">
        <v>1.31</v>
      </c>
      <c r="H7">
        <v>148.84</v>
      </c>
      <c r="I7">
        <v>36</v>
      </c>
      <c r="J7">
        <v>0.83599999999999997</v>
      </c>
      <c r="K7">
        <v>0.79300000000000004</v>
      </c>
      <c r="L7">
        <v>0.26300000000000001</v>
      </c>
      <c r="M7">
        <v>57.281999999999996</v>
      </c>
      <c r="N7">
        <v>30265246259914</v>
      </c>
      <c r="O7">
        <v>66764841742</v>
      </c>
      <c r="P7">
        <v>30198481418172</v>
      </c>
      <c r="R7">
        <f t="shared" si="0"/>
        <v>1910.7</v>
      </c>
      <c r="S7">
        <f t="shared" si="1"/>
        <v>0.83599999999999997</v>
      </c>
      <c r="T7">
        <f t="shared" si="2"/>
        <v>1.1032397744824107</v>
      </c>
      <c r="U7">
        <f t="shared" si="3"/>
        <v>1.8119006204865764</v>
      </c>
      <c r="V7">
        <f t="shared" si="4"/>
        <v>0.74547289758253121</v>
      </c>
      <c r="W7">
        <f t="shared" si="5"/>
        <v>5.6989735180691072</v>
      </c>
      <c r="X7">
        <f t="shared" si="6"/>
        <v>7.349627722904045</v>
      </c>
      <c r="Y7">
        <f t="shared" si="7"/>
        <v>1.4966977865190454</v>
      </c>
      <c r="Z7">
        <f t="shared" si="8"/>
        <v>0.85025654907686032</v>
      </c>
      <c r="AA7">
        <f t="shared" si="9"/>
        <v>-1.34964944501096</v>
      </c>
      <c r="AC7">
        <f t="shared" si="10"/>
        <v>2084.4</v>
      </c>
      <c r="AD7">
        <f t="shared" si="11"/>
        <v>0.83599999999999997</v>
      </c>
      <c r="AE7">
        <f t="shared" si="12"/>
        <v>1.1032397744824107</v>
      </c>
      <c r="AF7">
        <f t="shared" si="13"/>
        <v>1.8119006204865764</v>
      </c>
      <c r="AG7">
        <f t="shared" si="14"/>
        <v>0.71955014800108741</v>
      </c>
      <c r="AH7">
        <f t="shared" si="15"/>
        <v>5.6730507684876637</v>
      </c>
      <c r="AI7">
        <f t="shared" si="16"/>
        <v>7.3755504724854886</v>
      </c>
      <c r="AJ7">
        <f t="shared" si="17"/>
        <v>1.4541724121434045</v>
      </c>
      <c r="AK7">
        <f t="shared" si="18"/>
        <v>0.85820465890377862</v>
      </c>
      <c r="AL7">
        <f t="shared" si="19"/>
        <v>-1.3296223073047042</v>
      </c>
      <c r="AN7">
        <f t="shared" si="20"/>
        <v>2258.1</v>
      </c>
      <c r="AO7">
        <f t="shared" si="21"/>
        <v>0.83599999999999997</v>
      </c>
      <c r="AP7">
        <f t="shared" si="22"/>
        <v>1.1032397744824107</v>
      </c>
      <c r="AQ7">
        <f t="shared" si="23"/>
        <v>1.8119006204865764</v>
      </c>
      <c r="AR7">
        <f t="shared" si="24"/>
        <v>0.69558988458147042</v>
      </c>
      <c r="AS7">
        <f t="shared" si="25"/>
        <v>5.6490905050680462</v>
      </c>
      <c r="AT7">
        <f t="shared" si="26"/>
        <v>7.399510735905106</v>
      </c>
      <c r="AU7">
        <f t="shared" si="27"/>
        <v>1.4139968042106454</v>
      </c>
      <c r="AV7">
        <f t="shared" si="28"/>
        <v>0.86285192661375409</v>
      </c>
      <c r="AW7">
        <f t="shared" si="29"/>
        <v>-1.3085808332863225</v>
      </c>
      <c r="AY7">
        <f t="shared" si="30"/>
        <v>2431.7999999999997</v>
      </c>
      <c r="AZ7">
        <f t="shared" si="31"/>
        <v>0.83599999999999997</v>
      </c>
      <c r="BA7">
        <f t="shared" si="32"/>
        <v>1.1032397744824107</v>
      </c>
      <c r="BB7">
        <f t="shared" si="33"/>
        <v>1.8119006204865764</v>
      </c>
      <c r="BC7">
        <f t="shared" si="34"/>
        <v>0.67335143839052214</v>
      </c>
      <c r="BD7">
        <f t="shared" si="35"/>
        <v>5.6268520588770983</v>
      </c>
      <c r="BE7">
        <f t="shared" si="36"/>
        <v>7.4217491820960539</v>
      </c>
      <c r="BF7">
        <f t="shared" si="37"/>
        <v>1.3759814420186134</v>
      </c>
      <c r="BG7">
        <f t="shared" si="38"/>
        <v>0.86483531289386351</v>
      </c>
      <c r="BH7">
        <f t="shared" si="39"/>
        <v>-1.286919428625936</v>
      </c>
      <c r="BJ7">
        <f t="shared" si="40"/>
        <v>2605.5</v>
      </c>
      <c r="BK7">
        <f t="shared" si="41"/>
        <v>0.83599999999999997</v>
      </c>
      <c r="BL7">
        <f t="shared" si="42"/>
        <v>1.1032397744824107</v>
      </c>
      <c r="BM7">
        <f t="shared" si="43"/>
        <v>1.8119006204865764</v>
      </c>
      <c r="BN7">
        <f t="shared" si="44"/>
        <v>0.65263578498080532</v>
      </c>
      <c r="BO7">
        <f t="shared" si="45"/>
        <v>5.6061364054673817</v>
      </c>
      <c r="BP7">
        <f t="shared" si="46"/>
        <v>7.4424648355057705</v>
      </c>
      <c r="BQ7">
        <f t="shared" si="47"/>
        <v>1.3399566523521158</v>
      </c>
      <c r="BR7">
        <f t="shared" si="48"/>
        <v>0.86466124944273004</v>
      </c>
      <c r="BS7">
        <f t="shared" si="49"/>
        <v>-1.2649333004742993</v>
      </c>
    </row>
    <row r="8" spans="1:71" x14ac:dyDescent="0.25">
      <c r="A8" s="1">
        <v>6</v>
      </c>
      <c r="B8">
        <v>2209</v>
      </c>
      <c r="C8">
        <v>27970</v>
      </c>
      <c r="D8">
        <v>449</v>
      </c>
      <c r="E8">
        <v>2210</v>
      </c>
      <c r="F8">
        <v>18</v>
      </c>
      <c r="G8">
        <v>1.431</v>
      </c>
      <c r="H8">
        <v>149.27000000000001</v>
      </c>
      <c r="I8">
        <v>38</v>
      </c>
      <c r="J8">
        <v>0.81299999999999994</v>
      </c>
      <c r="K8">
        <v>0.77200000000000002</v>
      </c>
      <c r="L8">
        <v>0.25600000000000001</v>
      </c>
      <c r="M8">
        <v>60.191000000000003</v>
      </c>
      <c r="N8">
        <v>31802645235454</v>
      </c>
      <c r="O8">
        <v>70479349610</v>
      </c>
      <c r="P8">
        <v>31732165885843</v>
      </c>
      <c r="R8">
        <f t="shared" si="0"/>
        <v>1910.7</v>
      </c>
      <c r="S8">
        <f t="shared" si="1"/>
        <v>0.81299999999999994</v>
      </c>
      <c r="T8">
        <f t="shared" si="2"/>
        <v>1.0931879984705286</v>
      </c>
      <c r="U8">
        <f t="shared" si="3"/>
        <v>1.8069170879068088</v>
      </c>
      <c r="V8">
        <f t="shared" si="4"/>
        <v>0.75090494153562515</v>
      </c>
      <c r="W8">
        <f t="shared" si="5"/>
        <v>5.6994220294424336</v>
      </c>
      <c r="X8">
        <f t="shared" si="6"/>
        <v>7.3392121463711835</v>
      </c>
      <c r="Y8">
        <f t="shared" si="7"/>
        <v>1.4917656905656966</v>
      </c>
      <c r="Z8">
        <f t="shared" si="8"/>
        <v>0.8468797484943168</v>
      </c>
      <c r="AA8">
        <f t="shared" si="9"/>
        <v>-1.337395422303824</v>
      </c>
      <c r="AC8">
        <f t="shared" si="10"/>
        <v>2084.4</v>
      </c>
      <c r="AD8">
        <f t="shared" si="11"/>
        <v>0.81299999999999994</v>
      </c>
      <c r="AE8">
        <f t="shared" si="12"/>
        <v>1.0931879984705286</v>
      </c>
      <c r="AF8">
        <f t="shared" si="13"/>
        <v>1.8069170879068088</v>
      </c>
      <c r="AG8">
        <f t="shared" si="14"/>
        <v>0.72501643098339941</v>
      </c>
      <c r="AH8">
        <f t="shared" si="15"/>
        <v>5.6735335188902081</v>
      </c>
      <c r="AI8">
        <f t="shared" si="16"/>
        <v>7.365100656923409</v>
      </c>
      <c r="AJ8">
        <f t="shared" si="17"/>
        <v>1.4498903036878701</v>
      </c>
      <c r="AK8">
        <f t="shared" si="18"/>
        <v>0.8550865439734191</v>
      </c>
      <c r="AL8">
        <f t="shared" si="19"/>
        <v>-1.3184500859343598</v>
      </c>
      <c r="AN8">
        <f t="shared" si="20"/>
        <v>2258.1</v>
      </c>
      <c r="AO8">
        <f t="shared" si="21"/>
        <v>0.81299999999999994</v>
      </c>
      <c r="AP8">
        <f t="shared" si="22"/>
        <v>1.0931879984705286</v>
      </c>
      <c r="AQ8">
        <f t="shared" si="23"/>
        <v>1.8069170879068088</v>
      </c>
      <c r="AR8">
        <f t="shared" si="24"/>
        <v>0.70107665819515563</v>
      </c>
      <c r="AS8">
        <f t="shared" si="25"/>
        <v>5.6495937461019645</v>
      </c>
      <c r="AT8">
        <f t="shared" si="26"/>
        <v>7.3890404297116525</v>
      </c>
      <c r="AU8">
        <f t="shared" si="27"/>
        <v>1.410301694403522</v>
      </c>
      <c r="AV8">
        <f t="shared" si="28"/>
        <v>0.86000807003402624</v>
      </c>
      <c r="AW8">
        <f t="shared" si="29"/>
        <v>-1.2984131068689435</v>
      </c>
      <c r="AY8">
        <f t="shared" si="30"/>
        <v>2431.7999999999997</v>
      </c>
      <c r="AZ8">
        <f t="shared" si="31"/>
        <v>0.81299999999999994</v>
      </c>
      <c r="BA8">
        <f t="shared" si="32"/>
        <v>1.0931879984705286</v>
      </c>
      <c r="BB8">
        <f t="shared" si="33"/>
        <v>1.8069170879068088</v>
      </c>
      <c r="BC8">
        <f t="shared" si="34"/>
        <v>0.67884737504048442</v>
      </c>
      <c r="BD8">
        <f t="shared" si="35"/>
        <v>5.627364462947293</v>
      </c>
      <c r="BE8">
        <f t="shared" si="36"/>
        <v>7.4112697128663241</v>
      </c>
      <c r="BF8">
        <f t="shared" si="37"/>
        <v>1.3728175230825708</v>
      </c>
      <c r="BG8">
        <f t="shared" si="38"/>
        <v>0.86227259905335818</v>
      </c>
      <c r="BH8">
        <f t="shared" si="39"/>
        <v>-1.2776826691559562</v>
      </c>
      <c r="BJ8">
        <f t="shared" si="40"/>
        <v>2605.5</v>
      </c>
      <c r="BK8">
        <f t="shared" si="41"/>
        <v>0.81299999999999994</v>
      </c>
      <c r="BL8">
        <f t="shared" si="42"/>
        <v>1.0931879984705286</v>
      </c>
      <c r="BM8">
        <f t="shared" si="43"/>
        <v>1.8069170879068088</v>
      </c>
      <c r="BN8">
        <f t="shared" si="44"/>
        <v>0.65813150812217069</v>
      </c>
      <c r="BO8">
        <f t="shared" si="45"/>
        <v>5.6066485960289798</v>
      </c>
      <c r="BP8">
        <f t="shared" si="46"/>
        <v>7.4319855797846373</v>
      </c>
      <c r="BQ8">
        <f t="shared" si="47"/>
        <v>1.3372743336884114</v>
      </c>
      <c r="BR8">
        <f t="shared" si="48"/>
        <v>0.86238038707868048</v>
      </c>
      <c r="BS8">
        <f t="shared" si="49"/>
        <v>-1.2565583353965379</v>
      </c>
    </row>
    <row r="9" spans="1:71" x14ac:dyDescent="0.25">
      <c r="A9" s="1">
        <v>7</v>
      </c>
      <c r="B9">
        <v>2209</v>
      </c>
      <c r="C9">
        <v>27970</v>
      </c>
      <c r="D9">
        <v>449</v>
      </c>
      <c r="E9">
        <v>2210</v>
      </c>
      <c r="F9">
        <v>18</v>
      </c>
      <c r="G9">
        <v>1.536</v>
      </c>
      <c r="H9">
        <v>149.72999999999999</v>
      </c>
      <c r="I9">
        <v>41</v>
      </c>
      <c r="J9">
        <v>0.748</v>
      </c>
      <c r="K9">
        <v>0.70499999999999996</v>
      </c>
      <c r="L9">
        <v>0.25</v>
      </c>
      <c r="M9">
        <v>61.633000000000003</v>
      </c>
      <c r="N9">
        <v>32567599762864</v>
      </c>
      <c r="O9">
        <v>75071138162</v>
      </c>
      <c r="P9">
        <v>32492528624702</v>
      </c>
      <c r="R9">
        <f t="shared" si="0"/>
        <v>1910.7</v>
      </c>
      <c r="S9">
        <f t="shared" si="1"/>
        <v>0.748</v>
      </c>
      <c r="T9">
        <f t="shared" si="2"/>
        <v>1.0513919345325033</v>
      </c>
      <c r="U9">
        <f t="shared" si="3"/>
        <v>1.8108660273656572</v>
      </c>
      <c r="V9">
        <f t="shared" si="4"/>
        <v>0.77393662126087204</v>
      </c>
      <c r="W9">
        <f t="shared" si="5"/>
        <v>5.7264026486265296</v>
      </c>
      <c r="X9">
        <f t="shared" si="6"/>
        <v>7.3201294061047841</v>
      </c>
      <c r="Y9">
        <f t="shared" si="7"/>
        <v>1.4697533593857388</v>
      </c>
      <c r="Z9">
        <f t="shared" si="8"/>
        <v>0.80000331872669406</v>
      </c>
      <c r="AA9">
        <f t="shared" si="9"/>
        <v>-1.3031992054713304</v>
      </c>
      <c r="AC9">
        <f t="shared" si="10"/>
        <v>2084.4</v>
      </c>
      <c r="AD9">
        <f t="shared" si="11"/>
        <v>0.748</v>
      </c>
      <c r="AE9">
        <f t="shared" si="12"/>
        <v>1.0513919345325033</v>
      </c>
      <c r="AF9">
        <f t="shared" si="13"/>
        <v>1.8108660273656572</v>
      </c>
      <c r="AG9">
        <f t="shared" si="14"/>
        <v>0.74822203917416585</v>
      </c>
      <c r="AH9">
        <f t="shared" si="15"/>
        <v>5.7006880665398239</v>
      </c>
      <c r="AI9">
        <f t="shared" si="16"/>
        <v>7.3458439881914899</v>
      </c>
      <c r="AJ9">
        <f t="shared" si="17"/>
        <v>1.4306011837720893</v>
      </c>
      <c r="AK9">
        <f t="shared" si="18"/>
        <v>0.81059924079386425</v>
      </c>
      <c r="AL9">
        <f t="shared" si="19"/>
        <v>-1.2873432377929359</v>
      </c>
      <c r="AN9">
        <f t="shared" si="20"/>
        <v>2258.1</v>
      </c>
      <c r="AO9">
        <f t="shared" si="21"/>
        <v>0.748</v>
      </c>
      <c r="AP9">
        <f t="shared" si="22"/>
        <v>1.0513919345325033</v>
      </c>
      <c r="AQ9">
        <f t="shared" si="23"/>
        <v>1.8108660273656572</v>
      </c>
      <c r="AR9">
        <f t="shared" si="24"/>
        <v>0.72439676213131066</v>
      </c>
      <c r="AS9">
        <f t="shared" si="25"/>
        <v>5.6768627894969681</v>
      </c>
      <c r="AT9">
        <f t="shared" si="26"/>
        <v>7.3696692652343456</v>
      </c>
      <c r="AU9">
        <f t="shared" si="27"/>
        <v>1.3934808024884706</v>
      </c>
      <c r="AV9">
        <f t="shared" si="28"/>
        <v>0.81789635645360026</v>
      </c>
      <c r="AW9">
        <f t="shared" si="29"/>
        <v>-1.2702207074713214</v>
      </c>
      <c r="AY9">
        <f t="shared" si="30"/>
        <v>2431.7999999999997</v>
      </c>
      <c r="AZ9">
        <f t="shared" si="31"/>
        <v>0.748</v>
      </c>
      <c r="BA9">
        <f t="shared" si="32"/>
        <v>1.0513919345325033</v>
      </c>
      <c r="BB9">
        <f t="shared" si="33"/>
        <v>1.8108660273656572</v>
      </c>
      <c r="BC9">
        <f t="shared" si="34"/>
        <v>0.70223271758113737</v>
      </c>
      <c r="BD9">
        <f t="shared" si="35"/>
        <v>5.6546987449467947</v>
      </c>
      <c r="BE9">
        <f t="shared" si="36"/>
        <v>7.391833309784519</v>
      </c>
      <c r="BF9">
        <f t="shared" si="37"/>
        <v>1.3582380562269809</v>
      </c>
      <c r="BG9">
        <f t="shared" si="38"/>
        <v>0.82249303443858057</v>
      </c>
      <c r="BH9">
        <f t="shared" si="39"/>
        <v>-1.2522270144556285</v>
      </c>
      <c r="BJ9">
        <f t="shared" si="40"/>
        <v>2605.5</v>
      </c>
      <c r="BK9">
        <f t="shared" si="41"/>
        <v>0.748</v>
      </c>
      <c r="BL9">
        <f t="shared" si="42"/>
        <v>1.0513919345325033</v>
      </c>
      <c r="BM9">
        <f t="shared" si="43"/>
        <v>1.8108660273656572</v>
      </c>
      <c r="BN9">
        <f t="shared" si="44"/>
        <v>0.68154106164385719</v>
      </c>
      <c r="BO9">
        <f t="shared" si="45"/>
        <v>5.6340070890095149</v>
      </c>
      <c r="BP9">
        <f t="shared" si="46"/>
        <v>7.4125249657217989</v>
      </c>
      <c r="BQ9">
        <f t="shared" si="47"/>
        <v>1.3247339964526545</v>
      </c>
      <c r="BR9">
        <f t="shared" si="48"/>
        <v>0.82486940728182256</v>
      </c>
      <c r="BS9">
        <f t="shared" si="49"/>
        <v>-1.2336640432175281</v>
      </c>
    </row>
    <row r="10" spans="1:71" x14ac:dyDescent="0.25">
      <c r="A10" s="1">
        <v>8</v>
      </c>
      <c r="B10">
        <v>2209</v>
      </c>
      <c r="C10">
        <v>27970</v>
      </c>
      <c r="D10">
        <v>449</v>
      </c>
      <c r="E10">
        <v>2210</v>
      </c>
      <c r="F10">
        <v>18</v>
      </c>
      <c r="G10">
        <v>1.661</v>
      </c>
      <c r="H10">
        <v>150.04</v>
      </c>
      <c r="I10">
        <v>46</v>
      </c>
      <c r="J10">
        <v>0.77400000000000002</v>
      </c>
      <c r="K10">
        <v>0.73399999999999999</v>
      </c>
      <c r="L10">
        <v>0.246</v>
      </c>
      <c r="M10">
        <v>66.027000000000001</v>
      </c>
      <c r="N10">
        <v>34890961707341</v>
      </c>
      <c r="O10">
        <v>81923836796</v>
      </c>
      <c r="P10">
        <v>34809037870544</v>
      </c>
      <c r="R10">
        <f t="shared" si="0"/>
        <v>1910.7</v>
      </c>
      <c r="S10">
        <f t="shared" si="1"/>
        <v>0.77400000000000002</v>
      </c>
      <c r="T10">
        <f t="shared" si="2"/>
        <v>1.0739702044284096</v>
      </c>
      <c r="U10">
        <f t="shared" si="3"/>
        <v>1.8018137555230189</v>
      </c>
      <c r="V10">
        <f t="shared" si="4"/>
        <v>0.76140551805918788</v>
      </c>
      <c r="W10">
        <f t="shared" si="5"/>
        <v>5.7048192735822063</v>
      </c>
      <c r="X10">
        <f t="shared" si="6"/>
        <v>7.3236082374638301</v>
      </c>
      <c r="Y10">
        <f t="shared" si="7"/>
        <v>1.4819490056113436</v>
      </c>
      <c r="Z10">
        <f t="shared" si="8"/>
        <v>0.83442049801292206</v>
      </c>
      <c r="AA10">
        <f t="shared" si="9"/>
        <v>-1.3167069394156228</v>
      </c>
      <c r="AC10">
        <f t="shared" si="10"/>
        <v>2084.4</v>
      </c>
      <c r="AD10">
        <f t="shared" si="11"/>
        <v>0.77400000000000002</v>
      </c>
      <c r="AE10">
        <f t="shared" si="12"/>
        <v>1.0739702044284096</v>
      </c>
      <c r="AF10">
        <f t="shared" si="13"/>
        <v>1.8018137555230189</v>
      </c>
      <c r="AG10">
        <f t="shared" si="14"/>
        <v>0.73559056431509307</v>
      </c>
      <c r="AH10">
        <f t="shared" si="15"/>
        <v>5.6790043198381124</v>
      </c>
      <c r="AI10">
        <f t="shared" si="16"/>
        <v>7.3494231912079258</v>
      </c>
      <c r="AJ10">
        <f t="shared" si="17"/>
        <v>1.4413220080750317</v>
      </c>
      <c r="AK10">
        <f t="shared" si="18"/>
        <v>0.84336203415450295</v>
      </c>
      <c r="AL10">
        <f t="shared" si="19"/>
        <v>-1.2995674960952763</v>
      </c>
      <c r="AN10">
        <f t="shared" si="20"/>
        <v>2258.1</v>
      </c>
      <c r="AO10">
        <f t="shared" si="21"/>
        <v>0.77400000000000002</v>
      </c>
      <c r="AP10">
        <f t="shared" si="22"/>
        <v>1.0739702044284096</v>
      </c>
      <c r="AQ10">
        <f t="shared" si="23"/>
        <v>1.8018137555230189</v>
      </c>
      <c r="AR10">
        <f t="shared" si="24"/>
        <v>0.71169747117560223</v>
      </c>
      <c r="AS10">
        <f t="shared" si="25"/>
        <v>5.6551112266986214</v>
      </c>
      <c r="AT10">
        <f t="shared" si="26"/>
        <v>7.3733162843474158</v>
      </c>
      <c r="AU10">
        <f t="shared" si="27"/>
        <v>1.4028631163349539</v>
      </c>
      <c r="AV10">
        <f t="shared" si="28"/>
        <v>0.84903393344846589</v>
      </c>
      <c r="AW10">
        <f t="shared" si="29"/>
        <v>-1.2812181989490727</v>
      </c>
      <c r="AY10">
        <f t="shared" si="30"/>
        <v>2431.7999999999997</v>
      </c>
      <c r="AZ10">
        <f t="shared" si="31"/>
        <v>0.77400000000000002</v>
      </c>
      <c r="BA10">
        <f t="shared" si="32"/>
        <v>1.0739702044284096</v>
      </c>
      <c r="BB10">
        <f t="shared" si="33"/>
        <v>1.8018137555230189</v>
      </c>
      <c r="BC10">
        <f t="shared" si="34"/>
        <v>0.68949264852608272</v>
      </c>
      <c r="BD10">
        <f t="shared" si="35"/>
        <v>5.6329064040491019</v>
      </c>
      <c r="BE10">
        <f t="shared" si="36"/>
        <v>7.3955211069969353</v>
      </c>
      <c r="BF10">
        <f t="shared" si="37"/>
        <v>1.3664032858803135</v>
      </c>
      <c r="BG10">
        <f t="shared" si="38"/>
        <v>0.85204900540592821</v>
      </c>
      <c r="BH10">
        <f t="shared" si="39"/>
        <v>-1.2620605334139838</v>
      </c>
      <c r="BJ10">
        <f t="shared" si="40"/>
        <v>2605.5</v>
      </c>
      <c r="BK10">
        <f t="shared" si="41"/>
        <v>0.77400000000000002</v>
      </c>
      <c r="BL10">
        <f t="shared" si="42"/>
        <v>1.0739702044284096</v>
      </c>
      <c r="BM10">
        <f t="shared" si="43"/>
        <v>1.8018137555230189</v>
      </c>
      <c r="BN10">
        <f t="shared" si="44"/>
        <v>0.66878278454663365</v>
      </c>
      <c r="BO10">
        <f t="shared" si="45"/>
        <v>5.6121965400696521</v>
      </c>
      <c r="BP10">
        <f t="shared" si="46"/>
        <v>7.4162309709763843</v>
      </c>
      <c r="BQ10">
        <f t="shared" si="47"/>
        <v>1.3317906006264719</v>
      </c>
      <c r="BR10">
        <f t="shared" si="48"/>
        <v>0.85289670838118303</v>
      </c>
      <c r="BS10">
        <f t="shared" si="49"/>
        <v>-1.2423990557635054</v>
      </c>
    </row>
    <row r="11" spans="1:71" x14ac:dyDescent="0.25">
      <c r="A11" s="1">
        <v>9</v>
      </c>
      <c r="B11">
        <v>2209</v>
      </c>
      <c r="C11">
        <v>27970</v>
      </c>
      <c r="D11">
        <v>449</v>
      </c>
      <c r="E11">
        <v>2210</v>
      </c>
      <c r="F11">
        <v>18</v>
      </c>
      <c r="G11">
        <v>1.772</v>
      </c>
      <c r="H11">
        <v>150.38999999999999</v>
      </c>
      <c r="I11">
        <v>50</v>
      </c>
      <c r="J11">
        <v>0.72299999999999998</v>
      </c>
      <c r="K11">
        <v>0.68200000000000005</v>
      </c>
      <c r="L11">
        <v>0.24199999999999999</v>
      </c>
      <c r="M11">
        <v>68.168000000000006</v>
      </c>
      <c r="N11">
        <v>36025329202297</v>
      </c>
      <c r="O11">
        <v>87605378987</v>
      </c>
      <c r="P11">
        <v>35937723823310</v>
      </c>
      <c r="R11">
        <f t="shared" si="0"/>
        <v>1910.7</v>
      </c>
      <c r="S11">
        <f t="shared" si="1"/>
        <v>0.72299999999999998</v>
      </c>
      <c r="T11">
        <f t="shared" si="2"/>
        <v>1.0421458631113016</v>
      </c>
      <c r="U11">
        <f t="shared" si="3"/>
        <v>1.8046895308407132</v>
      </c>
      <c r="V11">
        <f t="shared" si="4"/>
        <v>0.77912920308914513</v>
      </c>
      <c r="W11">
        <f t="shared" si="5"/>
        <v>5.7254187339298577</v>
      </c>
      <c r="X11">
        <f t="shared" si="6"/>
        <v>7.3087603277515676</v>
      </c>
      <c r="Y11">
        <f t="shared" si="7"/>
        <v>1.4645486146891944</v>
      </c>
      <c r="Z11">
        <f t="shared" si="8"/>
        <v>0.79842997500669599</v>
      </c>
      <c r="AA11">
        <f t="shared" si="9"/>
        <v>-1.2897736549718524</v>
      </c>
      <c r="AC11">
        <f t="shared" si="10"/>
        <v>2084.4</v>
      </c>
      <c r="AD11">
        <f t="shared" si="11"/>
        <v>0.72299999999999998</v>
      </c>
      <c r="AE11">
        <f t="shared" si="12"/>
        <v>1.0421458631113016</v>
      </c>
      <c r="AF11">
        <f t="shared" si="13"/>
        <v>1.8046895308407132</v>
      </c>
      <c r="AG11">
        <f t="shared" si="14"/>
        <v>0.75346018842713924</v>
      </c>
      <c r="AH11">
        <f t="shared" si="15"/>
        <v>5.6997497192678521</v>
      </c>
      <c r="AI11">
        <f t="shared" si="16"/>
        <v>7.3344293424135731</v>
      </c>
      <c r="AJ11">
        <f t="shared" si="17"/>
        <v>1.4260024830452556</v>
      </c>
      <c r="AK11">
        <f t="shared" si="18"/>
        <v>0.80914414139442292</v>
      </c>
      <c r="AL11">
        <f t="shared" si="19"/>
        <v>-1.274964288043692</v>
      </c>
      <c r="AN11">
        <f t="shared" si="20"/>
        <v>2258.1</v>
      </c>
      <c r="AO11">
        <f t="shared" si="21"/>
        <v>0.72299999999999998</v>
      </c>
      <c r="AP11">
        <f t="shared" si="22"/>
        <v>1.0421458631113016</v>
      </c>
      <c r="AQ11">
        <f t="shared" si="23"/>
        <v>1.8046895308407132</v>
      </c>
      <c r="AR11">
        <f t="shared" si="24"/>
        <v>0.72966684668133841</v>
      </c>
      <c r="AS11">
        <f t="shared" si="25"/>
        <v>5.6759563775220512</v>
      </c>
      <c r="AT11">
        <f t="shared" si="26"/>
        <v>7.3582226841593741</v>
      </c>
      <c r="AU11">
        <f t="shared" si="27"/>
        <v>1.3894333448920286</v>
      </c>
      <c r="AV11">
        <f t="shared" si="28"/>
        <v>0.81658634439511557</v>
      </c>
      <c r="AW11">
        <f t="shared" si="29"/>
        <v>-1.2588212878190108</v>
      </c>
      <c r="AY11">
        <f t="shared" si="30"/>
        <v>2431.7999999999997</v>
      </c>
      <c r="AZ11">
        <f t="shared" si="31"/>
        <v>0.72299999999999998</v>
      </c>
      <c r="BA11">
        <f t="shared" si="32"/>
        <v>1.0421458631113016</v>
      </c>
      <c r="BB11">
        <f t="shared" si="33"/>
        <v>1.8046895308407132</v>
      </c>
      <c r="BC11">
        <f t="shared" si="34"/>
        <v>0.70752337734120152</v>
      </c>
      <c r="BD11">
        <f t="shared" si="35"/>
        <v>5.653812908181914</v>
      </c>
      <c r="BE11">
        <f t="shared" si="36"/>
        <v>7.3803661534995104</v>
      </c>
      <c r="BF11">
        <f t="shared" si="37"/>
        <v>1.354692906059761</v>
      </c>
      <c r="BG11">
        <f t="shared" si="38"/>
        <v>0.82134576905193735</v>
      </c>
      <c r="BH11">
        <f t="shared" si="39"/>
        <v>-1.241742424990421</v>
      </c>
      <c r="BJ11">
        <f t="shared" si="40"/>
        <v>2605.5</v>
      </c>
      <c r="BK11">
        <f t="shared" si="41"/>
        <v>0.72299999999999998</v>
      </c>
      <c r="BL11">
        <f t="shared" si="42"/>
        <v>1.0421458631113016</v>
      </c>
      <c r="BM11">
        <f t="shared" si="43"/>
        <v>1.8046895308407132</v>
      </c>
      <c r="BN11">
        <f t="shared" si="44"/>
        <v>0.68684278007517086</v>
      </c>
      <c r="BO11">
        <f t="shared" si="45"/>
        <v>5.633132310915884</v>
      </c>
      <c r="BP11">
        <f t="shared" si="46"/>
        <v>7.4010467507655413</v>
      </c>
      <c r="BQ11">
        <f t="shared" si="47"/>
        <v>1.3216473419738914</v>
      </c>
      <c r="BR11">
        <f t="shared" si="48"/>
        <v>0.82389572590373295</v>
      </c>
      <c r="BS11">
        <f t="shared" si="49"/>
        <v>-1.2240326536100978</v>
      </c>
    </row>
    <row r="12" spans="1:71" x14ac:dyDescent="0.25">
      <c r="A12" s="1">
        <v>10</v>
      </c>
      <c r="B12">
        <v>2209</v>
      </c>
      <c r="C12">
        <v>27970</v>
      </c>
      <c r="D12">
        <v>449</v>
      </c>
      <c r="E12">
        <v>2210</v>
      </c>
      <c r="F12">
        <v>18</v>
      </c>
      <c r="G12">
        <v>1.887</v>
      </c>
      <c r="H12">
        <v>150.66</v>
      </c>
      <c r="I12">
        <v>52</v>
      </c>
      <c r="J12">
        <v>0.68799999999999994</v>
      </c>
      <c r="K12">
        <v>0.64500000000000002</v>
      </c>
      <c r="L12">
        <v>0.23799999999999999</v>
      </c>
      <c r="M12">
        <v>70.933999999999997</v>
      </c>
      <c r="N12">
        <v>37486295433909</v>
      </c>
      <c r="O12">
        <v>90559816568</v>
      </c>
      <c r="P12">
        <v>37395735617341</v>
      </c>
      <c r="R12">
        <f t="shared" si="0"/>
        <v>1910.7</v>
      </c>
      <c r="S12">
        <f t="shared" si="1"/>
        <v>0.68799999999999994</v>
      </c>
      <c r="T12">
        <f t="shared" si="2"/>
        <v>1.0214151947176036</v>
      </c>
      <c r="U12">
        <f t="shared" si="3"/>
        <v>1.8062980039671201</v>
      </c>
      <c r="V12">
        <f t="shared" si="4"/>
        <v>0.79090091754968894</v>
      </c>
      <c r="W12">
        <f t="shared" si="5"/>
        <v>5.7387989215168096</v>
      </c>
      <c r="X12">
        <f t="shared" si="6"/>
        <v>7.2985970864174314</v>
      </c>
      <c r="Y12">
        <f t="shared" si="7"/>
        <v>1.4524260352739127</v>
      </c>
      <c r="Z12">
        <f t="shared" si="8"/>
        <v>0.77476772574851005</v>
      </c>
      <c r="AA12">
        <f t="shared" si="9"/>
        <v>-1.2711468172829894</v>
      </c>
      <c r="AC12">
        <f t="shared" si="10"/>
        <v>2084.4</v>
      </c>
      <c r="AD12">
        <f t="shared" si="11"/>
        <v>0.68799999999999994</v>
      </c>
      <c r="AE12">
        <f t="shared" si="12"/>
        <v>1.0214151947176036</v>
      </c>
      <c r="AF12">
        <f t="shared" si="13"/>
        <v>1.8062980039671201</v>
      </c>
      <c r="AG12">
        <f t="shared" si="14"/>
        <v>0.7653437434954905</v>
      </c>
      <c r="AH12">
        <f t="shared" si="15"/>
        <v>5.7132417474626109</v>
      </c>
      <c r="AI12">
        <f t="shared" si="16"/>
        <v>7.3241542604716301</v>
      </c>
      <c r="AJ12">
        <f t="shared" si="17"/>
        <v>1.4152421045403463</v>
      </c>
      <c r="AK12">
        <f t="shared" si="18"/>
        <v>0.78655202927529666</v>
      </c>
      <c r="AL12">
        <f t="shared" si="19"/>
        <v>-1.2578405135399404</v>
      </c>
      <c r="AN12">
        <f t="shared" si="20"/>
        <v>2258.1</v>
      </c>
      <c r="AO12">
        <f t="shared" si="21"/>
        <v>0.68799999999999994</v>
      </c>
      <c r="AP12">
        <f t="shared" si="22"/>
        <v>1.0214151947176036</v>
      </c>
      <c r="AQ12">
        <f t="shared" si="23"/>
        <v>1.8062980039671201</v>
      </c>
      <c r="AR12">
        <f t="shared" si="24"/>
        <v>0.74163105551825126</v>
      </c>
      <c r="AS12">
        <f t="shared" si="25"/>
        <v>5.6895290594853716</v>
      </c>
      <c r="AT12">
        <f t="shared" si="26"/>
        <v>7.3478669484488695</v>
      </c>
      <c r="AU12">
        <f t="shared" si="27"/>
        <v>1.3799145586811439</v>
      </c>
      <c r="AV12">
        <f t="shared" si="28"/>
        <v>0.79507542395540554</v>
      </c>
      <c r="AW12">
        <f t="shared" si="29"/>
        <v>-1.2431287021554069</v>
      </c>
      <c r="AY12">
        <f t="shared" si="30"/>
        <v>2431.7999999999997</v>
      </c>
      <c r="AZ12">
        <f t="shared" si="31"/>
        <v>0.68799999999999994</v>
      </c>
      <c r="BA12">
        <f t="shared" si="32"/>
        <v>1.0214151947176036</v>
      </c>
      <c r="BB12">
        <f t="shared" si="33"/>
        <v>1.8062980039671201</v>
      </c>
      <c r="BC12">
        <f t="shared" si="34"/>
        <v>0.71954217039784985</v>
      </c>
      <c r="BD12">
        <f t="shared" si="35"/>
        <v>5.6674401743649705</v>
      </c>
      <c r="BE12">
        <f t="shared" si="36"/>
        <v>7.3699558335692705</v>
      </c>
      <c r="BF12">
        <f t="shared" si="37"/>
        <v>1.3463077650741198</v>
      </c>
      <c r="BG12">
        <f t="shared" si="38"/>
        <v>0.80091037895998018</v>
      </c>
      <c r="BH12">
        <f t="shared" si="39"/>
        <v>-1.2274053239487306</v>
      </c>
      <c r="BJ12">
        <f t="shared" si="40"/>
        <v>2605.5</v>
      </c>
      <c r="BK12">
        <f t="shared" si="41"/>
        <v>0.68799999999999994</v>
      </c>
      <c r="BL12">
        <f t="shared" si="42"/>
        <v>1.0214151947176036</v>
      </c>
      <c r="BM12">
        <f t="shared" si="43"/>
        <v>1.8062980039671201</v>
      </c>
      <c r="BN12">
        <f t="shared" si="44"/>
        <v>0.69889424767822961</v>
      </c>
      <c r="BO12">
        <f t="shared" si="45"/>
        <v>5.6467922516453495</v>
      </c>
      <c r="BP12">
        <f t="shared" si="46"/>
        <v>7.3906037562888915</v>
      </c>
      <c r="BQ12">
        <f t="shared" si="47"/>
        <v>1.3142989898836088</v>
      </c>
      <c r="BR12">
        <f t="shared" si="48"/>
        <v>0.80451842541183349</v>
      </c>
      <c r="BS12">
        <f t="shared" si="49"/>
        <v>-1.2109743490517781</v>
      </c>
    </row>
    <row r="13" spans="1:71" x14ac:dyDescent="0.25">
      <c r="A13" s="1">
        <v>11</v>
      </c>
      <c r="B13">
        <v>2209</v>
      </c>
      <c r="C13">
        <v>27970</v>
      </c>
      <c r="D13">
        <v>449</v>
      </c>
      <c r="E13">
        <v>2210</v>
      </c>
      <c r="F13">
        <v>18</v>
      </c>
      <c r="G13">
        <v>2.0369999999999999</v>
      </c>
      <c r="H13">
        <v>150.88999999999999</v>
      </c>
      <c r="I13">
        <v>54</v>
      </c>
      <c r="J13">
        <v>0.67200000000000004</v>
      </c>
      <c r="K13">
        <v>0.63</v>
      </c>
      <c r="L13">
        <v>0.23499999999999999</v>
      </c>
      <c r="M13">
        <v>75.146000000000001</v>
      </c>
      <c r="N13">
        <v>39710245829265</v>
      </c>
      <c r="O13">
        <v>93574029561</v>
      </c>
      <c r="P13">
        <v>39616671799704</v>
      </c>
      <c r="R13">
        <f t="shared" si="0"/>
        <v>1910.7</v>
      </c>
      <c r="S13">
        <f t="shared" si="1"/>
        <v>0.67200000000000004</v>
      </c>
      <c r="T13">
        <f t="shared" si="2"/>
        <v>1.0143594037618029</v>
      </c>
      <c r="U13">
        <f t="shared" si="3"/>
        <v>1.8043276295392601</v>
      </c>
      <c r="V13">
        <f t="shared" si="4"/>
        <v>0.79494844714298485</v>
      </c>
      <c r="W13">
        <f t="shared" si="5"/>
        <v>5.7408760766822446</v>
      </c>
      <c r="X13">
        <f t="shared" si="6"/>
        <v>7.2925791823962749</v>
      </c>
      <c r="Y13">
        <f t="shared" si="7"/>
        <v>1.4481552792558281</v>
      </c>
      <c r="Z13">
        <f t="shared" si="8"/>
        <v>0.76983749874356155</v>
      </c>
      <c r="AA13">
        <f t="shared" si="9"/>
        <v>-1.2626532416326854</v>
      </c>
      <c r="AC13">
        <f t="shared" si="10"/>
        <v>2084.4</v>
      </c>
      <c r="AD13">
        <f t="shared" si="11"/>
        <v>0.67200000000000004</v>
      </c>
      <c r="AE13">
        <f t="shared" si="12"/>
        <v>1.0143594037618029</v>
      </c>
      <c r="AF13">
        <f t="shared" si="13"/>
        <v>1.8043276295392601</v>
      </c>
      <c r="AG13">
        <f t="shared" si="14"/>
        <v>0.76943244492632512</v>
      </c>
      <c r="AH13">
        <f t="shared" si="15"/>
        <v>5.7153600744655852</v>
      </c>
      <c r="AI13">
        <f t="shared" si="16"/>
        <v>7.3180951846129343</v>
      </c>
      <c r="AJ13">
        <f t="shared" si="17"/>
        <v>1.4114358144950301</v>
      </c>
      <c r="AK13">
        <f t="shared" si="18"/>
        <v>0.7818420471070322</v>
      </c>
      <c r="AL13">
        <f t="shared" si="19"/>
        <v>-1.249982847917537</v>
      </c>
      <c r="AN13">
        <f t="shared" si="20"/>
        <v>2258.1</v>
      </c>
      <c r="AO13">
        <f t="shared" si="21"/>
        <v>0.67200000000000004</v>
      </c>
      <c r="AP13">
        <f t="shared" si="22"/>
        <v>1.0143594037618029</v>
      </c>
      <c r="AQ13">
        <f t="shared" si="23"/>
        <v>1.8043276295392601</v>
      </c>
      <c r="AR13">
        <f t="shared" si="24"/>
        <v>0.74575012077993774</v>
      </c>
      <c r="AS13">
        <f t="shared" si="25"/>
        <v>5.6916777503191973</v>
      </c>
      <c r="AT13">
        <f t="shared" si="26"/>
        <v>7.3417775087593213</v>
      </c>
      <c r="AU13">
        <f t="shared" si="27"/>
        <v>1.3765324208846812</v>
      </c>
      <c r="AV13">
        <f t="shared" si="28"/>
        <v>0.79059965817039901</v>
      </c>
      <c r="AW13">
        <f t="shared" si="29"/>
        <v>-1.2358733499945063</v>
      </c>
      <c r="AY13">
        <f t="shared" si="30"/>
        <v>2431.7999999999997</v>
      </c>
      <c r="AZ13">
        <f t="shared" si="31"/>
        <v>0.67200000000000004</v>
      </c>
      <c r="BA13">
        <f t="shared" si="32"/>
        <v>1.0143594037618029</v>
      </c>
      <c r="BB13">
        <f t="shared" si="33"/>
        <v>1.8043276295392601</v>
      </c>
      <c r="BC13">
        <f t="shared" si="34"/>
        <v>0.72368253973098262</v>
      </c>
      <c r="BD13">
        <f t="shared" si="35"/>
        <v>5.6696101692702427</v>
      </c>
      <c r="BE13">
        <f t="shared" si="36"/>
        <v>7.3638450898082768</v>
      </c>
      <c r="BF13">
        <f t="shared" si="37"/>
        <v>1.343313620872697</v>
      </c>
      <c r="BG13">
        <f t="shared" si="38"/>
        <v>0.79667628476020935</v>
      </c>
      <c r="BH13">
        <f t="shared" si="39"/>
        <v>-1.2207183154870924</v>
      </c>
      <c r="BJ13">
        <f t="shared" si="40"/>
        <v>2605.5</v>
      </c>
      <c r="BK13">
        <f t="shared" si="41"/>
        <v>0.67200000000000004</v>
      </c>
      <c r="BL13">
        <f t="shared" si="42"/>
        <v>1.0143594037618029</v>
      </c>
      <c r="BM13">
        <f t="shared" si="43"/>
        <v>1.8043276295392601</v>
      </c>
      <c r="BN13">
        <f t="shared" si="44"/>
        <v>0.70304828485661464</v>
      </c>
      <c r="BO13">
        <f t="shared" si="45"/>
        <v>5.6489759143958747</v>
      </c>
      <c r="BP13">
        <f t="shared" si="46"/>
        <v>7.3844793446826449</v>
      </c>
      <c r="BQ13">
        <f t="shared" si="47"/>
        <v>1.3116603292396087</v>
      </c>
      <c r="BR13">
        <f t="shared" si="48"/>
        <v>0.8005286739580797</v>
      </c>
      <c r="BS13">
        <f t="shared" si="49"/>
        <v>-1.2048221741346141</v>
      </c>
    </row>
    <row r="14" spans="1:71" x14ac:dyDescent="0.25">
      <c r="A14" s="1">
        <v>12</v>
      </c>
      <c r="B14">
        <v>2209</v>
      </c>
      <c r="C14">
        <v>27970</v>
      </c>
      <c r="D14">
        <v>449</v>
      </c>
      <c r="E14">
        <v>2210</v>
      </c>
      <c r="F14">
        <v>18</v>
      </c>
      <c r="G14">
        <v>2.1320000000000001</v>
      </c>
      <c r="H14">
        <v>151.05000000000001</v>
      </c>
      <c r="I14">
        <v>57</v>
      </c>
      <c r="J14">
        <v>0.66500000000000004</v>
      </c>
      <c r="K14">
        <v>0.622</v>
      </c>
      <c r="L14">
        <v>0.23400000000000001</v>
      </c>
      <c r="M14">
        <v>77.864999999999995</v>
      </c>
      <c r="N14">
        <v>41147885360317</v>
      </c>
      <c r="O14">
        <v>97826156133</v>
      </c>
      <c r="P14">
        <v>41050059204184</v>
      </c>
      <c r="R14">
        <f t="shared" si="0"/>
        <v>1910.7</v>
      </c>
      <c r="S14">
        <f t="shared" si="1"/>
        <v>0.66500000000000004</v>
      </c>
      <c r="T14">
        <f t="shared" si="2"/>
        <v>1.0101980003939823</v>
      </c>
      <c r="U14">
        <f t="shared" si="3"/>
        <v>1.8048462033074635</v>
      </c>
      <c r="V14">
        <f t="shared" si="4"/>
        <v>0.79734540265882126</v>
      </c>
      <c r="W14">
        <f t="shared" si="5"/>
        <v>5.7437916059662841</v>
      </c>
      <c r="X14">
        <f t="shared" si="6"/>
        <v>7.2907008006486427</v>
      </c>
      <c r="Y14">
        <f t="shared" si="7"/>
        <v>1.4456016014405413</v>
      </c>
      <c r="Z14">
        <f t="shared" si="8"/>
        <v>0.76475844111079527</v>
      </c>
      <c r="AA14">
        <f t="shared" si="9"/>
        <v>-1.2589354837104796</v>
      </c>
      <c r="AC14">
        <f t="shared" si="10"/>
        <v>2084.4</v>
      </c>
      <c r="AD14">
        <f t="shared" si="11"/>
        <v>0.66500000000000004</v>
      </c>
      <c r="AE14">
        <f t="shared" si="12"/>
        <v>1.0101980003939823</v>
      </c>
      <c r="AF14">
        <f t="shared" si="13"/>
        <v>1.8048462033074635</v>
      </c>
      <c r="AG14">
        <f t="shared" si="14"/>
        <v>0.7718544337096227</v>
      </c>
      <c r="AH14">
        <f t="shared" si="15"/>
        <v>5.7183006370170855</v>
      </c>
      <c r="AI14">
        <f t="shared" si="16"/>
        <v>7.3161917695978413</v>
      </c>
      <c r="AJ14">
        <f t="shared" si="17"/>
        <v>1.4091562212695514</v>
      </c>
      <c r="AK14">
        <f t="shared" si="18"/>
        <v>0.77697768030816006</v>
      </c>
      <c r="AL14">
        <f t="shared" si="19"/>
        <v>-1.2465511241249987</v>
      </c>
      <c r="AN14">
        <f t="shared" si="20"/>
        <v>2258.1</v>
      </c>
      <c r="AO14">
        <f t="shared" si="21"/>
        <v>0.66500000000000004</v>
      </c>
      <c r="AP14">
        <f t="shared" si="22"/>
        <v>1.0101980003939823</v>
      </c>
      <c r="AQ14">
        <f t="shared" si="23"/>
        <v>1.8048462033074635</v>
      </c>
      <c r="AR14">
        <f t="shared" si="24"/>
        <v>0.74819072300261358</v>
      </c>
      <c r="AS14">
        <f t="shared" si="25"/>
        <v>5.6946369263100767</v>
      </c>
      <c r="AT14">
        <f t="shared" si="26"/>
        <v>7.3398554803048501</v>
      </c>
      <c r="AU14">
        <f t="shared" si="27"/>
        <v>1.3745033156318096</v>
      </c>
      <c r="AV14">
        <f t="shared" si="28"/>
        <v>0.78595316655814074</v>
      </c>
      <c r="AW14">
        <f t="shared" si="29"/>
        <v>-1.2327157023283355</v>
      </c>
      <c r="AY14">
        <f t="shared" si="30"/>
        <v>2431.7999999999997</v>
      </c>
      <c r="AZ14">
        <f t="shared" si="31"/>
        <v>0.66500000000000004</v>
      </c>
      <c r="BA14">
        <f t="shared" si="32"/>
        <v>1.0101980003939823</v>
      </c>
      <c r="BB14">
        <f t="shared" si="33"/>
        <v>1.8048462033074635</v>
      </c>
      <c r="BC14">
        <f t="shared" si="34"/>
        <v>0.7261363680611147</v>
      </c>
      <c r="BD14">
        <f t="shared" si="35"/>
        <v>5.6725825713685776</v>
      </c>
      <c r="BE14">
        <f t="shared" si="36"/>
        <v>7.3619098352463492</v>
      </c>
      <c r="BF14">
        <f t="shared" si="37"/>
        <v>1.3415138208241553</v>
      </c>
      <c r="BG14">
        <f t="shared" si="38"/>
        <v>0.79224739204752259</v>
      </c>
      <c r="BH14">
        <f t="shared" si="39"/>
        <v>-1.2178216870842904</v>
      </c>
      <c r="BJ14">
        <f t="shared" si="40"/>
        <v>2605.5</v>
      </c>
      <c r="BK14">
        <f t="shared" si="41"/>
        <v>0.66500000000000004</v>
      </c>
      <c r="BL14">
        <f t="shared" si="42"/>
        <v>1.0101980003939823</v>
      </c>
      <c r="BM14">
        <f t="shared" si="43"/>
        <v>1.8048462033074635</v>
      </c>
      <c r="BN14">
        <f t="shared" si="44"/>
        <v>0.70551079324045207</v>
      </c>
      <c r="BO14">
        <f t="shared" si="45"/>
        <v>5.6519569965479155</v>
      </c>
      <c r="BP14">
        <f t="shared" si="46"/>
        <v>7.3825354100670113</v>
      </c>
      <c r="BQ14">
        <f t="shared" si="47"/>
        <v>1.3100707733725259</v>
      </c>
      <c r="BR14">
        <f t="shared" si="48"/>
        <v>0.79631463292645888</v>
      </c>
      <c r="BS14">
        <f t="shared" si="49"/>
        <v>-1.2021730202305743</v>
      </c>
    </row>
    <row r="15" spans="1:71" x14ac:dyDescent="0.25">
      <c r="A15" s="1">
        <v>13</v>
      </c>
      <c r="B15">
        <v>2209</v>
      </c>
      <c r="C15">
        <v>27970</v>
      </c>
      <c r="D15">
        <v>449</v>
      </c>
      <c r="E15">
        <v>2210</v>
      </c>
      <c r="F15">
        <v>18</v>
      </c>
      <c r="G15">
        <v>2.262</v>
      </c>
      <c r="H15">
        <v>151.27000000000001</v>
      </c>
      <c r="I15">
        <v>62</v>
      </c>
      <c r="J15">
        <v>0.63600000000000001</v>
      </c>
      <c r="K15">
        <v>0.59199999999999997</v>
      </c>
      <c r="L15">
        <v>0.23100000000000001</v>
      </c>
      <c r="M15">
        <v>81.308000000000007</v>
      </c>
      <c r="N15">
        <v>42970056470672</v>
      </c>
      <c r="O15">
        <v>105064505906</v>
      </c>
      <c r="P15">
        <v>42864991964766</v>
      </c>
      <c r="R15">
        <f t="shared" si="0"/>
        <v>1910.7</v>
      </c>
      <c r="S15">
        <f t="shared" si="1"/>
        <v>0.63600000000000001</v>
      </c>
      <c r="T15">
        <f t="shared" si="2"/>
        <v>0.99441691457858872</v>
      </c>
      <c r="U15">
        <f t="shared" si="3"/>
        <v>1.8055716626727534</v>
      </c>
      <c r="V15">
        <f t="shared" si="4"/>
        <v>0.80650135161108294</v>
      </c>
      <c r="W15">
        <f t="shared" si="5"/>
        <v>5.7536730142838364</v>
      </c>
      <c r="X15">
        <f t="shared" si="6"/>
        <v>7.2822703110616702</v>
      </c>
      <c r="Y15">
        <f t="shared" si="7"/>
        <v>1.4356803391711512</v>
      </c>
      <c r="Z15">
        <f t="shared" si="8"/>
        <v>0.74693546416151091</v>
      </c>
      <c r="AA15">
        <f t="shared" si="9"/>
        <v>-1.2435942718733188</v>
      </c>
      <c r="AC15">
        <f t="shared" si="10"/>
        <v>2084.4</v>
      </c>
      <c r="AD15">
        <f t="shared" si="11"/>
        <v>0.63600000000000001</v>
      </c>
      <c r="AE15">
        <f t="shared" si="12"/>
        <v>0.99441691457858872</v>
      </c>
      <c r="AF15">
        <f t="shared" si="13"/>
        <v>1.8055716626727534</v>
      </c>
      <c r="AG15">
        <f t="shared" si="14"/>
        <v>0.78111043946513348</v>
      </c>
      <c r="AH15">
        <f t="shared" si="15"/>
        <v>5.7282821021378867</v>
      </c>
      <c r="AI15">
        <f t="shared" si="16"/>
        <v>7.3076612232076199</v>
      </c>
      <c r="AJ15">
        <f t="shared" si="17"/>
        <v>1.4002750756052278</v>
      </c>
      <c r="AK15">
        <f t="shared" si="18"/>
        <v>0.75988288206537857</v>
      </c>
      <c r="AL15">
        <f t="shared" si="19"/>
        <v>-1.23234748109075</v>
      </c>
      <c r="AN15">
        <f t="shared" si="20"/>
        <v>2258.1</v>
      </c>
      <c r="AO15">
        <f t="shared" si="21"/>
        <v>0.63600000000000001</v>
      </c>
      <c r="AP15">
        <f t="shared" si="22"/>
        <v>0.99441691457858872</v>
      </c>
      <c r="AQ15">
        <f t="shared" si="23"/>
        <v>1.8055716626727534</v>
      </c>
      <c r="AR15">
        <f t="shared" si="24"/>
        <v>0.75752213751035735</v>
      </c>
      <c r="AS15">
        <f t="shared" si="25"/>
        <v>5.7046938001831107</v>
      </c>
      <c r="AT15">
        <f t="shared" si="26"/>
        <v>7.3312495251623959</v>
      </c>
      <c r="AU15">
        <f t="shared" si="27"/>
        <v>1.3665740401084803</v>
      </c>
      <c r="AV15">
        <f t="shared" si="28"/>
        <v>0.76960579627252768</v>
      </c>
      <c r="AW15">
        <f t="shared" si="29"/>
        <v>-1.219601959687721</v>
      </c>
      <c r="AY15">
        <f t="shared" si="30"/>
        <v>2431.7999999999997</v>
      </c>
      <c r="AZ15">
        <f t="shared" si="31"/>
        <v>0.63600000000000001</v>
      </c>
      <c r="BA15">
        <f t="shared" si="32"/>
        <v>0.99441691457858872</v>
      </c>
      <c r="BB15">
        <f t="shared" si="33"/>
        <v>1.8055716626727534</v>
      </c>
      <c r="BC15">
        <f t="shared" si="34"/>
        <v>0.73552246734444049</v>
      </c>
      <c r="BD15">
        <f t="shared" si="35"/>
        <v>5.6826941300171931</v>
      </c>
      <c r="BE15">
        <f t="shared" si="36"/>
        <v>7.3532491953283134</v>
      </c>
      <c r="BF15">
        <f t="shared" si="37"/>
        <v>1.3344570753431209</v>
      </c>
      <c r="BG15">
        <f t="shared" si="38"/>
        <v>0.77665298365995383</v>
      </c>
      <c r="BH15">
        <f t="shared" si="39"/>
        <v>-1.2057461710174335</v>
      </c>
      <c r="BJ15">
        <f t="shared" si="40"/>
        <v>2605.5</v>
      </c>
      <c r="BK15">
        <f t="shared" si="41"/>
        <v>0.63600000000000001</v>
      </c>
      <c r="BL15">
        <f t="shared" si="42"/>
        <v>0.99441691457858872</v>
      </c>
      <c r="BM15">
        <f t="shared" si="43"/>
        <v>1.8055716626727534</v>
      </c>
      <c r="BN15">
        <f t="shared" si="44"/>
        <v>0.71493405434366952</v>
      </c>
      <c r="BO15">
        <f t="shared" si="45"/>
        <v>5.6621057170164226</v>
      </c>
      <c r="BP15">
        <f t="shared" si="46"/>
        <v>7.373837608329084</v>
      </c>
      <c r="BQ15">
        <f t="shared" si="47"/>
        <v>1.3038150602587772</v>
      </c>
      <c r="BR15">
        <f t="shared" si="48"/>
        <v>0.78146878165185274</v>
      </c>
      <c r="BS15">
        <f t="shared" si="49"/>
        <v>-1.1910823308845302</v>
      </c>
    </row>
    <row r="16" spans="1:71" x14ac:dyDescent="0.25">
      <c r="A16" s="1">
        <v>14</v>
      </c>
      <c r="B16">
        <v>2209</v>
      </c>
      <c r="C16">
        <v>27970</v>
      </c>
      <c r="D16">
        <v>449</v>
      </c>
      <c r="E16">
        <v>2210</v>
      </c>
      <c r="F16">
        <v>18</v>
      </c>
      <c r="G16">
        <v>2.3650000000000002</v>
      </c>
      <c r="H16">
        <v>151.41</v>
      </c>
      <c r="I16">
        <v>65</v>
      </c>
      <c r="J16">
        <v>0.61699999999999999</v>
      </c>
      <c r="K16">
        <v>0.57299999999999995</v>
      </c>
      <c r="L16">
        <v>0.23</v>
      </c>
      <c r="M16">
        <v>84.123999999999995</v>
      </c>
      <c r="N16">
        <v>44459149168403</v>
      </c>
      <c r="O16">
        <v>109480489432</v>
      </c>
      <c r="P16">
        <v>44349668678971</v>
      </c>
      <c r="R16">
        <f t="shared" si="0"/>
        <v>1910.7</v>
      </c>
      <c r="S16">
        <f t="shared" si="1"/>
        <v>0.61699999999999999</v>
      </c>
      <c r="T16">
        <f t="shared" si="2"/>
        <v>0.98403709279681117</v>
      </c>
      <c r="U16">
        <f t="shared" si="3"/>
        <v>1.8064355981325806</v>
      </c>
      <c r="V16">
        <f t="shared" si="4"/>
        <v>0.81258072914650903</v>
      </c>
      <c r="W16">
        <f t="shared" si="5"/>
        <v>5.7606163272790898</v>
      </c>
      <c r="X16">
        <f t="shared" si="6"/>
        <v>7.2770548689860721</v>
      </c>
      <c r="Y16">
        <f t="shared" si="7"/>
        <v>1.4289481484149427</v>
      </c>
      <c r="Z16">
        <f t="shared" si="8"/>
        <v>0.73459529739193197</v>
      </c>
      <c r="AA16">
        <f t="shared" si="9"/>
        <v>-1.2335926325900328</v>
      </c>
      <c r="AC16">
        <f t="shared" si="10"/>
        <v>2084.4</v>
      </c>
      <c r="AD16">
        <f t="shared" si="11"/>
        <v>0.61699999999999999</v>
      </c>
      <c r="AE16">
        <f t="shared" si="12"/>
        <v>0.98403709279681117</v>
      </c>
      <c r="AF16">
        <f t="shared" si="13"/>
        <v>1.8064355981325806</v>
      </c>
      <c r="AG16">
        <f t="shared" si="14"/>
        <v>0.78726011038107435</v>
      </c>
      <c r="AH16">
        <f t="shared" si="15"/>
        <v>5.7352957085136556</v>
      </c>
      <c r="AI16">
        <f t="shared" si="16"/>
        <v>7.3023754877515064</v>
      </c>
      <c r="AJ16">
        <f t="shared" si="17"/>
        <v>1.3942273460144345</v>
      </c>
      <c r="AK16">
        <f t="shared" si="18"/>
        <v>0.74802179924234058</v>
      </c>
      <c r="AL16">
        <f t="shared" si="19"/>
        <v>-1.2230642283705149</v>
      </c>
      <c r="AN16">
        <f t="shared" si="20"/>
        <v>2258.1</v>
      </c>
      <c r="AO16">
        <f t="shared" si="21"/>
        <v>0.61699999999999999</v>
      </c>
      <c r="AP16">
        <f t="shared" si="22"/>
        <v>0.98403709279681117</v>
      </c>
      <c r="AQ16">
        <f t="shared" si="23"/>
        <v>1.8064355981325806</v>
      </c>
      <c r="AR16">
        <f t="shared" si="24"/>
        <v>0.76372563271713256</v>
      </c>
      <c r="AS16">
        <f t="shared" si="25"/>
        <v>5.7117612308497137</v>
      </c>
      <c r="AT16">
        <f t="shared" si="26"/>
        <v>7.3259099654154483</v>
      </c>
      <c r="AU16">
        <f t="shared" si="27"/>
        <v>1.361153820641513</v>
      </c>
      <c r="AV16">
        <f t="shared" si="28"/>
        <v>0.75823801165421334</v>
      </c>
      <c r="AW16">
        <f t="shared" si="29"/>
        <v>-1.2110099934348035</v>
      </c>
      <c r="AY16">
        <f t="shared" si="30"/>
        <v>2431.7999999999997</v>
      </c>
      <c r="AZ16">
        <f t="shared" si="31"/>
        <v>0.61699999999999999</v>
      </c>
      <c r="BA16">
        <f t="shared" si="32"/>
        <v>0.98403709279681117</v>
      </c>
      <c r="BB16">
        <f t="shared" si="33"/>
        <v>1.8064355981325806</v>
      </c>
      <c r="BC16">
        <f t="shared" si="34"/>
        <v>0.74176590531832043</v>
      </c>
      <c r="BD16">
        <f t="shared" si="35"/>
        <v>5.6898015034509015</v>
      </c>
      <c r="BE16">
        <f t="shared" si="36"/>
        <v>7.3478696928142604</v>
      </c>
      <c r="BF16">
        <f t="shared" si="37"/>
        <v>1.3296130598069194</v>
      </c>
      <c r="BG16">
        <f t="shared" si="38"/>
        <v>0.7657835412517221</v>
      </c>
      <c r="BH16">
        <f t="shared" si="39"/>
        <v>-1.1978152279245307</v>
      </c>
      <c r="BJ16">
        <f t="shared" si="40"/>
        <v>2605.5</v>
      </c>
      <c r="BK16">
        <f t="shared" si="41"/>
        <v>0.61699999999999999</v>
      </c>
      <c r="BL16">
        <f t="shared" si="42"/>
        <v>0.98403709279681117</v>
      </c>
      <c r="BM16">
        <f t="shared" si="43"/>
        <v>1.8064355981325806</v>
      </c>
      <c r="BN16">
        <f t="shared" si="44"/>
        <v>0.7212056674598758</v>
      </c>
      <c r="BO16">
        <f t="shared" si="45"/>
        <v>5.6692412655924569</v>
      </c>
      <c r="BP16">
        <f t="shared" si="46"/>
        <v>7.368429930672705</v>
      </c>
      <c r="BQ16">
        <f t="shared" si="47"/>
        <v>1.2995009246125149</v>
      </c>
      <c r="BR16">
        <f t="shared" si="48"/>
        <v>0.77109603108606484</v>
      </c>
      <c r="BS16">
        <f t="shared" si="49"/>
        <v>-1.1837805413660167</v>
      </c>
    </row>
    <row r="17" spans="1:71" x14ac:dyDescent="0.25">
      <c r="A17" s="1">
        <v>15</v>
      </c>
      <c r="B17">
        <v>2209</v>
      </c>
      <c r="C17">
        <v>27970</v>
      </c>
      <c r="D17">
        <v>449</v>
      </c>
      <c r="E17">
        <v>2210</v>
      </c>
      <c r="F17">
        <v>18</v>
      </c>
      <c r="G17">
        <v>2.5070000000000001</v>
      </c>
      <c r="H17">
        <v>151.53</v>
      </c>
      <c r="I17">
        <v>67</v>
      </c>
      <c r="J17">
        <v>0.621</v>
      </c>
      <c r="K17">
        <v>0.57799999999999996</v>
      </c>
      <c r="L17">
        <v>0.22800000000000001</v>
      </c>
      <c r="M17">
        <v>88.417000000000002</v>
      </c>
      <c r="N17">
        <v>46725450047836</v>
      </c>
      <c r="O17">
        <v>112424870870</v>
      </c>
      <c r="P17">
        <v>46613025176966</v>
      </c>
      <c r="R17">
        <f t="shared" si="0"/>
        <v>1910.7</v>
      </c>
      <c r="S17">
        <f t="shared" si="1"/>
        <v>0.621</v>
      </c>
      <c r="T17">
        <f t="shared" si="2"/>
        <v>0.98857877784221126</v>
      </c>
      <c r="U17">
        <f t="shared" si="3"/>
        <v>1.803310172036737</v>
      </c>
      <c r="V17">
        <f t="shared" si="4"/>
        <v>0.80991511059592258</v>
      </c>
      <c r="W17">
        <f t="shared" si="5"/>
        <v>5.7548252826326598</v>
      </c>
      <c r="X17">
        <f t="shared" si="6"/>
        <v>7.2765950614408146</v>
      </c>
      <c r="Y17">
        <f t="shared" si="7"/>
        <v>1.431914128903107</v>
      </c>
      <c r="Z17">
        <f t="shared" si="8"/>
        <v>0.743508824893514</v>
      </c>
      <c r="AA17">
        <f t="shared" si="9"/>
        <v>-1.2357830936385155</v>
      </c>
      <c r="AC17">
        <f t="shared" si="10"/>
        <v>2084.4</v>
      </c>
      <c r="AD17">
        <f t="shared" si="11"/>
        <v>0.621</v>
      </c>
      <c r="AE17">
        <f t="shared" si="12"/>
        <v>0.98857877784221126</v>
      </c>
      <c r="AF17">
        <f t="shared" si="13"/>
        <v>1.803310172036737</v>
      </c>
      <c r="AG17">
        <f t="shared" si="14"/>
        <v>0.78456329312820905</v>
      </c>
      <c r="AH17">
        <f t="shared" si="15"/>
        <v>5.7294734651649462</v>
      </c>
      <c r="AI17">
        <f t="shared" si="16"/>
        <v>7.3019468789085282</v>
      </c>
      <c r="AJ17">
        <f t="shared" si="17"/>
        <v>1.3968938280104839</v>
      </c>
      <c r="AK17">
        <f t="shared" si="18"/>
        <v>0.75659052284954598</v>
      </c>
      <c r="AL17">
        <f t="shared" si="19"/>
        <v>-1.2250800694772124</v>
      </c>
      <c r="AN17">
        <f t="shared" si="20"/>
        <v>2258.1</v>
      </c>
      <c r="AO17">
        <f t="shared" si="21"/>
        <v>0.621</v>
      </c>
      <c r="AP17">
        <f t="shared" si="22"/>
        <v>0.98857877784221126</v>
      </c>
      <c r="AQ17">
        <f t="shared" si="23"/>
        <v>1.803310172036737</v>
      </c>
      <c r="AR17">
        <f t="shared" si="24"/>
        <v>0.76100484763442811</v>
      </c>
      <c r="AS17">
        <f t="shared" si="25"/>
        <v>5.7059150196711652</v>
      </c>
      <c r="AT17">
        <f t="shared" si="26"/>
        <v>7.3255053244023092</v>
      </c>
      <c r="AU17">
        <f t="shared" si="27"/>
        <v>1.3635456147718139</v>
      </c>
      <c r="AV17">
        <f t="shared" si="28"/>
        <v>0.76646365252937121</v>
      </c>
      <c r="AW17">
        <f t="shared" si="29"/>
        <v>-1.2128515103497641</v>
      </c>
      <c r="AY17">
        <f t="shared" si="30"/>
        <v>2431.7999999999997</v>
      </c>
      <c r="AZ17">
        <f t="shared" si="31"/>
        <v>0.621</v>
      </c>
      <c r="BA17">
        <f t="shared" si="32"/>
        <v>0.98857877784221126</v>
      </c>
      <c r="BB17">
        <f t="shared" si="33"/>
        <v>1.803310172036737</v>
      </c>
      <c r="BC17">
        <f t="shared" si="34"/>
        <v>0.73902725051026141</v>
      </c>
      <c r="BD17">
        <f t="shared" si="35"/>
        <v>5.6839374225469985</v>
      </c>
      <c r="BE17">
        <f t="shared" si="36"/>
        <v>7.3474829215264759</v>
      </c>
      <c r="BF17">
        <f t="shared" si="37"/>
        <v>1.3317525275805371</v>
      </c>
      <c r="BG17">
        <f t="shared" si="38"/>
        <v>0.77367126072221659</v>
      </c>
      <c r="BH17">
        <f t="shared" si="39"/>
        <v>-1.1994853378614843</v>
      </c>
      <c r="BJ17">
        <f t="shared" si="40"/>
        <v>2605.5</v>
      </c>
      <c r="BK17">
        <f t="shared" si="41"/>
        <v>0.621</v>
      </c>
      <c r="BL17">
        <f t="shared" si="42"/>
        <v>0.98857877784221126</v>
      </c>
      <c r="BM17">
        <f t="shared" si="43"/>
        <v>1.803310172036737</v>
      </c>
      <c r="BN17">
        <f t="shared" si="44"/>
        <v>0.71845431532166359</v>
      </c>
      <c r="BO17">
        <f t="shared" si="45"/>
        <v>5.6633644873584004</v>
      </c>
      <c r="BP17">
        <f t="shared" si="46"/>
        <v>7.368055856715074</v>
      </c>
      <c r="BQ17">
        <f t="shared" si="47"/>
        <v>1.3014082648097824</v>
      </c>
      <c r="BR17">
        <f t="shared" si="48"/>
        <v>0.77865338728095546</v>
      </c>
      <c r="BS17">
        <f t="shared" si="49"/>
        <v>-1.1852839357819134</v>
      </c>
    </row>
    <row r="18" spans="1:71" x14ac:dyDescent="0.25">
      <c r="A18" s="1">
        <v>16</v>
      </c>
      <c r="B18">
        <v>2209</v>
      </c>
      <c r="C18">
        <v>27970</v>
      </c>
      <c r="D18">
        <v>449</v>
      </c>
      <c r="E18">
        <v>2210</v>
      </c>
      <c r="F18">
        <v>18</v>
      </c>
      <c r="G18">
        <v>2.63</v>
      </c>
      <c r="H18">
        <v>151.68</v>
      </c>
      <c r="I18">
        <v>72</v>
      </c>
      <c r="J18">
        <v>0.59399999999999997</v>
      </c>
      <c r="K18">
        <v>0.54800000000000004</v>
      </c>
      <c r="L18">
        <v>0.22700000000000001</v>
      </c>
      <c r="M18">
        <v>91.733999999999995</v>
      </c>
      <c r="N18">
        <v>48481428794670</v>
      </c>
      <c r="O18">
        <v>119924333578</v>
      </c>
      <c r="P18">
        <v>48361504461092</v>
      </c>
      <c r="R18">
        <f t="shared" si="0"/>
        <v>1910.7</v>
      </c>
      <c r="S18">
        <f t="shared" si="1"/>
        <v>0.59399999999999997</v>
      </c>
      <c r="T18">
        <f t="shared" si="2"/>
        <v>0.97216922395229122</v>
      </c>
      <c r="U18">
        <f t="shared" si="3"/>
        <v>1.8069854650396002</v>
      </c>
      <c r="V18">
        <f t="shared" si="4"/>
        <v>0.81958737550429217</v>
      </c>
      <c r="W18">
        <f t="shared" si="5"/>
        <v>5.7681728405438921</v>
      </c>
      <c r="X18">
        <f t="shared" si="6"/>
        <v>7.2705980895353077</v>
      </c>
      <c r="Y18">
        <f t="shared" si="7"/>
        <v>1.421047493188434</v>
      </c>
      <c r="Z18">
        <f t="shared" si="8"/>
        <v>0.72092875521405819</v>
      </c>
      <c r="AA18">
        <f t="shared" si="9"/>
        <v>-1.2215916971879286</v>
      </c>
      <c r="AC18">
        <f t="shared" si="10"/>
        <v>2084.4</v>
      </c>
      <c r="AD18">
        <f t="shared" si="11"/>
        <v>0.59399999999999997</v>
      </c>
      <c r="AE18">
        <f t="shared" si="12"/>
        <v>0.97216922395229122</v>
      </c>
      <c r="AF18">
        <f t="shared" si="13"/>
        <v>1.8069854650396002</v>
      </c>
      <c r="AG18">
        <f t="shared" si="14"/>
        <v>0.79435155908077404</v>
      </c>
      <c r="AH18">
        <f t="shared" si="15"/>
        <v>5.7429370241203745</v>
      </c>
      <c r="AI18">
        <f t="shared" si="16"/>
        <v>7.2958339059588253</v>
      </c>
      <c r="AJ18">
        <f t="shared" si="17"/>
        <v>1.3871092508312526</v>
      </c>
      <c r="AK18">
        <f t="shared" si="18"/>
        <v>0.73486190421184472</v>
      </c>
      <c r="AL18">
        <f t="shared" si="19"/>
        <v>-1.2118961089916958</v>
      </c>
      <c r="AN18">
        <f t="shared" si="20"/>
        <v>2258.1</v>
      </c>
      <c r="AO18">
        <f t="shared" si="21"/>
        <v>0.59399999999999997</v>
      </c>
      <c r="AP18">
        <f t="shared" si="22"/>
        <v>0.97216922395229122</v>
      </c>
      <c r="AQ18">
        <f t="shared" si="23"/>
        <v>1.8069854650396002</v>
      </c>
      <c r="AR18">
        <f t="shared" si="24"/>
        <v>0.77088280856723768</v>
      </c>
      <c r="AS18">
        <f t="shared" si="25"/>
        <v>5.7194682736068376</v>
      </c>
      <c r="AT18">
        <f t="shared" si="26"/>
        <v>7.3193026564723622</v>
      </c>
      <c r="AU18">
        <f t="shared" si="27"/>
        <v>1.3547542601392333</v>
      </c>
      <c r="AV18">
        <f t="shared" si="28"/>
        <v>0.74560492644162102</v>
      </c>
      <c r="AW18">
        <f t="shared" si="29"/>
        <v>-1.2006444914549086</v>
      </c>
      <c r="AY18">
        <f t="shared" si="30"/>
        <v>2431.7999999999997</v>
      </c>
      <c r="AZ18">
        <f t="shared" si="31"/>
        <v>0.59399999999999997</v>
      </c>
      <c r="BA18">
        <f t="shared" si="32"/>
        <v>0.97216922395229122</v>
      </c>
      <c r="BB18">
        <f t="shared" si="33"/>
        <v>1.8069854650396002</v>
      </c>
      <c r="BC18">
        <f t="shared" si="34"/>
        <v>0.74897269696803004</v>
      </c>
      <c r="BD18">
        <f t="shared" si="35"/>
        <v>5.6975581620076303</v>
      </c>
      <c r="BE18">
        <f t="shared" si="36"/>
        <v>7.3412127680715695</v>
      </c>
      <c r="BF18">
        <f t="shared" si="37"/>
        <v>1.3238742561246624</v>
      </c>
      <c r="BG18">
        <f t="shared" si="38"/>
        <v>0.75368663967506133</v>
      </c>
      <c r="BH18">
        <f t="shared" si="39"/>
        <v>-1.1882183842675897</v>
      </c>
      <c r="BJ18">
        <f t="shared" si="40"/>
        <v>2605.5</v>
      </c>
      <c r="BK18">
        <f t="shared" si="41"/>
        <v>0.59399999999999997</v>
      </c>
      <c r="BL18">
        <f t="shared" si="42"/>
        <v>0.97216922395229122</v>
      </c>
      <c r="BM18">
        <f t="shared" si="43"/>
        <v>1.8069854650396002</v>
      </c>
      <c r="BN18">
        <f t="shared" si="44"/>
        <v>0.72844838781299692</v>
      </c>
      <c r="BO18">
        <f t="shared" si="45"/>
        <v>5.6770338528525972</v>
      </c>
      <c r="BP18">
        <f t="shared" si="46"/>
        <v>7.3617370772266026</v>
      </c>
      <c r="BQ18">
        <f t="shared" si="47"/>
        <v>1.2943706248985087</v>
      </c>
      <c r="BR18">
        <f t="shared" si="48"/>
        <v>0.7595367290046684</v>
      </c>
      <c r="BS18">
        <f t="shared" si="49"/>
        <v>-1.1749164205553471</v>
      </c>
    </row>
    <row r="19" spans="1:71" x14ac:dyDescent="0.25">
      <c r="A19" s="1">
        <v>17</v>
      </c>
      <c r="B19">
        <v>2209</v>
      </c>
      <c r="C19">
        <v>27970</v>
      </c>
      <c r="D19">
        <v>449</v>
      </c>
      <c r="E19">
        <v>2210</v>
      </c>
      <c r="F19">
        <v>18</v>
      </c>
      <c r="G19">
        <v>2.7570000000000001</v>
      </c>
      <c r="H19">
        <v>151.75</v>
      </c>
      <c r="I19">
        <v>74</v>
      </c>
      <c r="J19">
        <v>0.621</v>
      </c>
      <c r="K19">
        <v>0.57799999999999996</v>
      </c>
      <c r="L19">
        <v>0.22600000000000001</v>
      </c>
      <c r="M19">
        <v>95.926000000000002</v>
      </c>
      <c r="N19">
        <v>50694228324378</v>
      </c>
      <c r="O19">
        <v>122881099444</v>
      </c>
      <c r="P19">
        <v>50571347224934</v>
      </c>
      <c r="R19">
        <f t="shared" si="0"/>
        <v>1910.7</v>
      </c>
      <c r="S19">
        <f t="shared" si="1"/>
        <v>0.621</v>
      </c>
      <c r="T19">
        <f t="shared" si="2"/>
        <v>0.99020199959402222</v>
      </c>
      <c r="U19">
        <f t="shared" si="3"/>
        <v>1.8013042732798847</v>
      </c>
      <c r="V19">
        <f t="shared" si="4"/>
        <v>0.80896451523449375</v>
      </c>
      <c r="W19">
        <f t="shared" si="5"/>
        <v>5.7518687885143782</v>
      </c>
      <c r="X19">
        <f t="shared" si="6"/>
        <v>7.2755397580453911</v>
      </c>
      <c r="Y19">
        <f t="shared" si="7"/>
        <v>1.4329665085584411</v>
      </c>
      <c r="Z19">
        <f t="shared" si="8"/>
        <v>0.74782061044938897</v>
      </c>
      <c r="AA19">
        <f t="shared" si="9"/>
        <v>-1.2358404553336415</v>
      </c>
      <c r="AC19">
        <f t="shared" si="10"/>
        <v>2084.4</v>
      </c>
      <c r="AD19">
        <f t="shared" si="11"/>
        <v>0.621</v>
      </c>
      <c r="AE19">
        <f t="shared" si="12"/>
        <v>0.99020199959402222</v>
      </c>
      <c r="AF19">
        <f t="shared" si="13"/>
        <v>1.8013042732798847</v>
      </c>
      <c r="AG19">
        <f t="shared" si="14"/>
        <v>0.78360171426536762</v>
      </c>
      <c r="AH19">
        <f t="shared" si="15"/>
        <v>5.7265059875452522</v>
      </c>
      <c r="AI19">
        <f t="shared" si="16"/>
        <v>7.3009025590145171</v>
      </c>
      <c r="AJ19">
        <f t="shared" si="17"/>
        <v>1.3978391687396086</v>
      </c>
      <c r="AK19">
        <f t="shared" si="18"/>
        <v>0.76073329793017708</v>
      </c>
      <c r="AL19">
        <f t="shared" si="19"/>
        <v>-1.2251199564997439</v>
      </c>
      <c r="AN19">
        <f t="shared" si="20"/>
        <v>2258.1</v>
      </c>
      <c r="AO19">
        <f t="shared" si="21"/>
        <v>0.621</v>
      </c>
      <c r="AP19">
        <f t="shared" si="22"/>
        <v>0.99020199959402222</v>
      </c>
      <c r="AQ19">
        <f t="shared" si="23"/>
        <v>1.8013042732798847</v>
      </c>
      <c r="AR19">
        <f t="shared" si="24"/>
        <v>0.7600348602704099</v>
      </c>
      <c r="AS19">
        <f t="shared" si="25"/>
        <v>5.7029391335502941</v>
      </c>
      <c r="AT19">
        <f t="shared" si="26"/>
        <v>7.3244694130094752</v>
      </c>
      <c r="AU19">
        <f t="shared" si="27"/>
        <v>1.3643928250016626</v>
      </c>
      <c r="AV19">
        <f t="shared" si="28"/>
        <v>0.77044087924964189</v>
      </c>
      <c r="AW19">
        <f t="shared" si="29"/>
        <v>-1.2128704023808354</v>
      </c>
      <c r="AY19">
        <f t="shared" si="30"/>
        <v>2431.7999999999997</v>
      </c>
      <c r="AZ19">
        <f t="shared" si="31"/>
        <v>0.621</v>
      </c>
      <c r="BA19">
        <f t="shared" si="32"/>
        <v>0.99020199959402222</v>
      </c>
      <c r="BB19">
        <f t="shared" si="33"/>
        <v>1.8013042732798847</v>
      </c>
      <c r="BC19">
        <f t="shared" si="34"/>
        <v>0.73805102500264586</v>
      </c>
      <c r="BD19">
        <f t="shared" si="35"/>
        <v>5.6809552982825302</v>
      </c>
      <c r="BE19">
        <f t="shared" si="36"/>
        <v>7.3464532482772391</v>
      </c>
      <c r="BF19">
        <f t="shared" si="37"/>
        <v>1.3325096325702654</v>
      </c>
      <c r="BG19">
        <f t="shared" si="38"/>
        <v>0.77748741819374223</v>
      </c>
      <c r="BH19">
        <f t="shared" si="39"/>
        <v>-1.1994810376358795</v>
      </c>
      <c r="BJ19">
        <f t="shared" si="40"/>
        <v>2605.5</v>
      </c>
      <c r="BK19">
        <f t="shared" si="41"/>
        <v>0.621</v>
      </c>
      <c r="BL19">
        <f t="shared" si="42"/>
        <v>0.99020199959402222</v>
      </c>
      <c r="BM19">
        <f t="shared" si="43"/>
        <v>1.8013042732798847</v>
      </c>
      <c r="BN19">
        <f t="shared" si="44"/>
        <v>0.71747369146297824</v>
      </c>
      <c r="BO19">
        <f t="shared" si="45"/>
        <v>5.6603779647428629</v>
      </c>
      <c r="BP19">
        <f t="shared" si="46"/>
        <v>7.3670305818169064</v>
      </c>
      <c r="BQ19">
        <f t="shared" si="47"/>
        <v>1.3020825103526734</v>
      </c>
      <c r="BR19">
        <f t="shared" si="48"/>
        <v>0.7823136130284889</v>
      </c>
      <c r="BS19">
        <f t="shared" si="49"/>
        <v>-1.1852552132667902</v>
      </c>
    </row>
    <row r="20" spans="1:71" x14ac:dyDescent="0.25">
      <c r="A20" s="1">
        <v>18</v>
      </c>
      <c r="B20">
        <v>2209</v>
      </c>
      <c r="C20">
        <v>27970</v>
      </c>
      <c r="D20">
        <v>449</v>
      </c>
      <c r="E20">
        <v>2210</v>
      </c>
      <c r="F20">
        <v>18</v>
      </c>
      <c r="G20">
        <v>2.8239999999999998</v>
      </c>
      <c r="H20">
        <v>151.84</v>
      </c>
      <c r="I20">
        <v>72</v>
      </c>
      <c r="J20">
        <v>0.55700000000000005</v>
      </c>
      <c r="K20">
        <v>0.50900000000000001</v>
      </c>
      <c r="L20">
        <v>0.22500000000000001</v>
      </c>
      <c r="M20">
        <v>97.087000000000003</v>
      </c>
      <c r="N20">
        <v>51303195821236</v>
      </c>
      <c r="O20">
        <v>119746548174</v>
      </c>
      <c r="P20">
        <v>51183449273062</v>
      </c>
      <c r="R20">
        <f t="shared" si="0"/>
        <v>1910.7</v>
      </c>
      <c r="S20">
        <f t="shared" si="1"/>
        <v>0.55700000000000005</v>
      </c>
      <c r="T20">
        <f t="shared" si="2"/>
        <v>0.95242112534319612</v>
      </c>
      <c r="U20">
        <f t="shared" si="3"/>
        <v>1.8095756863146111</v>
      </c>
      <c r="V20">
        <f t="shared" si="4"/>
        <v>0.83137855757802503</v>
      </c>
      <c r="W20">
        <f t="shared" si="5"/>
        <v>5.7825542438926369</v>
      </c>
      <c r="X20">
        <f t="shared" si="6"/>
        <v>7.2613971287365846</v>
      </c>
      <c r="Y20">
        <f t="shared" si="7"/>
        <v>1.4074136972693028</v>
      </c>
      <c r="Z20">
        <f t="shared" si="8"/>
        <v>0.69579525667766673</v>
      </c>
      <c r="AA20">
        <f t="shared" si="9"/>
        <v>-1.2024731336513921</v>
      </c>
      <c r="AC20">
        <f t="shared" si="10"/>
        <v>2084.4</v>
      </c>
      <c r="AD20">
        <f t="shared" si="11"/>
        <v>0.55700000000000005</v>
      </c>
      <c r="AE20">
        <f t="shared" si="12"/>
        <v>0.95242112534319612</v>
      </c>
      <c r="AF20">
        <f t="shared" si="13"/>
        <v>1.8095756863146111</v>
      </c>
      <c r="AG20">
        <f t="shared" si="14"/>
        <v>0.80629452151844339</v>
      </c>
      <c r="AH20">
        <f t="shared" si="15"/>
        <v>5.7574702078330553</v>
      </c>
      <c r="AI20">
        <f t="shared" si="16"/>
        <v>7.2864811647961663</v>
      </c>
      <c r="AJ20">
        <f t="shared" si="17"/>
        <v>1.3747766281851943</v>
      </c>
      <c r="AK20">
        <f t="shared" si="18"/>
        <v>0.71060364339605064</v>
      </c>
      <c r="AL20">
        <f t="shared" si="19"/>
        <v>-1.1940547971860611</v>
      </c>
      <c r="AN20">
        <f t="shared" si="20"/>
        <v>2258.1</v>
      </c>
      <c r="AO20">
        <f t="shared" si="21"/>
        <v>0.55700000000000005</v>
      </c>
      <c r="AP20">
        <f t="shared" si="22"/>
        <v>0.95242112534319612</v>
      </c>
      <c r="AQ20">
        <f t="shared" si="23"/>
        <v>1.8095756863146111</v>
      </c>
      <c r="AR20">
        <f t="shared" si="24"/>
        <v>0.78294524437992319</v>
      </c>
      <c r="AS20">
        <f t="shared" si="25"/>
        <v>5.7341209306945347</v>
      </c>
      <c r="AT20">
        <f t="shared" si="26"/>
        <v>7.3098304419346869</v>
      </c>
      <c r="AU20">
        <f t="shared" si="27"/>
        <v>1.3436189212226008</v>
      </c>
      <c r="AV20">
        <f t="shared" si="28"/>
        <v>0.72225702906571276</v>
      </c>
      <c r="AW20">
        <f t="shared" si="29"/>
        <v>-1.1840427176511636</v>
      </c>
      <c r="AY20">
        <f t="shared" si="30"/>
        <v>2431.7999999999997</v>
      </c>
      <c r="AZ20">
        <f t="shared" si="31"/>
        <v>0.55700000000000005</v>
      </c>
      <c r="BA20">
        <f t="shared" si="32"/>
        <v>0.95242112534319612</v>
      </c>
      <c r="BB20">
        <f t="shared" si="33"/>
        <v>1.8095756863146111</v>
      </c>
      <c r="BC20">
        <f t="shared" si="34"/>
        <v>0.76112724083570182</v>
      </c>
      <c r="BD20">
        <f t="shared" si="35"/>
        <v>5.7123029271503132</v>
      </c>
      <c r="BE20">
        <f t="shared" si="36"/>
        <v>7.3316484454789084</v>
      </c>
      <c r="BF20">
        <f t="shared" si="37"/>
        <v>1.3138422214363699</v>
      </c>
      <c r="BG20">
        <f t="shared" si="38"/>
        <v>0.7312661296691102</v>
      </c>
      <c r="BH20">
        <f t="shared" si="39"/>
        <v>-1.1728107563549148</v>
      </c>
      <c r="BJ20">
        <f t="shared" si="40"/>
        <v>2605.5</v>
      </c>
      <c r="BK20">
        <f t="shared" si="41"/>
        <v>0.55700000000000005</v>
      </c>
      <c r="BL20">
        <f t="shared" si="42"/>
        <v>0.95242112534319612</v>
      </c>
      <c r="BM20">
        <f t="shared" si="43"/>
        <v>1.8095756863146111</v>
      </c>
      <c r="BN20">
        <f t="shared" si="44"/>
        <v>0.74067172322203623</v>
      </c>
      <c r="BO20">
        <f t="shared" si="45"/>
        <v>5.6918474095366474</v>
      </c>
      <c r="BP20">
        <f t="shared" si="46"/>
        <v>7.3521039630925742</v>
      </c>
      <c r="BQ20">
        <f t="shared" si="47"/>
        <v>1.2853567036469302</v>
      </c>
      <c r="BR20">
        <f t="shared" si="48"/>
        <v>0.73804719885109904</v>
      </c>
      <c r="BS20">
        <f t="shared" si="49"/>
        <v>-1.1606529854522918</v>
      </c>
    </row>
    <row r="21" spans="1:71" x14ac:dyDescent="0.25">
      <c r="A21" s="1">
        <v>19</v>
      </c>
      <c r="B21">
        <v>2209</v>
      </c>
      <c r="C21">
        <v>27970</v>
      </c>
      <c r="D21">
        <v>449</v>
      </c>
      <c r="E21">
        <v>2210</v>
      </c>
      <c r="F21">
        <v>18</v>
      </c>
      <c r="G21">
        <v>2.964</v>
      </c>
      <c r="H21">
        <v>151.97</v>
      </c>
      <c r="I21">
        <v>79</v>
      </c>
      <c r="J21">
        <v>0.54600000000000004</v>
      </c>
      <c r="K21">
        <v>0.498</v>
      </c>
      <c r="L21">
        <v>0.224</v>
      </c>
      <c r="M21">
        <v>101.164</v>
      </c>
      <c r="N21">
        <v>53463182929507</v>
      </c>
      <c r="O21">
        <v>130327089767</v>
      </c>
      <c r="P21">
        <v>53332855839741</v>
      </c>
      <c r="R21">
        <f t="shared" si="0"/>
        <v>1910.7</v>
      </c>
      <c r="S21">
        <f t="shared" si="1"/>
        <v>0.54600000000000004</v>
      </c>
      <c r="T21">
        <f t="shared" si="2"/>
        <v>0.94743865236752933</v>
      </c>
      <c r="U21">
        <f t="shared" si="3"/>
        <v>1.8094494368552936</v>
      </c>
      <c r="V21">
        <f t="shared" si="4"/>
        <v>0.83437962333901994</v>
      </c>
      <c r="W21">
        <f t="shared" si="5"/>
        <v>5.7854290601943132</v>
      </c>
      <c r="X21">
        <f t="shared" si="6"/>
        <v>7.2582698135162733</v>
      </c>
      <c r="Y21">
        <f t="shared" si="7"/>
        <v>1.403876671258057</v>
      </c>
      <c r="Z21">
        <f t="shared" si="8"/>
        <v>0.69039694277235286</v>
      </c>
      <c r="AA21">
        <f t="shared" si="9"/>
        <v>-1.1969196806768005</v>
      </c>
      <c r="AC21">
        <f t="shared" si="10"/>
        <v>2084.4</v>
      </c>
      <c r="AD21">
        <f t="shared" si="11"/>
        <v>0.54600000000000004</v>
      </c>
      <c r="AE21">
        <f t="shared" si="12"/>
        <v>0.94743865236752933</v>
      </c>
      <c r="AF21">
        <f t="shared" si="13"/>
        <v>1.8094494368552936</v>
      </c>
      <c r="AG21">
        <f t="shared" si="14"/>
        <v>0.80933601966381252</v>
      </c>
      <c r="AH21">
        <f t="shared" si="15"/>
        <v>5.7603854565191064</v>
      </c>
      <c r="AI21">
        <f t="shared" si="16"/>
        <v>7.2833134171914802</v>
      </c>
      <c r="AJ21">
        <f t="shared" si="17"/>
        <v>1.371567526131767</v>
      </c>
      <c r="AK21">
        <f t="shared" si="18"/>
        <v>0.70537960856368187</v>
      </c>
      <c r="AL21">
        <f t="shared" si="19"/>
        <v>-1.188856080963977</v>
      </c>
      <c r="AN21">
        <f t="shared" si="20"/>
        <v>2258.1</v>
      </c>
      <c r="AO21">
        <f t="shared" si="21"/>
        <v>0.54600000000000004</v>
      </c>
      <c r="AP21">
        <f t="shared" si="22"/>
        <v>0.94743865236752933</v>
      </c>
      <c r="AQ21">
        <f t="shared" si="23"/>
        <v>1.8094494368552936</v>
      </c>
      <c r="AR21">
        <f t="shared" si="24"/>
        <v>0.78601891458710127</v>
      </c>
      <c r="AS21">
        <f t="shared" si="25"/>
        <v>5.737068351442395</v>
      </c>
      <c r="AT21">
        <f t="shared" si="26"/>
        <v>7.3066305222681915</v>
      </c>
      <c r="AU21">
        <f t="shared" si="27"/>
        <v>1.3407120659630676</v>
      </c>
      <c r="AV21">
        <f t="shared" si="28"/>
        <v>0.71721940781181526</v>
      </c>
      <c r="AW21">
        <f t="shared" si="29"/>
        <v>-1.1791874358447898</v>
      </c>
      <c r="AY21">
        <f t="shared" si="30"/>
        <v>2431.7999999999997</v>
      </c>
      <c r="AZ21">
        <f t="shared" si="31"/>
        <v>0.54600000000000004</v>
      </c>
      <c r="BA21">
        <f t="shared" si="32"/>
        <v>0.94743865236752933</v>
      </c>
      <c r="BB21">
        <f t="shared" si="33"/>
        <v>1.8094494368552936</v>
      </c>
      <c r="BC21">
        <f t="shared" si="34"/>
        <v>0.7642260710452331</v>
      </c>
      <c r="BD21">
        <f t="shared" si="35"/>
        <v>5.7152755079005271</v>
      </c>
      <c r="BE21">
        <f t="shared" si="36"/>
        <v>7.3284233658100604</v>
      </c>
      <c r="BF21">
        <f t="shared" si="37"/>
        <v>1.3112143408450949</v>
      </c>
      <c r="BG21">
        <f t="shared" si="38"/>
        <v>0.72642226825160083</v>
      </c>
      <c r="BH21">
        <f t="shared" si="39"/>
        <v>-1.1682858351708751</v>
      </c>
      <c r="BJ21">
        <f t="shared" si="40"/>
        <v>2605.5</v>
      </c>
      <c r="BK21">
        <f t="shared" si="41"/>
        <v>0.54600000000000004</v>
      </c>
      <c r="BL21">
        <f t="shared" si="42"/>
        <v>0.94743865236752933</v>
      </c>
      <c r="BM21">
        <f t="shared" si="43"/>
        <v>1.8094494368552936</v>
      </c>
      <c r="BN21">
        <f t="shared" si="44"/>
        <v>0.74378972540654076</v>
      </c>
      <c r="BO21">
        <f t="shared" si="45"/>
        <v>5.6948391622618342</v>
      </c>
      <c r="BP21">
        <f t="shared" si="46"/>
        <v>7.3488597114487524</v>
      </c>
      <c r="BQ21">
        <f t="shared" si="47"/>
        <v>1.2829866632669937</v>
      </c>
      <c r="BR21">
        <f t="shared" si="48"/>
        <v>0.73340083488335761</v>
      </c>
      <c r="BS21">
        <f t="shared" si="49"/>
        <v>-1.1564443355329213</v>
      </c>
    </row>
    <row r="22" spans="1:71" x14ac:dyDescent="0.25">
      <c r="A22" s="1">
        <v>20</v>
      </c>
      <c r="B22">
        <v>2209</v>
      </c>
      <c r="C22">
        <v>27970</v>
      </c>
      <c r="D22">
        <v>449</v>
      </c>
      <c r="E22">
        <v>2210</v>
      </c>
      <c r="F22">
        <v>18</v>
      </c>
      <c r="G22">
        <v>3.109</v>
      </c>
      <c r="H22">
        <v>152.05000000000001</v>
      </c>
      <c r="I22">
        <v>79</v>
      </c>
      <c r="J22">
        <v>0.53500000000000003</v>
      </c>
      <c r="K22">
        <v>0.48699999999999999</v>
      </c>
      <c r="L22">
        <v>0.223</v>
      </c>
      <c r="M22">
        <v>105.402</v>
      </c>
      <c r="N22">
        <v>55697598125173</v>
      </c>
      <c r="O22">
        <v>130164467872</v>
      </c>
      <c r="P22">
        <v>55567433657301</v>
      </c>
      <c r="R22">
        <f t="shared" si="0"/>
        <v>1910.7</v>
      </c>
      <c r="S22">
        <f t="shared" si="1"/>
        <v>0.53500000000000003</v>
      </c>
      <c r="T22">
        <f t="shared" si="2"/>
        <v>0.94255928195525185</v>
      </c>
      <c r="U22">
        <f t="shared" si="3"/>
        <v>1.8092941988529736</v>
      </c>
      <c r="V22">
        <f t="shared" si="4"/>
        <v>0.83732880930198417</v>
      </c>
      <c r="W22">
        <f t="shared" si="5"/>
        <v>5.788223008154957</v>
      </c>
      <c r="X22">
        <f t="shared" si="6"/>
        <v>7.2551653895509896</v>
      </c>
      <c r="Y22">
        <f t="shared" si="7"/>
        <v>1.4003745484016445</v>
      </c>
      <c r="Z22">
        <f t="shared" si="8"/>
        <v>0.68513104853456697</v>
      </c>
      <c r="AA22">
        <f t="shared" si="9"/>
        <v>-1.1914156131269908</v>
      </c>
      <c r="AC22">
        <f t="shared" si="10"/>
        <v>2084.4</v>
      </c>
      <c r="AD22">
        <f t="shared" si="11"/>
        <v>0.53500000000000003</v>
      </c>
      <c r="AE22">
        <f t="shared" si="12"/>
        <v>0.94255928195525185</v>
      </c>
      <c r="AF22">
        <f t="shared" si="13"/>
        <v>1.8092941988529736</v>
      </c>
      <c r="AG22">
        <f t="shared" si="14"/>
        <v>0.81232564636782911</v>
      </c>
      <c r="AH22">
        <f t="shared" si="15"/>
        <v>5.7632198452208021</v>
      </c>
      <c r="AI22">
        <f t="shared" si="16"/>
        <v>7.2801685524851445</v>
      </c>
      <c r="AJ22">
        <f t="shared" si="17"/>
        <v>1.3683863461781536</v>
      </c>
      <c r="AK22">
        <f t="shared" si="18"/>
        <v>0.70027947101859378</v>
      </c>
      <c r="AL22">
        <f t="shared" si="19"/>
        <v>-1.1836984084303392</v>
      </c>
      <c r="AN22">
        <f t="shared" si="20"/>
        <v>2258.1</v>
      </c>
      <c r="AO22">
        <f t="shared" si="21"/>
        <v>0.53500000000000003</v>
      </c>
      <c r="AP22">
        <f t="shared" si="22"/>
        <v>0.94255928195525185</v>
      </c>
      <c r="AQ22">
        <f t="shared" si="23"/>
        <v>1.8092941988529736</v>
      </c>
      <c r="AR22">
        <f t="shared" si="24"/>
        <v>0.7890408507973482</v>
      </c>
      <c r="AS22">
        <f t="shared" si="25"/>
        <v>5.7399350496503212</v>
      </c>
      <c r="AT22">
        <f t="shared" si="26"/>
        <v>7.3034533480556254</v>
      </c>
      <c r="AU22">
        <f t="shared" si="27"/>
        <v>1.3378268952692915</v>
      </c>
      <c r="AV22">
        <f t="shared" si="28"/>
        <v>0.71229740322046131</v>
      </c>
      <c r="AW22">
        <f t="shared" si="29"/>
        <v>-1.1743654833861115</v>
      </c>
      <c r="AY22">
        <f t="shared" si="30"/>
        <v>2431.7999999999997</v>
      </c>
      <c r="AZ22">
        <f t="shared" si="31"/>
        <v>0.53500000000000003</v>
      </c>
      <c r="BA22">
        <f t="shared" si="32"/>
        <v>0.94255928195525185</v>
      </c>
      <c r="BB22">
        <f t="shared" si="33"/>
        <v>1.8092941988529736</v>
      </c>
      <c r="BC22">
        <f t="shared" si="34"/>
        <v>0.76727340838680702</v>
      </c>
      <c r="BD22">
        <f t="shared" si="35"/>
        <v>5.7181676072397805</v>
      </c>
      <c r="BE22">
        <f t="shared" si="36"/>
        <v>7.3252207904661661</v>
      </c>
      <c r="BF22">
        <f t="shared" si="37"/>
        <v>1.3086025640509793</v>
      </c>
      <c r="BG22">
        <f t="shared" si="38"/>
        <v>0.72168605423694476</v>
      </c>
      <c r="BH22">
        <f t="shared" si="39"/>
        <v>-1.1637871450033692</v>
      </c>
      <c r="BJ22">
        <f t="shared" si="40"/>
        <v>2605.5</v>
      </c>
      <c r="BK22">
        <f t="shared" si="41"/>
        <v>0.53500000000000003</v>
      </c>
      <c r="BL22">
        <f t="shared" si="42"/>
        <v>0.94255928195525185</v>
      </c>
      <c r="BM22">
        <f t="shared" si="43"/>
        <v>1.8092941988529736</v>
      </c>
      <c r="BN22">
        <f t="shared" si="44"/>
        <v>0.74685655919485316</v>
      </c>
      <c r="BO22">
        <f t="shared" si="45"/>
        <v>5.6977507580478264</v>
      </c>
      <c r="BP22">
        <f t="shared" si="46"/>
        <v>7.3456376396581202</v>
      </c>
      <c r="BQ22">
        <f t="shared" si="47"/>
        <v>1.2806277273923579</v>
      </c>
      <c r="BR22">
        <f t="shared" si="48"/>
        <v>0.72885450235531701</v>
      </c>
      <c r="BS22">
        <f t="shared" si="49"/>
        <v>-1.1522554101948428</v>
      </c>
    </row>
    <row r="23" spans="1:71" x14ac:dyDescent="0.25">
      <c r="A23" s="1">
        <v>21</v>
      </c>
      <c r="B23">
        <v>2209</v>
      </c>
      <c r="C23">
        <v>27970</v>
      </c>
      <c r="D23">
        <v>449</v>
      </c>
      <c r="E23">
        <v>2210</v>
      </c>
      <c r="F23">
        <v>18</v>
      </c>
      <c r="G23">
        <v>3.2290000000000001</v>
      </c>
      <c r="H23">
        <v>152.13</v>
      </c>
      <c r="I23">
        <v>85</v>
      </c>
      <c r="J23">
        <v>0.54400000000000004</v>
      </c>
      <c r="K23">
        <v>0.497</v>
      </c>
      <c r="L23">
        <v>0.223</v>
      </c>
      <c r="M23">
        <v>109.093</v>
      </c>
      <c r="N23">
        <v>57652282213978</v>
      </c>
      <c r="O23">
        <v>139380001168</v>
      </c>
      <c r="P23">
        <v>57512902212810</v>
      </c>
      <c r="R23">
        <f t="shared" si="0"/>
        <v>1910.7</v>
      </c>
      <c r="S23">
        <f t="shared" si="1"/>
        <v>0.54400000000000004</v>
      </c>
      <c r="T23">
        <f t="shared" si="2"/>
        <v>0.94776473874058009</v>
      </c>
      <c r="U23">
        <f t="shared" si="3"/>
        <v>1.8078911112951477</v>
      </c>
      <c r="V23">
        <f t="shared" si="4"/>
        <v>0.83418289106345944</v>
      </c>
      <c r="W23">
        <f t="shared" si="5"/>
        <v>5.7836740023586071</v>
      </c>
      <c r="X23">
        <f t="shared" si="6"/>
        <v>7.2569082202316881</v>
      </c>
      <c r="Y23">
        <f t="shared" si="7"/>
        <v>1.4041093642740079</v>
      </c>
      <c r="Z23">
        <f t="shared" si="8"/>
        <v>0.69274053577690842</v>
      </c>
      <c r="AA23">
        <f t="shared" si="9"/>
        <v>-1.1960120576189783</v>
      </c>
      <c r="AC23">
        <f t="shared" si="10"/>
        <v>2084.4</v>
      </c>
      <c r="AD23">
        <f t="shared" si="11"/>
        <v>0.54400000000000004</v>
      </c>
      <c r="AE23">
        <f t="shared" si="12"/>
        <v>0.94776473874058009</v>
      </c>
      <c r="AF23">
        <f t="shared" si="13"/>
        <v>1.8078911112951477</v>
      </c>
      <c r="AG23">
        <f t="shared" si="14"/>
        <v>0.80913661461383513</v>
      </c>
      <c r="AH23">
        <f t="shared" si="15"/>
        <v>5.7586277259089824</v>
      </c>
      <c r="AI23">
        <f t="shared" si="16"/>
        <v>7.2819544966813128</v>
      </c>
      <c r="AJ23">
        <f t="shared" si="17"/>
        <v>1.3717787634744893</v>
      </c>
      <c r="AK23">
        <f t="shared" si="18"/>
        <v>0.70763896656891323</v>
      </c>
      <c r="AL23">
        <f t="shared" si="19"/>
        <v>-1.188000873887036</v>
      </c>
      <c r="AN23">
        <f t="shared" si="20"/>
        <v>2258.1</v>
      </c>
      <c r="AO23">
        <f t="shared" si="21"/>
        <v>0.54400000000000004</v>
      </c>
      <c r="AP23">
        <f t="shared" si="22"/>
        <v>0.94776473874058009</v>
      </c>
      <c r="AQ23">
        <f t="shared" si="23"/>
        <v>1.8078911112951477</v>
      </c>
      <c r="AR23">
        <f t="shared" si="24"/>
        <v>0.7858173786984386</v>
      </c>
      <c r="AS23">
        <f t="shared" si="25"/>
        <v>5.735308489993586</v>
      </c>
      <c r="AT23">
        <f t="shared" si="26"/>
        <v>7.3052737325967092</v>
      </c>
      <c r="AU23">
        <f t="shared" si="27"/>
        <v>1.3409035214417455</v>
      </c>
      <c r="AV23">
        <f t="shared" si="28"/>
        <v>0.71939777823430384</v>
      </c>
      <c r="AW23">
        <f t="shared" si="29"/>
        <v>-1.1783795097553262</v>
      </c>
      <c r="AY23">
        <f t="shared" si="30"/>
        <v>2431.7999999999997</v>
      </c>
      <c r="AZ23">
        <f t="shared" si="31"/>
        <v>0.54400000000000004</v>
      </c>
      <c r="BA23">
        <f t="shared" si="32"/>
        <v>0.94776473874058009</v>
      </c>
      <c r="BB23">
        <f t="shared" si="33"/>
        <v>1.8078911112951477</v>
      </c>
      <c r="BC23">
        <f t="shared" si="34"/>
        <v>0.76402286454462709</v>
      </c>
      <c r="BD23">
        <f t="shared" si="35"/>
        <v>5.7135139758397742</v>
      </c>
      <c r="BE23">
        <f t="shared" si="36"/>
        <v>7.327068246750521</v>
      </c>
      <c r="BF23">
        <f t="shared" si="37"/>
        <v>1.3113875320355763</v>
      </c>
      <c r="BG23">
        <f t="shared" si="38"/>
        <v>0.72852294796114858</v>
      </c>
      <c r="BH23">
        <f t="shared" si="39"/>
        <v>-1.1675207713736449</v>
      </c>
      <c r="BJ23">
        <f t="shared" si="40"/>
        <v>2605.5</v>
      </c>
      <c r="BK23">
        <f t="shared" si="41"/>
        <v>0.54400000000000004</v>
      </c>
      <c r="BL23">
        <f t="shared" si="42"/>
        <v>0.94776473874058009</v>
      </c>
      <c r="BM23">
        <f t="shared" si="43"/>
        <v>1.8078911112951477</v>
      </c>
      <c r="BN23">
        <f t="shared" si="44"/>
        <v>0.74358524147370908</v>
      </c>
      <c r="BO23">
        <f t="shared" si="45"/>
        <v>5.6930763527688564</v>
      </c>
      <c r="BP23">
        <f t="shared" si="46"/>
        <v>7.3475058698214388</v>
      </c>
      <c r="BQ23">
        <f t="shared" si="47"/>
        <v>1.2831429688222316</v>
      </c>
      <c r="BR23">
        <f t="shared" si="48"/>
        <v>0.73542710632219399</v>
      </c>
      <c r="BS23">
        <f t="shared" si="49"/>
        <v>-1.1557183032864204</v>
      </c>
    </row>
    <row r="24" spans="1:71" x14ac:dyDescent="0.25">
      <c r="A24" s="1">
        <v>22</v>
      </c>
      <c r="B24">
        <v>2209</v>
      </c>
      <c r="C24">
        <v>27970</v>
      </c>
      <c r="D24">
        <v>449</v>
      </c>
      <c r="E24">
        <v>2210</v>
      </c>
      <c r="F24">
        <v>18</v>
      </c>
      <c r="G24">
        <v>3.3450000000000002</v>
      </c>
      <c r="H24">
        <v>152.16999999999999</v>
      </c>
      <c r="I24">
        <v>86</v>
      </c>
      <c r="J24">
        <v>0.56100000000000005</v>
      </c>
      <c r="K24">
        <v>0.51500000000000001</v>
      </c>
      <c r="L24">
        <v>0.222</v>
      </c>
      <c r="M24">
        <v>112.76600000000001</v>
      </c>
      <c r="N24">
        <v>59590205348457</v>
      </c>
      <c r="O24">
        <v>140806663210</v>
      </c>
      <c r="P24">
        <v>59449398685247</v>
      </c>
      <c r="R24">
        <f t="shared" si="0"/>
        <v>1910.7</v>
      </c>
      <c r="S24">
        <f t="shared" si="1"/>
        <v>0.56100000000000005</v>
      </c>
      <c r="T24">
        <f t="shared" si="2"/>
        <v>0.95816960920288019</v>
      </c>
      <c r="U24">
        <f t="shared" si="3"/>
        <v>1.8047231400856396</v>
      </c>
      <c r="V24">
        <f t="shared" si="4"/>
        <v>0.82792919784039021</v>
      </c>
      <c r="W24">
        <f t="shared" si="5"/>
        <v>5.77425233792603</v>
      </c>
      <c r="X24">
        <f t="shared" si="6"/>
        <v>7.2599939422452486</v>
      </c>
      <c r="Y24">
        <f t="shared" si="7"/>
        <v>1.4114456472596071</v>
      </c>
      <c r="Z24">
        <f t="shared" si="8"/>
        <v>0.70835248186950905</v>
      </c>
      <c r="AA24">
        <f t="shared" si="9"/>
        <v>-1.2047774657703247</v>
      </c>
      <c r="AC24">
        <f t="shared" si="10"/>
        <v>2084.4</v>
      </c>
      <c r="AD24">
        <f t="shared" si="11"/>
        <v>0.56100000000000005</v>
      </c>
      <c r="AE24">
        <f t="shared" si="12"/>
        <v>0.95816960920288019</v>
      </c>
      <c r="AF24">
        <f t="shared" si="13"/>
        <v>1.8047231400856396</v>
      </c>
      <c r="AG24">
        <f t="shared" si="14"/>
        <v>0.8027995897541198</v>
      </c>
      <c r="AH24">
        <f t="shared" si="15"/>
        <v>5.7491227298397591</v>
      </c>
      <c r="AI24">
        <f t="shared" si="16"/>
        <v>7.2851235503315195</v>
      </c>
      <c r="AJ24">
        <f t="shared" si="17"/>
        <v>1.3784300246025123</v>
      </c>
      <c r="AK24">
        <f t="shared" si="18"/>
        <v>0.72271832145568093</v>
      </c>
      <c r="AL24">
        <f t="shared" si="19"/>
        <v>-1.1961907408998387</v>
      </c>
      <c r="AN24">
        <f t="shared" si="20"/>
        <v>2258.1</v>
      </c>
      <c r="AO24">
        <f t="shared" si="21"/>
        <v>0.56100000000000005</v>
      </c>
      <c r="AP24">
        <f t="shared" si="22"/>
        <v>0.95816960920288019</v>
      </c>
      <c r="AQ24">
        <f t="shared" si="23"/>
        <v>1.8047231400856396</v>
      </c>
      <c r="AR24">
        <f t="shared" si="24"/>
        <v>0.77941421666633226</v>
      </c>
      <c r="AS24">
        <f t="shared" si="25"/>
        <v>5.7257373567519716</v>
      </c>
      <c r="AT24">
        <f t="shared" si="26"/>
        <v>7.308508923419307</v>
      </c>
      <c r="AU24">
        <f t="shared" si="27"/>
        <v>1.346923658527283</v>
      </c>
      <c r="AV24">
        <f t="shared" si="28"/>
        <v>0.73392913895483902</v>
      </c>
      <c r="AW24">
        <f t="shared" si="29"/>
        <v>-1.1860048000516707</v>
      </c>
      <c r="AY24">
        <f t="shared" si="30"/>
        <v>2431.7999999999997</v>
      </c>
      <c r="AZ24">
        <f t="shared" si="31"/>
        <v>0.56100000000000005</v>
      </c>
      <c r="BA24">
        <f t="shared" si="32"/>
        <v>0.95816960920288019</v>
      </c>
      <c r="BB24">
        <f t="shared" si="33"/>
        <v>1.8047231400856396</v>
      </c>
      <c r="BC24">
        <f t="shared" si="34"/>
        <v>0.75756815372539821</v>
      </c>
      <c r="BD24">
        <f t="shared" si="35"/>
        <v>5.7038912938110382</v>
      </c>
      <c r="BE24">
        <f t="shared" si="36"/>
        <v>7.3303549863602413</v>
      </c>
      <c r="BF24">
        <f t="shared" si="37"/>
        <v>1.3168253717240397</v>
      </c>
      <c r="BG24">
        <f t="shared" si="38"/>
        <v>0.74250023823941702</v>
      </c>
      <c r="BH24">
        <f t="shared" si="39"/>
        <v>-1.1745974487049411</v>
      </c>
      <c r="BJ24">
        <f t="shared" si="40"/>
        <v>2605.5</v>
      </c>
      <c r="BK24">
        <f t="shared" si="41"/>
        <v>0.56100000000000005</v>
      </c>
      <c r="BL24">
        <f t="shared" si="42"/>
        <v>0.95816960920288019</v>
      </c>
      <c r="BM24">
        <f t="shared" si="43"/>
        <v>1.8047231400856396</v>
      </c>
      <c r="BN24">
        <f t="shared" si="44"/>
        <v>0.73709143297717883</v>
      </c>
      <c r="BO24">
        <f t="shared" si="45"/>
        <v>5.6834145730628185</v>
      </c>
      <c r="BP24">
        <f t="shared" si="46"/>
        <v>7.3508317071084601</v>
      </c>
      <c r="BQ24">
        <f t="shared" si="47"/>
        <v>1.2880428328238163</v>
      </c>
      <c r="BR24">
        <f t="shared" si="48"/>
        <v>0.74885114511629047</v>
      </c>
      <c r="BS24">
        <f t="shared" si="49"/>
        <v>-1.1622655750894324</v>
      </c>
    </row>
    <row r="25" spans="1:71" x14ac:dyDescent="0.25">
      <c r="A25" s="1">
        <v>23</v>
      </c>
      <c r="B25">
        <v>2209</v>
      </c>
      <c r="C25">
        <v>27970</v>
      </c>
      <c r="D25">
        <v>449</v>
      </c>
      <c r="E25">
        <v>2210</v>
      </c>
      <c r="F25">
        <v>18</v>
      </c>
      <c r="G25">
        <v>3.448</v>
      </c>
      <c r="H25">
        <v>152.25</v>
      </c>
      <c r="I25">
        <v>90</v>
      </c>
      <c r="J25">
        <v>0.52200000000000002</v>
      </c>
      <c r="K25">
        <v>0.47199999999999998</v>
      </c>
      <c r="L25">
        <v>0.222</v>
      </c>
      <c r="M25">
        <v>115.41200000000001</v>
      </c>
      <c r="N25">
        <v>60991177626529</v>
      </c>
      <c r="O25">
        <v>146949522292</v>
      </c>
      <c r="P25">
        <v>60844228104238</v>
      </c>
      <c r="R25">
        <f t="shared" si="0"/>
        <v>1910.7</v>
      </c>
      <c r="S25">
        <f t="shared" si="1"/>
        <v>0.52200000000000002</v>
      </c>
      <c r="T25">
        <f t="shared" si="2"/>
        <v>0.93576065315870172</v>
      </c>
      <c r="U25">
        <f t="shared" si="3"/>
        <v>1.8105423869504862</v>
      </c>
      <c r="V25">
        <f t="shared" si="4"/>
        <v>0.84145490987314464</v>
      </c>
      <c r="W25">
        <f t="shared" si="5"/>
        <v>5.7935972968236307</v>
      </c>
      <c r="X25">
        <f t="shared" si="6"/>
        <v>7.252287477077342</v>
      </c>
      <c r="Y25">
        <f t="shared" si="7"/>
        <v>1.3954314200858395</v>
      </c>
      <c r="Z25">
        <f t="shared" si="8"/>
        <v>0.6759054048626405</v>
      </c>
      <c r="AA25">
        <f t="shared" si="9"/>
        <v>-1.1848736192842013</v>
      </c>
      <c r="AC25">
        <f t="shared" si="10"/>
        <v>2084.4</v>
      </c>
      <c r="AD25">
        <f t="shared" si="11"/>
        <v>0.52200000000000002</v>
      </c>
      <c r="AE25">
        <f t="shared" si="12"/>
        <v>0.93576065315870172</v>
      </c>
      <c r="AF25">
        <f t="shared" si="13"/>
        <v>1.8105423869504862</v>
      </c>
      <c r="AG25">
        <f t="shared" si="14"/>
        <v>0.81650949822179641</v>
      </c>
      <c r="AH25">
        <f t="shared" si="15"/>
        <v>5.7686518851722823</v>
      </c>
      <c r="AI25">
        <f t="shared" si="16"/>
        <v>7.2772328887286903</v>
      </c>
      <c r="AJ25">
        <f t="shared" si="17"/>
        <v>1.3638900285817015</v>
      </c>
      <c r="AK25">
        <f t="shared" si="18"/>
        <v>0.69134576009473447</v>
      </c>
      <c r="AL25">
        <f t="shared" si="19"/>
        <v>-1.1775651805646992</v>
      </c>
      <c r="AN25">
        <f t="shared" si="20"/>
        <v>2258.1</v>
      </c>
      <c r="AO25">
        <f t="shared" si="21"/>
        <v>0.52200000000000002</v>
      </c>
      <c r="AP25">
        <f t="shared" si="22"/>
        <v>0.93576065315870172</v>
      </c>
      <c r="AQ25">
        <f t="shared" si="23"/>
        <v>1.8105423869504862</v>
      </c>
      <c r="AR25">
        <f t="shared" si="24"/>
        <v>0.7932710560871149</v>
      </c>
      <c r="AS25">
        <f t="shared" si="25"/>
        <v>5.7454134430376014</v>
      </c>
      <c r="AT25">
        <f t="shared" si="26"/>
        <v>7.3004713308633713</v>
      </c>
      <c r="AU25">
        <f t="shared" si="27"/>
        <v>1.3337430005439683</v>
      </c>
      <c r="AV25">
        <f t="shared" si="28"/>
        <v>0.703669915520728</v>
      </c>
      <c r="AW25">
        <f t="shared" si="29"/>
        <v>-1.1686323087429638</v>
      </c>
      <c r="AY25">
        <f t="shared" si="30"/>
        <v>2431.7999999999997</v>
      </c>
      <c r="AZ25">
        <f t="shared" si="31"/>
        <v>0.52200000000000002</v>
      </c>
      <c r="BA25">
        <f t="shared" si="32"/>
        <v>0.93576065315870172</v>
      </c>
      <c r="BB25">
        <f t="shared" si="33"/>
        <v>1.8105423869504862</v>
      </c>
      <c r="BC25">
        <f t="shared" si="34"/>
        <v>0.77154027369456546</v>
      </c>
      <c r="BD25">
        <f t="shared" si="35"/>
        <v>5.7236826606450517</v>
      </c>
      <c r="BE25">
        <f t="shared" si="36"/>
        <v>7.322202113255921</v>
      </c>
      <c r="BF25">
        <f t="shared" si="37"/>
        <v>1.3048998737120068</v>
      </c>
      <c r="BG25">
        <f t="shared" si="38"/>
        <v>0.71337269683799154</v>
      </c>
      <c r="BH25">
        <f t="shared" si="39"/>
        <v>-1.1584421929325373</v>
      </c>
      <c r="BJ25">
        <f t="shared" si="40"/>
        <v>2605.5</v>
      </c>
      <c r="BK25">
        <f t="shared" si="41"/>
        <v>0.52200000000000002</v>
      </c>
      <c r="BL25">
        <f t="shared" si="42"/>
        <v>0.93576065315870172</v>
      </c>
      <c r="BM25">
        <f t="shared" si="43"/>
        <v>1.8105423869504862</v>
      </c>
      <c r="BN25">
        <f t="shared" si="44"/>
        <v>0.75115179086300765</v>
      </c>
      <c r="BO25">
        <f t="shared" si="45"/>
        <v>5.7032941778134933</v>
      </c>
      <c r="BP25">
        <f t="shared" si="46"/>
        <v>7.3425905960874793</v>
      </c>
      <c r="BQ25">
        <f t="shared" si="47"/>
        <v>1.2772778454201374</v>
      </c>
      <c r="BR25">
        <f t="shared" si="48"/>
        <v>0.72085838757850751</v>
      </c>
      <c r="BS25">
        <f t="shared" si="49"/>
        <v>-1.1472848445846786</v>
      </c>
    </row>
    <row r="26" spans="1:71" x14ac:dyDescent="0.25">
      <c r="A26" s="1">
        <v>24</v>
      </c>
      <c r="B26">
        <v>2209</v>
      </c>
      <c r="C26">
        <v>27970</v>
      </c>
      <c r="D26">
        <v>449</v>
      </c>
      <c r="E26">
        <v>2210</v>
      </c>
      <c r="F26">
        <v>18</v>
      </c>
      <c r="G26">
        <v>3.5979999999999999</v>
      </c>
      <c r="H26">
        <v>152.30000000000001</v>
      </c>
      <c r="I26">
        <v>86</v>
      </c>
      <c r="J26">
        <v>0.48399999999999999</v>
      </c>
      <c r="K26">
        <v>0.43099999999999999</v>
      </c>
      <c r="L26">
        <v>0.221</v>
      </c>
      <c r="M26">
        <v>119.562</v>
      </c>
      <c r="N26">
        <v>63172688688042</v>
      </c>
      <c r="O26">
        <v>140515521273</v>
      </c>
      <c r="P26">
        <v>63032173166769</v>
      </c>
      <c r="R26">
        <f t="shared" si="0"/>
        <v>1910.7</v>
      </c>
      <c r="S26">
        <f t="shared" si="1"/>
        <v>0.48399999999999999</v>
      </c>
      <c r="T26">
        <f t="shared" si="2"/>
        <v>0.91664715130741559</v>
      </c>
      <c r="U26">
        <f t="shared" si="3"/>
        <v>1.8141025768767565</v>
      </c>
      <c r="V26">
        <f t="shared" si="4"/>
        <v>0.85316034734973378</v>
      </c>
      <c r="W26">
        <f t="shared" si="5"/>
        <v>5.8088629242264904</v>
      </c>
      <c r="X26">
        <f t="shared" si="6"/>
        <v>7.2441422295270232</v>
      </c>
      <c r="Y26">
        <f t="shared" si="7"/>
        <v>1.3811350430962974</v>
      </c>
      <c r="Z26">
        <f t="shared" si="8"/>
        <v>0.64973815132782309</v>
      </c>
      <c r="AA26">
        <f t="shared" si="9"/>
        <v>-1.1661367997363081</v>
      </c>
      <c r="AC26">
        <f t="shared" si="10"/>
        <v>2084.4</v>
      </c>
      <c r="AD26">
        <f t="shared" si="11"/>
        <v>0.48399999999999999</v>
      </c>
      <c r="AE26">
        <f t="shared" si="12"/>
        <v>0.91664715130741559</v>
      </c>
      <c r="AF26">
        <f t="shared" si="13"/>
        <v>1.8141025768767565</v>
      </c>
      <c r="AG26">
        <f t="shared" si="14"/>
        <v>0.82838615746574396</v>
      </c>
      <c r="AH26">
        <f t="shared" si="15"/>
        <v>5.7840887343425003</v>
      </c>
      <c r="AI26">
        <f t="shared" si="16"/>
        <v>7.2689164194110134</v>
      </c>
      <c r="AJ26">
        <f t="shared" si="17"/>
        <v>1.3508468974731578</v>
      </c>
      <c r="AK26">
        <f t="shared" si="18"/>
        <v>0.66595601998300769</v>
      </c>
      <c r="AL26">
        <f t="shared" si="19"/>
        <v>-1.1599537983553165</v>
      </c>
      <c r="AN26">
        <f t="shared" si="20"/>
        <v>2258.1</v>
      </c>
      <c r="AO26">
        <f t="shared" si="21"/>
        <v>0.48399999999999999</v>
      </c>
      <c r="AP26">
        <f t="shared" si="22"/>
        <v>0.91664715130741559</v>
      </c>
      <c r="AQ26">
        <f t="shared" si="23"/>
        <v>1.8141025768767565</v>
      </c>
      <c r="AR26">
        <f t="shared" si="24"/>
        <v>0.80528647690898014</v>
      </c>
      <c r="AS26">
        <f t="shared" si="25"/>
        <v>5.7609890537857371</v>
      </c>
      <c r="AT26">
        <f t="shared" si="26"/>
        <v>7.2920160999677766</v>
      </c>
      <c r="AU26">
        <f t="shared" si="27"/>
        <v>1.3218586763129583</v>
      </c>
      <c r="AV26">
        <f t="shared" si="28"/>
        <v>0.67910282682316614</v>
      </c>
      <c r="AW26">
        <f t="shared" si="29"/>
        <v>-1.1521263288387309</v>
      </c>
      <c r="AY26">
        <f t="shared" si="30"/>
        <v>2431.7999999999997</v>
      </c>
      <c r="AZ26">
        <f t="shared" si="31"/>
        <v>0.48399999999999999</v>
      </c>
      <c r="BA26">
        <f t="shared" si="32"/>
        <v>0.91664715130741559</v>
      </c>
      <c r="BB26">
        <f t="shared" si="33"/>
        <v>1.8141025768767565</v>
      </c>
      <c r="BC26">
        <f t="shared" si="34"/>
        <v>0.78366678966740133</v>
      </c>
      <c r="BD26">
        <f t="shared" si="35"/>
        <v>5.7393693665441576</v>
      </c>
      <c r="BE26">
        <f t="shared" si="36"/>
        <v>7.313635787209356</v>
      </c>
      <c r="BF26">
        <f t="shared" si="37"/>
        <v>1.2940884513534423</v>
      </c>
      <c r="BG26">
        <f t="shared" si="38"/>
        <v>0.68965514461332955</v>
      </c>
      <c r="BH26">
        <f t="shared" si="39"/>
        <v>-1.1430123498379041</v>
      </c>
      <c r="BJ26">
        <f t="shared" si="40"/>
        <v>2605.5</v>
      </c>
      <c r="BK26">
        <f t="shared" si="41"/>
        <v>0.48399999999999999</v>
      </c>
      <c r="BL26">
        <f t="shared" si="42"/>
        <v>0.91664715130741559</v>
      </c>
      <c r="BM26">
        <f t="shared" si="43"/>
        <v>1.8141025768767565</v>
      </c>
      <c r="BN26">
        <f t="shared" si="44"/>
        <v>0.76336567735900251</v>
      </c>
      <c r="BO26">
        <f t="shared" si="45"/>
        <v>5.7190682542357596</v>
      </c>
      <c r="BP26">
        <f t="shared" si="46"/>
        <v>7.3339368995177541</v>
      </c>
      <c r="BQ26">
        <f t="shared" si="47"/>
        <v>1.2674610374193496</v>
      </c>
      <c r="BR26">
        <f t="shared" si="48"/>
        <v>0.69800343850877067</v>
      </c>
      <c r="BS26">
        <f t="shared" si="49"/>
        <v>-1.1328957886883202</v>
      </c>
    </row>
    <row r="27" spans="1:71" x14ac:dyDescent="0.25">
      <c r="A27" s="1">
        <v>25</v>
      </c>
      <c r="B27">
        <v>2209</v>
      </c>
      <c r="C27">
        <v>27970</v>
      </c>
      <c r="D27">
        <v>449</v>
      </c>
      <c r="E27">
        <v>2210</v>
      </c>
      <c r="F27">
        <v>18</v>
      </c>
      <c r="G27">
        <v>3.6720000000000002</v>
      </c>
      <c r="H27">
        <v>152.38</v>
      </c>
      <c r="I27">
        <v>98</v>
      </c>
      <c r="J27">
        <v>0.496</v>
      </c>
      <c r="K27">
        <v>0.44400000000000001</v>
      </c>
      <c r="L27">
        <v>0.221</v>
      </c>
      <c r="M27">
        <v>121.896</v>
      </c>
      <c r="N27">
        <v>64422281676360</v>
      </c>
      <c r="O27">
        <v>159357761249</v>
      </c>
      <c r="P27">
        <v>64262923915112</v>
      </c>
      <c r="R27">
        <f t="shared" si="0"/>
        <v>1910.7</v>
      </c>
      <c r="S27">
        <f t="shared" si="1"/>
        <v>0.496</v>
      </c>
      <c r="T27">
        <f t="shared" si="2"/>
        <v>0.9228309704382488</v>
      </c>
      <c r="U27">
        <f t="shared" si="3"/>
        <v>1.8126481778824246</v>
      </c>
      <c r="V27">
        <f t="shared" si="4"/>
        <v>0.84935623945051508</v>
      </c>
      <c r="W27">
        <f t="shared" si="5"/>
        <v>5.8036044173329397</v>
      </c>
      <c r="X27">
        <f t="shared" si="6"/>
        <v>7.2464919384319089</v>
      </c>
      <c r="Y27">
        <f t="shared" si="7"/>
        <v>1.3858251949808134</v>
      </c>
      <c r="Z27">
        <f t="shared" si="8"/>
        <v>0.65861288068538226</v>
      </c>
      <c r="AA27">
        <f t="shared" si="9"/>
        <v>-1.1720145554016759</v>
      </c>
      <c r="AC27">
        <f t="shared" si="10"/>
        <v>2084.4</v>
      </c>
      <c r="AD27">
        <f t="shared" si="11"/>
        <v>0.496</v>
      </c>
      <c r="AE27">
        <f t="shared" si="12"/>
        <v>0.9228309704382488</v>
      </c>
      <c r="AF27">
        <f t="shared" si="13"/>
        <v>1.8126481778824246</v>
      </c>
      <c r="AG27">
        <f t="shared" si="14"/>
        <v>0.82452521255881439</v>
      </c>
      <c r="AH27">
        <f t="shared" si="15"/>
        <v>5.7787733904412395</v>
      </c>
      <c r="AI27">
        <f t="shared" si="16"/>
        <v>7.2713229653236091</v>
      </c>
      <c r="AJ27">
        <f t="shared" si="17"/>
        <v>1.3551321151559177</v>
      </c>
      <c r="AK27">
        <f t="shared" si="18"/>
        <v>0.67457319636044932</v>
      </c>
      <c r="AL27">
        <f t="shared" si="19"/>
        <v>-1.1654851181564176</v>
      </c>
      <c r="AN27">
        <f t="shared" si="20"/>
        <v>2258.1</v>
      </c>
      <c r="AO27">
        <f t="shared" si="21"/>
        <v>0.496</v>
      </c>
      <c r="AP27">
        <f t="shared" si="22"/>
        <v>0.9228309704382488</v>
      </c>
      <c r="AQ27">
        <f t="shared" si="23"/>
        <v>1.8126481778824246</v>
      </c>
      <c r="AR27">
        <f t="shared" si="24"/>
        <v>0.80137926315534858</v>
      </c>
      <c r="AS27">
        <f t="shared" si="25"/>
        <v>5.7556274410377739</v>
      </c>
      <c r="AT27">
        <f t="shared" si="26"/>
        <v>7.2944689147270747</v>
      </c>
      <c r="AU27">
        <f t="shared" si="27"/>
        <v>1.3257691489848922</v>
      </c>
      <c r="AV27">
        <f t="shared" si="28"/>
        <v>0.68744774622349147</v>
      </c>
      <c r="AW27">
        <f t="shared" si="29"/>
        <v>-1.1573159433497793</v>
      </c>
      <c r="AY27">
        <f t="shared" si="30"/>
        <v>2431.7999999999997</v>
      </c>
      <c r="AZ27">
        <f t="shared" si="31"/>
        <v>0.496</v>
      </c>
      <c r="BA27">
        <f t="shared" si="32"/>
        <v>0.9228309704382488</v>
      </c>
      <c r="BB27">
        <f t="shared" si="33"/>
        <v>1.8126481778824246</v>
      </c>
      <c r="BC27">
        <f t="shared" si="34"/>
        <v>0.77972232413875808</v>
      </c>
      <c r="BD27">
        <f t="shared" si="35"/>
        <v>5.7339705020211831</v>
      </c>
      <c r="BE27">
        <f t="shared" si="36"/>
        <v>7.3161258537436655</v>
      </c>
      <c r="BF27">
        <f t="shared" si="37"/>
        <v>1.2976516676032157</v>
      </c>
      <c r="BG27">
        <f t="shared" si="38"/>
        <v>0.69771901301500783</v>
      </c>
      <c r="BH27">
        <f t="shared" si="39"/>
        <v>-1.147868151809915</v>
      </c>
      <c r="BJ27">
        <f t="shared" si="40"/>
        <v>2605.5</v>
      </c>
      <c r="BK27">
        <f t="shared" si="41"/>
        <v>0.496</v>
      </c>
      <c r="BL27">
        <f t="shared" si="42"/>
        <v>0.9228309704382488</v>
      </c>
      <c r="BM27">
        <f t="shared" si="43"/>
        <v>1.8126481778824246</v>
      </c>
      <c r="BN27">
        <f t="shared" si="44"/>
        <v>0.75939170092071595</v>
      </c>
      <c r="BO27">
        <f t="shared" si="45"/>
        <v>5.7136398788031411</v>
      </c>
      <c r="BP27">
        <f t="shared" si="46"/>
        <v>7.3364564769617076</v>
      </c>
      <c r="BQ27">
        <f t="shared" si="47"/>
        <v>1.2707020724263605</v>
      </c>
      <c r="BR27">
        <f t="shared" si="48"/>
        <v>0.7057819443673079</v>
      </c>
      <c r="BS27">
        <f t="shared" si="49"/>
        <v>-1.1374277992354056</v>
      </c>
    </row>
    <row r="28" spans="1:71" x14ac:dyDescent="0.25">
      <c r="A28" s="1">
        <v>26</v>
      </c>
      <c r="B28">
        <v>2209</v>
      </c>
      <c r="C28">
        <v>27970</v>
      </c>
      <c r="D28">
        <v>449</v>
      </c>
      <c r="E28">
        <v>2210</v>
      </c>
      <c r="F28">
        <v>18</v>
      </c>
      <c r="G28">
        <v>3.8239999999999998</v>
      </c>
      <c r="H28">
        <v>152.43</v>
      </c>
      <c r="I28">
        <v>99</v>
      </c>
      <c r="J28">
        <v>0.49099999999999999</v>
      </c>
      <c r="K28">
        <v>0.439</v>
      </c>
      <c r="L28">
        <v>0.22</v>
      </c>
      <c r="M28">
        <v>126.40300000000001</v>
      </c>
      <c r="N28">
        <v>66799646165947</v>
      </c>
      <c r="O28">
        <v>160659187625</v>
      </c>
      <c r="P28">
        <v>66638986978322</v>
      </c>
      <c r="R28">
        <f t="shared" si="0"/>
        <v>1910.7</v>
      </c>
      <c r="S28">
        <f t="shared" si="1"/>
        <v>0.49099999999999999</v>
      </c>
      <c r="T28">
        <f t="shared" si="2"/>
        <v>0.92131482132873566</v>
      </c>
      <c r="U28">
        <f t="shared" si="3"/>
        <v>1.811893379934115</v>
      </c>
      <c r="V28">
        <f t="shared" si="4"/>
        <v>0.85028742269524937</v>
      </c>
      <c r="W28">
        <f t="shared" si="5"/>
        <v>5.8037808026293645</v>
      </c>
      <c r="X28">
        <f t="shared" si="6"/>
        <v>7.2448059572388654</v>
      </c>
      <c r="Y28">
        <f t="shared" si="7"/>
        <v>1.3846810233088109</v>
      </c>
      <c r="Z28">
        <f t="shared" si="8"/>
        <v>0.6578459182149331</v>
      </c>
      <c r="AA28">
        <f t="shared" si="9"/>
        <v>-1.1696726922061822</v>
      </c>
      <c r="AC28">
        <f t="shared" si="10"/>
        <v>2084.4</v>
      </c>
      <c r="AD28">
        <f t="shared" si="11"/>
        <v>0.49099999999999999</v>
      </c>
      <c r="AE28">
        <f t="shared" si="12"/>
        <v>0.92131482132873566</v>
      </c>
      <c r="AF28">
        <f t="shared" si="13"/>
        <v>1.811893379934115</v>
      </c>
      <c r="AG28">
        <f t="shared" si="14"/>
        <v>0.82547020282739236</v>
      </c>
      <c r="AH28">
        <f t="shared" si="15"/>
        <v>5.7789635827615076</v>
      </c>
      <c r="AI28">
        <f t="shared" si="16"/>
        <v>7.2696231771067223</v>
      </c>
      <c r="AJ28">
        <f t="shared" si="17"/>
        <v>1.3540872761862925</v>
      </c>
      <c r="AK28">
        <f t="shared" si="18"/>
        <v>0.67382084531669262</v>
      </c>
      <c r="AL28">
        <f t="shared" si="19"/>
        <v>-1.1632803455437204</v>
      </c>
      <c r="AN28">
        <f t="shared" si="20"/>
        <v>2258.1</v>
      </c>
      <c r="AO28">
        <f t="shared" si="21"/>
        <v>0.49099999999999999</v>
      </c>
      <c r="AP28">
        <f t="shared" si="22"/>
        <v>0.92131482132873566</v>
      </c>
      <c r="AQ28">
        <f t="shared" si="23"/>
        <v>1.811893379934115</v>
      </c>
      <c r="AR28">
        <f t="shared" si="24"/>
        <v>0.80233547514641335</v>
      </c>
      <c r="AS28">
        <f t="shared" si="25"/>
        <v>5.7558288550805283</v>
      </c>
      <c r="AT28">
        <f t="shared" si="26"/>
        <v>7.2927579047877016</v>
      </c>
      <c r="AU28">
        <f t="shared" si="27"/>
        <v>1.3248162084226549</v>
      </c>
      <c r="AV28">
        <f t="shared" si="28"/>
        <v>0.68671613245866925</v>
      </c>
      <c r="AW28">
        <f t="shared" si="29"/>
        <v>-1.1552431546795567</v>
      </c>
      <c r="AY28">
        <f t="shared" si="30"/>
        <v>2431.7999999999997</v>
      </c>
      <c r="AZ28">
        <f t="shared" si="31"/>
        <v>0.49099999999999999</v>
      </c>
      <c r="BA28">
        <f t="shared" si="32"/>
        <v>0.92131482132873566</v>
      </c>
      <c r="BB28">
        <f t="shared" si="33"/>
        <v>1.811893379934115</v>
      </c>
      <c r="BC28">
        <f t="shared" si="34"/>
        <v>0.78068755284372804</v>
      </c>
      <c r="BD28">
        <f t="shared" si="35"/>
        <v>5.7341809327778428</v>
      </c>
      <c r="BE28">
        <f t="shared" si="36"/>
        <v>7.3144058270903862</v>
      </c>
      <c r="BF28">
        <f t="shared" si="37"/>
        <v>1.2967838586119909</v>
      </c>
      <c r="BG28">
        <f t="shared" si="38"/>
        <v>0.69701266150667607</v>
      </c>
      <c r="BH28">
        <f t="shared" si="39"/>
        <v>-1.1459218575019718</v>
      </c>
      <c r="BJ28">
        <f t="shared" si="40"/>
        <v>2605.5</v>
      </c>
      <c r="BK28">
        <f t="shared" si="41"/>
        <v>0.49099999999999999</v>
      </c>
      <c r="BL28">
        <f t="shared" si="42"/>
        <v>0.92131482132873566</v>
      </c>
      <c r="BM28">
        <f t="shared" si="43"/>
        <v>1.811893379934115</v>
      </c>
      <c r="BN28">
        <f t="shared" si="44"/>
        <v>0.76036405416026243</v>
      </c>
      <c r="BO28">
        <f t="shared" si="45"/>
        <v>5.7138574340943773</v>
      </c>
      <c r="BP28">
        <f t="shared" si="46"/>
        <v>7.3347293257738526</v>
      </c>
      <c r="BQ28">
        <f t="shared" si="47"/>
        <v>1.2699132243993145</v>
      </c>
      <c r="BR28">
        <f t="shared" si="48"/>
        <v>0.70510413534731797</v>
      </c>
      <c r="BS28">
        <f t="shared" si="49"/>
        <v>-1.1356023301221725</v>
      </c>
    </row>
    <row r="29" spans="1:71" x14ac:dyDescent="0.25">
      <c r="A29" s="1">
        <v>27</v>
      </c>
      <c r="B29">
        <v>2209</v>
      </c>
      <c r="C29">
        <v>27970</v>
      </c>
      <c r="D29">
        <v>449</v>
      </c>
      <c r="E29">
        <v>2210</v>
      </c>
      <c r="F29">
        <v>18</v>
      </c>
      <c r="G29">
        <v>3.9529999999999998</v>
      </c>
      <c r="H29">
        <v>152.47999999999999</v>
      </c>
      <c r="I29">
        <v>102</v>
      </c>
      <c r="J29">
        <v>0.49099999999999999</v>
      </c>
      <c r="K29">
        <v>0.439</v>
      </c>
      <c r="L29">
        <v>0.22</v>
      </c>
      <c r="M29">
        <v>130.26300000000001</v>
      </c>
      <c r="N29">
        <v>68838943844929</v>
      </c>
      <c r="O29">
        <v>165244636714</v>
      </c>
      <c r="P29">
        <v>68673699208215</v>
      </c>
      <c r="R29">
        <f t="shared" si="0"/>
        <v>1910.7</v>
      </c>
      <c r="S29">
        <f t="shared" si="1"/>
        <v>0.49099999999999999</v>
      </c>
      <c r="T29">
        <f t="shared" si="2"/>
        <v>0.92131482132873566</v>
      </c>
      <c r="U29">
        <f t="shared" si="3"/>
        <v>1.811893379934115</v>
      </c>
      <c r="V29">
        <f t="shared" si="4"/>
        <v>0.85028742269524937</v>
      </c>
      <c r="W29">
        <f t="shared" si="5"/>
        <v>5.8037808026293645</v>
      </c>
      <c r="X29">
        <f t="shared" si="6"/>
        <v>7.2448059572388654</v>
      </c>
      <c r="Y29">
        <f t="shared" si="7"/>
        <v>1.3846810233088109</v>
      </c>
      <c r="Z29">
        <f t="shared" si="8"/>
        <v>0.6578459182149331</v>
      </c>
      <c r="AA29">
        <f t="shared" si="9"/>
        <v>-1.1696726922061822</v>
      </c>
      <c r="AC29">
        <f t="shared" si="10"/>
        <v>2084.4</v>
      </c>
      <c r="AD29">
        <f t="shared" si="11"/>
        <v>0.49099999999999999</v>
      </c>
      <c r="AE29">
        <f t="shared" si="12"/>
        <v>0.92131482132873566</v>
      </c>
      <c r="AF29">
        <f t="shared" si="13"/>
        <v>1.811893379934115</v>
      </c>
      <c r="AG29">
        <f t="shared" si="14"/>
        <v>0.82547020282739236</v>
      </c>
      <c r="AH29">
        <f t="shared" si="15"/>
        <v>5.7789635827615076</v>
      </c>
      <c r="AI29">
        <f t="shared" si="16"/>
        <v>7.2696231771067223</v>
      </c>
      <c r="AJ29">
        <f t="shared" si="17"/>
        <v>1.3540872761862925</v>
      </c>
      <c r="AK29">
        <f t="shared" si="18"/>
        <v>0.67382084531669262</v>
      </c>
      <c r="AL29">
        <f t="shared" si="19"/>
        <v>-1.1632803455437204</v>
      </c>
      <c r="AN29">
        <f t="shared" si="20"/>
        <v>2258.1</v>
      </c>
      <c r="AO29">
        <f t="shared" si="21"/>
        <v>0.49099999999999999</v>
      </c>
      <c r="AP29">
        <f t="shared" si="22"/>
        <v>0.92131482132873566</v>
      </c>
      <c r="AQ29">
        <f t="shared" si="23"/>
        <v>1.811893379934115</v>
      </c>
      <c r="AR29">
        <f t="shared" si="24"/>
        <v>0.80233547514641335</v>
      </c>
      <c r="AS29">
        <f t="shared" si="25"/>
        <v>5.7558288550805283</v>
      </c>
      <c r="AT29">
        <f t="shared" si="26"/>
        <v>7.2927579047877016</v>
      </c>
      <c r="AU29">
        <f t="shared" si="27"/>
        <v>1.3248162084226549</v>
      </c>
      <c r="AV29">
        <f t="shared" si="28"/>
        <v>0.68671613245866925</v>
      </c>
      <c r="AW29">
        <f t="shared" si="29"/>
        <v>-1.1552431546795567</v>
      </c>
      <c r="AY29">
        <f t="shared" si="30"/>
        <v>2431.7999999999997</v>
      </c>
      <c r="AZ29">
        <f t="shared" si="31"/>
        <v>0.49099999999999999</v>
      </c>
      <c r="BA29">
        <f t="shared" si="32"/>
        <v>0.92131482132873566</v>
      </c>
      <c r="BB29">
        <f t="shared" si="33"/>
        <v>1.811893379934115</v>
      </c>
      <c r="BC29">
        <f t="shared" si="34"/>
        <v>0.78068755284372804</v>
      </c>
      <c r="BD29">
        <f t="shared" si="35"/>
        <v>5.7341809327778428</v>
      </c>
      <c r="BE29">
        <f t="shared" si="36"/>
        <v>7.3144058270903862</v>
      </c>
      <c r="BF29">
        <f t="shared" si="37"/>
        <v>1.2967838586119909</v>
      </c>
      <c r="BG29">
        <f t="shared" si="38"/>
        <v>0.69701266150667607</v>
      </c>
      <c r="BH29">
        <f t="shared" si="39"/>
        <v>-1.1459218575019718</v>
      </c>
      <c r="BJ29">
        <f t="shared" si="40"/>
        <v>2605.5</v>
      </c>
      <c r="BK29">
        <f t="shared" si="41"/>
        <v>0.49099999999999999</v>
      </c>
      <c r="BL29">
        <f t="shared" si="42"/>
        <v>0.92131482132873566</v>
      </c>
      <c r="BM29">
        <f t="shared" si="43"/>
        <v>1.811893379934115</v>
      </c>
      <c r="BN29">
        <f t="shared" si="44"/>
        <v>0.76036405416026243</v>
      </c>
      <c r="BO29">
        <f t="shared" si="45"/>
        <v>5.7138574340943773</v>
      </c>
      <c r="BP29">
        <f t="shared" si="46"/>
        <v>7.3347293257738526</v>
      </c>
      <c r="BQ29">
        <f t="shared" si="47"/>
        <v>1.2699132243993145</v>
      </c>
      <c r="BR29">
        <f t="shared" si="48"/>
        <v>0.70510413534731797</v>
      </c>
      <c r="BS29">
        <f t="shared" si="49"/>
        <v>-1.1356023301221725</v>
      </c>
    </row>
    <row r="30" spans="1:71" x14ac:dyDescent="0.25">
      <c r="A30" s="1">
        <v>28</v>
      </c>
      <c r="B30">
        <v>2209</v>
      </c>
      <c r="C30">
        <v>27970</v>
      </c>
      <c r="D30">
        <v>449</v>
      </c>
      <c r="E30">
        <v>2210</v>
      </c>
      <c r="F30">
        <v>18</v>
      </c>
      <c r="G30">
        <v>3.99</v>
      </c>
      <c r="H30">
        <v>152.5</v>
      </c>
      <c r="I30">
        <v>103</v>
      </c>
      <c r="J30">
        <v>0.47099999999999997</v>
      </c>
      <c r="K30">
        <v>0.41699999999999998</v>
      </c>
      <c r="L30">
        <v>0.219</v>
      </c>
      <c r="M30">
        <v>131.214</v>
      </c>
      <c r="N30">
        <v>69341729830477</v>
      </c>
      <c r="O30">
        <v>166765284648</v>
      </c>
      <c r="P30">
        <v>69174964545829</v>
      </c>
      <c r="R30">
        <f t="shared" si="0"/>
        <v>1910.7</v>
      </c>
      <c r="S30">
        <f t="shared" si="1"/>
        <v>0.47099999999999997</v>
      </c>
      <c r="T30">
        <f t="shared" si="2"/>
        <v>0.91192653212854824</v>
      </c>
      <c r="U30">
        <f t="shared" si="3"/>
        <v>1.813312714170308</v>
      </c>
      <c r="V30">
        <f t="shared" si="4"/>
        <v>0.85607530962248002</v>
      </c>
      <c r="W30">
        <f t="shared" si="5"/>
        <v>5.8109880237927882</v>
      </c>
      <c r="X30">
        <f t="shared" si="6"/>
        <v>7.2404374045478272</v>
      </c>
      <c r="Y30">
        <f t="shared" si="7"/>
        <v>1.3775126618551745</v>
      </c>
      <c r="Z30">
        <f t="shared" si="8"/>
        <v>0.64535028055967603</v>
      </c>
      <c r="AA30">
        <f t="shared" si="9"/>
        <v>-1.160059718892186</v>
      </c>
      <c r="AC30">
        <f t="shared" si="10"/>
        <v>2084.4</v>
      </c>
      <c r="AD30">
        <f t="shared" si="11"/>
        <v>0.47099999999999997</v>
      </c>
      <c r="AE30">
        <f t="shared" si="12"/>
        <v>0.91192653212854824</v>
      </c>
      <c r="AF30">
        <f t="shared" si="13"/>
        <v>1.813312714170308</v>
      </c>
      <c r="AG30">
        <f t="shared" si="14"/>
        <v>0.8313454444465701</v>
      </c>
      <c r="AH30">
        <f t="shared" si="15"/>
        <v>5.786258158616878</v>
      </c>
      <c r="AI30">
        <f t="shared" si="16"/>
        <v>7.2651672697237375</v>
      </c>
      <c r="AJ30">
        <f t="shared" si="17"/>
        <v>1.3475332466301446</v>
      </c>
      <c r="AK30">
        <f t="shared" si="18"/>
        <v>0.66167708932578162</v>
      </c>
      <c r="AL30">
        <f t="shared" si="19"/>
        <v>-1.1542265415017241</v>
      </c>
      <c r="AN30">
        <f t="shared" si="20"/>
        <v>2258.1</v>
      </c>
      <c r="AO30">
        <f t="shared" si="21"/>
        <v>0.47099999999999997</v>
      </c>
      <c r="AP30">
        <f t="shared" si="22"/>
        <v>0.91192653212854824</v>
      </c>
      <c r="AQ30">
        <f t="shared" si="23"/>
        <v>1.813312714170308</v>
      </c>
      <c r="AR30">
        <f t="shared" si="24"/>
        <v>0.80828197916545474</v>
      </c>
      <c r="AS30">
        <f t="shared" si="25"/>
        <v>5.7631946933357625</v>
      </c>
      <c r="AT30">
        <f t="shared" si="26"/>
        <v>7.288230735004853</v>
      </c>
      <c r="AU30">
        <f t="shared" si="27"/>
        <v>1.3188309474214255</v>
      </c>
      <c r="AV30">
        <f t="shared" si="28"/>
        <v>0.67494886521096376</v>
      </c>
      <c r="AW30">
        <f t="shared" si="29"/>
        <v>-1.1467392143994186</v>
      </c>
      <c r="AY30">
        <f t="shared" si="30"/>
        <v>2431.7999999999997</v>
      </c>
      <c r="AZ30">
        <f t="shared" si="31"/>
        <v>0.47099999999999997</v>
      </c>
      <c r="BA30">
        <f t="shared" si="32"/>
        <v>0.91192653212854824</v>
      </c>
      <c r="BB30">
        <f t="shared" si="33"/>
        <v>1.813312714170308</v>
      </c>
      <c r="BC30">
        <f t="shared" si="34"/>
        <v>0.78669158181697596</v>
      </c>
      <c r="BD30">
        <f t="shared" si="35"/>
        <v>5.7416042959872842</v>
      </c>
      <c r="BE30">
        <f t="shared" si="36"/>
        <v>7.3098211323533313</v>
      </c>
      <c r="BF30">
        <f t="shared" si="37"/>
        <v>1.2913258589407071</v>
      </c>
      <c r="BG30">
        <f t="shared" si="38"/>
        <v>0.68563739020528514</v>
      </c>
      <c r="BH30">
        <f t="shared" si="39"/>
        <v>-1.1379538813038788</v>
      </c>
      <c r="BJ30">
        <f t="shared" si="40"/>
        <v>2605.5</v>
      </c>
      <c r="BK30">
        <f t="shared" si="41"/>
        <v>0.47099999999999997</v>
      </c>
      <c r="BL30">
        <f t="shared" si="42"/>
        <v>0.91192653212854824</v>
      </c>
      <c r="BM30">
        <f t="shared" si="43"/>
        <v>1.813312714170308</v>
      </c>
      <c r="BN30">
        <f t="shared" si="44"/>
        <v>0.76641380872494103</v>
      </c>
      <c r="BO30">
        <f t="shared" si="45"/>
        <v>5.7213265228952492</v>
      </c>
      <c r="BP30">
        <f t="shared" si="46"/>
        <v>7.3300989054453662</v>
      </c>
      <c r="BQ30">
        <f t="shared" si="47"/>
        <v>1.2649446056276701</v>
      </c>
      <c r="BR30">
        <f t="shared" si="48"/>
        <v>0.69412943216377698</v>
      </c>
      <c r="BS30">
        <f t="shared" si="49"/>
        <v>-1.1281533621182311</v>
      </c>
    </row>
    <row r="31" spans="1:71" x14ac:dyDescent="0.25">
      <c r="A31" s="1">
        <v>29</v>
      </c>
      <c r="B31">
        <v>2209</v>
      </c>
      <c r="C31">
        <v>27970</v>
      </c>
      <c r="D31">
        <v>449</v>
      </c>
      <c r="E31">
        <v>2210</v>
      </c>
      <c r="F31">
        <v>18</v>
      </c>
      <c r="G31">
        <v>4.1619999999999999</v>
      </c>
      <c r="H31">
        <v>152.55000000000001</v>
      </c>
      <c r="I31">
        <v>104</v>
      </c>
      <c r="J31">
        <v>0.46899999999999997</v>
      </c>
      <c r="K31">
        <v>0.41499999999999998</v>
      </c>
      <c r="L31">
        <v>0.219</v>
      </c>
      <c r="M31">
        <v>136.327</v>
      </c>
      <c r="N31">
        <v>72038724311661</v>
      </c>
      <c r="O31">
        <v>168037819173</v>
      </c>
      <c r="P31">
        <v>71870686492488</v>
      </c>
      <c r="R31">
        <f t="shared" si="0"/>
        <v>1910.7</v>
      </c>
      <c r="S31">
        <f t="shared" si="1"/>
        <v>0.46899999999999997</v>
      </c>
      <c r="T31">
        <f t="shared" si="2"/>
        <v>0.91101372108218004</v>
      </c>
      <c r="U31">
        <f t="shared" si="3"/>
        <v>1.8134420237453339</v>
      </c>
      <c r="V31">
        <f t="shared" si="4"/>
        <v>0.85664006309480345</v>
      </c>
      <c r="W31">
        <f t="shared" si="5"/>
        <v>5.8116820868401371</v>
      </c>
      <c r="X31">
        <f t="shared" si="6"/>
        <v>7.2400019606505301</v>
      </c>
      <c r="Y31">
        <f t="shared" si="7"/>
        <v>1.3768080047155296</v>
      </c>
      <c r="Z31">
        <f t="shared" si="8"/>
        <v>0.64414344795496448</v>
      </c>
      <c r="AA31">
        <f t="shared" si="9"/>
        <v>-1.1591106463257481</v>
      </c>
      <c r="AC31">
        <f t="shared" si="10"/>
        <v>2084.4</v>
      </c>
      <c r="AD31">
        <f t="shared" si="11"/>
        <v>0.46899999999999997</v>
      </c>
      <c r="AE31">
        <f t="shared" si="12"/>
        <v>0.91101372108218004</v>
      </c>
      <c r="AF31">
        <f t="shared" si="13"/>
        <v>1.8134420237453339</v>
      </c>
      <c r="AG31">
        <f t="shared" si="14"/>
        <v>0.83191886279285898</v>
      </c>
      <c r="AH31">
        <f t="shared" si="15"/>
        <v>5.7869608865381927</v>
      </c>
      <c r="AI31">
        <f t="shared" si="16"/>
        <v>7.2647231609524745</v>
      </c>
      <c r="AJ31">
        <f t="shared" si="17"/>
        <v>1.3468882464235936</v>
      </c>
      <c r="AK31">
        <f t="shared" si="18"/>
        <v>0.66050323329356553</v>
      </c>
      <c r="AL31">
        <f t="shared" si="19"/>
        <v>-1.1533317820123345</v>
      </c>
      <c r="AN31">
        <f t="shared" si="20"/>
        <v>2258.1</v>
      </c>
      <c r="AO31">
        <f t="shared" si="21"/>
        <v>0.46899999999999997</v>
      </c>
      <c r="AP31">
        <f t="shared" si="22"/>
        <v>0.91101372108218004</v>
      </c>
      <c r="AQ31">
        <f t="shared" si="23"/>
        <v>1.8134420237453339</v>
      </c>
      <c r="AR31">
        <f t="shared" si="24"/>
        <v>0.80886249014610478</v>
      </c>
      <c r="AS31">
        <f t="shared" si="25"/>
        <v>5.763904513891438</v>
      </c>
      <c r="AT31">
        <f t="shared" si="26"/>
        <v>7.2877795335992293</v>
      </c>
      <c r="AU31">
        <f t="shared" si="27"/>
        <v>1.3182412175961473</v>
      </c>
      <c r="AV31">
        <f t="shared" si="28"/>
        <v>0.67381048787685971</v>
      </c>
      <c r="AW31">
        <f t="shared" si="29"/>
        <v>-1.1458979171514223</v>
      </c>
      <c r="AY31">
        <f t="shared" si="30"/>
        <v>2431.7999999999997</v>
      </c>
      <c r="AZ31">
        <f t="shared" si="31"/>
        <v>0.46899999999999997</v>
      </c>
      <c r="BA31">
        <f t="shared" si="32"/>
        <v>0.91101372108218004</v>
      </c>
      <c r="BB31">
        <f t="shared" si="33"/>
        <v>1.8134420237453339</v>
      </c>
      <c r="BC31">
        <f t="shared" si="34"/>
        <v>0.78727784213970697</v>
      </c>
      <c r="BD31">
        <f t="shared" si="35"/>
        <v>5.7423198658850403</v>
      </c>
      <c r="BE31">
        <f t="shared" si="36"/>
        <v>7.309364181605627</v>
      </c>
      <c r="BF31">
        <f t="shared" si="37"/>
        <v>1.2907874002775677</v>
      </c>
      <c r="BG31">
        <f t="shared" si="38"/>
        <v>0.68453610314203306</v>
      </c>
      <c r="BH31">
        <f t="shared" si="39"/>
        <v>-1.1371647434658811</v>
      </c>
      <c r="BJ31">
        <f t="shared" si="40"/>
        <v>2605.5</v>
      </c>
      <c r="BK31">
        <f t="shared" si="41"/>
        <v>0.46899999999999997</v>
      </c>
      <c r="BL31">
        <f t="shared" si="42"/>
        <v>0.91101372108218004</v>
      </c>
      <c r="BM31">
        <f t="shared" si="43"/>
        <v>1.8134420237453339</v>
      </c>
      <c r="BN31">
        <f t="shared" si="44"/>
        <v>0.76700466361477515</v>
      </c>
      <c r="BO31">
        <f t="shared" si="45"/>
        <v>5.722046687360109</v>
      </c>
      <c r="BP31">
        <f t="shared" si="46"/>
        <v>7.3296373601305582</v>
      </c>
      <c r="BQ31">
        <f t="shared" si="47"/>
        <v>1.2644537655647141</v>
      </c>
      <c r="BR31">
        <f t="shared" si="48"/>
        <v>0.69306616610809368</v>
      </c>
      <c r="BS31">
        <f t="shared" si="49"/>
        <v>-1.1274147782433936</v>
      </c>
    </row>
    <row r="32" spans="1:71" x14ac:dyDescent="0.25">
      <c r="A32" s="1">
        <v>30</v>
      </c>
      <c r="B32">
        <v>2209</v>
      </c>
      <c r="C32">
        <v>27970</v>
      </c>
      <c r="D32">
        <v>449</v>
      </c>
      <c r="E32">
        <v>2210</v>
      </c>
      <c r="F32">
        <v>18</v>
      </c>
      <c r="G32">
        <v>4.2300000000000004</v>
      </c>
      <c r="H32">
        <v>152.56</v>
      </c>
      <c r="I32">
        <v>104</v>
      </c>
      <c r="J32">
        <v>0.47499999999999998</v>
      </c>
      <c r="K32">
        <v>0.42199999999999999</v>
      </c>
      <c r="L32">
        <v>0.219</v>
      </c>
      <c r="M32">
        <v>138.42500000000001</v>
      </c>
      <c r="N32">
        <v>73144832168893</v>
      </c>
      <c r="O32">
        <v>167921997307</v>
      </c>
      <c r="P32">
        <v>72976910171587</v>
      </c>
      <c r="R32">
        <f t="shared" si="0"/>
        <v>1910.7</v>
      </c>
      <c r="S32">
        <f t="shared" si="1"/>
        <v>0.47499999999999998</v>
      </c>
      <c r="T32">
        <f t="shared" si="2"/>
        <v>0.91422371441567851</v>
      </c>
      <c r="U32">
        <f t="shared" si="3"/>
        <v>1.81246638133771</v>
      </c>
      <c r="V32">
        <f t="shared" si="4"/>
        <v>0.85465562231006875</v>
      </c>
      <c r="W32">
        <f t="shared" si="5"/>
        <v>5.8087220036477785</v>
      </c>
      <c r="X32">
        <f t="shared" si="6"/>
        <v>7.2410107590276409</v>
      </c>
      <c r="Y32">
        <f t="shared" si="7"/>
        <v>1.3792799642967639</v>
      </c>
      <c r="Z32">
        <f t="shared" si="8"/>
        <v>0.64904354407098341</v>
      </c>
      <c r="AA32">
        <f t="shared" si="9"/>
        <v>-1.1620168328333145</v>
      </c>
      <c r="AC32">
        <f t="shared" si="10"/>
        <v>2084.4</v>
      </c>
      <c r="AD32">
        <f t="shared" si="11"/>
        <v>0.47499999999999998</v>
      </c>
      <c r="AE32">
        <f t="shared" si="12"/>
        <v>0.91422371441567851</v>
      </c>
      <c r="AF32">
        <f t="shared" si="13"/>
        <v>1.81246638133771</v>
      </c>
      <c r="AG32">
        <f t="shared" si="14"/>
        <v>0.82990408593218201</v>
      </c>
      <c r="AH32">
        <f t="shared" si="15"/>
        <v>5.7839704672698922</v>
      </c>
      <c r="AI32">
        <f t="shared" si="16"/>
        <v>7.2657622954055272</v>
      </c>
      <c r="AJ32">
        <f t="shared" si="17"/>
        <v>1.3491503564066023</v>
      </c>
      <c r="AK32">
        <f t="shared" si="18"/>
        <v>0.665263934095775</v>
      </c>
      <c r="AL32">
        <f t="shared" si="19"/>
        <v>-1.1560706877201812</v>
      </c>
      <c r="AN32">
        <f t="shared" si="20"/>
        <v>2258.1</v>
      </c>
      <c r="AO32">
        <f t="shared" si="21"/>
        <v>0.47499999999999998</v>
      </c>
      <c r="AP32">
        <f t="shared" si="22"/>
        <v>0.91422371441567851</v>
      </c>
      <c r="AQ32">
        <f t="shared" si="23"/>
        <v>1.81246638133771</v>
      </c>
      <c r="AR32">
        <f t="shared" si="24"/>
        <v>0.80682290021915459</v>
      </c>
      <c r="AS32">
        <f t="shared" si="25"/>
        <v>5.7608892815568646</v>
      </c>
      <c r="AT32">
        <f t="shared" si="26"/>
        <v>7.2888434811185547</v>
      </c>
      <c r="AU32">
        <f t="shared" si="27"/>
        <v>1.3203089379675825</v>
      </c>
      <c r="AV32">
        <f t="shared" si="28"/>
        <v>0.67842424694945358</v>
      </c>
      <c r="AW32">
        <f t="shared" si="29"/>
        <v>-1.1484708113306672</v>
      </c>
      <c r="AY32">
        <f t="shared" si="30"/>
        <v>2431.7999999999997</v>
      </c>
      <c r="AZ32">
        <f t="shared" si="31"/>
        <v>0.47499999999999998</v>
      </c>
      <c r="BA32">
        <f t="shared" si="32"/>
        <v>0.91422371441567851</v>
      </c>
      <c r="BB32">
        <f t="shared" si="33"/>
        <v>1.81246638133771</v>
      </c>
      <c r="BC32">
        <f t="shared" si="34"/>
        <v>0.78521815702532072</v>
      </c>
      <c r="BD32">
        <f t="shared" si="35"/>
        <v>5.7392845383630302</v>
      </c>
      <c r="BE32">
        <f t="shared" si="36"/>
        <v>7.3104482243123883</v>
      </c>
      <c r="BF32">
        <f t="shared" si="37"/>
        <v>1.2926748234221843</v>
      </c>
      <c r="BG32">
        <f t="shared" si="38"/>
        <v>0.68899843266877892</v>
      </c>
      <c r="BH32">
        <f t="shared" si="39"/>
        <v>-1.1395746549366135</v>
      </c>
      <c r="BJ32">
        <f t="shared" si="40"/>
        <v>2605.5</v>
      </c>
      <c r="BK32">
        <f t="shared" si="41"/>
        <v>0.47499999999999998</v>
      </c>
      <c r="BL32">
        <f t="shared" si="42"/>
        <v>0.91422371441567851</v>
      </c>
      <c r="BM32">
        <f t="shared" si="43"/>
        <v>1.81246638133771</v>
      </c>
      <c r="BN32">
        <f t="shared" si="44"/>
        <v>0.76492893830936504</v>
      </c>
      <c r="BO32">
        <f t="shared" si="45"/>
        <v>5.7189953196470746</v>
      </c>
      <c r="BP32">
        <f t="shared" si="46"/>
        <v>7.3307374430283447</v>
      </c>
      <c r="BQ32">
        <f t="shared" si="47"/>
        <v>1.2661737601363094</v>
      </c>
      <c r="BR32">
        <f t="shared" si="48"/>
        <v>0.69737490097708998</v>
      </c>
      <c r="BS32">
        <f t="shared" si="49"/>
        <v>-1.12966594751078</v>
      </c>
    </row>
    <row r="33" spans="1:71" x14ac:dyDescent="0.25">
      <c r="A33" s="1">
        <v>31</v>
      </c>
      <c r="B33">
        <v>2209</v>
      </c>
      <c r="C33">
        <v>27970</v>
      </c>
      <c r="D33">
        <v>449</v>
      </c>
      <c r="E33">
        <v>2210</v>
      </c>
      <c r="F33">
        <v>18</v>
      </c>
      <c r="G33">
        <v>4.4130000000000003</v>
      </c>
      <c r="H33">
        <v>152.63999999999999</v>
      </c>
      <c r="I33">
        <v>114</v>
      </c>
      <c r="J33">
        <v>0.45600000000000002</v>
      </c>
      <c r="K33">
        <v>0.4</v>
      </c>
      <c r="L33">
        <v>0.218</v>
      </c>
      <c r="M33">
        <v>143.77699999999999</v>
      </c>
      <c r="N33">
        <v>75981875184183</v>
      </c>
      <c r="O33">
        <v>183731933626</v>
      </c>
      <c r="P33">
        <v>75798143250557</v>
      </c>
      <c r="R33">
        <f t="shared" si="0"/>
        <v>1910.7</v>
      </c>
      <c r="S33">
        <f t="shared" si="1"/>
        <v>0.45600000000000002</v>
      </c>
      <c r="T33">
        <f t="shared" si="2"/>
        <v>0.90517622593614333</v>
      </c>
      <c r="U33">
        <f t="shared" si="3"/>
        <v>1.8142522115627757</v>
      </c>
      <c r="V33">
        <f t="shared" si="4"/>
        <v>0.86026010908720651</v>
      </c>
      <c r="W33">
        <f t="shared" si="5"/>
        <v>5.8161123206499816</v>
      </c>
      <c r="X33">
        <f t="shared" si="6"/>
        <v>7.2371921024755688</v>
      </c>
      <c r="Y33">
        <f t="shared" si="7"/>
        <v>1.3722693211636412</v>
      </c>
      <c r="Z33">
        <f t="shared" si="8"/>
        <v>0.63643512519890322</v>
      </c>
      <c r="AA33">
        <f t="shared" si="9"/>
        <v>-1.1529969365268633</v>
      </c>
      <c r="AC33">
        <f t="shared" si="10"/>
        <v>2084.4</v>
      </c>
      <c r="AD33">
        <f t="shared" si="11"/>
        <v>0.45600000000000002</v>
      </c>
      <c r="AE33">
        <f t="shared" si="12"/>
        <v>0.90517622593614333</v>
      </c>
      <c r="AF33">
        <f t="shared" si="13"/>
        <v>1.8142522115627757</v>
      </c>
      <c r="AG33">
        <f t="shared" si="14"/>
        <v>0.83559504424505726</v>
      </c>
      <c r="AH33">
        <f t="shared" si="15"/>
        <v>5.7914472558078325</v>
      </c>
      <c r="AI33">
        <f t="shared" si="16"/>
        <v>7.2618571673177179</v>
      </c>
      <c r="AJ33">
        <f t="shared" si="17"/>
        <v>1.3427307392580938</v>
      </c>
      <c r="AK33">
        <f t="shared" si="18"/>
        <v>0.65300148298274374</v>
      </c>
      <c r="AL33">
        <f t="shared" si="19"/>
        <v>-1.147564207861919</v>
      </c>
      <c r="AN33">
        <f t="shared" si="20"/>
        <v>2258.1</v>
      </c>
      <c r="AO33">
        <f t="shared" si="21"/>
        <v>0.45600000000000002</v>
      </c>
      <c r="AP33">
        <f t="shared" si="22"/>
        <v>0.90517622593614333</v>
      </c>
      <c r="AQ33">
        <f t="shared" si="23"/>
        <v>1.8142522115627757</v>
      </c>
      <c r="AR33">
        <f t="shared" si="24"/>
        <v>0.81258472100581047</v>
      </c>
      <c r="AS33">
        <f t="shared" si="25"/>
        <v>5.7684369325685863</v>
      </c>
      <c r="AT33">
        <f t="shared" si="26"/>
        <v>7.2848674905569641</v>
      </c>
      <c r="AU33">
        <f t="shared" si="27"/>
        <v>1.3144370181056932</v>
      </c>
      <c r="AV33">
        <f t="shared" si="28"/>
        <v>0.66653171735525341</v>
      </c>
      <c r="AW33">
        <f t="shared" si="29"/>
        <v>-1.1404713337103918</v>
      </c>
      <c r="AY33">
        <f t="shared" si="30"/>
        <v>2431.7999999999997</v>
      </c>
      <c r="AZ33">
        <f t="shared" si="31"/>
        <v>0.45600000000000002</v>
      </c>
      <c r="BA33">
        <f t="shared" si="32"/>
        <v>0.90517622593614333</v>
      </c>
      <c r="BB33">
        <f t="shared" si="33"/>
        <v>1.8142522115627757</v>
      </c>
      <c r="BC33">
        <f t="shared" si="34"/>
        <v>0.79103750037820952</v>
      </c>
      <c r="BD33">
        <f t="shared" si="35"/>
        <v>5.7468897119409847</v>
      </c>
      <c r="BE33">
        <f t="shared" si="36"/>
        <v>7.3064147111845656</v>
      </c>
      <c r="BF33">
        <f t="shared" si="37"/>
        <v>1.2873110874337188</v>
      </c>
      <c r="BG33">
        <f t="shared" si="38"/>
        <v>0.67749100472073431</v>
      </c>
      <c r="BH33">
        <f t="shared" si="39"/>
        <v>-1.1320710867190034</v>
      </c>
      <c r="BJ33">
        <f t="shared" si="40"/>
        <v>2605.5</v>
      </c>
      <c r="BK33">
        <f t="shared" si="41"/>
        <v>0.45600000000000002</v>
      </c>
      <c r="BL33">
        <f t="shared" si="42"/>
        <v>0.90517622593614333</v>
      </c>
      <c r="BM33">
        <f t="shared" si="43"/>
        <v>1.8142522115627757</v>
      </c>
      <c r="BN33">
        <f t="shared" si="44"/>
        <v>0.77079433306233802</v>
      </c>
      <c r="BO33">
        <f t="shared" si="45"/>
        <v>5.7266465446251136</v>
      </c>
      <c r="BP33">
        <f t="shared" si="46"/>
        <v>7.3266578785004368</v>
      </c>
      <c r="BQ33">
        <f t="shared" si="47"/>
        <v>1.2612821103046123</v>
      </c>
      <c r="BR33">
        <f t="shared" si="48"/>
        <v>0.686261054655947</v>
      </c>
      <c r="BS33">
        <f t="shared" si="49"/>
        <v>-1.1226440204863974</v>
      </c>
    </row>
    <row r="34" spans="1:71" x14ac:dyDescent="0.25">
      <c r="A34" s="1">
        <v>32</v>
      </c>
      <c r="B34">
        <v>2209</v>
      </c>
      <c r="C34">
        <v>27970</v>
      </c>
      <c r="D34">
        <v>449</v>
      </c>
      <c r="E34">
        <v>2210</v>
      </c>
      <c r="F34">
        <v>18</v>
      </c>
      <c r="G34">
        <v>4.53</v>
      </c>
      <c r="H34">
        <v>152.66999999999999</v>
      </c>
      <c r="I34">
        <v>118</v>
      </c>
      <c r="J34">
        <v>0.44900000000000001</v>
      </c>
      <c r="K34">
        <v>0.39200000000000002</v>
      </c>
      <c r="L34">
        <v>0.218</v>
      </c>
      <c r="M34">
        <v>147.22499999999999</v>
      </c>
      <c r="N34">
        <v>77805965401088</v>
      </c>
      <c r="O34">
        <v>190016708409</v>
      </c>
      <c r="P34">
        <v>77615948692679</v>
      </c>
      <c r="R34">
        <f t="shared" si="0"/>
        <v>1910.7</v>
      </c>
      <c r="S34">
        <f t="shared" si="1"/>
        <v>0.44900000000000001</v>
      </c>
      <c r="T34">
        <f t="shared" si="2"/>
        <v>0.90166956253385866</v>
      </c>
      <c r="U34">
        <f t="shared" si="3"/>
        <v>1.8152188620812857</v>
      </c>
      <c r="V34">
        <f t="shared" si="4"/>
        <v>0.86244171127974234</v>
      </c>
      <c r="W34">
        <f t="shared" si="5"/>
        <v>5.8192605733610279</v>
      </c>
      <c r="X34">
        <f t="shared" si="6"/>
        <v>7.2359771508015429</v>
      </c>
      <c r="Y34">
        <f t="shared" si="7"/>
        <v>1.3695159020196706</v>
      </c>
      <c r="Z34">
        <f t="shared" si="8"/>
        <v>0.6311897332310803</v>
      </c>
      <c r="AA34">
        <f t="shared" si="9"/>
        <v>-1.1496913300019769</v>
      </c>
      <c r="AC34">
        <f t="shared" si="10"/>
        <v>2084.4</v>
      </c>
      <c r="AD34">
        <f t="shared" si="11"/>
        <v>0.44900000000000001</v>
      </c>
      <c r="AE34">
        <f t="shared" si="12"/>
        <v>0.90166956253385866</v>
      </c>
      <c r="AF34">
        <f t="shared" si="13"/>
        <v>1.8152188620812857</v>
      </c>
      <c r="AG34">
        <f t="shared" si="14"/>
        <v>0.83781097117359637</v>
      </c>
      <c r="AH34">
        <f t="shared" si="15"/>
        <v>5.7946298332548825</v>
      </c>
      <c r="AI34">
        <f t="shared" si="16"/>
        <v>7.2606078909076892</v>
      </c>
      <c r="AJ34">
        <f t="shared" si="17"/>
        <v>1.340206006770184</v>
      </c>
      <c r="AK34">
        <f t="shared" si="18"/>
        <v>0.64789762609511092</v>
      </c>
      <c r="AL34">
        <f t="shared" si="19"/>
        <v>-1.1444430570122079</v>
      </c>
      <c r="AN34">
        <f t="shared" si="20"/>
        <v>2258.1</v>
      </c>
      <c r="AO34">
        <f t="shared" si="21"/>
        <v>0.44900000000000001</v>
      </c>
      <c r="AP34">
        <f t="shared" si="22"/>
        <v>0.90166956253385866</v>
      </c>
      <c r="AQ34">
        <f t="shared" si="23"/>
        <v>1.8152188620812857</v>
      </c>
      <c r="AR34">
        <f t="shared" si="24"/>
        <v>0.81482888790225194</v>
      </c>
      <c r="AS34">
        <f t="shared" si="25"/>
        <v>5.7716477499835372</v>
      </c>
      <c r="AT34">
        <f t="shared" si="26"/>
        <v>7.2835899741790335</v>
      </c>
      <c r="AU34">
        <f t="shared" si="27"/>
        <v>1.3121243844925181</v>
      </c>
      <c r="AV34">
        <f t="shared" si="28"/>
        <v>0.66157852169476927</v>
      </c>
      <c r="AW34">
        <f t="shared" si="29"/>
        <v>-1.1375334355850246</v>
      </c>
      <c r="AY34">
        <f t="shared" si="30"/>
        <v>2431.7999999999997</v>
      </c>
      <c r="AZ34">
        <f t="shared" si="31"/>
        <v>0.44900000000000001</v>
      </c>
      <c r="BA34">
        <f t="shared" si="32"/>
        <v>0.90166956253385866</v>
      </c>
      <c r="BB34">
        <f t="shared" si="33"/>
        <v>1.8152188620812857</v>
      </c>
      <c r="BC34">
        <f t="shared" si="34"/>
        <v>0.79330470180672796</v>
      </c>
      <c r="BD34">
        <f t="shared" si="35"/>
        <v>5.7501235638880139</v>
      </c>
      <c r="BE34">
        <f t="shared" si="36"/>
        <v>7.3051141602745568</v>
      </c>
      <c r="BF34">
        <f t="shared" si="37"/>
        <v>1.2851954109606347</v>
      </c>
      <c r="BG34">
        <f t="shared" si="38"/>
        <v>0.67269420749432141</v>
      </c>
      <c r="BH34">
        <f t="shared" si="39"/>
        <v>-1.1293133015606316</v>
      </c>
      <c r="BJ34">
        <f t="shared" si="40"/>
        <v>2605.5</v>
      </c>
      <c r="BK34">
        <f t="shared" si="41"/>
        <v>0.44900000000000001</v>
      </c>
      <c r="BL34">
        <f t="shared" si="42"/>
        <v>0.90166956253385866</v>
      </c>
      <c r="BM34">
        <f t="shared" si="43"/>
        <v>1.8152188620812857</v>
      </c>
      <c r="BN34">
        <f t="shared" si="44"/>
        <v>0.77308008816221563</v>
      </c>
      <c r="BO34">
        <f t="shared" si="45"/>
        <v>5.7298989502435012</v>
      </c>
      <c r="BP34">
        <f t="shared" si="46"/>
        <v>7.3253387739190696</v>
      </c>
      <c r="BQ34">
        <f t="shared" si="47"/>
        <v>1.259349545299151</v>
      </c>
      <c r="BR34">
        <f t="shared" si="48"/>
        <v>0.68162380310907578</v>
      </c>
      <c r="BS34">
        <f t="shared" si="49"/>
        <v>-1.1200618660675785</v>
      </c>
    </row>
    <row r="35" spans="1:71" x14ac:dyDescent="0.25">
      <c r="A35" s="1">
        <v>33</v>
      </c>
      <c r="B35">
        <v>2209</v>
      </c>
      <c r="C35">
        <v>27970</v>
      </c>
      <c r="D35">
        <v>449</v>
      </c>
      <c r="E35">
        <v>2210</v>
      </c>
      <c r="F35">
        <v>18</v>
      </c>
      <c r="G35">
        <v>4.5910000000000002</v>
      </c>
      <c r="H35">
        <v>152.68</v>
      </c>
      <c r="I35">
        <v>114</v>
      </c>
      <c r="J35">
        <v>0.435</v>
      </c>
      <c r="K35">
        <v>0.376</v>
      </c>
      <c r="L35">
        <v>0.218</v>
      </c>
      <c r="M35">
        <v>148.934</v>
      </c>
      <c r="N35">
        <v>78700034510938</v>
      </c>
      <c r="O35">
        <v>183291090141</v>
      </c>
      <c r="P35">
        <v>78516743420797</v>
      </c>
      <c r="R35">
        <f t="shared" si="0"/>
        <v>1910.7</v>
      </c>
      <c r="S35">
        <f t="shared" si="1"/>
        <v>0.435</v>
      </c>
      <c r="T35">
        <f t="shared" si="2"/>
        <v>0.89482959271584228</v>
      </c>
      <c r="U35">
        <f t="shared" si="3"/>
        <v>1.8170765458071452</v>
      </c>
      <c r="V35">
        <f t="shared" si="4"/>
        <v>0.86671216918759186</v>
      </c>
      <c r="W35">
        <f t="shared" si="5"/>
        <v>5.8253887149947365</v>
      </c>
      <c r="X35">
        <f t="shared" si="6"/>
        <v>7.2335643766195528</v>
      </c>
      <c r="Y35">
        <f t="shared" si="7"/>
        <v>1.3640866946574486</v>
      </c>
      <c r="Z35">
        <f t="shared" si="8"/>
        <v>0.62097569818793952</v>
      </c>
      <c r="AA35">
        <f t="shared" si="9"/>
        <v>-1.143166065349783</v>
      </c>
      <c r="AC35">
        <f t="shared" si="10"/>
        <v>2084.4</v>
      </c>
      <c r="AD35">
        <f t="shared" si="11"/>
        <v>0.435</v>
      </c>
      <c r="AE35">
        <f t="shared" si="12"/>
        <v>0.89482959271584228</v>
      </c>
      <c r="AF35">
        <f t="shared" si="13"/>
        <v>1.8170765458071452</v>
      </c>
      <c r="AG35">
        <f t="shared" si="14"/>
        <v>0.84214969246897775</v>
      </c>
      <c r="AH35">
        <f t="shared" si="15"/>
        <v>5.8008262382761231</v>
      </c>
      <c r="AI35">
        <f t="shared" si="16"/>
        <v>7.2581268533381671</v>
      </c>
      <c r="AJ35">
        <f t="shared" si="17"/>
        <v>1.3352221925700893</v>
      </c>
      <c r="AK35">
        <f t="shared" si="18"/>
        <v>0.63795111396521498</v>
      </c>
      <c r="AL35">
        <f t="shared" si="19"/>
        <v>-1.1382757933794732</v>
      </c>
      <c r="AN35">
        <f t="shared" si="20"/>
        <v>2258.1</v>
      </c>
      <c r="AO35">
        <f t="shared" si="21"/>
        <v>0.435</v>
      </c>
      <c r="AP35">
        <f t="shared" si="22"/>
        <v>0.89482959271584228</v>
      </c>
      <c r="AQ35">
        <f t="shared" si="23"/>
        <v>1.8170765458071452</v>
      </c>
      <c r="AR35">
        <f t="shared" si="24"/>
        <v>0.8192239486091728</v>
      </c>
      <c r="AS35">
        <f t="shared" si="25"/>
        <v>5.7779004944163175</v>
      </c>
      <c r="AT35">
        <f t="shared" si="26"/>
        <v>7.2810525971979718</v>
      </c>
      <c r="AU35">
        <f t="shared" si="27"/>
        <v>1.3075539412669623</v>
      </c>
      <c r="AV35">
        <f t="shared" si="28"/>
        <v>0.65191812842103614</v>
      </c>
      <c r="AW35">
        <f t="shared" si="29"/>
        <v>-1.1317222814011387</v>
      </c>
      <c r="AY35">
        <f t="shared" si="30"/>
        <v>2431.7999999999997</v>
      </c>
      <c r="AZ35">
        <f t="shared" si="31"/>
        <v>0.435</v>
      </c>
      <c r="BA35">
        <f t="shared" si="32"/>
        <v>0.89482959271584228</v>
      </c>
      <c r="BB35">
        <f t="shared" si="33"/>
        <v>1.8170765458071452</v>
      </c>
      <c r="BC35">
        <f t="shared" si="34"/>
        <v>0.79774589275403229</v>
      </c>
      <c r="BD35">
        <f t="shared" si="35"/>
        <v>5.7564224385611773</v>
      </c>
      <c r="BE35">
        <f t="shared" si="36"/>
        <v>7.302530653053112</v>
      </c>
      <c r="BF35">
        <f t="shared" si="37"/>
        <v>1.2810090849272593</v>
      </c>
      <c r="BG35">
        <f t="shared" si="38"/>
        <v>0.66333187817127925</v>
      </c>
      <c r="BH35">
        <f t="shared" si="39"/>
        <v>-1.1238525489219964</v>
      </c>
      <c r="BJ35">
        <f t="shared" si="40"/>
        <v>2605.5</v>
      </c>
      <c r="BK35">
        <f t="shared" si="41"/>
        <v>0.435</v>
      </c>
      <c r="BL35">
        <f t="shared" si="42"/>
        <v>0.89482959271584228</v>
      </c>
      <c r="BM35">
        <f t="shared" si="43"/>
        <v>1.8170765458071452</v>
      </c>
      <c r="BN35">
        <f t="shared" si="44"/>
        <v>0.77755861383318825</v>
      </c>
      <c r="BO35">
        <f t="shared" si="45"/>
        <v>5.7362351596403336</v>
      </c>
      <c r="BP35">
        <f t="shared" si="46"/>
        <v>7.3227179319739566</v>
      </c>
      <c r="BQ35">
        <f t="shared" si="47"/>
        <v>1.2555205662431475</v>
      </c>
      <c r="BR35">
        <f t="shared" si="48"/>
        <v>0.67256638440806726</v>
      </c>
      <c r="BS35">
        <f t="shared" si="49"/>
        <v>-1.114943148112195</v>
      </c>
    </row>
    <row r="36" spans="1:71" x14ac:dyDescent="0.25">
      <c r="A36" s="1">
        <v>34</v>
      </c>
      <c r="B36">
        <v>2209</v>
      </c>
      <c r="C36">
        <v>27970</v>
      </c>
      <c r="D36">
        <v>449</v>
      </c>
      <c r="E36">
        <v>2210</v>
      </c>
      <c r="F36">
        <v>18</v>
      </c>
      <c r="G36">
        <v>4.7229999999999999</v>
      </c>
      <c r="H36">
        <v>152.69999999999999</v>
      </c>
      <c r="I36">
        <v>115</v>
      </c>
      <c r="J36">
        <v>0.44</v>
      </c>
      <c r="K36">
        <v>0.38200000000000001</v>
      </c>
      <c r="L36">
        <v>0.218</v>
      </c>
      <c r="M36">
        <v>152.935</v>
      </c>
      <c r="N36">
        <v>80810952600994</v>
      </c>
      <c r="O36">
        <v>184639282062</v>
      </c>
      <c r="P36">
        <v>80626313318932</v>
      </c>
      <c r="R36">
        <f t="shared" si="0"/>
        <v>1910.7</v>
      </c>
      <c r="S36">
        <f t="shared" si="1"/>
        <v>0.44</v>
      </c>
      <c r="T36">
        <f t="shared" si="2"/>
        <v>0.89736726037893766</v>
      </c>
      <c r="U36">
        <f t="shared" si="3"/>
        <v>1.8162692426419813</v>
      </c>
      <c r="V36">
        <f t="shared" si="4"/>
        <v>0.8651254745792305</v>
      </c>
      <c r="W36">
        <f t="shared" si="5"/>
        <v>5.8229947172212118</v>
      </c>
      <c r="X36">
        <f t="shared" si="6"/>
        <v>7.2343437680627503</v>
      </c>
      <c r="Y36">
        <f t="shared" si="7"/>
        <v>1.3661100020474128</v>
      </c>
      <c r="Z36">
        <f t="shared" si="8"/>
        <v>0.6249166978838343</v>
      </c>
      <c r="AA36">
        <f t="shared" si="9"/>
        <v>-1.1454989202162396</v>
      </c>
      <c r="AC36">
        <f t="shared" si="10"/>
        <v>2084.4</v>
      </c>
      <c r="AD36">
        <f t="shared" si="11"/>
        <v>0.44</v>
      </c>
      <c r="AE36">
        <f t="shared" si="12"/>
        <v>0.89736726037893766</v>
      </c>
      <c r="AF36">
        <f t="shared" si="13"/>
        <v>1.8162692426419813</v>
      </c>
      <c r="AG36">
        <f t="shared" si="14"/>
        <v>0.84053746897625237</v>
      </c>
      <c r="AH36">
        <f t="shared" si="15"/>
        <v>5.7984067116182345</v>
      </c>
      <c r="AI36">
        <f t="shared" si="16"/>
        <v>7.2589317736657275</v>
      </c>
      <c r="AJ36">
        <f t="shared" si="17"/>
        <v>1.3370803640654447</v>
      </c>
      <c r="AK36">
        <f t="shared" si="18"/>
        <v>0.64178901646519038</v>
      </c>
      <c r="AL36">
        <f t="shared" si="19"/>
        <v>-1.140481639202189</v>
      </c>
      <c r="AN36">
        <f t="shared" si="20"/>
        <v>2258.1</v>
      </c>
      <c r="AO36">
        <f t="shared" si="21"/>
        <v>0.44</v>
      </c>
      <c r="AP36">
        <f t="shared" si="22"/>
        <v>0.89736726037893766</v>
      </c>
      <c r="AQ36">
        <f t="shared" si="23"/>
        <v>1.8162692426419813</v>
      </c>
      <c r="AR36">
        <f t="shared" si="24"/>
        <v>0.81759062856011011</v>
      </c>
      <c r="AS36">
        <f t="shared" si="25"/>
        <v>5.7754598712020915</v>
      </c>
      <c r="AT36">
        <f t="shared" si="26"/>
        <v>7.2818786140818705</v>
      </c>
      <c r="AU36">
        <f t="shared" si="27"/>
        <v>1.3092588057010071</v>
      </c>
      <c r="AV36">
        <f t="shared" si="28"/>
        <v>0.6556461715180012</v>
      </c>
      <c r="AW36">
        <f t="shared" si="29"/>
        <v>-1.1338013476530493</v>
      </c>
      <c r="AY36">
        <f t="shared" si="30"/>
        <v>2431.7999999999997</v>
      </c>
      <c r="AZ36">
        <f t="shared" si="31"/>
        <v>0.44</v>
      </c>
      <c r="BA36">
        <f t="shared" si="32"/>
        <v>0.89736726037893766</v>
      </c>
      <c r="BB36">
        <f t="shared" si="33"/>
        <v>1.8162692426419813</v>
      </c>
      <c r="BC36">
        <f t="shared" si="34"/>
        <v>0.79609527234279676</v>
      </c>
      <c r="BD36">
        <f t="shared" si="35"/>
        <v>5.7539645149847782</v>
      </c>
      <c r="BE36">
        <f t="shared" si="36"/>
        <v>7.3033739702991838</v>
      </c>
      <c r="BF36">
        <f t="shared" si="37"/>
        <v>1.2825714520689475</v>
      </c>
      <c r="BG36">
        <f t="shared" si="38"/>
        <v>0.66694575888847252</v>
      </c>
      <c r="BH36">
        <f t="shared" si="39"/>
        <v>-1.1258065258320353</v>
      </c>
      <c r="BJ36">
        <f t="shared" si="40"/>
        <v>2605.5</v>
      </c>
      <c r="BK36">
        <f t="shared" si="41"/>
        <v>0.44</v>
      </c>
      <c r="BL36">
        <f t="shared" si="42"/>
        <v>0.89736726037893766</v>
      </c>
      <c r="BM36">
        <f t="shared" si="43"/>
        <v>1.8162692426419813</v>
      </c>
      <c r="BN36">
        <f t="shared" si="44"/>
        <v>0.77589396473785677</v>
      </c>
      <c r="BO36">
        <f t="shared" si="45"/>
        <v>5.7337632073798384</v>
      </c>
      <c r="BP36">
        <f t="shared" si="46"/>
        <v>7.3235752779041237</v>
      </c>
      <c r="BQ36">
        <f t="shared" si="47"/>
        <v>1.2569503312920174</v>
      </c>
      <c r="BR36">
        <f t="shared" si="48"/>
        <v>0.67606368430135977</v>
      </c>
      <c r="BS36">
        <f t="shared" si="49"/>
        <v>-1.1167747526110772</v>
      </c>
    </row>
    <row r="37" spans="1:71" x14ac:dyDescent="0.25">
      <c r="A37" s="1">
        <v>35</v>
      </c>
      <c r="B37">
        <v>2209</v>
      </c>
      <c r="C37">
        <v>27970</v>
      </c>
      <c r="D37">
        <v>449</v>
      </c>
      <c r="E37">
        <v>2210</v>
      </c>
      <c r="F37">
        <v>18</v>
      </c>
      <c r="G37">
        <v>4.8680000000000003</v>
      </c>
      <c r="H37">
        <v>152.75</v>
      </c>
      <c r="I37">
        <v>123</v>
      </c>
      <c r="J37">
        <v>0.434</v>
      </c>
      <c r="K37">
        <v>0.376</v>
      </c>
      <c r="L37">
        <v>0.217</v>
      </c>
      <c r="M37">
        <v>157.22800000000001</v>
      </c>
      <c r="N37">
        <v>83087016808591</v>
      </c>
      <c r="O37">
        <v>197379026430</v>
      </c>
      <c r="P37">
        <v>82889637782162</v>
      </c>
      <c r="R37">
        <f t="shared" si="0"/>
        <v>1910.7</v>
      </c>
      <c r="S37">
        <f t="shared" si="1"/>
        <v>0.434</v>
      </c>
      <c r="T37">
        <f t="shared" si="2"/>
        <v>0.8957371266169557</v>
      </c>
      <c r="U37">
        <f t="shared" si="3"/>
        <v>1.8154285388213955</v>
      </c>
      <c r="V37">
        <f t="shared" si="4"/>
        <v>0.86614441139642373</v>
      </c>
      <c r="W37">
        <f t="shared" si="5"/>
        <v>5.8231729502178196</v>
      </c>
      <c r="X37">
        <f t="shared" si="6"/>
        <v>7.2324841274249723</v>
      </c>
      <c r="Y37">
        <f t="shared" si="7"/>
        <v>1.3648115071987266</v>
      </c>
      <c r="Z37">
        <f t="shared" si="8"/>
        <v>0.62409821470018634</v>
      </c>
      <c r="AA37">
        <f t="shared" si="9"/>
        <v>-1.1428899674801873</v>
      </c>
      <c r="AC37">
        <f t="shared" si="10"/>
        <v>2084.4</v>
      </c>
      <c r="AD37">
        <f t="shared" si="11"/>
        <v>0.434</v>
      </c>
      <c r="AE37">
        <f t="shared" si="12"/>
        <v>0.8957371266169557</v>
      </c>
      <c r="AF37">
        <f t="shared" si="13"/>
        <v>1.8154285388213955</v>
      </c>
      <c r="AG37">
        <f t="shared" si="14"/>
        <v>0.8415727773706152</v>
      </c>
      <c r="AH37">
        <f t="shared" si="15"/>
        <v>5.7986013161920109</v>
      </c>
      <c r="AI37">
        <f t="shared" si="16"/>
        <v>7.2570557614507809</v>
      </c>
      <c r="AJ37">
        <f t="shared" si="17"/>
        <v>1.3358879632730996</v>
      </c>
      <c r="AK37">
        <f t="shared" si="18"/>
        <v>0.64097974430436078</v>
      </c>
      <c r="AL37">
        <f t="shared" si="19"/>
        <v>-1.1380155971428478</v>
      </c>
      <c r="AN37">
        <f t="shared" si="20"/>
        <v>2258.1</v>
      </c>
      <c r="AO37">
        <f t="shared" si="21"/>
        <v>0.434</v>
      </c>
      <c r="AP37">
        <f t="shared" si="22"/>
        <v>0.8957371266169557</v>
      </c>
      <c r="AQ37">
        <f t="shared" si="23"/>
        <v>1.8154285388213955</v>
      </c>
      <c r="AR37">
        <f t="shared" si="24"/>
        <v>0.81863946245684405</v>
      </c>
      <c r="AS37">
        <f t="shared" si="25"/>
        <v>5.7756680012782393</v>
      </c>
      <c r="AT37">
        <f t="shared" si="26"/>
        <v>7.2799890763645525</v>
      </c>
      <c r="AU37">
        <f t="shared" si="27"/>
        <v>1.3081648934153991</v>
      </c>
      <c r="AV37">
        <f t="shared" si="28"/>
        <v>0.65485329147052895</v>
      </c>
      <c r="AW37">
        <f t="shared" si="29"/>
        <v>-1.1314736140734689</v>
      </c>
      <c r="AY37">
        <f t="shared" si="30"/>
        <v>2431.7999999999997</v>
      </c>
      <c r="AZ37">
        <f t="shared" si="31"/>
        <v>0.434</v>
      </c>
      <c r="BA37">
        <f t="shared" si="32"/>
        <v>0.8957371266169557</v>
      </c>
      <c r="BB37">
        <f t="shared" si="33"/>
        <v>1.8154285388213955</v>
      </c>
      <c r="BC37">
        <f t="shared" si="34"/>
        <v>0.79715519431361981</v>
      </c>
      <c r="BD37">
        <f t="shared" si="35"/>
        <v>5.7541837331350152</v>
      </c>
      <c r="BE37">
        <f t="shared" si="36"/>
        <v>7.3014733445077766</v>
      </c>
      <c r="BF37">
        <f t="shared" si="37"/>
        <v>1.2815690784473435</v>
      </c>
      <c r="BG37">
        <f t="shared" si="38"/>
        <v>0.6661747161826751</v>
      </c>
      <c r="BH37">
        <f t="shared" si="39"/>
        <v>-1.1236119914982958</v>
      </c>
      <c r="BJ37">
        <f t="shared" si="40"/>
        <v>2605.5</v>
      </c>
      <c r="BK37">
        <f t="shared" si="41"/>
        <v>0.434</v>
      </c>
      <c r="BL37">
        <f t="shared" si="42"/>
        <v>0.8957371266169557</v>
      </c>
      <c r="BM37">
        <f t="shared" si="43"/>
        <v>1.8154285388213955</v>
      </c>
      <c r="BN37">
        <f t="shared" si="44"/>
        <v>0.77696287428548316</v>
      </c>
      <c r="BO37">
        <f t="shared" si="45"/>
        <v>5.733991413106879</v>
      </c>
      <c r="BP37">
        <f t="shared" si="46"/>
        <v>7.3216656645359128</v>
      </c>
      <c r="BQ37">
        <f t="shared" si="47"/>
        <v>1.2560331349144782</v>
      </c>
      <c r="BR37">
        <f t="shared" si="48"/>
        <v>0.67531856070627783</v>
      </c>
      <c r="BS37">
        <f t="shared" si="49"/>
        <v>-1.1147080252880508</v>
      </c>
    </row>
    <row r="38" spans="1:71" x14ac:dyDescent="0.25">
      <c r="A38" s="1">
        <v>36</v>
      </c>
      <c r="B38">
        <v>2209</v>
      </c>
      <c r="C38">
        <v>27970</v>
      </c>
      <c r="D38">
        <v>449</v>
      </c>
      <c r="E38">
        <v>2210</v>
      </c>
      <c r="F38">
        <v>18</v>
      </c>
      <c r="G38">
        <v>5.0119999999999996</v>
      </c>
      <c r="H38">
        <v>152.77000000000001</v>
      </c>
      <c r="I38">
        <v>120</v>
      </c>
      <c r="J38">
        <v>0.42599999999999999</v>
      </c>
      <c r="K38">
        <v>0.36599999999999999</v>
      </c>
      <c r="L38">
        <v>0.217</v>
      </c>
      <c r="M38">
        <v>161.48699999999999</v>
      </c>
      <c r="N38">
        <v>85327178651791</v>
      </c>
      <c r="O38">
        <v>192119704315</v>
      </c>
      <c r="P38">
        <v>85135058947476</v>
      </c>
      <c r="R38">
        <f t="shared" si="0"/>
        <v>1910.7</v>
      </c>
      <c r="S38">
        <f t="shared" si="1"/>
        <v>0.42599999999999999</v>
      </c>
      <c r="T38">
        <f t="shared" si="2"/>
        <v>0.89158566610281487</v>
      </c>
      <c r="U38">
        <f t="shared" si="3"/>
        <v>1.8168941935546892</v>
      </c>
      <c r="V38">
        <f t="shared" si="4"/>
        <v>0.86874446120263538</v>
      </c>
      <c r="W38">
        <f t="shared" si="5"/>
        <v>5.8272386547573243</v>
      </c>
      <c r="X38">
        <f t="shared" si="6"/>
        <v>7.2313497323520535</v>
      </c>
      <c r="Y38">
        <f t="shared" si="7"/>
        <v>1.3614847110363493</v>
      </c>
      <c r="Z38">
        <f t="shared" si="8"/>
        <v>0.61746303967727545</v>
      </c>
      <c r="AA38">
        <f t="shared" si="9"/>
        <v>-1.1391771369091512</v>
      </c>
      <c r="AC38">
        <f t="shared" si="10"/>
        <v>2084.4</v>
      </c>
      <c r="AD38">
        <f t="shared" si="11"/>
        <v>0.42599999999999999</v>
      </c>
      <c r="AE38">
        <f t="shared" si="12"/>
        <v>0.89158566610281487</v>
      </c>
      <c r="AF38">
        <f t="shared" si="13"/>
        <v>1.8168941935546892</v>
      </c>
      <c r="AG38">
        <f t="shared" si="14"/>
        <v>0.84421496789902517</v>
      </c>
      <c r="AH38">
        <f t="shared" si="15"/>
        <v>5.8027091614537136</v>
      </c>
      <c r="AI38">
        <f t="shared" si="16"/>
        <v>7.2558792256556641</v>
      </c>
      <c r="AJ38">
        <f t="shared" si="17"/>
        <v>1.3328311115916913</v>
      </c>
      <c r="AK38">
        <f t="shared" si="18"/>
        <v>0.6345175830566252</v>
      </c>
      <c r="AL38">
        <f t="shared" si="19"/>
        <v>-1.1345028524413732</v>
      </c>
      <c r="AN38">
        <f t="shared" si="20"/>
        <v>2258.1</v>
      </c>
      <c r="AO38">
        <f t="shared" si="21"/>
        <v>0.42599999999999999</v>
      </c>
      <c r="AP38">
        <f t="shared" si="22"/>
        <v>0.89158566610281487</v>
      </c>
      <c r="AQ38">
        <f t="shared" si="23"/>
        <v>1.8168941935546892</v>
      </c>
      <c r="AR38">
        <f t="shared" si="24"/>
        <v>0.82131652715217029</v>
      </c>
      <c r="AS38">
        <f t="shared" si="25"/>
        <v>5.779810720706859</v>
      </c>
      <c r="AT38">
        <f t="shared" si="26"/>
        <v>7.2787776664025188</v>
      </c>
      <c r="AU38">
        <f t="shared" si="27"/>
        <v>1.3053587309580601</v>
      </c>
      <c r="AV38">
        <f t="shared" si="28"/>
        <v>0.64857506942984799</v>
      </c>
      <c r="AW38">
        <f t="shared" si="29"/>
        <v>-1.1281612450457013</v>
      </c>
      <c r="AY38">
        <f t="shared" si="30"/>
        <v>2431.7999999999997</v>
      </c>
      <c r="AZ38">
        <f t="shared" si="31"/>
        <v>0.42599999999999999</v>
      </c>
      <c r="BA38">
        <f t="shared" si="32"/>
        <v>0.89158566610281487</v>
      </c>
      <c r="BB38">
        <f t="shared" si="33"/>
        <v>1.8168941935546892</v>
      </c>
      <c r="BC38">
        <f t="shared" si="34"/>
        <v>0.79986090714792368</v>
      </c>
      <c r="BD38">
        <f t="shared" si="35"/>
        <v>5.7583551007026124</v>
      </c>
      <c r="BE38">
        <f t="shared" si="36"/>
        <v>7.3002332864067654</v>
      </c>
      <c r="BF38">
        <f t="shared" si="37"/>
        <v>1.2789960022543005</v>
      </c>
      <c r="BG38">
        <f t="shared" si="38"/>
        <v>0.66008734678898462</v>
      </c>
      <c r="BH38">
        <f t="shared" si="39"/>
        <v>-1.120497834617826</v>
      </c>
      <c r="BJ38">
        <f t="shared" si="40"/>
        <v>2605.5</v>
      </c>
      <c r="BK38">
        <f t="shared" si="41"/>
        <v>0.42599999999999999</v>
      </c>
      <c r="BL38">
        <f t="shared" si="42"/>
        <v>0.89158566610281487</v>
      </c>
      <c r="BM38">
        <f t="shared" si="43"/>
        <v>1.8168941935546892</v>
      </c>
      <c r="BN38">
        <f t="shared" si="44"/>
        <v>0.77969186736548812</v>
      </c>
      <c r="BO38">
        <f t="shared" si="45"/>
        <v>5.7381860609201771</v>
      </c>
      <c r="BP38">
        <f t="shared" si="46"/>
        <v>7.3204023261892006</v>
      </c>
      <c r="BQ38">
        <f t="shared" si="47"/>
        <v>1.2536770255448717</v>
      </c>
      <c r="BR38">
        <f t="shared" si="48"/>
        <v>0.66942588289123772</v>
      </c>
      <c r="BS38">
        <f t="shared" si="49"/>
        <v>-1.111788179973535</v>
      </c>
    </row>
    <row r="39" spans="1:71" x14ac:dyDescent="0.25">
      <c r="A39" s="1">
        <v>37</v>
      </c>
      <c r="B39">
        <v>2209</v>
      </c>
      <c r="C39">
        <v>27970</v>
      </c>
      <c r="D39">
        <v>449</v>
      </c>
      <c r="E39">
        <v>2210</v>
      </c>
      <c r="F39">
        <v>18</v>
      </c>
      <c r="G39">
        <v>5.0949999999999998</v>
      </c>
      <c r="H39">
        <v>152.79</v>
      </c>
      <c r="I39">
        <v>131</v>
      </c>
      <c r="J39">
        <v>0.442</v>
      </c>
      <c r="K39">
        <v>0.38500000000000001</v>
      </c>
      <c r="L39">
        <v>0.217</v>
      </c>
      <c r="M39">
        <v>164.107</v>
      </c>
      <c r="N39">
        <v>86726359398175</v>
      </c>
      <c r="O39">
        <v>210046312389</v>
      </c>
      <c r="P39">
        <v>86516313085786</v>
      </c>
      <c r="R39">
        <f t="shared" si="0"/>
        <v>1910.7</v>
      </c>
      <c r="S39">
        <f t="shared" si="1"/>
        <v>0.442</v>
      </c>
      <c r="T39">
        <f t="shared" si="2"/>
        <v>0.89955211077513464</v>
      </c>
      <c r="U39">
        <f t="shared" si="3"/>
        <v>1.8144584079493669</v>
      </c>
      <c r="V39">
        <f t="shared" si="4"/>
        <v>0.86376158396560532</v>
      </c>
      <c r="W39">
        <f t="shared" si="5"/>
        <v>5.8198199919149722</v>
      </c>
      <c r="X39">
        <f t="shared" si="6"/>
        <v>7.2338968239837627</v>
      </c>
      <c r="Y39">
        <f t="shared" si="7"/>
        <v>1.3678434563393573</v>
      </c>
      <c r="Z39">
        <f t="shared" si="8"/>
        <v>0.62971398131639089</v>
      </c>
      <c r="AA39">
        <f t="shared" si="9"/>
        <v>-1.1465866405686831</v>
      </c>
      <c r="AC39">
        <f t="shared" si="10"/>
        <v>2084.4</v>
      </c>
      <c r="AD39">
        <f t="shared" si="11"/>
        <v>0.442</v>
      </c>
      <c r="AE39">
        <f t="shared" si="12"/>
        <v>0.89955211077513464</v>
      </c>
      <c r="AF39">
        <f t="shared" si="13"/>
        <v>1.8144584079493669</v>
      </c>
      <c r="AG39">
        <f t="shared" si="14"/>
        <v>0.83915179059524192</v>
      </c>
      <c r="AH39">
        <f t="shared" si="15"/>
        <v>5.7952101985446092</v>
      </c>
      <c r="AI39">
        <f t="shared" si="16"/>
        <v>7.2585066173541257</v>
      </c>
      <c r="AJ39">
        <f t="shared" si="17"/>
        <v>1.3386715391839772</v>
      </c>
      <c r="AK39">
        <f t="shared" si="18"/>
        <v>0.64644909835776831</v>
      </c>
      <c r="AL39">
        <f t="shared" si="19"/>
        <v>-1.1415101462901358</v>
      </c>
      <c r="AN39">
        <f t="shared" si="20"/>
        <v>2258.1</v>
      </c>
      <c r="AO39">
        <f t="shared" si="21"/>
        <v>0.442</v>
      </c>
      <c r="AP39">
        <f t="shared" si="22"/>
        <v>0.89955211077513464</v>
      </c>
      <c r="AQ39">
        <f t="shared" si="23"/>
        <v>1.8144584079493669</v>
      </c>
      <c r="AR39">
        <f t="shared" si="24"/>
        <v>0.81618697051869971</v>
      </c>
      <c r="AS39">
        <f t="shared" si="25"/>
        <v>5.7722453784680674</v>
      </c>
      <c r="AT39">
        <f t="shared" si="26"/>
        <v>7.2814714374306675</v>
      </c>
      <c r="AU39">
        <f t="shared" si="27"/>
        <v>1.3107179346780726</v>
      </c>
      <c r="AV39">
        <f t="shared" si="28"/>
        <v>0.66016572285189401</v>
      </c>
      <c r="AW39">
        <f t="shared" si="29"/>
        <v>-1.1347672297564331</v>
      </c>
      <c r="AY39">
        <f t="shared" si="30"/>
        <v>2431.7999999999997</v>
      </c>
      <c r="AZ39">
        <f t="shared" si="31"/>
        <v>0.442</v>
      </c>
      <c r="BA39">
        <f t="shared" si="32"/>
        <v>0.89955211077513464</v>
      </c>
      <c r="BB39">
        <f t="shared" si="33"/>
        <v>1.8144584079493669</v>
      </c>
      <c r="BC39">
        <f t="shared" si="34"/>
        <v>0.79467689499024508</v>
      </c>
      <c r="BD39">
        <f t="shared" si="35"/>
        <v>5.7507353029396127</v>
      </c>
      <c r="BE39">
        <f t="shared" si="36"/>
        <v>7.3029815129591222</v>
      </c>
      <c r="BF39">
        <f t="shared" si="37"/>
        <v>1.2839078829722621</v>
      </c>
      <c r="BG39">
        <f t="shared" si="38"/>
        <v>0.67132342921524157</v>
      </c>
      <c r="BH39">
        <f t="shared" si="39"/>
        <v>-1.1267079808385108</v>
      </c>
      <c r="BJ39">
        <f t="shared" si="40"/>
        <v>2605.5</v>
      </c>
      <c r="BK39">
        <f t="shared" si="41"/>
        <v>0.442</v>
      </c>
      <c r="BL39">
        <f t="shared" si="42"/>
        <v>0.89955211077513464</v>
      </c>
      <c r="BM39">
        <f t="shared" si="43"/>
        <v>1.8144584079493669</v>
      </c>
      <c r="BN39">
        <f t="shared" si="44"/>
        <v>0.77446367686984208</v>
      </c>
      <c r="BO39">
        <f t="shared" si="45"/>
        <v>5.7305220848192091</v>
      </c>
      <c r="BP39">
        <f t="shared" si="46"/>
        <v>7.3231947310795258</v>
      </c>
      <c r="BQ39">
        <f t="shared" si="47"/>
        <v>1.2581726183061026</v>
      </c>
      <c r="BR39">
        <f t="shared" si="48"/>
        <v>0.68029960910312259</v>
      </c>
      <c r="BS39">
        <f t="shared" si="49"/>
        <v>-1.1176111683835799</v>
      </c>
    </row>
    <row r="40" spans="1:71" x14ac:dyDescent="0.25">
      <c r="A40" s="1">
        <v>38</v>
      </c>
      <c r="B40">
        <v>2209</v>
      </c>
      <c r="C40">
        <v>27970</v>
      </c>
      <c r="D40">
        <v>449</v>
      </c>
      <c r="E40">
        <v>2210</v>
      </c>
      <c r="F40">
        <v>18</v>
      </c>
      <c r="G40">
        <v>5.194</v>
      </c>
      <c r="H40">
        <v>152.82</v>
      </c>
      <c r="I40">
        <v>134</v>
      </c>
      <c r="J40">
        <v>0.42199999999999999</v>
      </c>
      <c r="K40">
        <v>0.36099999999999999</v>
      </c>
      <c r="L40">
        <v>0.217</v>
      </c>
      <c r="M40">
        <v>166.93299999999999</v>
      </c>
      <c r="N40">
        <v>88220509316280</v>
      </c>
      <c r="O40">
        <v>214734715687</v>
      </c>
      <c r="P40">
        <v>88005774600593</v>
      </c>
      <c r="R40">
        <f t="shared" si="0"/>
        <v>1910.7</v>
      </c>
      <c r="S40">
        <f t="shared" si="1"/>
        <v>0.42199999999999999</v>
      </c>
      <c r="T40">
        <f t="shared" si="2"/>
        <v>0.88954482742580221</v>
      </c>
      <c r="U40">
        <f t="shared" si="3"/>
        <v>1.8176072770972249</v>
      </c>
      <c r="V40">
        <f t="shared" si="4"/>
        <v>0.87002533183135355</v>
      </c>
      <c r="W40">
        <f t="shared" si="5"/>
        <v>5.829232608928578</v>
      </c>
      <c r="X40">
        <f t="shared" si="6"/>
        <v>7.2307819452658713</v>
      </c>
      <c r="Y40">
        <f t="shared" si="7"/>
        <v>1.3598387651138202</v>
      </c>
      <c r="Z40">
        <f t="shared" si="8"/>
        <v>0.61420784264509054</v>
      </c>
      <c r="AA40">
        <f t="shared" si="9"/>
        <v>-1.1373359859306438</v>
      </c>
      <c r="AC40">
        <f t="shared" si="10"/>
        <v>2084.4</v>
      </c>
      <c r="AD40">
        <f t="shared" si="11"/>
        <v>0.42199999999999999</v>
      </c>
      <c r="AE40">
        <f t="shared" si="12"/>
        <v>0.88954482742580221</v>
      </c>
      <c r="AF40">
        <f t="shared" si="13"/>
        <v>1.8176072770972249</v>
      </c>
      <c r="AG40">
        <f t="shared" si="14"/>
        <v>0.84551679083220621</v>
      </c>
      <c r="AH40">
        <f t="shared" si="15"/>
        <v>5.8047240679294303</v>
      </c>
      <c r="AI40">
        <f t="shared" si="16"/>
        <v>7.2552904862650189</v>
      </c>
      <c r="AJ40">
        <f t="shared" si="17"/>
        <v>1.3313177360461057</v>
      </c>
      <c r="AK40">
        <f t="shared" si="18"/>
        <v>0.63134570982433602</v>
      </c>
      <c r="AL40">
        <f t="shared" si="19"/>
        <v>-1.132759896093126</v>
      </c>
      <c r="AN40">
        <f t="shared" si="20"/>
        <v>2258.1</v>
      </c>
      <c r="AO40">
        <f t="shared" si="21"/>
        <v>0.42199999999999999</v>
      </c>
      <c r="AP40">
        <f t="shared" si="22"/>
        <v>0.88954482742580221</v>
      </c>
      <c r="AQ40">
        <f t="shared" si="23"/>
        <v>1.8176072770972249</v>
      </c>
      <c r="AR40">
        <f t="shared" si="24"/>
        <v>0.8226357205348972</v>
      </c>
      <c r="AS40">
        <f t="shared" si="25"/>
        <v>5.7818429976321219</v>
      </c>
      <c r="AT40">
        <f t="shared" si="26"/>
        <v>7.2781715565623273</v>
      </c>
      <c r="AU40">
        <f t="shared" si="27"/>
        <v>1.3039685200811477</v>
      </c>
      <c r="AV40">
        <f t="shared" si="28"/>
        <v>0.64549204410280558</v>
      </c>
      <c r="AW40">
        <f t="shared" si="29"/>
        <v>-1.1265166903153179</v>
      </c>
      <c r="AY40">
        <f t="shared" si="30"/>
        <v>2431.7999999999997</v>
      </c>
      <c r="AZ40">
        <f t="shared" si="31"/>
        <v>0.42199999999999999</v>
      </c>
      <c r="BA40">
        <f t="shared" si="32"/>
        <v>0.88954482742580221</v>
      </c>
      <c r="BB40">
        <f t="shared" si="33"/>
        <v>1.8176072770972249</v>
      </c>
      <c r="BC40">
        <f t="shared" si="34"/>
        <v>0.80119440054307534</v>
      </c>
      <c r="BD40">
        <f t="shared" si="35"/>
        <v>5.7604016776402993</v>
      </c>
      <c r="BE40">
        <f t="shared" si="36"/>
        <v>7.2996128765541499</v>
      </c>
      <c r="BF40">
        <f t="shared" si="37"/>
        <v>1.2777203533656634</v>
      </c>
      <c r="BG40">
        <f t="shared" si="38"/>
        <v>0.65709671343744036</v>
      </c>
      <c r="BH40">
        <f t="shared" si="39"/>
        <v>-1.1189506778308576</v>
      </c>
      <c r="BJ40">
        <f t="shared" si="40"/>
        <v>2605.5</v>
      </c>
      <c r="BK40">
        <f t="shared" si="41"/>
        <v>0.42199999999999999</v>
      </c>
      <c r="BL40">
        <f t="shared" si="42"/>
        <v>0.88954482742580221</v>
      </c>
      <c r="BM40">
        <f t="shared" si="43"/>
        <v>1.8176072770972249</v>
      </c>
      <c r="BN40">
        <f t="shared" si="44"/>
        <v>0.78103701222021116</v>
      </c>
      <c r="BO40">
        <f t="shared" si="45"/>
        <v>5.7402442893174355</v>
      </c>
      <c r="BP40">
        <f t="shared" si="46"/>
        <v>7.3197702648770138</v>
      </c>
      <c r="BQ40">
        <f t="shared" si="47"/>
        <v>1.2525080573662244</v>
      </c>
      <c r="BR40">
        <f t="shared" si="48"/>
        <v>0.66652966533845037</v>
      </c>
      <c r="BS40">
        <f t="shared" si="49"/>
        <v>-1.1103365582302178</v>
      </c>
    </row>
    <row r="41" spans="1:71" x14ac:dyDescent="0.25">
      <c r="A41" s="1">
        <v>39</v>
      </c>
      <c r="B41">
        <v>2209</v>
      </c>
      <c r="C41">
        <v>27970</v>
      </c>
      <c r="D41">
        <v>449</v>
      </c>
      <c r="E41">
        <v>2210</v>
      </c>
      <c r="F41">
        <v>18</v>
      </c>
      <c r="G41">
        <v>5.3739999999999997</v>
      </c>
      <c r="H41">
        <v>152.84</v>
      </c>
      <c r="I41">
        <v>135</v>
      </c>
      <c r="J41">
        <v>0.42899999999999999</v>
      </c>
      <c r="K41">
        <v>0.37</v>
      </c>
      <c r="L41">
        <v>0.217</v>
      </c>
      <c r="M41">
        <v>172.37299999999999</v>
      </c>
      <c r="N41">
        <v>91089595918234</v>
      </c>
      <c r="O41">
        <v>215917077124</v>
      </c>
      <c r="P41">
        <v>90873678841110</v>
      </c>
      <c r="R41">
        <f t="shared" si="0"/>
        <v>1910.7</v>
      </c>
      <c r="S41">
        <f t="shared" si="1"/>
        <v>0.42899999999999999</v>
      </c>
      <c r="T41">
        <f t="shared" si="2"/>
        <v>0.89323513141837418</v>
      </c>
      <c r="U41">
        <f t="shared" si="3"/>
        <v>1.8162180298882997</v>
      </c>
      <c r="V41">
        <f t="shared" si="4"/>
        <v>0.86771052390958381</v>
      </c>
      <c r="W41">
        <f t="shared" si="5"/>
        <v>5.8255285537978834</v>
      </c>
      <c r="X41">
        <f t="shared" si="6"/>
        <v>7.2317075059787159</v>
      </c>
      <c r="Y41">
        <f t="shared" si="7"/>
        <v>1.3628099479059013</v>
      </c>
      <c r="Z41">
        <f t="shared" si="8"/>
        <v>0.62021839779104659</v>
      </c>
      <c r="AA41">
        <f t="shared" si="9"/>
        <v>-1.1405787852528686</v>
      </c>
      <c r="AC41">
        <f t="shared" si="10"/>
        <v>2084.4</v>
      </c>
      <c r="AD41">
        <f t="shared" si="11"/>
        <v>0.42899999999999999</v>
      </c>
      <c r="AE41">
        <f t="shared" si="12"/>
        <v>0.89323513141837418</v>
      </c>
      <c r="AF41">
        <f t="shared" si="13"/>
        <v>1.8162180298882997</v>
      </c>
      <c r="AG41">
        <f t="shared" si="14"/>
        <v>0.8431642101729323</v>
      </c>
      <c r="AH41">
        <f t="shared" si="15"/>
        <v>5.8009822400612316</v>
      </c>
      <c r="AI41">
        <f t="shared" si="16"/>
        <v>7.2562538197153676</v>
      </c>
      <c r="AJ41">
        <f t="shared" si="17"/>
        <v>1.3340491365062703</v>
      </c>
      <c r="AK41">
        <f t="shared" si="18"/>
        <v>0.63720073593754212</v>
      </c>
      <c r="AL41">
        <f t="shared" si="19"/>
        <v>-1.1358293782236442</v>
      </c>
      <c r="AN41">
        <f t="shared" si="20"/>
        <v>2258.1</v>
      </c>
      <c r="AO41">
        <f t="shared" si="21"/>
        <v>0.42899999999999999</v>
      </c>
      <c r="AP41">
        <f t="shared" si="22"/>
        <v>0.89323513141837418</v>
      </c>
      <c r="AQ41">
        <f t="shared" si="23"/>
        <v>1.8162180298882997</v>
      </c>
      <c r="AR41">
        <f t="shared" si="24"/>
        <v>0.82025183931507073</v>
      </c>
      <c r="AS41">
        <f t="shared" si="25"/>
        <v>5.7780698692033701</v>
      </c>
      <c r="AT41">
        <f t="shared" si="26"/>
        <v>7.2791661905732292</v>
      </c>
      <c r="AU41">
        <f t="shared" si="27"/>
        <v>1.3064771748533497</v>
      </c>
      <c r="AV41">
        <f t="shared" si="28"/>
        <v>0.65118182580092665</v>
      </c>
      <c r="AW41">
        <f t="shared" si="29"/>
        <v>-1.1294121996037796</v>
      </c>
      <c r="AY41">
        <f t="shared" si="30"/>
        <v>2431.7999999999997</v>
      </c>
      <c r="AZ41">
        <f t="shared" si="31"/>
        <v>0.42899999999999999</v>
      </c>
      <c r="BA41">
        <f t="shared" si="32"/>
        <v>0.89323513141837418</v>
      </c>
      <c r="BB41">
        <f t="shared" si="33"/>
        <v>1.8162180298882997</v>
      </c>
      <c r="BC41">
        <f t="shared" si="34"/>
        <v>0.79878476612911287</v>
      </c>
      <c r="BD41">
        <f t="shared" si="35"/>
        <v>5.756602796017412</v>
      </c>
      <c r="BE41">
        <f t="shared" si="36"/>
        <v>7.3006332637591873</v>
      </c>
      <c r="BF41">
        <f t="shared" si="37"/>
        <v>1.2800218425922885</v>
      </c>
      <c r="BG41">
        <f t="shared" si="38"/>
        <v>0.66261510110994948</v>
      </c>
      <c r="BH41">
        <f t="shared" si="39"/>
        <v>-1.1216737757519131</v>
      </c>
      <c r="BJ41">
        <f t="shared" si="40"/>
        <v>2605.5</v>
      </c>
      <c r="BK41">
        <f t="shared" si="41"/>
        <v>0.42899999999999999</v>
      </c>
      <c r="BL41">
        <f t="shared" si="42"/>
        <v>0.89323513141837418</v>
      </c>
      <c r="BM41">
        <f t="shared" si="43"/>
        <v>1.8162180298882997</v>
      </c>
      <c r="BN41">
        <f t="shared" si="44"/>
        <v>0.7786064091278001</v>
      </c>
      <c r="BO41">
        <f t="shared" si="45"/>
        <v>5.7364244390160994</v>
      </c>
      <c r="BP41">
        <f t="shared" si="46"/>
        <v>7.3208116207604998</v>
      </c>
      <c r="BQ41">
        <f t="shared" si="47"/>
        <v>1.254616652932308</v>
      </c>
      <c r="BR41">
        <f t="shared" si="48"/>
        <v>0.6718732434172352</v>
      </c>
      <c r="BS41">
        <f t="shared" si="49"/>
        <v>-1.1128903837363917</v>
      </c>
    </row>
    <row r="42" spans="1:71" x14ac:dyDescent="0.25">
      <c r="A42" s="1">
        <v>40</v>
      </c>
      <c r="B42">
        <v>2209</v>
      </c>
      <c r="C42">
        <v>27970</v>
      </c>
      <c r="D42">
        <v>449</v>
      </c>
      <c r="E42">
        <v>2210</v>
      </c>
      <c r="F42">
        <v>18</v>
      </c>
      <c r="G42">
        <v>5.4960000000000004</v>
      </c>
      <c r="H42">
        <v>152.86000000000001</v>
      </c>
      <c r="I42">
        <v>129</v>
      </c>
      <c r="J42">
        <v>0.40400000000000003</v>
      </c>
      <c r="K42">
        <v>0.34100000000000003</v>
      </c>
      <c r="L42">
        <v>0.217</v>
      </c>
      <c r="M42">
        <v>175.84</v>
      </c>
      <c r="N42">
        <v>92907414378611</v>
      </c>
      <c r="O42">
        <v>205696707284</v>
      </c>
      <c r="P42">
        <v>92701717671327</v>
      </c>
      <c r="R42">
        <f t="shared" si="0"/>
        <v>1910.7</v>
      </c>
      <c r="S42">
        <f t="shared" si="1"/>
        <v>0.40400000000000003</v>
      </c>
      <c r="T42">
        <f t="shared" si="2"/>
        <v>0.88161783103564795</v>
      </c>
      <c r="U42">
        <f t="shared" si="3"/>
        <v>1.8194028905100639</v>
      </c>
      <c r="V42">
        <f t="shared" si="4"/>
        <v>0.87501734454071622</v>
      </c>
      <c r="W42">
        <f t="shared" si="5"/>
        <v>5.8360202350507802</v>
      </c>
      <c r="X42">
        <f t="shared" si="6"/>
        <v>7.2275855459693465</v>
      </c>
      <c r="Y42">
        <f t="shared" si="7"/>
        <v>1.3533796784246703</v>
      </c>
      <c r="Z42">
        <f t="shared" si="8"/>
        <v>0.60277286931296037</v>
      </c>
      <c r="AA42">
        <f t="shared" si="9"/>
        <v>-1.129327465111007</v>
      </c>
      <c r="AC42">
        <f t="shared" si="10"/>
        <v>2084.4</v>
      </c>
      <c r="AD42">
        <f t="shared" si="11"/>
        <v>0.40400000000000003</v>
      </c>
      <c r="AE42">
        <f t="shared" si="12"/>
        <v>0.88161783103564795</v>
      </c>
      <c r="AF42">
        <f t="shared" si="13"/>
        <v>1.8194028905100639</v>
      </c>
      <c r="AG42">
        <f t="shared" si="14"/>
        <v>0.85059166972160727</v>
      </c>
      <c r="AH42">
        <f t="shared" si="15"/>
        <v>5.8115945602316712</v>
      </c>
      <c r="AI42">
        <f t="shared" si="16"/>
        <v>7.2520112207884555</v>
      </c>
      <c r="AJ42">
        <f t="shared" si="17"/>
        <v>1.3253727001484821</v>
      </c>
      <c r="AK42">
        <f t="shared" si="18"/>
        <v>0.62018574357139333</v>
      </c>
      <c r="AL42">
        <f t="shared" si="19"/>
        <v>-1.1251726057549074</v>
      </c>
      <c r="AN42">
        <f t="shared" si="20"/>
        <v>2258.1</v>
      </c>
      <c r="AO42">
        <f t="shared" si="21"/>
        <v>0.40400000000000003</v>
      </c>
      <c r="AP42">
        <f t="shared" si="22"/>
        <v>0.88161783103564795</v>
      </c>
      <c r="AQ42">
        <f t="shared" si="23"/>
        <v>1.8194028905100639</v>
      </c>
      <c r="AR42">
        <f t="shared" si="24"/>
        <v>0.82777949346077073</v>
      </c>
      <c r="AS42">
        <f t="shared" si="25"/>
        <v>5.7887823839708341</v>
      </c>
      <c r="AT42">
        <f t="shared" si="26"/>
        <v>7.2748233970492926</v>
      </c>
      <c r="AU42">
        <f t="shared" si="27"/>
        <v>1.2985013790445388</v>
      </c>
      <c r="AV42">
        <f t="shared" si="28"/>
        <v>0.63463130718813565</v>
      </c>
      <c r="AW42">
        <f t="shared" si="29"/>
        <v>-1.1193489222385484</v>
      </c>
      <c r="AY42">
        <f t="shared" si="30"/>
        <v>2431.7999999999997</v>
      </c>
      <c r="AZ42">
        <f t="shared" si="31"/>
        <v>0.40400000000000003</v>
      </c>
      <c r="BA42">
        <f t="shared" si="32"/>
        <v>0.88161783103564795</v>
      </c>
      <c r="BB42">
        <f t="shared" si="33"/>
        <v>1.8194028905100639</v>
      </c>
      <c r="BC42">
        <f t="shared" si="34"/>
        <v>0.80639508106441482</v>
      </c>
      <c r="BD42">
        <f t="shared" si="35"/>
        <v>5.7673979715744785</v>
      </c>
      <c r="BE42">
        <f t="shared" si="36"/>
        <v>7.2962078094456482</v>
      </c>
      <c r="BF42">
        <f t="shared" si="37"/>
        <v>1.2726980129642791</v>
      </c>
      <c r="BG42">
        <f t="shared" si="38"/>
        <v>0.64655159775769389</v>
      </c>
      <c r="BH42">
        <f t="shared" si="39"/>
        <v>-1.1121962720614897</v>
      </c>
      <c r="BJ42">
        <f t="shared" si="40"/>
        <v>2605.5</v>
      </c>
      <c r="BK42">
        <f t="shared" si="41"/>
        <v>0.40400000000000003</v>
      </c>
      <c r="BL42">
        <f t="shared" si="42"/>
        <v>0.88161783103564795</v>
      </c>
      <c r="BM42">
        <f t="shared" si="43"/>
        <v>1.8194028905100639</v>
      </c>
      <c r="BN42">
        <f t="shared" si="44"/>
        <v>0.78628425265413793</v>
      </c>
      <c r="BO42">
        <f t="shared" si="45"/>
        <v>5.7472871431642014</v>
      </c>
      <c r="BP42">
        <f t="shared" si="46"/>
        <v>7.3163186378559253</v>
      </c>
      <c r="BQ42">
        <f t="shared" si="47"/>
        <v>1.2479001763190276</v>
      </c>
      <c r="BR42">
        <f t="shared" si="48"/>
        <v>0.65631051184918021</v>
      </c>
      <c r="BS42">
        <f t="shared" si="49"/>
        <v>-1.1039862284114834</v>
      </c>
    </row>
    <row r="43" spans="1:71" x14ac:dyDescent="0.25">
      <c r="A43" s="1">
        <v>41</v>
      </c>
      <c r="B43">
        <v>2209</v>
      </c>
      <c r="C43">
        <v>27970</v>
      </c>
      <c r="D43">
        <v>449</v>
      </c>
      <c r="E43">
        <v>2210</v>
      </c>
      <c r="F43">
        <v>18</v>
      </c>
      <c r="G43">
        <v>5.6040000000000001</v>
      </c>
      <c r="H43">
        <v>152.88</v>
      </c>
      <c r="I43">
        <v>136</v>
      </c>
      <c r="J43">
        <v>0.40100000000000002</v>
      </c>
      <c r="K43">
        <v>0.33700000000000002</v>
      </c>
      <c r="L43">
        <v>0.216</v>
      </c>
      <c r="M43">
        <v>179.08</v>
      </c>
      <c r="N43">
        <v>94626545384313</v>
      </c>
      <c r="O43">
        <v>216936829322</v>
      </c>
      <c r="P43">
        <v>94409608554991</v>
      </c>
      <c r="R43">
        <f t="shared" si="0"/>
        <v>1910.7</v>
      </c>
      <c r="S43">
        <f t="shared" si="1"/>
        <v>0.40100000000000002</v>
      </c>
      <c r="T43">
        <f t="shared" si="2"/>
        <v>0.88100227014463484</v>
      </c>
      <c r="U43">
        <f t="shared" si="3"/>
        <v>1.8188242231849192</v>
      </c>
      <c r="V43">
        <f t="shared" si="4"/>
        <v>0.87540611601567053</v>
      </c>
      <c r="W43">
        <f t="shared" si="5"/>
        <v>5.8358303392005899</v>
      </c>
      <c r="X43">
        <f t="shared" si="6"/>
        <v>7.2266181071692488</v>
      </c>
      <c r="Y43">
        <f t="shared" si="7"/>
        <v>1.352873707688409</v>
      </c>
      <c r="Z43">
        <f t="shared" si="8"/>
        <v>0.60278610214424855</v>
      </c>
      <c r="AA43">
        <f t="shared" si="9"/>
        <v>-1.1281144420961449</v>
      </c>
      <c r="AC43">
        <f t="shared" si="10"/>
        <v>2084.4</v>
      </c>
      <c r="AD43">
        <f t="shared" si="11"/>
        <v>0.40100000000000002</v>
      </c>
      <c r="AE43">
        <f t="shared" si="12"/>
        <v>0.88100227014463484</v>
      </c>
      <c r="AF43">
        <f t="shared" si="13"/>
        <v>1.8188242231849192</v>
      </c>
      <c r="AG43">
        <f t="shared" si="14"/>
        <v>0.85098697515183142</v>
      </c>
      <c r="AH43">
        <f t="shared" si="15"/>
        <v>5.8114111983367502</v>
      </c>
      <c r="AI43">
        <f t="shared" si="16"/>
        <v>7.2510372480330885</v>
      </c>
      <c r="AJ43">
        <f t="shared" si="17"/>
        <v>1.3249065867419085</v>
      </c>
      <c r="AK43">
        <f t="shared" si="18"/>
        <v>0.62019053583373684</v>
      </c>
      <c r="AL43">
        <f t="shared" si="19"/>
        <v>-1.1240237198312686</v>
      </c>
      <c r="AN43">
        <f t="shared" si="20"/>
        <v>2258.1</v>
      </c>
      <c r="AO43">
        <f t="shared" si="21"/>
        <v>0.40100000000000002</v>
      </c>
      <c r="AP43">
        <f t="shared" si="22"/>
        <v>0.88100227014463484</v>
      </c>
      <c r="AQ43">
        <f t="shared" si="23"/>
        <v>1.8188242231849192</v>
      </c>
      <c r="AR43">
        <f t="shared" si="24"/>
        <v>0.82818024393323542</v>
      </c>
      <c r="AS43">
        <f t="shared" si="25"/>
        <v>5.7886044671181542</v>
      </c>
      <c r="AT43">
        <f t="shared" si="26"/>
        <v>7.2738439792516845</v>
      </c>
      <c r="AU43">
        <f t="shared" si="27"/>
        <v>1.2980723405450771</v>
      </c>
      <c r="AV43">
        <f t="shared" si="28"/>
        <v>0.63463100040652798</v>
      </c>
      <c r="AW43">
        <f t="shared" si="29"/>
        <v>-1.118261828239276</v>
      </c>
      <c r="AY43">
        <f t="shared" si="30"/>
        <v>2431.7999999999997</v>
      </c>
      <c r="AZ43">
        <f t="shared" si="31"/>
        <v>0.40100000000000002</v>
      </c>
      <c r="BA43">
        <f t="shared" si="32"/>
        <v>0.88100227014463484</v>
      </c>
      <c r="BB43">
        <f t="shared" si="33"/>
        <v>1.8188242231849192</v>
      </c>
      <c r="BC43">
        <f t="shared" si="34"/>
        <v>0.80680034180866012</v>
      </c>
      <c r="BD43">
        <f t="shared" si="35"/>
        <v>5.7672245649935796</v>
      </c>
      <c r="BE43">
        <f t="shared" si="36"/>
        <v>7.2952238813762591</v>
      </c>
      <c r="BF43">
        <f t="shared" si="37"/>
        <v>1.2723035008986816</v>
      </c>
      <c r="BG43">
        <f t="shared" si="38"/>
        <v>0.64654885051210043</v>
      </c>
      <c r="BH43">
        <f t="shared" si="39"/>
        <v>-1.1111684908713029</v>
      </c>
      <c r="BJ43">
        <f t="shared" si="40"/>
        <v>2605.5</v>
      </c>
      <c r="BK43">
        <f t="shared" si="41"/>
        <v>0.40100000000000002</v>
      </c>
      <c r="BL43">
        <f t="shared" si="42"/>
        <v>0.88100227014463484</v>
      </c>
      <c r="BM43">
        <f t="shared" si="43"/>
        <v>1.8188242231849192</v>
      </c>
      <c r="BN43">
        <f t="shared" si="44"/>
        <v>0.78669321615574994</v>
      </c>
      <c r="BO43">
        <f t="shared" si="45"/>
        <v>5.747117439340669</v>
      </c>
      <c r="BP43">
        <f t="shared" si="46"/>
        <v>7.3153310070291697</v>
      </c>
      <c r="BQ43">
        <f t="shared" si="47"/>
        <v>1.2475378527327403</v>
      </c>
      <c r="BR43">
        <f t="shared" si="48"/>
        <v>0.65630743795432778</v>
      </c>
      <c r="BS43">
        <f t="shared" si="49"/>
        <v>-1.103015222595785</v>
      </c>
    </row>
    <row r="44" spans="1:71" x14ac:dyDescent="0.25">
      <c r="A44" s="1">
        <v>42</v>
      </c>
      <c r="B44">
        <v>2209</v>
      </c>
      <c r="C44">
        <v>27970</v>
      </c>
      <c r="D44">
        <v>449</v>
      </c>
      <c r="E44">
        <v>2210</v>
      </c>
      <c r="F44">
        <v>18</v>
      </c>
      <c r="G44">
        <v>5.7489999999999997</v>
      </c>
      <c r="H44">
        <v>152.88999999999999</v>
      </c>
      <c r="I44">
        <v>143</v>
      </c>
      <c r="J44">
        <v>0.439</v>
      </c>
      <c r="K44">
        <v>0.38200000000000001</v>
      </c>
      <c r="L44">
        <v>0.216</v>
      </c>
      <c r="M44">
        <v>183.69300000000001</v>
      </c>
      <c r="N44">
        <v>97070101267194</v>
      </c>
      <c r="O44">
        <v>228254341192</v>
      </c>
      <c r="P44">
        <v>96841846926002</v>
      </c>
      <c r="R44">
        <f t="shared" si="0"/>
        <v>1910.7</v>
      </c>
      <c r="S44">
        <f t="shared" si="1"/>
        <v>0.439</v>
      </c>
      <c r="T44">
        <f t="shared" si="2"/>
        <v>0.89917740185126993</v>
      </c>
      <c r="U44">
        <f t="shared" si="3"/>
        <v>1.8134667729458602</v>
      </c>
      <c r="V44">
        <f t="shared" si="4"/>
        <v>0.86399535085000256</v>
      </c>
      <c r="W44">
        <f t="shared" si="5"/>
        <v>5.8190621237958631</v>
      </c>
      <c r="X44">
        <f t="shared" si="6"/>
        <v>7.2326714220958568</v>
      </c>
      <c r="Y44">
        <f t="shared" si="7"/>
        <v>1.36754672465411</v>
      </c>
      <c r="Z44">
        <f t="shared" si="8"/>
        <v>0.63053214116561074</v>
      </c>
      <c r="AA44">
        <f t="shared" si="9"/>
        <v>-1.1453340211400975</v>
      </c>
      <c r="AC44">
        <f t="shared" si="10"/>
        <v>2084.4</v>
      </c>
      <c r="AD44">
        <f t="shared" si="11"/>
        <v>0.439</v>
      </c>
      <c r="AE44">
        <f t="shared" si="12"/>
        <v>0.89917740185126993</v>
      </c>
      <c r="AF44">
        <f t="shared" si="13"/>
        <v>1.8134667729458602</v>
      </c>
      <c r="AG44">
        <f t="shared" si="14"/>
        <v>0.83938928156444215</v>
      </c>
      <c r="AH44">
        <f t="shared" si="15"/>
        <v>5.7944560545103023</v>
      </c>
      <c r="AI44">
        <f t="shared" si="16"/>
        <v>7.2572774913814175</v>
      </c>
      <c r="AJ44">
        <f t="shared" si="17"/>
        <v>1.338399215455788</v>
      </c>
      <c r="AK44">
        <f t="shared" si="18"/>
        <v>0.64723569357980948</v>
      </c>
      <c r="AL44">
        <f t="shared" si="19"/>
        <v>-1.1403266691124792</v>
      </c>
      <c r="AN44">
        <f t="shared" si="20"/>
        <v>2258.1</v>
      </c>
      <c r="AO44">
        <f t="shared" si="21"/>
        <v>0.439</v>
      </c>
      <c r="AP44">
        <f t="shared" si="22"/>
        <v>0.89917740185126993</v>
      </c>
      <c r="AQ44">
        <f t="shared" si="23"/>
        <v>1.8134667729458602</v>
      </c>
      <c r="AR44">
        <f t="shared" si="24"/>
        <v>0.81642753299695714</v>
      </c>
      <c r="AS44">
        <f t="shared" si="25"/>
        <v>5.7714943059428174</v>
      </c>
      <c r="AT44">
        <f t="shared" si="26"/>
        <v>7.2802392399489024</v>
      </c>
      <c r="AU44">
        <f t="shared" si="27"/>
        <v>1.3104682607070719</v>
      </c>
      <c r="AV44">
        <f t="shared" si="28"/>
        <v>0.66092409319961687</v>
      </c>
      <c r="AW44">
        <f t="shared" si="29"/>
        <v>-1.1336491837270659</v>
      </c>
      <c r="AY44">
        <f t="shared" si="30"/>
        <v>2431.7999999999997</v>
      </c>
      <c r="AZ44">
        <f t="shared" si="31"/>
        <v>0.439</v>
      </c>
      <c r="BA44">
        <f t="shared" si="32"/>
        <v>0.89917740185126993</v>
      </c>
      <c r="BB44">
        <f t="shared" si="33"/>
        <v>1.8134667729458602</v>
      </c>
      <c r="BC44">
        <f t="shared" si="34"/>
        <v>0.79491997034814321</v>
      </c>
      <c r="BD44">
        <f t="shared" si="35"/>
        <v>5.7499867432940039</v>
      </c>
      <c r="BE44">
        <f t="shared" si="36"/>
        <v>7.3017468025977159</v>
      </c>
      <c r="BF44">
        <f t="shared" si="37"/>
        <v>1.2836792528320873</v>
      </c>
      <c r="BG44">
        <f t="shared" si="38"/>
        <v>0.67205642044506786</v>
      </c>
      <c r="BH44">
        <f t="shared" si="39"/>
        <v>-1.1256517958804328</v>
      </c>
      <c r="BJ44">
        <f t="shared" si="40"/>
        <v>2605.5</v>
      </c>
      <c r="BK44">
        <f t="shared" si="41"/>
        <v>0.439</v>
      </c>
      <c r="BL44">
        <f t="shared" si="42"/>
        <v>0.89917740185126993</v>
      </c>
      <c r="BM44">
        <f t="shared" si="43"/>
        <v>1.8134667729458602</v>
      </c>
      <c r="BN44">
        <f t="shared" si="44"/>
        <v>0.77470878391810283</v>
      </c>
      <c r="BO44">
        <f t="shared" si="45"/>
        <v>5.729775556863963</v>
      </c>
      <c r="BP44">
        <f t="shared" si="46"/>
        <v>7.3219579890277569</v>
      </c>
      <c r="BQ44">
        <f t="shared" si="47"/>
        <v>1.2579635626496464</v>
      </c>
      <c r="BR44">
        <f t="shared" si="48"/>
        <v>0.68100966106262906</v>
      </c>
      <c r="BS44">
        <f t="shared" si="49"/>
        <v>-1.1166134343071776</v>
      </c>
    </row>
    <row r="45" spans="1:71" x14ac:dyDescent="0.25">
      <c r="A45" s="1">
        <v>43</v>
      </c>
      <c r="B45">
        <v>2209</v>
      </c>
      <c r="C45">
        <v>27970</v>
      </c>
      <c r="D45">
        <v>449</v>
      </c>
      <c r="E45">
        <v>2210</v>
      </c>
      <c r="F45">
        <v>18</v>
      </c>
      <c r="G45">
        <v>5.851</v>
      </c>
      <c r="H45">
        <v>152.93</v>
      </c>
      <c r="I45">
        <v>151</v>
      </c>
      <c r="J45">
        <v>0.40300000000000002</v>
      </c>
      <c r="K45">
        <v>0.34</v>
      </c>
      <c r="L45">
        <v>0.216</v>
      </c>
      <c r="M45">
        <v>186.48699999999999</v>
      </c>
      <c r="N45">
        <v>98556008518210</v>
      </c>
      <c r="O45">
        <v>241312132713</v>
      </c>
      <c r="P45">
        <v>98314696385497</v>
      </c>
      <c r="R45">
        <f t="shared" si="0"/>
        <v>1910.7</v>
      </c>
      <c r="S45">
        <f t="shared" si="1"/>
        <v>0.40300000000000002</v>
      </c>
      <c r="T45">
        <f t="shared" si="2"/>
        <v>0.88215418153517822</v>
      </c>
      <c r="U45">
        <f t="shared" si="3"/>
        <v>1.8182534633156318</v>
      </c>
      <c r="V45">
        <f t="shared" si="4"/>
        <v>0.87467873214444247</v>
      </c>
      <c r="W45">
        <f t="shared" si="5"/>
        <v>5.8345321954600742</v>
      </c>
      <c r="X45">
        <f t="shared" si="6"/>
        <v>7.2267747311711901</v>
      </c>
      <c r="Y45">
        <f t="shared" si="7"/>
        <v>1.3538200231409898</v>
      </c>
      <c r="Z45">
        <f t="shared" si="8"/>
        <v>0.60483927868299825</v>
      </c>
      <c r="AA45">
        <f t="shared" si="9"/>
        <v>-1.1290317325044099</v>
      </c>
      <c r="AC45">
        <f t="shared" si="10"/>
        <v>2084.4</v>
      </c>
      <c r="AD45">
        <f t="shared" si="11"/>
        <v>0.40300000000000002</v>
      </c>
      <c r="AE45">
        <f t="shared" si="12"/>
        <v>0.88215418153517822</v>
      </c>
      <c r="AF45">
        <f t="shared" si="13"/>
        <v>1.8182534633156318</v>
      </c>
      <c r="AG45">
        <f t="shared" si="14"/>
        <v>0.85024737583066146</v>
      </c>
      <c r="AH45">
        <f t="shared" si="15"/>
        <v>5.8101008391462932</v>
      </c>
      <c r="AI45">
        <f t="shared" si="16"/>
        <v>7.2512060874849711</v>
      </c>
      <c r="AJ45">
        <f t="shared" si="17"/>
        <v>1.3257783090674022</v>
      </c>
      <c r="AK45">
        <f t="shared" si="18"/>
        <v>0.62219195620700374</v>
      </c>
      <c r="AL45">
        <f t="shared" si="19"/>
        <v>-1.1248939983547788</v>
      </c>
      <c r="AN45">
        <f t="shared" si="20"/>
        <v>2258.1</v>
      </c>
      <c r="AO45">
        <f t="shared" si="21"/>
        <v>0.40300000000000002</v>
      </c>
      <c r="AP45">
        <f t="shared" si="22"/>
        <v>0.88215418153517822</v>
      </c>
      <c r="AQ45">
        <f t="shared" si="23"/>
        <v>1.8182534633156318</v>
      </c>
      <c r="AR45">
        <f t="shared" si="24"/>
        <v>0.82743046640905915</v>
      </c>
      <c r="AS45">
        <f t="shared" si="25"/>
        <v>5.7872839297246914</v>
      </c>
      <c r="AT45">
        <f t="shared" si="26"/>
        <v>7.2740229969065728</v>
      </c>
      <c r="AU45">
        <f t="shared" si="27"/>
        <v>1.298874679517046</v>
      </c>
      <c r="AV45">
        <f t="shared" si="28"/>
        <v>0.63657767695615364</v>
      </c>
      <c r="AW45">
        <f t="shared" si="29"/>
        <v>-1.1190842860826244</v>
      </c>
      <c r="AY45">
        <f t="shared" si="30"/>
        <v>2431.7999999999997</v>
      </c>
      <c r="AZ45">
        <f t="shared" si="31"/>
        <v>0.40300000000000002</v>
      </c>
      <c r="BA45">
        <f t="shared" si="32"/>
        <v>0.88215418153517822</v>
      </c>
      <c r="BB45">
        <f t="shared" si="33"/>
        <v>1.8182534633156318</v>
      </c>
      <c r="BC45">
        <f t="shared" si="34"/>
        <v>0.80604213487147658</v>
      </c>
      <c r="BD45">
        <f t="shared" si="35"/>
        <v>5.7658955981871083</v>
      </c>
      <c r="BE45">
        <f t="shared" si="36"/>
        <v>7.295411328444156</v>
      </c>
      <c r="BF45">
        <f t="shared" si="37"/>
        <v>1.2730412280511592</v>
      </c>
      <c r="BG45">
        <f t="shared" si="38"/>
        <v>0.64843890422122485</v>
      </c>
      <c r="BH45">
        <f t="shared" si="39"/>
        <v>-1.1119430663399363</v>
      </c>
      <c r="BJ45">
        <f t="shared" si="40"/>
        <v>2605.5</v>
      </c>
      <c r="BK45">
        <f t="shared" si="41"/>
        <v>0.40300000000000002</v>
      </c>
      <c r="BL45">
        <f t="shared" si="42"/>
        <v>0.88215418153517822</v>
      </c>
      <c r="BM45">
        <f t="shared" si="43"/>
        <v>1.8182534633156318</v>
      </c>
      <c r="BN45">
        <f t="shared" si="44"/>
        <v>0.78592809045840362</v>
      </c>
      <c r="BO45">
        <f t="shared" si="45"/>
        <v>5.7457815537740355</v>
      </c>
      <c r="BP45">
        <f t="shared" si="46"/>
        <v>7.3155253728572287</v>
      </c>
      <c r="BQ45">
        <f t="shared" si="47"/>
        <v>1.2482153452700735</v>
      </c>
      <c r="BR45">
        <f t="shared" si="48"/>
        <v>0.65813984124233327</v>
      </c>
      <c r="BS45">
        <f t="shared" si="49"/>
        <v>-1.1037423967453655</v>
      </c>
    </row>
    <row r="46" spans="1:71" x14ac:dyDescent="0.25">
      <c r="A46" s="1">
        <v>44</v>
      </c>
      <c r="B46">
        <v>2209</v>
      </c>
      <c r="C46">
        <v>27970</v>
      </c>
      <c r="D46">
        <v>449</v>
      </c>
      <c r="E46">
        <v>2210</v>
      </c>
      <c r="F46">
        <v>18</v>
      </c>
      <c r="G46">
        <v>5.9539999999999997</v>
      </c>
      <c r="H46">
        <v>152.94</v>
      </c>
      <c r="I46">
        <v>147</v>
      </c>
      <c r="J46">
        <v>0.39800000000000002</v>
      </c>
      <c r="K46">
        <v>0.33400000000000002</v>
      </c>
      <c r="L46">
        <v>0.216</v>
      </c>
      <c r="M46">
        <v>189.56200000000001</v>
      </c>
      <c r="N46">
        <v>100170305801945</v>
      </c>
      <c r="O46">
        <v>234296024161</v>
      </c>
      <c r="P46">
        <v>99936009777784</v>
      </c>
      <c r="R46">
        <f t="shared" si="0"/>
        <v>1910.7</v>
      </c>
      <c r="S46">
        <f t="shared" si="1"/>
        <v>0.39800000000000002</v>
      </c>
      <c r="T46">
        <f t="shared" si="2"/>
        <v>0.87985907962582288</v>
      </c>
      <c r="U46">
        <f t="shared" si="3"/>
        <v>1.8189347105820588</v>
      </c>
      <c r="V46">
        <f t="shared" si="4"/>
        <v>0.87612855340263185</v>
      </c>
      <c r="W46">
        <f t="shared" si="5"/>
        <v>5.8366632639846907</v>
      </c>
      <c r="X46">
        <f t="shared" si="6"/>
        <v>7.2260061571794267</v>
      </c>
      <c r="Y46">
        <f t="shared" si="7"/>
        <v>1.3519323571904969</v>
      </c>
      <c r="Z46">
        <f t="shared" si="8"/>
        <v>0.60132076036057547</v>
      </c>
      <c r="AA46">
        <f t="shared" si="9"/>
        <v>-1.1268290580695779</v>
      </c>
      <c r="AC46">
        <f t="shared" si="10"/>
        <v>2084.4</v>
      </c>
      <c r="AD46">
        <f t="shared" si="11"/>
        <v>0.39800000000000002</v>
      </c>
      <c r="AE46">
        <f t="shared" si="12"/>
        <v>0.87985907962582288</v>
      </c>
      <c r="AF46">
        <f t="shared" si="13"/>
        <v>1.8189347105820588</v>
      </c>
      <c r="AG46">
        <f t="shared" si="14"/>
        <v>0.85172158510117069</v>
      </c>
      <c r="AH46">
        <f t="shared" si="15"/>
        <v>5.8122562956832295</v>
      </c>
      <c r="AI46">
        <f t="shared" si="16"/>
        <v>7.2504131254808879</v>
      </c>
      <c r="AJ46">
        <f t="shared" si="17"/>
        <v>1.3240392334113262</v>
      </c>
      <c r="AK46">
        <f t="shared" si="18"/>
        <v>0.6187576913708267</v>
      </c>
      <c r="AL46">
        <f t="shared" si="19"/>
        <v>-1.1228049924170325</v>
      </c>
      <c r="AN46">
        <f t="shared" si="20"/>
        <v>2258.1</v>
      </c>
      <c r="AO46">
        <f t="shared" si="21"/>
        <v>0.39800000000000002</v>
      </c>
      <c r="AP46">
        <f t="shared" si="22"/>
        <v>0.87985907962582288</v>
      </c>
      <c r="AQ46">
        <f t="shared" si="23"/>
        <v>1.8189347105820588</v>
      </c>
      <c r="AR46">
        <f t="shared" si="24"/>
        <v>0.82892500268088709</v>
      </c>
      <c r="AS46">
        <f t="shared" si="25"/>
        <v>5.7894597132629464</v>
      </c>
      <c r="AT46">
        <f t="shared" si="26"/>
        <v>7.2732097079011711</v>
      </c>
      <c r="AU46">
        <f t="shared" si="27"/>
        <v>1.2972738266730284</v>
      </c>
      <c r="AV46">
        <f t="shared" si="28"/>
        <v>0.63323454101125642</v>
      </c>
      <c r="AW46">
        <f t="shared" si="29"/>
        <v>-1.1171091482499604</v>
      </c>
      <c r="AY46">
        <f t="shared" si="30"/>
        <v>2431.7999999999997</v>
      </c>
      <c r="AZ46">
        <f t="shared" si="31"/>
        <v>0.39800000000000002</v>
      </c>
      <c r="BA46">
        <f t="shared" si="32"/>
        <v>0.87985907962582288</v>
      </c>
      <c r="BB46">
        <f t="shared" si="33"/>
        <v>1.8189347105820588</v>
      </c>
      <c r="BC46">
        <f t="shared" si="34"/>
        <v>0.80755351183403257</v>
      </c>
      <c r="BD46">
        <f t="shared" si="35"/>
        <v>5.7680882224160914</v>
      </c>
      <c r="BE46">
        <f t="shared" si="36"/>
        <v>7.294581198748026</v>
      </c>
      <c r="BF46">
        <f t="shared" si="37"/>
        <v>1.2715691018077027</v>
      </c>
      <c r="BG46">
        <f t="shared" si="38"/>
        <v>0.64519151617819104</v>
      </c>
      <c r="BH46">
        <f t="shared" si="39"/>
        <v>-1.110080642758676</v>
      </c>
      <c r="BJ46">
        <f t="shared" si="40"/>
        <v>2605.5</v>
      </c>
      <c r="BK46">
        <f t="shared" si="41"/>
        <v>0.39800000000000002</v>
      </c>
      <c r="BL46">
        <f t="shared" si="42"/>
        <v>0.87985907962582288</v>
      </c>
      <c r="BM46">
        <f t="shared" si="43"/>
        <v>1.8189347105820588</v>
      </c>
      <c r="BN46">
        <f t="shared" si="44"/>
        <v>0.78745329627052307</v>
      </c>
      <c r="BO46">
        <f t="shared" si="45"/>
        <v>5.7479880068525819</v>
      </c>
      <c r="BP46">
        <f t="shared" si="46"/>
        <v>7.3146814143115355</v>
      </c>
      <c r="BQ46">
        <f t="shared" si="47"/>
        <v>1.2468632334690135</v>
      </c>
      <c r="BR46">
        <f t="shared" si="48"/>
        <v>0.65499107628663489</v>
      </c>
      <c r="BS46">
        <f t="shared" si="49"/>
        <v>-1.1019905699184684</v>
      </c>
    </row>
    <row r="47" spans="1:71" x14ac:dyDescent="0.25">
      <c r="A47" s="1">
        <v>45</v>
      </c>
      <c r="B47">
        <v>2209</v>
      </c>
      <c r="C47">
        <v>27970</v>
      </c>
      <c r="D47">
        <v>449</v>
      </c>
      <c r="E47">
        <v>2210</v>
      </c>
      <c r="F47">
        <v>18</v>
      </c>
      <c r="G47">
        <v>6.0330000000000004</v>
      </c>
      <c r="H47">
        <v>152.94</v>
      </c>
      <c r="I47">
        <v>147</v>
      </c>
      <c r="J47">
        <v>0.39900000000000002</v>
      </c>
      <c r="K47">
        <v>0.33600000000000002</v>
      </c>
      <c r="L47">
        <v>0.216</v>
      </c>
      <c r="M47">
        <v>191.93600000000001</v>
      </c>
      <c r="N47">
        <v>101421246863653</v>
      </c>
      <c r="O47">
        <v>234088735899</v>
      </c>
      <c r="P47">
        <v>101187158127754</v>
      </c>
      <c r="R47">
        <f t="shared" si="0"/>
        <v>1910.7</v>
      </c>
      <c r="S47">
        <f t="shared" si="1"/>
        <v>0.39900000000000002</v>
      </c>
      <c r="T47">
        <f t="shared" si="2"/>
        <v>0.88062023597008043</v>
      </c>
      <c r="U47">
        <f t="shared" si="3"/>
        <v>1.8184069731821242</v>
      </c>
      <c r="V47">
        <f t="shared" si="4"/>
        <v>0.87564747978285118</v>
      </c>
      <c r="W47">
        <f t="shared" si="5"/>
        <v>5.8356544529649756</v>
      </c>
      <c r="X47">
        <f t="shared" si="6"/>
        <v>7.2259594933992721</v>
      </c>
      <c r="Y47">
        <f t="shared" si="7"/>
        <v>1.3525593687457789</v>
      </c>
      <c r="Z47">
        <f t="shared" si="8"/>
        <v>0.60286695685259306</v>
      </c>
      <c r="AA47">
        <f t="shared" si="9"/>
        <v>-1.1273134746440141</v>
      </c>
      <c r="AC47">
        <f t="shared" si="10"/>
        <v>2084.4</v>
      </c>
      <c r="AD47">
        <f t="shared" si="11"/>
        <v>0.39900000000000002</v>
      </c>
      <c r="AE47">
        <f t="shared" si="12"/>
        <v>0.88062023597008043</v>
      </c>
      <c r="AF47">
        <f t="shared" si="13"/>
        <v>1.8184069731821242</v>
      </c>
      <c r="AG47">
        <f t="shared" si="14"/>
        <v>0.85123240127617295</v>
      </c>
      <c r="AH47">
        <f t="shared" si="15"/>
        <v>5.8112393744582969</v>
      </c>
      <c r="AI47">
        <f t="shared" si="16"/>
        <v>7.2503745719059509</v>
      </c>
      <c r="AJ47">
        <f t="shared" si="17"/>
        <v>1.3246169798313068</v>
      </c>
      <c r="AK47">
        <f t="shared" si="18"/>
        <v>0.62026378194428455</v>
      </c>
      <c r="AL47">
        <f t="shared" si="19"/>
        <v>-1.1232650737855874</v>
      </c>
      <c r="AN47">
        <f t="shared" si="20"/>
        <v>2258.1</v>
      </c>
      <c r="AO47">
        <f t="shared" si="21"/>
        <v>0.39900000000000002</v>
      </c>
      <c r="AP47">
        <f t="shared" si="22"/>
        <v>0.88062023597008043</v>
      </c>
      <c r="AQ47">
        <f t="shared" si="23"/>
        <v>1.8184069731821242</v>
      </c>
      <c r="AR47">
        <f t="shared" si="24"/>
        <v>0.82842905632312847</v>
      </c>
      <c r="AS47">
        <f t="shared" si="25"/>
        <v>5.7884360295052524</v>
      </c>
      <c r="AT47">
        <f t="shared" si="26"/>
        <v>7.2731779168589954</v>
      </c>
      <c r="AU47">
        <f t="shared" si="27"/>
        <v>1.2978057406512193</v>
      </c>
      <c r="AV47">
        <f t="shared" si="28"/>
        <v>0.63469882618740492</v>
      </c>
      <c r="AW47">
        <f t="shared" si="29"/>
        <v>-1.1175438732893372</v>
      </c>
      <c r="AY47">
        <f t="shared" si="30"/>
        <v>2431.7999999999997</v>
      </c>
      <c r="AZ47">
        <f t="shared" si="31"/>
        <v>0.39900000000000002</v>
      </c>
      <c r="BA47">
        <f t="shared" si="32"/>
        <v>0.88062023597008043</v>
      </c>
      <c r="BB47">
        <f t="shared" si="33"/>
        <v>1.8184069731821242</v>
      </c>
      <c r="BC47">
        <f t="shared" si="34"/>
        <v>0.80705196003335833</v>
      </c>
      <c r="BD47">
        <f t="shared" si="35"/>
        <v>5.7670589332154822</v>
      </c>
      <c r="BE47">
        <f t="shared" si="36"/>
        <v>7.2945550131487655</v>
      </c>
      <c r="BF47">
        <f t="shared" si="37"/>
        <v>1.2720583279271129</v>
      </c>
      <c r="BG47">
        <f t="shared" si="38"/>
        <v>0.64661301463408605</v>
      </c>
      <c r="BH47">
        <f t="shared" si="39"/>
        <v>-1.1104895301131088</v>
      </c>
      <c r="BJ47">
        <f t="shared" si="40"/>
        <v>2605.5</v>
      </c>
      <c r="BK47">
        <f t="shared" si="41"/>
        <v>0.39900000000000002</v>
      </c>
      <c r="BL47">
        <f t="shared" si="42"/>
        <v>0.88062023597008043</v>
      </c>
      <c r="BM47">
        <f t="shared" si="43"/>
        <v>1.8184069731821242</v>
      </c>
      <c r="BN47">
        <f t="shared" si="44"/>
        <v>0.78694713876286004</v>
      </c>
      <c r="BO47">
        <f t="shared" si="45"/>
        <v>5.7469541119449845</v>
      </c>
      <c r="BP47">
        <f t="shared" si="46"/>
        <v>7.3146598344192633</v>
      </c>
      <c r="BQ47">
        <f t="shared" si="47"/>
        <v>1.247312657007323</v>
      </c>
      <c r="BR47">
        <f t="shared" si="48"/>
        <v>0.6563693552313502</v>
      </c>
      <c r="BS47">
        <f t="shared" si="49"/>
        <v>-1.1023735373573482</v>
      </c>
    </row>
    <row r="48" spans="1:71" x14ac:dyDescent="0.25">
      <c r="A48" s="1">
        <v>46</v>
      </c>
      <c r="B48">
        <v>2209</v>
      </c>
      <c r="C48">
        <v>27970</v>
      </c>
      <c r="D48">
        <v>449</v>
      </c>
      <c r="E48">
        <v>2210</v>
      </c>
      <c r="F48">
        <v>18</v>
      </c>
      <c r="G48">
        <v>6.2329999999999997</v>
      </c>
      <c r="H48">
        <v>152.96</v>
      </c>
      <c r="I48">
        <v>157</v>
      </c>
      <c r="J48">
        <v>0.42399999999999999</v>
      </c>
      <c r="K48">
        <v>0.36499999999999999</v>
      </c>
      <c r="L48">
        <v>0.216</v>
      </c>
      <c r="M48">
        <v>198.12</v>
      </c>
      <c r="N48">
        <v>104697612276113</v>
      </c>
      <c r="O48">
        <v>250319710919</v>
      </c>
      <c r="P48">
        <v>104447292565194</v>
      </c>
      <c r="R48">
        <f t="shared" si="0"/>
        <v>1910.7</v>
      </c>
      <c r="S48">
        <f t="shared" si="1"/>
        <v>0.42399999999999999</v>
      </c>
      <c r="T48">
        <f t="shared" si="2"/>
        <v>0.89208800014348366</v>
      </c>
      <c r="U48">
        <f t="shared" si="3"/>
        <v>1.8152965502190967</v>
      </c>
      <c r="V48">
        <f t="shared" si="4"/>
        <v>0.86842945922350767</v>
      </c>
      <c r="W48">
        <f t="shared" si="5"/>
        <v>5.8253260094426045</v>
      </c>
      <c r="X48">
        <f t="shared" si="6"/>
        <v>7.230067090995588</v>
      </c>
      <c r="Y48">
        <f t="shared" si="7"/>
        <v>1.3618887825489865</v>
      </c>
      <c r="Z48">
        <f t="shared" si="8"/>
        <v>0.62005403995587105</v>
      </c>
      <c r="AA48">
        <f t="shared" si="9"/>
        <v>-1.1384650331979429</v>
      </c>
      <c r="AC48">
        <f t="shared" si="10"/>
        <v>2084.4</v>
      </c>
      <c r="AD48">
        <f t="shared" si="11"/>
        <v>0.42399999999999999</v>
      </c>
      <c r="AE48">
        <f t="shared" si="12"/>
        <v>0.89208800014348366</v>
      </c>
      <c r="AF48">
        <f t="shared" si="13"/>
        <v>1.8152965502190967</v>
      </c>
      <c r="AG48">
        <f t="shared" si="14"/>
        <v>0.84389483259881259</v>
      </c>
      <c r="AH48">
        <f t="shared" si="15"/>
        <v>5.8007913828179092</v>
      </c>
      <c r="AI48">
        <f t="shared" si="16"/>
        <v>7.2546017176202833</v>
      </c>
      <c r="AJ48">
        <f t="shared" si="17"/>
        <v>1.3332025384606931</v>
      </c>
      <c r="AK48">
        <f t="shared" si="18"/>
        <v>0.63702855253974744</v>
      </c>
      <c r="AL48">
        <f t="shared" si="19"/>
        <v>-1.1338302970052945</v>
      </c>
      <c r="AN48">
        <f t="shared" si="20"/>
        <v>2258.1</v>
      </c>
      <c r="AO48">
        <f t="shared" si="21"/>
        <v>0.42399999999999999</v>
      </c>
      <c r="AP48">
        <f t="shared" si="22"/>
        <v>0.89208800014348366</v>
      </c>
      <c r="AQ48">
        <f t="shared" si="23"/>
        <v>1.8152965502190967</v>
      </c>
      <c r="AR48">
        <f t="shared" si="24"/>
        <v>0.82099213919988323</v>
      </c>
      <c r="AS48">
        <f t="shared" si="25"/>
        <v>5.7778886894189796</v>
      </c>
      <c r="AT48">
        <f t="shared" si="26"/>
        <v>7.2775044110192129</v>
      </c>
      <c r="AU48">
        <f t="shared" si="27"/>
        <v>1.3056998343959583</v>
      </c>
      <c r="AV48">
        <f t="shared" si="28"/>
        <v>0.65100760302563054</v>
      </c>
      <c r="AW48">
        <f t="shared" si="29"/>
        <v>-1.1275235943126933</v>
      </c>
      <c r="AY48">
        <f t="shared" si="30"/>
        <v>2431.7999999999997</v>
      </c>
      <c r="AZ48">
        <f t="shared" si="31"/>
        <v>0.42399999999999999</v>
      </c>
      <c r="BA48">
        <f t="shared" si="32"/>
        <v>0.89208800014348366</v>
      </c>
      <c r="BB48">
        <f t="shared" si="33"/>
        <v>1.8152965502190967</v>
      </c>
      <c r="BC48">
        <f t="shared" si="34"/>
        <v>0.79953302132106019</v>
      </c>
      <c r="BD48">
        <f t="shared" si="35"/>
        <v>5.7564295715401563</v>
      </c>
      <c r="BE48">
        <f t="shared" si="36"/>
        <v>7.2989635288980361</v>
      </c>
      <c r="BF48">
        <f t="shared" si="37"/>
        <v>1.2793089048834672</v>
      </c>
      <c r="BG48">
        <f t="shared" si="38"/>
        <v>0.66244336635216416</v>
      </c>
      <c r="BH48">
        <f t="shared" si="39"/>
        <v>-1.1198911861583907</v>
      </c>
      <c r="BJ48">
        <f t="shared" si="40"/>
        <v>2605.5</v>
      </c>
      <c r="BK48">
        <f t="shared" si="41"/>
        <v>0.42399999999999999</v>
      </c>
      <c r="BL48">
        <f t="shared" si="42"/>
        <v>0.89208800014348366</v>
      </c>
      <c r="BM48">
        <f t="shared" si="43"/>
        <v>1.8152965502190967</v>
      </c>
      <c r="BN48">
        <f t="shared" si="44"/>
        <v>0.77936113460107059</v>
      </c>
      <c r="BO48">
        <f t="shared" si="45"/>
        <v>5.736257684820167</v>
      </c>
      <c r="BP48">
        <f t="shared" si="46"/>
        <v>7.3191354156180255</v>
      </c>
      <c r="BQ48">
        <f t="shared" si="47"/>
        <v>1.2539636716244202</v>
      </c>
      <c r="BR48">
        <f t="shared" si="48"/>
        <v>0.67170752674069134</v>
      </c>
      <c r="BS48">
        <f t="shared" si="49"/>
        <v>-1.1112092295685618</v>
      </c>
    </row>
    <row r="49" spans="1:71" x14ac:dyDescent="0.25">
      <c r="A49" s="1">
        <v>47</v>
      </c>
      <c r="B49">
        <v>2209</v>
      </c>
      <c r="C49">
        <v>27970</v>
      </c>
      <c r="D49">
        <v>449</v>
      </c>
      <c r="E49">
        <v>2210</v>
      </c>
      <c r="F49">
        <v>18</v>
      </c>
      <c r="G49">
        <v>6.24</v>
      </c>
      <c r="H49">
        <v>152.97</v>
      </c>
      <c r="I49">
        <v>160</v>
      </c>
      <c r="J49">
        <v>0.41</v>
      </c>
      <c r="K49">
        <v>0.34899999999999998</v>
      </c>
      <c r="L49">
        <v>0.216</v>
      </c>
      <c r="M49">
        <v>198.23099999999999</v>
      </c>
      <c r="N49">
        <v>104761555701900</v>
      </c>
      <c r="O49">
        <v>255330430955</v>
      </c>
      <c r="P49">
        <v>104506225270945</v>
      </c>
      <c r="R49">
        <f t="shared" si="0"/>
        <v>1910.7</v>
      </c>
      <c r="S49">
        <f t="shared" si="1"/>
        <v>0.41</v>
      </c>
      <c r="T49">
        <f t="shared" si="2"/>
        <v>0.88566189937244111</v>
      </c>
      <c r="U49">
        <f t="shared" si="3"/>
        <v>1.8169647795642967</v>
      </c>
      <c r="V49">
        <f t="shared" si="4"/>
        <v>0.8724672457985303</v>
      </c>
      <c r="W49">
        <f t="shared" si="5"/>
        <v>5.8310320253628269</v>
      </c>
      <c r="X49">
        <f t="shared" si="6"/>
        <v>7.2276975337657667</v>
      </c>
      <c r="Y49">
        <f t="shared" si="7"/>
        <v>1.3566879924308302</v>
      </c>
      <c r="Z49">
        <f t="shared" si="8"/>
        <v>0.6105239012654613</v>
      </c>
      <c r="AA49">
        <f t="shared" si="9"/>
        <v>-1.1321798193618269</v>
      </c>
      <c r="AC49">
        <f t="shared" si="10"/>
        <v>2084.4</v>
      </c>
      <c r="AD49">
        <f t="shared" si="11"/>
        <v>0.41</v>
      </c>
      <c r="AE49">
        <f t="shared" si="12"/>
        <v>0.88566189937244111</v>
      </c>
      <c r="AF49">
        <f t="shared" si="13"/>
        <v>1.8169647795642967</v>
      </c>
      <c r="AG49">
        <f t="shared" si="14"/>
        <v>0.84799900021105712</v>
      </c>
      <c r="AH49">
        <f t="shared" si="15"/>
        <v>5.8065637797753542</v>
      </c>
      <c r="AI49">
        <f t="shared" si="16"/>
        <v>7.2521657793532395</v>
      </c>
      <c r="AJ49">
        <f t="shared" si="17"/>
        <v>1.3284189420310313</v>
      </c>
      <c r="AK49">
        <f t="shared" si="18"/>
        <v>0.62773540894266289</v>
      </c>
      <c r="AL49">
        <f t="shared" si="19"/>
        <v>-1.1278784466653675</v>
      </c>
      <c r="AN49">
        <f t="shared" si="20"/>
        <v>2258.1</v>
      </c>
      <c r="AO49">
        <f t="shared" si="21"/>
        <v>0.41</v>
      </c>
      <c r="AP49">
        <f t="shared" si="22"/>
        <v>0.88566189937244111</v>
      </c>
      <c r="AQ49">
        <f t="shared" si="23"/>
        <v>1.8169647795642967</v>
      </c>
      <c r="AR49">
        <f t="shared" si="24"/>
        <v>0.82515139303632279</v>
      </c>
      <c r="AS49">
        <f t="shared" si="25"/>
        <v>5.7837161726006192</v>
      </c>
      <c r="AT49">
        <f t="shared" si="26"/>
        <v>7.2750133865279745</v>
      </c>
      <c r="AU49">
        <f t="shared" si="27"/>
        <v>1.3013039190642759</v>
      </c>
      <c r="AV49">
        <f t="shared" si="28"/>
        <v>0.64197015508580935</v>
      </c>
      <c r="AW49">
        <f t="shared" si="29"/>
        <v>-1.1219041549381537</v>
      </c>
      <c r="AY49">
        <f t="shared" si="30"/>
        <v>2431.7999999999997</v>
      </c>
      <c r="AZ49">
        <f t="shared" si="31"/>
        <v>0.41</v>
      </c>
      <c r="BA49">
        <f t="shared" si="32"/>
        <v>0.88566189937244111</v>
      </c>
      <c r="BB49">
        <f t="shared" si="33"/>
        <v>1.8169647795642967</v>
      </c>
      <c r="BC49">
        <f t="shared" si="34"/>
        <v>0.80373767670257446</v>
      </c>
      <c r="BD49">
        <f t="shared" si="35"/>
        <v>5.7623024562668714</v>
      </c>
      <c r="BE49">
        <f t="shared" si="36"/>
        <v>7.2964271028617222</v>
      </c>
      <c r="BF49">
        <f t="shared" si="37"/>
        <v>1.2752736707907004</v>
      </c>
      <c r="BG49">
        <f t="shared" si="38"/>
        <v>0.65367401652602219</v>
      </c>
      <c r="BH49">
        <f t="shared" si="39"/>
        <v>-1.1145995471675227</v>
      </c>
      <c r="BJ49">
        <f t="shared" si="40"/>
        <v>2605.5</v>
      </c>
      <c r="BK49">
        <f t="shared" si="41"/>
        <v>0.41</v>
      </c>
      <c r="BL49">
        <f t="shared" si="42"/>
        <v>0.88566189937244111</v>
      </c>
      <c r="BM49">
        <f t="shared" si="43"/>
        <v>1.8169647795642967</v>
      </c>
      <c r="BN49">
        <f t="shared" si="44"/>
        <v>0.78360283528828123</v>
      </c>
      <c r="BO49">
        <f t="shared" si="45"/>
        <v>5.742167614852578</v>
      </c>
      <c r="BP49">
        <f t="shared" si="46"/>
        <v>7.3165619442760157</v>
      </c>
      <c r="BQ49">
        <f t="shared" si="47"/>
        <v>1.2502643769110628</v>
      </c>
      <c r="BR49">
        <f t="shared" si="48"/>
        <v>0.66321382490874181</v>
      </c>
      <c r="BS49">
        <f t="shared" si="49"/>
        <v>-1.1062382073792218</v>
      </c>
    </row>
    <row r="50" spans="1:71" x14ac:dyDescent="0.25">
      <c r="A50" s="1">
        <v>48</v>
      </c>
      <c r="B50">
        <v>2209</v>
      </c>
      <c r="C50">
        <v>27970</v>
      </c>
      <c r="D50">
        <v>449</v>
      </c>
      <c r="E50">
        <v>2210</v>
      </c>
      <c r="F50">
        <v>18</v>
      </c>
      <c r="G50">
        <v>6.4130000000000003</v>
      </c>
      <c r="H50">
        <v>152.99</v>
      </c>
      <c r="I50">
        <v>164</v>
      </c>
      <c r="J50">
        <v>0.39100000000000001</v>
      </c>
      <c r="K50">
        <v>0.32700000000000001</v>
      </c>
      <c r="L50">
        <v>0.216</v>
      </c>
      <c r="M50">
        <v>203.291</v>
      </c>
      <c r="N50">
        <v>107435017018415</v>
      </c>
      <c r="O50">
        <v>261520996577</v>
      </c>
      <c r="P50">
        <v>107173496021838</v>
      </c>
      <c r="R50">
        <f t="shared" si="0"/>
        <v>1910.7</v>
      </c>
      <c r="S50">
        <f t="shared" si="1"/>
        <v>0.39100000000000001</v>
      </c>
      <c r="T50">
        <f t="shared" si="2"/>
        <v>0.8772257406164049</v>
      </c>
      <c r="U50">
        <f t="shared" si="3"/>
        <v>1.8191837855187518</v>
      </c>
      <c r="V50">
        <f t="shared" si="4"/>
        <v>0.87779481179818908</v>
      </c>
      <c r="W50">
        <f t="shared" si="5"/>
        <v>5.8385785973169408</v>
      </c>
      <c r="X50">
        <f t="shared" si="6"/>
        <v>7.2245889737205626</v>
      </c>
      <c r="Y50">
        <f t="shared" si="7"/>
        <v>1.3497556105661386</v>
      </c>
      <c r="Z50">
        <f t="shared" si="8"/>
        <v>0.59794975967112385</v>
      </c>
      <c r="AA50">
        <f t="shared" si="9"/>
        <v>-1.1238560916740739</v>
      </c>
      <c r="AC50">
        <f t="shared" si="10"/>
        <v>2084.4</v>
      </c>
      <c r="AD50">
        <f t="shared" si="11"/>
        <v>0.39100000000000001</v>
      </c>
      <c r="AE50">
        <f t="shared" si="12"/>
        <v>0.8772257406164049</v>
      </c>
      <c r="AF50">
        <f t="shared" si="13"/>
        <v>1.8191837855187518</v>
      </c>
      <c r="AG50">
        <f t="shared" si="14"/>
        <v>0.85341607127569707</v>
      </c>
      <c r="AH50">
        <f t="shared" si="15"/>
        <v>5.8141998567944491</v>
      </c>
      <c r="AI50">
        <f t="shared" si="16"/>
        <v>7.2489677142430544</v>
      </c>
      <c r="AJ50">
        <f t="shared" si="17"/>
        <v>1.3220328188611021</v>
      </c>
      <c r="AK50">
        <f t="shared" si="18"/>
        <v>0.61546042441327398</v>
      </c>
      <c r="AL50">
        <f t="shared" si="19"/>
        <v>-1.1199852289924221</v>
      </c>
      <c r="AN50">
        <f t="shared" si="20"/>
        <v>2258.1</v>
      </c>
      <c r="AO50">
        <f t="shared" si="21"/>
        <v>0.39100000000000001</v>
      </c>
      <c r="AP50">
        <f t="shared" si="22"/>
        <v>0.8772257406164049</v>
      </c>
      <c r="AQ50">
        <f t="shared" si="23"/>
        <v>1.8191837855187518</v>
      </c>
      <c r="AR50">
        <f t="shared" si="24"/>
        <v>0.8306430475739166</v>
      </c>
      <c r="AS50">
        <f t="shared" si="25"/>
        <v>5.7914268330926681</v>
      </c>
      <c r="AT50">
        <f t="shared" si="26"/>
        <v>7.2717407379448353</v>
      </c>
      <c r="AU50">
        <f t="shared" si="27"/>
        <v>1.2954259113378486</v>
      </c>
      <c r="AV50">
        <f t="shared" si="28"/>
        <v>0.63002005548245266</v>
      </c>
      <c r="AW50">
        <f t="shared" si="29"/>
        <v>-1.1144412585970274</v>
      </c>
      <c r="AY50">
        <f t="shared" si="30"/>
        <v>2431.7999999999997</v>
      </c>
      <c r="AZ50">
        <f t="shared" si="31"/>
        <v>0.39100000000000001</v>
      </c>
      <c r="BA50">
        <f t="shared" si="32"/>
        <v>0.8772257406164049</v>
      </c>
      <c r="BB50">
        <f t="shared" si="33"/>
        <v>1.8191837855187518</v>
      </c>
      <c r="BC50">
        <f t="shared" si="34"/>
        <v>0.80929110562981399</v>
      </c>
      <c r="BD50">
        <f t="shared" si="35"/>
        <v>5.7700748911485658</v>
      </c>
      <c r="BE50">
        <f t="shared" si="36"/>
        <v>7.2930926798889377</v>
      </c>
      <c r="BF50">
        <f t="shared" si="37"/>
        <v>1.2698688431662042</v>
      </c>
      <c r="BG50">
        <f t="shared" si="38"/>
        <v>0.64206621316322743</v>
      </c>
      <c r="BH50">
        <f t="shared" si="39"/>
        <v>-1.1075618947236276</v>
      </c>
      <c r="BJ50">
        <f t="shared" si="40"/>
        <v>2605.5</v>
      </c>
      <c r="BK50">
        <f t="shared" si="41"/>
        <v>0.39100000000000001</v>
      </c>
      <c r="BL50">
        <f t="shared" si="42"/>
        <v>0.8772257406164049</v>
      </c>
      <c r="BM50">
        <f t="shared" si="43"/>
        <v>1.8191837855187518</v>
      </c>
      <c r="BN50">
        <f t="shared" si="44"/>
        <v>0.78920697353261426</v>
      </c>
      <c r="BO50">
        <f t="shared" si="45"/>
        <v>5.7499907590513661</v>
      </c>
      <c r="BP50">
        <f t="shared" si="46"/>
        <v>7.3131768119861373</v>
      </c>
      <c r="BQ50">
        <f t="shared" si="47"/>
        <v>1.2453006805954066</v>
      </c>
      <c r="BR50">
        <f t="shared" si="48"/>
        <v>0.65195929725584767</v>
      </c>
      <c r="BS50">
        <f t="shared" si="49"/>
        <v>-1.0996172554181189</v>
      </c>
    </row>
    <row r="51" spans="1:71" x14ac:dyDescent="0.25">
      <c r="A51" s="1">
        <v>49</v>
      </c>
      <c r="B51">
        <v>2209</v>
      </c>
      <c r="C51">
        <v>27970</v>
      </c>
      <c r="D51">
        <v>449</v>
      </c>
      <c r="E51">
        <v>2210</v>
      </c>
      <c r="F51">
        <v>18</v>
      </c>
      <c r="G51">
        <v>6.5990000000000002</v>
      </c>
      <c r="H51">
        <v>153.01</v>
      </c>
      <c r="I51">
        <v>164</v>
      </c>
      <c r="J51">
        <v>0.39800000000000002</v>
      </c>
      <c r="K51">
        <v>0.33500000000000002</v>
      </c>
      <c r="L51">
        <v>0.216</v>
      </c>
      <c r="M51">
        <v>208.893</v>
      </c>
      <c r="N51">
        <v>110387936514314</v>
      </c>
      <c r="O51">
        <v>260980434518</v>
      </c>
      <c r="P51">
        <v>110126956079796</v>
      </c>
      <c r="R51">
        <f t="shared" si="0"/>
        <v>1910.7</v>
      </c>
      <c r="S51">
        <f t="shared" si="1"/>
        <v>0.39800000000000002</v>
      </c>
      <c r="T51">
        <f t="shared" si="2"/>
        <v>0.88023917204359869</v>
      </c>
      <c r="U51">
        <f t="shared" si="3"/>
        <v>1.8184447393531022</v>
      </c>
      <c r="V51">
        <f t="shared" si="4"/>
        <v>0.87588829266863</v>
      </c>
      <c r="W51">
        <f t="shared" si="5"/>
        <v>5.8359330320217317</v>
      </c>
      <c r="X51">
        <f t="shared" si="6"/>
        <v>7.2257564466844713</v>
      </c>
      <c r="Y51">
        <f t="shared" si="7"/>
        <v>1.3522455843015768</v>
      </c>
      <c r="Z51">
        <f t="shared" si="8"/>
        <v>0.60237727569458233</v>
      </c>
      <c r="AA51">
        <f t="shared" si="9"/>
        <v>-1.1268857610301435</v>
      </c>
      <c r="AC51">
        <f t="shared" si="10"/>
        <v>2084.4</v>
      </c>
      <c r="AD51">
        <f t="shared" si="11"/>
        <v>0.39800000000000002</v>
      </c>
      <c r="AE51">
        <f t="shared" si="12"/>
        <v>0.88023917204359869</v>
      </c>
      <c r="AF51">
        <f t="shared" si="13"/>
        <v>1.8184447393531022</v>
      </c>
      <c r="AG51">
        <f t="shared" si="14"/>
        <v>0.85147727170051057</v>
      </c>
      <c r="AH51">
        <f t="shared" si="15"/>
        <v>5.8115220110536132</v>
      </c>
      <c r="AI51">
        <f t="shared" si="16"/>
        <v>7.2501674676525916</v>
      </c>
      <c r="AJ51">
        <f t="shared" si="17"/>
        <v>1.324327861132403</v>
      </c>
      <c r="AK51">
        <f t="shared" si="18"/>
        <v>0.61978498651003777</v>
      </c>
      <c r="AL51">
        <f t="shared" si="19"/>
        <v>-1.12285952656267</v>
      </c>
      <c r="AN51">
        <f t="shared" si="20"/>
        <v>2258.1</v>
      </c>
      <c r="AO51">
        <f t="shared" si="21"/>
        <v>0.39800000000000002</v>
      </c>
      <c r="AP51">
        <f t="shared" si="22"/>
        <v>0.88023917204359869</v>
      </c>
      <c r="AQ51">
        <f t="shared" si="23"/>
        <v>1.8184447393531022</v>
      </c>
      <c r="AR51">
        <f t="shared" si="24"/>
        <v>0.82867730969663334</v>
      </c>
      <c r="AS51">
        <f t="shared" si="25"/>
        <v>5.7887220490497358</v>
      </c>
      <c r="AT51">
        <f t="shared" si="26"/>
        <v>7.2729674296564681</v>
      </c>
      <c r="AU51">
        <f t="shared" si="27"/>
        <v>1.2975395684628401</v>
      </c>
      <c r="AV51">
        <f t="shared" si="28"/>
        <v>0.6342322090630701</v>
      </c>
      <c r="AW51">
        <f t="shared" si="29"/>
        <v>-1.1171602938806413</v>
      </c>
      <c r="AY51">
        <f t="shared" si="30"/>
        <v>2431.7999999999997</v>
      </c>
      <c r="AZ51">
        <f t="shared" si="31"/>
        <v>0.39800000000000002</v>
      </c>
      <c r="BA51">
        <f t="shared" si="32"/>
        <v>0.88023917204359869</v>
      </c>
      <c r="BB51">
        <f t="shared" si="33"/>
        <v>1.8184447393531022</v>
      </c>
      <c r="BC51">
        <f t="shared" si="34"/>
        <v>0.80730301718123787</v>
      </c>
      <c r="BD51">
        <f t="shared" si="35"/>
        <v>5.7673477565343401</v>
      </c>
      <c r="BE51">
        <f t="shared" si="36"/>
        <v>7.2943417221718638</v>
      </c>
      <c r="BF51">
        <f t="shared" si="37"/>
        <v>1.2718135273578537</v>
      </c>
      <c r="BG51">
        <f t="shared" si="38"/>
        <v>0.64615948606470541</v>
      </c>
      <c r="BH51">
        <f t="shared" si="39"/>
        <v>-1.1101275173384388</v>
      </c>
      <c r="BJ51">
        <f t="shared" si="40"/>
        <v>2605.5</v>
      </c>
      <c r="BK51">
        <f t="shared" si="41"/>
        <v>0.39800000000000002</v>
      </c>
      <c r="BL51">
        <f t="shared" si="42"/>
        <v>0.88023917204359869</v>
      </c>
      <c r="BM51">
        <f t="shared" si="43"/>
        <v>1.8184447393531022</v>
      </c>
      <c r="BN51">
        <f t="shared" si="44"/>
        <v>0.78720049928784075</v>
      </c>
      <c r="BO51">
        <f t="shared" si="45"/>
        <v>5.7472452386409429</v>
      </c>
      <c r="BP51">
        <f t="shared" si="46"/>
        <v>7.3144442400652609</v>
      </c>
      <c r="BQ51">
        <f t="shared" si="47"/>
        <v>1.2470877830733238</v>
      </c>
      <c r="BR51">
        <f t="shared" si="48"/>
        <v>0.65592952822648887</v>
      </c>
      <c r="BS51">
        <f t="shared" si="49"/>
        <v>-1.1020325493204091</v>
      </c>
    </row>
    <row r="52" spans="1:71" x14ac:dyDescent="0.25">
      <c r="A52" s="1">
        <v>50</v>
      </c>
      <c r="B52">
        <v>2209</v>
      </c>
      <c r="C52">
        <v>27970</v>
      </c>
      <c r="D52">
        <v>449</v>
      </c>
      <c r="E52">
        <v>2210</v>
      </c>
      <c r="F52">
        <v>18</v>
      </c>
      <c r="G52">
        <v>6.7169999999999996</v>
      </c>
      <c r="H52">
        <v>153.01</v>
      </c>
      <c r="I52">
        <v>169</v>
      </c>
      <c r="J52">
        <v>0.41299999999999998</v>
      </c>
      <c r="K52">
        <v>0.35199999999999998</v>
      </c>
      <c r="L52">
        <v>0.215</v>
      </c>
      <c r="M52">
        <v>212.54400000000001</v>
      </c>
      <c r="N52">
        <v>112321062130102</v>
      </c>
      <c r="O52">
        <v>269093209284</v>
      </c>
      <c r="P52">
        <v>112051968920818</v>
      </c>
      <c r="R52">
        <f t="shared" si="0"/>
        <v>1910.7</v>
      </c>
      <c r="S52">
        <f t="shared" si="1"/>
        <v>0.41299999999999998</v>
      </c>
      <c r="T52">
        <f t="shared" si="2"/>
        <v>0.88776629807624485</v>
      </c>
      <c r="U52">
        <f t="shared" si="3"/>
        <v>1.8156573015490491</v>
      </c>
      <c r="V52">
        <f t="shared" si="4"/>
        <v>0.87114302244506125</v>
      </c>
      <c r="W52">
        <f t="shared" si="5"/>
        <v>5.82840032399411</v>
      </c>
      <c r="X52">
        <f t="shared" si="6"/>
        <v>7.2277142791039886</v>
      </c>
      <c r="Y52">
        <f t="shared" si="7"/>
        <v>1.3583987135268614</v>
      </c>
      <c r="Z52">
        <f t="shared" si="8"/>
        <v>0.61460374508235383</v>
      </c>
      <c r="AA52">
        <f t="shared" si="9"/>
        <v>-1.133621178607078</v>
      </c>
      <c r="AC52">
        <f t="shared" si="10"/>
        <v>2084.4</v>
      </c>
      <c r="AD52">
        <f t="shared" si="11"/>
        <v>0.41299999999999998</v>
      </c>
      <c r="AE52">
        <f t="shared" si="12"/>
        <v>0.88776629807624485</v>
      </c>
      <c r="AF52">
        <f t="shared" si="13"/>
        <v>1.8156573015490491</v>
      </c>
      <c r="AG52">
        <f t="shared" si="14"/>
        <v>0.84665286801722328</v>
      </c>
      <c r="AH52">
        <f t="shared" si="15"/>
        <v>5.8039101695662723</v>
      </c>
      <c r="AI52">
        <f t="shared" si="16"/>
        <v>7.2522044335318263</v>
      </c>
      <c r="AJ52">
        <f t="shared" si="17"/>
        <v>1.3299931418272104</v>
      </c>
      <c r="AK52">
        <f t="shared" si="18"/>
        <v>0.63170709284724424</v>
      </c>
      <c r="AL52">
        <f t="shared" si="19"/>
        <v>-1.1292449799123061</v>
      </c>
      <c r="AN52">
        <f t="shared" si="20"/>
        <v>2258.1</v>
      </c>
      <c r="AO52">
        <f t="shared" si="21"/>
        <v>0.41299999999999998</v>
      </c>
      <c r="AP52">
        <f t="shared" si="22"/>
        <v>0.88776629807624485</v>
      </c>
      <c r="AQ52">
        <f t="shared" si="23"/>
        <v>1.8156573015490491</v>
      </c>
      <c r="AR52">
        <f t="shared" si="24"/>
        <v>0.82378705766342264</v>
      </c>
      <c r="AS52">
        <f t="shared" si="25"/>
        <v>5.7810443592124718</v>
      </c>
      <c r="AT52">
        <f t="shared" si="26"/>
        <v>7.2750702438856267</v>
      </c>
      <c r="AU52">
        <f t="shared" si="27"/>
        <v>1.3027512188300903</v>
      </c>
      <c r="AV52">
        <f t="shared" si="28"/>
        <v>0.64582901051056629</v>
      </c>
      <c r="AW52">
        <f t="shared" si="29"/>
        <v>-1.1231936705039123</v>
      </c>
      <c r="AY52">
        <f t="shared" si="30"/>
        <v>2431.7999999999997</v>
      </c>
      <c r="AZ52">
        <f t="shared" si="31"/>
        <v>0.41299999999999998</v>
      </c>
      <c r="BA52">
        <f t="shared" si="32"/>
        <v>0.88776629807624485</v>
      </c>
      <c r="BB52">
        <f t="shared" si="33"/>
        <v>1.8156573015490491</v>
      </c>
      <c r="BC52">
        <f t="shared" si="34"/>
        <v>0.80235831661306023</v>
      </c>
      <c r="BD52">
        <f t="shared" si="35"/>
        <v>5.7596156181621092</v>
      </c>
      <c r="BE52">
        <f t="shared" si="36"/>
        <v>7.2964989849359894</v>
      </c>
      <c r="BF52">
        <f t="shared" si="37"/>
        <v>1.2766028755492846</v>
      </c>
      <c r="BG52">
        <f t="shared" si="38"/>
        <v>0.65741735864547968</v>
      </c>
      <c r="BH52">
        <f t="shared" si="39"/>
        <v>-1.1158112906114668</v>
      </c>
      <c r="BJ52">
        <f t="shared" si="40"/>
        <v>2605.5</v>
      </c>
      <c r="BK52">
        <f t="shared" si="41"/>
        <v>0.41299999999999998</v>
      </c>
      <c r="BL52">
        <f t="shared" si="42"/>
        <v>0.88776629807624485</v>
      </c>
      <c r="BM52">
        <f t="shared" si="43"/>
        <v>1.8156573015490491</v>
      </c>
      <c r="BN52">
        <f t="shared" si="44"/>
        <v>0.7822111938998082</v>
      </c>
      <c r="BO52">
        <f t="shared" si="45"/>
        <v>5.7394684954488575</v>
      </c>
      <c r="BP52">
        <f t="shared" si="46"/>
        <v>7.3166461076492411</v>
      </c>
      <c r="BQ52">
        <f t="shared" si="47"/>
        <v>1.251483557901153</v>
      </c>
      <c r="BR52">
        <f t="shared" si="48"/>
        <v>0.66684048138590513</v>
      </c>
      <c r="BS52">
        <f t="shared" si="49"/>
        <v>-1.1073724767631903</v>
      </c>
    </row>
    <row r="53" spans="1:71" x14ac:dyDescent="0.25">
      <c r="A53" s="1">
        <v>51</v>
      </c>
      <c r="B53">
        <v>2209</v>
      </c>
      <c r="C53">
        <v>27970</v>
      </c>
      <c r="D53">
        <v>449</v>
      </c>
      <c r="E53">
        <v>2210</v>
      </c>
      <c r="F53">
        <v>18</v>
      </c>
      <c r="G53">
        <v>6.8330000000000002</v>
      </c>
      <c r="H53">
        <v>153.02000000000001</v>
      </c>
      <c r="I53">
        <v>154</v>
      </c>
      <c r="J53">
        <v>0.373</v>
      </c>
      <c r="K53">
        <v>0.30499999999999999</v>
      </c>
      <c r="L53">
        <v>0.215</v>
      </c>
      <c r="M53">
        <v>215.75299999999999</v>
      </c>
      <c r="N53">
        <v>113987315022358</v>
      </c>
      <c r="O53">
        <v>243684520862</v>
      </c>
      <c r="P53">
        <v>113743630501495</v>
      </c>
      <c r="R53">
        <f t="shared" si="0"/>
        <v>1910.7</v>
      </c>
      <c r="S53">
        <f t="shared" si="1"/>
        <v>0.373</v>
      </c>
      <c r="T53">
        <f t="shared" si="2"/>
        <v>0.8702011261771615</v>
      </c>
      <c r="U53">
        <f t="shared" si="3"/>
        <v>1.8203813071131349</v>
      </c>
      <c r="V53">
        <f t="shared" si="4"/>
        <v>0.88225416259770573</v>
      </c>
      <c r="W53">
        <f t="shared" si="5"/>
        <v>5.8442354697108403</v>
      </c>
      <c r="X53">
        <f t="shared" si="6"/>
        <v>7.2213271445154295</v>
      </c>
      <c r="Y53">
        <f t="shared" si="7"/>
        <v>1.3438919100107776</v>
      </c>
      <c r="Z53">
        <f t="shared" si="8"/>
        <v>0.58827358752720216</v>
      </c>
      <c r="AA53">
        <f t="shared" si="9"/>
        <v>-1.1163100081565904</v>
      </c>
      <c r="AC53">
        <f t="shared" si="10"/>
        <v>2084.4</v>
      </c>
      <c r="AD53">
        <f t="shared" si="11"/>
        <v>0.373</v>
      </c>
      <c r="AE53">
        <f t="shared" si="12"/>
        <v>0.8702011261771615</v>
      </c>
      <c r="AF53">
        <f t="shared" si="13"/>
        <v>1.8203813071131349</v>
      </c>
      <c r="AG53">
        <f t="shared" si="14"/>
        <v>0.85795201072061356</v>
      </c>
      <c r="AH53">
        <f t="shared" si="15"/>
        <v>5.8199333178337485</v>
      </c>
      <c r="AI53">
        <f t="shared" si="16"/>
        <v>7.2456292963925213</v>
      </c>
      <c r="AJ53">
        <f t="shared" si="17"/>
        <v>1.3166226397283296</v>
      </c>
      <c r="AK53">
        <f t="shared" si="18"/>
        <v>0.60599597595423405</v>
      </c>
      <c r="AL53">
        <f t="shared" si="19"/>
        <v>-1.1128206739437292</v>
      </c>
      <c r="AN53">
        <f t="shared" si="20"/>
        <v>2258.1</v>
      </c>
      <c r="AO53">
        <f t="shared" si="21"/>
        <v>0.373</v>
      </c>
      <c r="AP53">
        <f t="shared" si="22"/>
        <v>0.8702011261771615</v>
      </c>
      <c r="AQ53">
        <f t="shared" si="23"/>
        <v>1.8203813071131349</v>
      </c>
      <c r="AR53">
        <f t="shared" si="24"/>
        <v>0.83524307121326802</v>
      </c>
      <c r="AS53">
        <f t="shared" si="25"/>
        <v>5.797224378326403</v>
      </c>
      <c r="AT53">
        <f t="shared" si="26"/>
        <v>7.2683382358998667</v>
      </c>
      <c r="AU53">
        <f t="shared" si="27"/>
        <v>1.2904380166958545</v>
      </c>
      <c r="AV53">
        <f t="shared" si="28"/>
        <v>0.62079101845995344</v>
      </c>
      <c r="AW53">
        <f t="shared" si="29"/>
        <v>-1.1076569282315112</v>
      </c>
      <c r="AY53">
        <f t="shared" si="30"/>
        <v>2431.7999999999997</v>
      </c>
      <c r="AZ53">
        <f t="shared" si="31"/>
        <v>0.373</v>
      </c>
      <c r="BA53">
        <f t="shared" si="32"/>
        <v>0.8702011261771615</v>
      </c>
      <c r="BB53">
        <f t="shared" si="33"/>
        <v>1.8203813071131349</v>
      </c>
      <c r="BC53">
        <f t="shared" si="34"/>
        <v>0.81394446672412879</v>
      </c>
      <c r="BD53">
        <f t="shared" si="35"/>
        <v>5.7759257738372636</v>
      </c>
      <c r="BE53">
        <f t="shared" si="36"/>
        <v>7.2896368403890062</v>
      </c>
      <c r="BF53">
        <f t="shared" si="37"/>
        <v>1.2652745893366037</v>
      </c>
      <c r="BG53">
        <f t="shared" si="38"/>
        <v>0.63308925099856628</v>
      </c>
      <c r="BH53">
        <f t="shared" si="39"/>
        <v>-1.1011525374426985</v>
      </c>
      <c r="BJ53">
        <f t="shared" si="40"/>
        <v>2605.5</v>
      </c>
      <c r="BK53">
        <f t="shared" si="41"/>
        <v>0.373</v>
      </c>
      <c r="BL53">
        <f t="shared" si="42"/>
        <v>0.8702011261771615</v>
      </c>
      <c r="BM53">
        <f t="shared" si="43"/>
        <v>1.8203813071131349</v>
      </c>
      <c r="BN53">
        <f t="shared" si="44"/>
        <v>0.79390437736406216</v>
      </c>
      <c r="BO53">
        <f t="shared" si="45"/>
        <v>5.7558856844771968</v>
      </c>
      <c r="BP53">
        <f t="shared" si="46"/>
        <v>7.3096769297490729</v>
      </c>
      <c r="BQ53">
        <f t="shared" si="47"/>
        <v>1.2410737606113478</v>
      </c>
      <c r="BR53">
        <f t="shared" si="48"/>
        <v>0.64324560629773719</v>
      </c>
      <c r="BS53">
        <f t="shared" si="49"/>
        <v>-1.0935748299683434</v>
      </c>
    </row>
    <row r="54" spans="1:71" x14ac:dyDescent="0.25">
      <c r="A54" s="1">
        <v>52</v>
      </c>
      <c r="B54">
        <v>2209</v>
      </c>
      <c r="C54">
        <v>27970</v>
      </c>
      <c r="D54">
        <v>449</v>
      </c>
      <c r="E54">
        <v>2210</v>
      </c>
      <c r="F54">
        <v>18</v>
      </c>
      <c r="G54">
        <v>6.859</v>
      </c>
      <c r="H54">
        <v>153.03</v>
      </c>
      <c r="I54">
        <v>175</v>
      </c>
      <c r="J54">
        <v>0.41499999999999998</v>
      </c>
      <c r="K54">
        <v>0.35499999999999998</v>
      </c>
      <c r="L54">
        <v>0.215</v>
      </c>
      <c r="M54">
        <v>216.83199999999999</v>
      </c>
      <c r="N54">
        <v>114591318478777</v>
      </c>
      <c r="O54">
        <v>278816360998</v>
      </c>
      <c r="P54">
        <v>114312502117778</v>
      </c>
      <c r="R54">
        <f t="shared" si="0"/>
        <v>1910.7</v>
      </c>
      <c r="S54">
        <f t="shared" si="1"/>
        <v>0.41499999999999998</v>
      </c>
      <c r="T54">
        <f t="shared" si="2"/>
        <v>0.88896006659466997</v>
      </c>
      <c r="U54">
        <f t="shared" si="3"/>
        <v>1.8150600624729896</v>
      </c>
      <c r="V54">
        <f t="shared" si="4"/>
        <v>0.87039266711094732</v>
      </c>
      <c r="W54">
        <f t="shared" si="5"/>
        <v>5.8270527295839374</v>
      </c>
      <c r="X54">
        <f t="shared" si="6"/>
        <v>7.2278673953620425</v>
      </c>
      <c r="Y54">
        <f t="shared" si="7"/>
        <v>1.3593658739903052</v>
      </c>
      <c r="Z54">
        <f t="shared" si="8"/>
        <v>0.61673581935661981</v>
      </c>
      <c r="AA54">
        <f t="shared" si="9"/>
        <v>-1.1345539438433387</v>
      </c>
      <c r="AC54">
        <f t="shared" si="10"/>
        <v>2084.4</v>
      </c>
      <c r="AD54">
        <f t="shared" si="11"/>
        <v>0.41499999999999998</v>
      </c>
      <c r="AE54">
        <f t="shared" si="12"/>
        <v>0.88896006659466997</v>
      </c>
      <c r="AF54">
        <f t="shared" si="13"/>
        <v>1.8150600624729896</v>
      </c>
      <c r="AG54">
        <f t="shared" si="14"/>
        <v>0.84589015832287351</v>
      </c>
      <c r="AH54">
        <f t="shared" si="15"/>
        <v>5.8025502207958635</v>
      </c>
      <c r="AI54">
        <f t="shared" si="16"/>
        <v>7.2523699041501164</v>
      </c>
      <c r="AJ54">
        <f t="shared" si="17"/>
        <v>1.3308828136812694</v>
      </c>
      <c r="AK54">
        <f t="shared" si="18"/>
        <v>0.63378326188540091</v>
      </c>
      <c r="AL54">
        <f t="shared" si="19"/>
        <v>-1.1301287595006706</v>
      </c>
      <c r="AN54">
        <f t="shared" si="20"/>
        <v>2258.1</v>
      </c>
      <c r="AO54">
        <f t="shared" si="21"/>
        <v>0.41499999999999998</v>
      </c>
      <c r="AP54">
        <f t="shared" si="22"/>
        <v>0.88896006659466997</v>
      </c>
      <c r="AQ54">
        <f t="shared" si="23"/>
        <v>1.8150600624729896</v>
      </c>
      <c r="AR54">
        <f t="shared" si="24"/>
        <v>0.8230140927637869</v>
      </c>
      <c r="AS54">
        <f t="shared" si="25"/>
        <v>5.7796741552367763</v>
      </c>
      <c r="AT54">
        <f t="shared" si="26"/>
        <v>7.2752459697092036</v>
      </c>
      <c r="AU54">
        <f t="shared" si="27"/>
        <v>1.3035688787784907</v>
      </c>
      <c r="AV54">
        <f t="shared" si="28"/>
        <v>0.64784638368516967</v>
      </c>
      <c r="AW54">
        <f t="shared" si="29"/>
        <v>-1.1240277028377559</v>
      </c>
      <c r="AY54">
        <f t="shared" si="30"/>
        <v>2431.7999999999997</v>
      </c>
      <c r="AZ54">
        <f t="shared" si="31"/>
        <v>0.41499999999999998</v>
      </c>
      <c r="BA54">
        <f t="shared" si="32"/>
        <v>0.88896006659466997</v>
      </c>
      <c r="BB54">
        <f t="shared" si="33"/>
        <v>1.8150600624729896</v>
      </c>
      <c r="BC54">
        <f t="shared" si="34"/>
        <v>0.8015768965604555</v>
      </c>
      <c r="BD54">
        <f t="shared" si="35"/>
        <v>5.7582369590334448</v>
      </c>
      <c r="BE54">
        <f t="shared" si="36"/>
        <v>7.2966831659125351</v>
      </c>
      <c r="BF54">
        <f t="shared" si="37"/>
        <v>1.2773535344012026</v>
      </c>
      <c r="BG54">
        <f t="shared" si="38"/>
        <v>0.65937418339213805</v>
      </c>
      <c r="BH54">
        <f t="shared" si="39"/>
        <v>-1.1165955839524042</v>
      </c>
      <c r="BJ54">
        <f t="shared" si="40"/>
        <v>2605.5</v>
      </c>
      <c r="BK54">
        <f t="shared" si="41"/>
        <v>0.41499999999999998</v>
      </c>
      <c r="BL54">
        <f t="shared" si="42"/>
        <v>0.88896006659466997</v>
      </c>
      <c r="BM54">
        <f t="shared" si="43"/>
        <v>1.8150600624729896</v>
      </c>
      <c r="BN54">
        <f t="shared" si="44"/>
        <v>0.78142287196131544</v>
      </c>
      <c r="BO54">
        <f t="shared" si="45"/>
        <v>5.7380829344343054</v>
      </c>
      <c r="BP54">
        <f t="shared" si="46"/>
        <v>7.3168371905116745</v>
      </c>
      <c r="BQ54">
        <f t="shared" si="47"/>
        <v>1.2521718077625712</v>
      </c>
      <c r="BR54">
        <f t="shared" si="48"/>
        <v>0.66873587538966961</v>
      </c>
      <c r="BS54">
        <f t="shared" si="49"/>
        <v>-1.1081075963313349</v>
      </c>
    </row>
    <row r="55" spans="1:71" x14ac:dyDescent="0.25">
      <c r="A55" s="1">
        <v>53</v>
      </c>
      <c r="B55">
        <v>2209</v>
      </c>
      <c r="C55">
        <v>27970</v>
      </c>
      <c r="D55">
        <v>449</v>
      </c>
      <c r="E55">
        <v>2210</v>
      </c>
      <c r="F55">
        <v>18</v>
      </c>
      <c r="G55">
        <v>7.0750000000000002</v>
      </c>
      <c r="H55">
        <v>153.06</v>
      </c>
      <c r="I55">
        <v>173</v>
      </c>
      <c r="J55">
        <v>0.371</v>
      </c>
      <c r="K55">
        <v>0.30199999999999999</v>
      </c>
      <c r="L55">
        <v>0.215</v>
      </c>
      <c r="M55">
        <v>223.00700000000001</v>
      </c>
      <c r="N55">
        <v>117842302355286</v>
      </c>
      <c r="O55">
        <v>274689742399</v>
      </c>
      <c r="P55">
        <v>117567612612887</v>
      </c>
      <c r="R55">
        <f t="shared" si="0"/>
        <v>1910.7</v>
      </c>
      <c r="S55">
        <f t="shared" si="1"/>
        <v>0.371</v>
      </c>
      <c r="T55">
        <f t="shared" si="2"/>
        <v>0.86915418655150023</v>
      </c>
      <c r="U55">
        <f t="shared" si="3"/>
        <v>1.8208803115290952</v>
      </c>
      <c r="V55">
        <f t="shared" si="4"/>
        <v>0.88292058357235503</v>
      </c>
      <c r="W55">
        <f t="shared" si="5"/>
        <v>5.8454008951014504</v>
      </c>
      <c r="X55">
        <f t="shared" si="6"/>
        <v>7.2211597279567403</v>
      </c>
      <c r="Y55">
        <f t="shared" si="7"/>
        <v>1.3430108646679007</v>
      </c>
      <c r="Z55">
        <f t="shared" si="8"/>
        <v>0.5864282193869732</v>
      </c>
      <c r="AA55">
        <f t="shared" si="9"/>
        <v>-1.1154412133218767</v>
      </c>
      <c r="AC55">
        <f t="shared" si="10"/>
        <v>2084.4</v>
      </c>
      <c r="AD55">
        <f t="shared" si="11"/>
        <v>0.371</v>
      </c>
      <c r="AE55">
        <f t="shared" si="12"/>
        <v>0.86915418655150023</v>
      </c>
      <c r="AF55">
        <f t="shared" si="13"/>
        <v>1.8208803115290952</v>
      </c>
      <c r="AG55">
        <f t="shared" si="14"/>
        <v>0.85863000750212337</v>
      </c>
      <c r="AH55">
        <f t="shared" si="15"/>
        <v>5.8211103190312183</v>
      </c>
      <c r="AI55">
        <f t="shared" si="16"/>
        <v>7.2454503040269724</v>
      </c>
      <c r="AJ55">
        <f t="shared" si="17"/>
        <v>1.3158090769086377</v>
      </c>
      <c r="AK55">
        <f t="shared" si="18"/>
        <v>0.6041940562432091</v>
      </c>
      <c r="AL55">
        <f t="shared" si="19"/>
        <v>-1.1119943844360713</v>
      </c>
      <c r="AN55">
        <f t="shared" si="20"/>
        <v>2258.1</v>
      </c>
      <c r="AO55">
        <f t="shared" si="21"/>
        <v>0.371</v>
      </c>
      <c r="AP55">
        <f t="shared" si="22"/>
        <v>0.86915418655150023</v>
      </c>
      <c r="AQ55">
        <f t="shared" si="23"/>
        <v>1.8208803115290952</v>
      </c>
      <c r="AR55">
        <f t="shared" si="24"/>
        <v>0.83593077406612326</v>
      </c>
      <c r="AS55">
        <f t="shared" si="25"/>
        <v>5.7984110855952187</v>
      </c>
      <c r="AT55">
        <f t="shared" si="26"/>
        <v>7.2681495374629721</v>
      </c>
      <c r="AU55">
        <f t="shared" si="27"/>
        <v>1.2896873218815046</v>
      </c>
      <c r="AV55">
        <f t="shared" si="28"/>
        <v>0.61903555418442258</v>
      </c>
      <c r="AW55">
        <f t="shared" si="29"/>
        <v>-1.1068739938332817</v>
      </c>
      <c r="AY55">
        <f t="shared" si="30"/>
        <v>2431.7999999999997</v>
      </c>
      <c r="AZ55">
        <f t="shared" si="31"/>
        <v>0.371</v>
      </c>
      <c r="BA55">
        <f t="shared" si="32"/>
        <v>0.86915418655150023</v>
      </c>
      <c r="BB55">
        <f t="shared" si="33"/>
        <v>1.8208803115290952</v>
      </c>
      <c r="BC55">
        <f t="shared" si="34"/>
        <v>0.81464026776286735</v>
      </c>
      <c r="BD55">
        <f t="shared" si="35"/>
        <v>5.7771205792919629</v>
      </c>
      <c r="BE55">
        <f t="shared" si="36"/>
        <v>7.2894400437662279</v>
      </c>
      <c r="BF55">
        <f t="shared" si="37"/>
        <v>1.2645825284882484</v>
      </c>
      <c r="BG55">
        <f t="shared" si="38"/>
        <v>0.63138222951602851</v>
      </c>
      <c r="BH55">
        <f t="shared" si="39"/>
        <v>-1.1004131222116411</v>
      </c>
      <c r="BJ55">
        <f t="shared" si="40"/>
        <v>2605.5</v>
      </c>
      <c r="BK55">
        <f t="shared" si="41"/>
        <v>0.371</v>
      </c>
      <c r="BL55">
        <f t="shared" si="42"/>
        <v>0.86915418655150023</v>
      </c>
      <c r="BM55">
        <f t="shared" si="43"/>
        <v>1.8208803115290952</v>
      </c>
      <c r="BN55">
        <f t="shared" si="44"/>
        <v>0.79460688508413491</v>
      </c>
      <c r="BO55">
        <f t="shared" si="45"/>
        <v>5.75708719661323</v>
      </c>
      <c r="BP55">
        <f t="shared" si="46"/>
        <v>7.3094734264449608</v>
      </c>
      <c r="BQ55">
        <f t="shared" si="47"/>
        <v>1.2404364427781249</v>
      </c>
      <c r="BR55">
        <f t="shared" si="48"/>
        <v>0.64158822643306601</v>
      </c>
      <c r="BS55">
        <f t="shared" si="49"/>
        <v>-1.0928785962085672</v>
      </c>
    </row>
    <row r="56" spans="1:71" x14ac:dyDescent="0.25">
      <c r="A56" s="1">
        <v>54</v>
      </c>
      <c r="B56">
        <v>2209</v>
      </c>
      <c r="C56">
        <v>27970</v>
      </c>
      <c r="D56">
        <v>449</v>
      </c>
      <c r="E56">
        <v>2210</v>
      </c>
      <c r="F56">
        <v>18</v>
      </c>
      <c r="G56">
        <v>7.1870000000000003</v>
      </c>
      <c r="H56">
        <v>153.06</v>
      </c>
      <c r="I56">
        <v>174</v>
      </c>
      <c r="J56">
        <v>0.379</v>
      </c>
      <c r="K56">
        <v>0.312</v>
      </c>
      <c r="L56">
        <v>0.215</v>
      </c>
      <c r="M56">
        <v>226.405</v>
      </c>
      <c r="N56">
        <v>119635460881547</v>
      </c>
      <c r="O56">
        <v>276070857255</v>
      </c>
      <c r="P56">
        <v>119359390024292</v>
      </c>
      <c r="R56">
        <f t="shared" si="0"/>
        <v>1910.7</v>
      </c>
      <c r="S56">
        <f t="shared" si="1"/>
        <v>0.379</v>
      </c>
      <c r="T56">
        <f t="shared" si="2"/>
        <v>0.87267920795673826</v>
      </c>
      <c r="U56">
        <f t="shared" si="3"/>
        <v>1.81976832596105</v>
      </c>
      <c r="V56">
        <f t="shared" si="4"/>
        <v>0.88067862546133446</v>
      </c>
      <c r="W56">
        <f t="shared" si="5"/>
        <v>5.8420469514223852</v>
      </c>
      <c r="X56">
        <f t="shared" si="6"/>
        <v>7.222289700499716</v>
      </c>
      <c r="Y56">
        <f t="shared" si="7"/>
        <v>1.3459699492128423</v>
      </c>
      <c r="Z56">
        <f t="shared" si="8"/>
        <v>0.59192823031308073</v>
      </c>
      <c r="AA56">
        <f t="shared" si="9"/>
        <v>-1.1188246598905707</v>
      </c>
      <c r="AC56">
        <f t="shared" si="10"/>
        <v>2084.4</v>
      </c>
      <c r="AD56">
        <f t="shared" si="11"/>
        <v>0.379</v>
      </c>
      <c r="AE56">
        <f t="shared" si="12"/>
        <v>0.87267920795673826</v>
      </c>
      <c r="AF56">
        <f t="shared" si="13"/>
        <v>1.81976832596105</v>
      </c>
      <c r="AG56">
        <f t="shared" si="14"/>
        <v>0.85634924072994079</v>
      </c>
      <c r="AH56">
        <f t="shared" si="15"/>
        <v>5.817717566690991</v>
      </c>
      <c r="AI56">
        <f t="shared" si="16"/>
        <v>7.2466190852311101</v>
      </c>
      <c r="AJ56">
        <f t="shared" si="17"/>
        <v>1.3185408343001432</v>
      </c>
      <c r="AK56">
        <f t="shared" si="18"/>
        <v>0.60956940985356622</v>
      </c>
      <c r="AL56">
        <f t="shared" si="19"/>
        <v>-1.1152096511166147</v>
      </c>
      <c r="AN56">
        <f t="shared" si="20"/>
        <v>2258.1</v>
      </c>
      <c r="AO56">
        <f t="shared" si="21"/>
        <v>0.379</v>
      </c>
      <c r="AP56">
        <f t="shared" si="22"/>
        <v>0.87267920795673826</v>
      </c>
      <c r="AQ56">
        <f t="shared" si="23"/>
        <v>1.81976832596105</v>
      </c>
      <c r="AR56">
        <f t="shared" si="24"/>
        <v>0.83361748772480293</v>
      </c>
      <c r="AS56">
        <f t="shared" si="25"/>
        <v>5.7949858136858534</v>
      </c>
      <c r="AT56">
        <f t="shared" si="26"/>
        <v>7.2693508382362477</v>
      </c>
      <c r="AU56">
        <f t="shared" si="27"/>
        <v>1.2922073315289495</v>
      </c>
      <c r="AV56">
        <f t="shared" si="28"/>
        <v>0.6242751497352258</v>
      </c>
      <c r="AW56">
        <f t="shared" si="29"/>
        <v>-1.1099200116133221</v>
      </c>
      <c r="AY56">
        <f t="shared" si="30"/>
        <v>2431.7999999999997</v>
      </c>
      <c r="AZ56">
        <f t="shared" si="31"/>
        <v>0.379</v>
      </c>
      <c r="BA56">
        <f t="shared" si="32"/>
        <v>0.87267920795673826</v>
      </c>
      <c r="BB56">
        <f t="shared" si="33"/>
        <v>1.81976832596105</v>
      </c>
      <c r="BC56">
        <f t="shared" si="34"/>
        <v>0.81229986917657726</v>
      </c>
      <c r="BD56">
        <f t="shared" si="35"/>
        <v>5.7736681951376276</v>
      </c>
      <c r="BE56">
        <f t="shared" si="36"/>
        <v>7.2906684567844735</v>
      </c>
      <c r="BF56">
        <f t="shared" si="37"/>
        <v>1.2669050825323065</v>
      </c>
      <c r="BG56">
        <f t="shared" si="38"/>
        <v>0.63647844870141357</v>
      </c>
      <c r="BH56">
        <f t="shared" si="39"/>
        <v>-1.1032909633083394</v>
      </c>
      <c r="BJ56">
        <f t="shared" si="40"/>
        <v>2605.5</v>
      </c>
      <c r="BK56">
        <f t="shared" si="41"/>
        <v>0.379</v>
      </c>
      <c r="BL56">
        <f t="shared" si="42"/>
        <v>0.87267920795673826</v>
      </c>
      <c r="BM56">
        <f t="shared" si="43"/>
        <v>1.81976832596105</v>
      </c>
      <c r="BN56">
        <f t="shared" si="44"/>
        <v>0.792244052996529</v>
      </c>
      <c r="BO56">
        <f t="shared" si="45"/>
        <v>5.7536123789575795</v>
      </c>
      <c r="BP56">
        <f t="shared" si="46"/>
        <v>7.3107242729645217</v>
      </c>
      <c r="BQ56">
        <f t="shared" si="47"/>
        <v>1.2425746728509155</v>
      </c>
      <c r="BR56">
        <f t="shared" si="48"/>
        <v>0.64653615431867772</v>
      </c>
      <c r="BS56">
        <f t="shared" si="49"/>
        <v>-1.0955908747787131</v>
      </c>
    </row>
    <row r="57" spans="1:71" x14ac:dyDescent="0.25">
      <c r="A57" s="1">
        <v>55</v>
      </c>
      <c r="B57">
        <v>2209</v>
      </c>
      <c r="C57">
        <v>27970</v>
      </c>
      <c r="D57">
        <v>449</v>
      </c>
      <c r="E57">
        <v>2210</v>
      </c>
      <c r="F57">
        <v>18</v>
      </c>
      <c r="G57">
        <v>7.2770000000000001</v>
      </c>
      <c r="H57">
        <v>153.07</v>
      </c>
      <c r="I57">
        <v>176</v>
      </c>
      <c r="J57">
        <v>0.36599999999999999</v>
      </c>
      <c r="K57">
        <v>0.29599999999999999</v>
      </c>
      <c r="L57">
        <v>0.215</v>
      </c>
      <c r="M57">
        <v>229.03800000000001</v>
      </c>
      <c r="N57">
        <v>121026342347273</v>
      </c>
      <c r="O57">
        <v>279146428599</v>
      </c>
      <c r="P57">
        <v>120747195918674</v>
      </c>
      <c r="R57">
        <f t="shared" si="0"/>
        <v>1910.7</v>
      </c>
      <c r="S57">
        <f t="shared" si="1"/>
        <v>0.36599999999999999</v>
      </c>
      <c r="T57">
        <f t="shared" si="2"/>
        <v>0.86708765416190769</v>
      </c>
      <c r="U57">
        <f t="shared" si="3"/>
        <v>1.8214330721008853</v>
      </c>
      <c r="V57">
        <f t="shared" si="4"/>
        <v>0.88423739238747023</v>
      </c>
      <c r="W57">
        <f t="shared" si="5"/>
        <v>5.8472704644883553</v>
      </c>
      <c r="X57">
        <f t="shared" si="6"/>
        <v>7.2203956797134143</v>
      </c>
      <c r="Y57">
        <f t="shared" si="7"/>
        <v>1.341266348855962</v>
      </c>
      <c r="Z57">
        <f t="shared" si="8"/>
        <v>0.58332621033804399</v>
      </c>
      <c r="AA57">
        <f t="shared" si="9"/>
        <v>-1.1133677082095097</v>
      </c>
      <c r="AC57">
        <f t="shared" si="10"/>
        <v>2084.4</v>
      </c>
      <c r="AD57">
        <f t="shared" si="11"/>
        <v>0.36599999999999999</v>
      </c>
      <c r="AE57">
        <f t="shared" si="12"/>
        <v>0.86708765416190769</v>
      </c>
      <c r="AF57">
        <f t="shared" si="13"/>
        <v>1.8214330721008853</v>
      </c>
      <c r="AG57">
        <f t="shared" si="14"/>
        <v>0.85996978865246732</v>
      </c>
      <c r="AH57">
        <f t="shared" si="15"/>
        <v>5.8230028607533528</v>
      </c>
      <c r="AI57">
        <f t="shared" si="16"/>
        <v>7.2446632834484177</v>
      </c>
      <c r="AJ57">
        <f t="shared" si="17"/>
        <v>1.314197677214388</v>
      </c>
      <c r="AK57">
        <f t="shared" si="18"/>
        <v>0.60115992062480872</v>
      </c>
      <c r="AL57">
        <f t="shared" si="19"/>
        <v>-1.1100232320030758</v>
      </c>
      <c r="AN57">
        <f t="shared" si="20"/>
        <v>2258.1</v>
      </c>
      <c r="AO57">
        <f t="shared" si="21"/>
        <v>0.36599999999999999</v>
      </c>
      <c r="AP57">
        <f t="shared" si="22"/>
        <v>0.86708765416190769</v>
      </c>
      <c r="AQ57">
        <f t="shared" si="23"/>
        <v>1.8214330721008853</v>
      </c>
      <c r="AR57">
        <f t="shared" si="24"/>
        <v>0.83728983233234933</v>
      </c>
      <c r="AS57">
        <f t="shared" si="25"/>
        <v>5.8003229044332345</v>
      </c>
      <c r="AT57">
        <f t="shared" si="26"/>
        <v>7.267343239768536</v>
      </c>
      <c r="AU57">
        <f t="shared" si="27"/>
        <v>1.2881999611114257</v>
      </c>
      <c r="AV57">
        <f t="shared" si="28"/>
        <v>0.61607609668928032</v>
      </c>
      <c r="AW57">
        <f t="shared" si="29"/>
        <v>-1.105005604304452</v>
      </c>
      <c r="AY57">
        <f t="shared" si="30"/>
        <v>2431.7999999999997</v>
      </c>
      <c r="AZ57">
        <f t="shared" si="31"/>
        <v>0.36599999999999999</v>
      </c>
      <c r="BA57">
        <f t="shared" si="32"/>
        <v>0.86708765416190769</v>
      </c>
      <c r="BB57">
        <f t="shared" si="33"/>
        <v>1.8214330721008853</v>
      </c>
      <c r="BC57">
        <f t="shared" si="34"/>
        <v>0.81601542469063548</v>
      </c>
      <c r="BD57">
        <f t="shared" si="35"/>
        <v>5.7790484967915212</v>
      </c>
      <c r="BE57">
        <f t="shared" si="36"/>
        <v>7.2886176474102493</v>
      </c>
      <c r="BF57">
        <f t="shared" si="37"/>
        <v>1.2632108759080183</v>
      </c>
      <c r="BG57">
        <f t="shared" si="38"/>
        <v>0.62850220028885373</v>
      </c>
      <c r="BH57">
        <f t="shared" si="39"/>
        <v>-1.0986466729169491</v>
      </c>
      <c r="BJ57">
        <f t="shared" si="40"/>
        <v>2605.5</v>
      </c>
      <c r="BK57">
        <f t="shared" si="41"/>
        <v>0.36599999999999999</v>
      </c>
      <c r="BL57">
        <f t="shared" si="42"/>
        <v>0.86708765416190769</v>
      </c>
      <c r="BM57">
        <f t="shared" si="43"/>
        <v>1.8214330721008853</v>
      </c>
      <c r="BN57">
        <f t="shared" si="44"/>
        <v>0.79599538930283875</v>
      </c>
      <c r="BO57">
        <f t="shared" si="45"/>
        <v>5.7590284614037239</v>
      </c>
      <c r="BP57">
        <f t="shared" si="46"/>
        <v>7.3086376827980466</v>
      </c>
      <c r="BQ57">
        <f t="shared" si="47"/>
        <v>1.2391728409453289</v>
      </c>
      <c r="BR57">
        <f t="shared" si="48"/>
        <v>0.63879077644500881</v>
      </c>
      <c r="BS57">
        <f t="shared" si="49"/>
        <v>-1.0912123788892945</v>
      </c>
    </row>
    <row r="58" spans="1:71" x14ac:dyDescent="0.25">
      <c r="A58" s="1">
        <v>56</v>
      </c>
      <c r="B58">
        <v>2209</v>
      </c>
      <c r="C58">
        <v>27970</v>
      </c>
      <c r="D58">
        <v>449</v>
      </c>
      <c r="E58">
        <v>2210</v>
      </c>
      <c r="F58">
        <v>18</v>
      </c>
      <c r="G58">
        <v>7.3940000000000001</v>
      </c>
      <c r="H58">
        <v>153.08000000000001</v>
      </c>
      <c r="I58">
        <v>179</v>
      </c>
      <c r="J58">
        <v>0.38300000000000001</v>
      </c>
      <c r="K58">
        <v>0.317</v>
      </c>
      <c r="L58">
        <v>0.215</v>
      </c>
      <c r="M58">
        <v>232.64599999999999</v>
      </c>
      <c r="N58">
        <v>122933036455352</v>
      </c>
      <c r="O58">
        <v>283897603008</v>
      </c>
      <c r="P58">
        <v>122649138852343</v>
      </c>
      <c r="R58">
        <f t="shared" si="0"/>
        <v>1910.7</v>
      </c>
      <c r="S58">
        <f t="shared" si="1"/>
        <v>0.38300000000000001</v>
      </c>
      <c r="T58">
        <f t="shared" si="2"/>
        <v>0.8744792736251672</v>
      </c>
      <c r="U58">
        <f t="shared" si="3"/>
        <v>1.8191894559211566</v>
      </c>
      <c r="V58">
        <f t="shared" si="4"/>
        <v>0.87953580841475043</v>
      </c>
      <c r="W58">
        <f t="shared" si="5"/>
        <v>5.8403252643359078</v>
      </c>
      <c r="X58">
        <f t="shared" si="6"/>
        <v>7.2228536475064047</v>
      </c>
      <c r="Y58">
        <f t="shared" si="7"/>
        <v>1.3474729324096038</v>
      </c>
      <c r="Z58">
        <f t="shared" si="8"/>
        <v>0.59474909649948382</v>
      </c>
      <c r="AA58">
        <f t="shared" si="9"/>
        <v>-1.1205360154208668</v>
      </c>
      <c r="AC58">
        <f t="shared" si="10"/>
        <v>2084.4</v>
      </c>
      <c r="AD58">
        <f t="shared" si="11"/>
        <v>0.38300000000000001</v>
      </c>
      <c r="AE58">
        <f t="shared" si="12"/>
        <v>0.8744792736251672</v>
      </c>
      <c r="AF58">
        <f t="shared" si="13"/>
        <v>1.8191894559211566</v>
      </c>
      <c r="AG58">
        <f t="shared" si="14"/>
        <v>0.85518678868433751</v>
      </c>
      <c r="AH58">
        <f t="shared" si="15"/>
        <v>5.8159762446054941</v>
      </c>
      <c r="AI58">
        <f t="shared" si="16"/>
        <v>7.2472026672368184</v>
      </c>
      <c r="AJ58">
        <f t="shared" si="17"/>
        <v>1.3199276074373441</v>
      </c>
      <c r="AK58">
        <f t="shared" si="18"/>
        <v>0.61232510833295195</v>
      </c>
      <c r="AL58">
        <f t="shared" si="19"/>
        <v>-1.1168351741046387</v>
      </c>
      <c r="AN58">
        <f t="shared" si="20"/>
        <v>2258.1</v>
      </c>
      <c r="AO58">
        <f t="shared" si="21"/>
        <v>0.38300000000000001</v>
      </c>
      <c r="AP58">
        <f t="shared" si="22"/>
        <v>0.8744792736251672</v>
      </c>
      <c r="AQ58">
        <f t="shared" si="23"/>
        <v>1.8191894559211566</v>
      </c>
      <c r="AR58">
        <f t="shared" si="24"/>
        <v>0.83243860532516845</v>
      </c>
      <c r="AS58">
        <f t="shared" si="25"/>
        <v>5.7932280612463254</v>
      </c>
      <c r="AT58">
        <f t="shared" si="26"/>
        <v>7.2699508505959871</v>
      </c>
      <c r="AU58">
        <f t="shared" si="27"/>
        <v>1.2934858967971181</v>
      </c>
      <c r="AV58">
        <f t="shared" si="28"/>
        <v>0.62696012849737182</v>
      </c>
      <c r="AW58">
        <f t="shared" si="29"/>
        <v>-1.1114591909716953</v>
      </c>
      <c r="AY58">
        <f t="shared" si="30"/>
        <v>2431.7999999999997</v>
      </c>
      <c r="AZ58">
        <f t="shared" si="31"/>
        <v>0.38300000000000001</v>
      </c>
      <c r="BA58">
        <f t="shared" si="32"/>
        <v>0.8744792736251672</v>
      </c>
      <c r="BB58">
        <f t="shared" si="33"/>
        <v>1.8191894559211566</v>
      </c>
      <c r="BC58">
        <f t="shared" si="34"/>
        <v>0.81110731065675945</v>
      </c>
      <c r="BD58">
        <f t="shared" si="35"/>
        <v>5.7718967665779166</v>
      </c>
      <c r="BE58">
        <f t="shared" si="36"/>
        <v>7.2912821452643959</v>
      </c>
      <c r="BF58">
        <f t="shared" si="37"/>
        <v>1.2680827779491946</v>
      </c>
      <c r="BG58">
        <f t="shared" si="38"/>
        <v>0.63908892941867779</v>
      </c>
      <c r="BH58">
        <f t="shared" si="39"/>
        <v>-1.1047443797292997</v>
      </c>
      <c r="BJ58">
        <f t="shared" si="40"/>
        <v>2605.5</v>
      </c>
      <c r="BK58">
        <f t="shared" si="41"/>
        <v>0.38300000000000001</v>
      </c>
      <c r="BL58">
        <f t="shared" si="42"/>
        <v>0.8744792736251672</v>
      </c>
      <c r="BM58">
        <f t="shared" si="43"/>
        <v>1.8191894559211566</v>
      </c>
      <c r="BN58">
        <f t="shared" si="44"/>
        <v>0.79104020050759738</v>
      </c>
      <c r="BO58">
        <f t="shared" si="45"/>
        <v>5.7518296564287539</v>
      </c>
      <c r="BP58">
        <f t="shared" si="46"/>
        <v>7.3113492554135586</v>
      </c>
      <c r="BQ58">
        <f t="shared" si="47"/>
        <v>1.2436582379499033</v>
      </c>
      <c r="BR58">
        <f t="shared" si="48"/>
        <v>0.64906973345511176</v>
      </c>
      <c r="BS58">
        <f t="shared" si="49"/>
        <v>-1.0969598939071297</v>
      </c>
    </row>
    <row r="59" spans="1:71" x14ac:dyDescent="0.25">
      <c r="A59" s="1">
        <v>57</v>
      </c>
      <c r="B59">
        <v>2209</v>
      </c>
      <c r="C59">
        <v>27970</v>
      </c>
      <c r="D59">
        <v>449</v>
      </c>
      <c r="E59">
        <v>2210</v>
      </c>
      <c r="F59">
        <v>18</v>
      </c>
      <c r="G59">
        <v>7.476</v>
      </c>
      <c r="H59">
        <v>153.09</v>
      </c>
      <c r="I59">
        <v>181</v>
      </c>
      <c r="J59">
        <v>0.36199999999999999</v>
      </c>
      <c r="K59">
        <v>0.29099999999999998</v>
      </c>
      <c r="L59">
        <v>0.215</v>
      </c>
      <c r="M59">
        <v>234.97200000000001</v>
      </c>
      <c r="N59">
        <v>124162523601652</v>
      </c>
      <c r="O59">
        <v>286980508963</v>
      </c>
      <c r="P59">
        <v>123875543092689</v>
      </c>
      <c r="R59">
        <f t="shared" si="0"/>
        <v>1910.7</v>
      </c>
      <c r="S59">
        <f t="shared" si="1"/>
        <v>0.36199999999999999</v>
      </c>
      <c r="T59">
        <f t="shared" si="2"/>
        <v>0.86539355209060809</v>
      </c>
      <c r="U59">
        <f t="shared" si="3"/>
        <v>1.8219476114230693</v>
      </c>
      <c r="V59">
        <f t="shared" si="4"/>
        <v>0.88531824678564031</v>
      </c>
      <c r="W59">
        <f t="shared" si="5"/>
        <v>5.8488658582087094</v>
      </c>
      <c r="X59">
        <f t="shared" si="6"/>
        <v>7.2198293646374285</v>
      </c>
      <c r="Y59">
        <f t="shared" si="7"/>
        <v>1.3398308385166364</v>
      </c>
      <c r="Z59">
        <f t="shared" si="8"/>
        <v>0.58070536400653172</v>
      </c>
      <c r="AA59">
        <f t="shared" si="9"/>
        <v>-1.111713235972404</v>
      </c>
      <c r="AC59">
        <f t="shared" si="10"/>
        <v>2084.4</v>
      </c>
      <c r="AD59">
        <f t="shared" si="11"/>
        <v>0.36199999999999999</v>
      </c>
      <c r="AE59">
        <f t="shared" si="12"/>
        <v>0.86539355209060809</v>
      </c>
      <c r="AF59">
        <f t="shared" si="13"/>
        <v>1.8219476114230693</v>
      </c>
      <c r="AG59">
        <f t="shared" si="14"/>
        <v>0.86106959738393518</v>
      </c>
      <c r="AH59">
        <f t="shared" si="15"/>
        <v>5.8246172088070036</v>
      </c>
      <c r="AI59">
        <f t="shared" si="16"/>
        <v>7.2440780140391343</v>
      </c>
      <c r="AJ59">
        <f t="shared" si="17"/>
        <v>1.3128712061662171</v>
      </c>
      <c r="AK59">
        <f t="shared" si="18"/>
        <v>0.59859644642366416</v>
      </c>
      <c r="AL59">
        <f t="shared" si="19"/>
        <v>-1.108449707315617</v>
      </c>
      <c r="AN59">
        <f t="shared" si="20"/>
        <v>2258.1</v>
      </c>
      <c r="AO59">
        <f t="shared" si="21"/>
        <v>0.36199999999999999</v>
      </c>
      <c r="AP59">
        <f t="shared" si="22"/>
        <v>0.86539355209060809</v>
      </c>
      <c r="AQ59">
        <f t="shared" si="23"/>
        <v>1.8219476114230693</v>
      </c>
      <c r="AR59">
        <f t="shared" si="24"/>
        <v>0.83840556161052027</v>
      </c>
      <c r="AS59">
        <f t="shared" si="25"/>
        <v>5.8019531730335894</v>
      </c>
      <c r="AT59">
        <f t="shared" si="26"/>
        <v>7.2667420498125486</v>
      </c>
      <c r="AU59">
        <f t="shared" si="27"/>
        <v>1.2869751190949932</v>
      </c>
      <c r="AV59">
        <f t="shared" si="28"/>
        <v>0.61357552053128928</v>
      </c>
      <c r="AW59">
        <f t="shared" si="29"/>
        <v>-1.1035135959375697</v>
      </c>
      <c r="AY59">
        <f t="shared" si="30"/>
        <v>2431.7999999999997</v>
      </c>
      <c r="AZ59">
        <f t="shared" si="31"/>
        <v>0.36199999999999999</v>
      </c>
      <c r="BA59">
        <f t="shared" si="32"/>
        <v>0.86539355209060809</v>
      </c>
      <c r="BB59">
        <f t="shared" si="33"/>
        <v>1.8219476114230693</v>
      </c>
      <c r="BC59">
        <f t="shared" si="34"/>
        <v>0.81714446426519782</v>
      </c>
      <c r="BD59">
        <f t="shared" si="35"/>
        <v>5.7806920756882665</v>
      </c>
      <c r="BE59">
        <f t="shared" si="36"/>
        <v>7.2880031471578715</v>
      </c>
      <c r="BF59">
        <f t="shared" si="37"/>
        <v>1.2620808600920044</v>
      </c>
      <c r="BG59">
        <f t="shared" si="38"/>
        <v>0.62606836733145343</v>
      </c>
      <c r="BH59">
        <f t="shared" si="39"/>
        <v>-1.0972357181790828</v>
      </c>
      <c r="BJ59">
        <f t="shared" si="40"/>
        <v>2605.5</v>
      </c>
      <c r="BK59">
        <f t="shared" si="41"/>
        <v>0.36199999999999999</v>
      </c>
      <c r="BL59">
        <f t="shared" si="42"/>
        <v>0.86539355209060809</v>
      </c>
      <c r="BM59">
        <f t="shared" si="43"/>
        <v>1.8219476114230693</v>
      </c>
      <c r="BN59">
        <f t="shared" si="44"/>
        <v>0.79713547900968229</v>
      </c>
      <c r="BO59">
        <f t="shared" si="45"/>
        <v>5.7606830904327513</v>
      </c>
      <c r="BP59">
        <f t="shared" si="46"/>
        <v>7.3080121324133867</v>
      </c>
      <c r="BQ59">
        <f t="shared" si="47"/>
        <v>1.2381313965719414</v>
      </c>
      <c r="BR59">
        <f t="shared" si="48"/>
        <v>0.63642622366858426</v>
      </c>
      <c r="BS59">
        <f t="shared" si="49"/>
        <v>-1.0898812702746077</v>
      </c>
    </row>
    <row r="60" spans="1:71" x14ac:dyDescent="0.25">
      <c r="A60" s="1">
        <v>58</v>
      </c>
      <c r="B60">
        <v>2209</v>
      </c>
      <c r="C60">
        <v>27970</v>
      </c>
      <c r="D60">
        <v>449</v>
      </c>
      <c r="E60">
        <v>2210</v>
      </c>
      <c r="F60">
        <v>18</v>
      </c>
      <c r="G60">
        <v>7.6619999999999999</v>
      </c>
      <c r="H60">
        <v>153.1</v>
      </c>
      <c r="I60">
        <v>195</v>
      </c>
      <c r="J60">
        <v>0.38900000000000001</v>
      </c>
      <c r="K60">
        <v>0.32500000000000001</v>
      </c>
      <c r="L60">
        <v>0.215</v>
      </c>
      <c r="M60">
        <v>240.74100000000001</v>
      </c>
      <c r="N60">
        <v>127227340274329</v>
      </c>
      <c r="O60">
        <v>310181387805</v>
      </c>
      <c r="P60">
        <v>126917158886524</v>
      </c>
      <c r="R60">
        <f t="shared" si="0"/>
        <v>1910.7</v>
      </c>
      <c r="S60">
        <f t="shared" si="1"/>
        <v>0.38900000000000001</v>
      </c>
      <c r="T60">
        <f t="shared" si="2"/>
        <v>0.87741096414394093</v>
      </c>
      <c r="U60">
        <f t="shared" si="3"/>
        <v>1.818054490256461</v>
      </c>
      <c r="V60">
        <f t="shared" si="4"/>
        <v>0.8776775138348657</v>
      </c>
      <c r="W60">
        <f t="shared" si="5"/>
        <v>5.8373320040913264</v>
      </c>
      <c r="X60">
        <f t="shared" si="6"/>
        <v>7.2235769764215947</v>
      </c>
      <c r="Y60">
        <f t="shared" si="7"/>
        <v>1.349909099209966</v>
      </c>
      <c r="Z60">
        <f t="shared" si="8"/>
        <v>0.59958205334129155</v>
      </c>
      <c r="AA60">
        <f t="shared" si="9"/>
        <v>-1.1231550289962655</v>
      </c>
      <c r="AC60">
        <f t="shared" si="10"/>
        <v>2084.4</v>
      </c>
      <c r="AD60">
        <f t="shared" si="11"/>
        <v>0.38900000000000001</v>
      </c>
      <c r="AE60">
        <f t="shared" si="12"/>
        <v>0.87741096414394093</v>
      </c>
      <c r="AF60">
        <f t="shared" si="13"/>
        <v>1.818054490256461</v>
      </c>
      <c r="AG60">
        <f t="shared" si="14"/>
        <v>0.85329677923438363</v>
      </c>
      <c r="AH60">
        <f t="shared" si="15"/>
        <v>5.8129512694908447</v>
      </c>
      <c r="AI60">
        <f t="shared" si="16"/>
        <v>7.2479577110220763</v>
      </c>
      <c r="AJ60">
        <f t="shared" si="17"/>
        <v>1.3221743322603903</v>
      </c>
      <c r="AK60">
        <f t="shared" si="18"/>
        <v>0.61704260596113791</v>
      </c>
      <c r="AL60">
        <f t="shared" si="19"/>
        <v>-1.1193222170116592</v>
      </c>
      <c r="AN60">
        <f t="shared" si="20"/>
        <v>2258.1</v>
      </c>
      <c r="AO60">
        <f t="shared" si="21"/>
        <v>0.38900000000000001</v>
      </c>
      <c r="AP60">
        <f t="shared" si="22"/>
        <v>0.87741096414394093</v>
      </c>
      <c r="AQ60">
        <f t="shared" si="23"/>
        <v>1.818054490256461</v>
      </c>
      <c r="AR60">
        <f t="shared" si="24"/>
        <v>0.83052209019911949</v>
      </c>
      <c r="AS60">
        <f t="shared" si="25"/>
        <v>5.7901765804555803</v>
      </c>
      <c r="AT60">
        <f t="shared" si="26"/>
        <v>7.2707324000573408</v>
      </c>
      <c r="AU60">
        <f t="shared" si="27"/>
        <v>1.295556279603445</v>
      </c>
      <c r="AV60">
        <f t="shared" si="28"/>
        <v>0.63155363722239533</v>
      </c>
      <c r="AW60">
        <f t="shared" si="29"/>
        <v>-1.1138129330904325</v>
      </c>
      <c r="AY60">
        <f t="shared" si="30"/>
        <v>2431.7999999999997</v>
      </c>
      <c r="AZ60">
        <f t="shared" si="31"/>
        <v>0.38900000000000001</v>
      </c>
      <c r="BA60">
        <f t="shared" si="32"/>
        <v>0.87741096414394093</v>
      </c>
      <c r="BB60">
        <f t="shared" si="33"/>
        <v>1.818054490256461</v>
      </c>
      <c r="BC60">
        <f t="shared" si="34"/>
        <v>0.8091687653016475</v>
      </c>
      <c r="BD60">
        <f t="shared" si="35"/>
        <v>5.7688232555581083</v>
      </c>
      <c r="BE60">
        <f t="shared" si="36"/>
        <v>7.2920857249548128</v>
      </c>
      <c r="BF60">
        <f t="shared" si="37"/>
        <v>1.2699888270761723</v>
      </c>
      <c r="BG60">
        <f t="shared" si="38"/>
        <v>0.64355278369780688</v>
      </c>
      <c r="BH60">
        <f t="shared" si="39"/>
        <v>-1.1069653186725836</v>
      </c>
      <c r="BJ60">
        <f t="shared" si="40"/>
        <v>2605.5</v>
      </c>
      <c r="BK60">
        <f t="shared" si="41"/>
        <v>0.38900000000000001</v>
      </c>
      <c r="BL60">
        <f t="shared" si="42"/>
        <v>0.87741096414394093</v>
      </c>
      <c r="BM60">
        <f t="shared" si="43"/>
        <v>1.818054490256461</v>
      </c>
      <c r="BN60">
        <f t="shared" si="44"/>
        <v>0.78908349434139147</v>
      </c>
      <c r="BO60">
        <f t="shared" si="45"/>
        <v>5.7487379845978523</v>
      </c>
      <c r="BP60">
        <f t="shared" si="46"/>
        <v>7.3121709959150687</v>
      </c>
      <c r="BQ60">
        <f t="shared" si="47"/>
        <v>1.2454109784941414</v>
      </c>
      <c r="BR60">
        <f t="shared" si="48"/>
        <v>0.65340048086187352</v>
      </c>
      <c r="BS60">
        <f t="shared" si="49"/>
        <v>-1.0990498476080861</v>
      </c>
    </row>
    <row r="61" spans="1:71" x14ac:dyDescent="0.25">
      <c r="A61" s="1">
        <v>59</v>
      </c>
      <c r="B61">
        <v>2209</v>
      </c>
      <c r="C61">
        <v>27970</v>
      </c>
      <c r="D61">
        <v>449</v>
      </c>
      <c r="E61">
        <v>2210</v>
      </c>
      <c r="F61">
        <v>18</v>
      </c>
      <c r="G61">
        <v>7.7359999999999998</v>
      </c>
      <c r="H61">
        <v>153.09</v>
      </c>
      <c r="I61">
        <v>181</v>
      </c>
      <c r="J61">
        <v>0.38700000000000001</v>
      </c>
      <c r="K61">
        <v>0.32100000000000001</v>
      </c>
      <c r="L61">
        <v>0.215</v>
      </c>
      <c r="M61">
        <v>242.94300000000001</v>
      </c>
      <c r="N61">
        <v>128363978967704</v>
      </c>
      <c r="O61">
        <v>286314657672</v>
      </c>
      <c r="P61">
        <v>128077664310033</v>
      </c>
      <c r="R61">
        <f t="shared" si="0"/>
        <v>1910.7</v>
      </c>
      <c r="S61">
        <f t="shared" si="1"/>
        <v>0.38700000000000001</v>
      </c>
      <c r="T61">
        <f t="shared" si="2"/>
        <v>0.87593721236170807</v>
      </c>
      <c r="U61">
        <f t="shared" si="3"/>
        <v>1.8190691840945881</v>
      </c>
      <c r="V61">
        <f t="shared" si="4"/>
        <v>0.87861121385049401</v>
      </c>
      <c r="W61">
        <f t="shared" si="5"/>
        <v>5.8392803979450818</v>
      </c>
      <c r="X61">
        <f t="shared" si="6"/>
        <v>7.2236579702440942</v>
      </c>
      <c r="Y61">
        <f t="shared" si="7"/>
        <v>1.3486862531483119</v>
      </c>
      <c r="Z61">
        <f t="shared" si="8"/>
        <v>0.59659575707484203</v>
      </c>
      <c r="AA61">
        <f t="shared" si="9"/>
        <v>-1.1222039124420444</v>
      </c>
      <c r="AC61">
        <f t="shared" si="10"/>
        <v>2084.4</v>
      </c>
      <c r="AD61">
        <f t="shared" si="11"/>
        <v>0.38700000000000001</v>
      </c>
      <c r="AE61">
        <f t="shared" si="12"/>
        <v>0.87593721236170807</v>
      </c>
      <c r="AF61">
        <f t="shared" si="13"/>
        <v>1.8190691840945881</v>
      </c>
      <c r="AG61">
        <f t="shared" si="14"/>
        <v>0.85424638139839071</v>
      </c>
      <c r="AH61">
        <f t="shared" si="15"/>
        <v>5.8149155654929787</v>
      </c>
      <c r="AI61">
        <f t="shared" si="16"/>
        <v>7.2480228026961973</v>
      </c>
      <c r="AJ61">
        <f t="shared" si="17"/>
        <v>1.321046745006343</v>
      </c>
      <c r="AK61">
        <f t="shared" si="18"/>
        <v>0.61413250914234818</v>
      </c>
      <c r="AL61">
        <f t="shared" si="19"/>
        <v>-1.1184180744958538</v>
      </c>
      <c r="AN61">
        <f t="shared" si="20"/>
        <v>2258.1</v>
      </c>
      <c r="AO61">
        <f t="shared" si="21"/>
        <v>0.38700000000000001</v>
      </c>
      <c r="AP61">
        <f t="shared" si="22"/>
        <v>0.87593721236170807</v>
      </c>
      <c r="AQ61">
        <f t="shared" si="23"/>
        <v>1.8190691840945881</v>
      </c>
      <c r="AR61">
        <f t="shared" si="24"/>
        <v>0.83148497743142213</v>
      </c>
      <c r="AS61">
        <f t="shared" si="25"/>
        <v>5.7921541615260104</v>
      </c>
      <c r="AT61">
        <f t="shared" si="26"/>
        <v>7.2707842066631656</v>
      </c>
      <c r="AU61">
        <f t="shared" si="27"/>
        <v>1.2945173554595732</v>
      </c>
      <c r="AV61">
        <f t="shared" si="28"/>
        <v>0.62872315045559168</v>
      </c>
      <c r="AW61">
        <f t="shared" si="29"/>
        <v>-1.1129577930149599</v>
      </c>
      <c r="AY61">
        <f t="shared" si="30"/>
        <v>2431.7999999999997</v>
      </c>
      <c r="AZ61">
        <f t="shared" si="31"/>
        <v>0.38700000000000001</v>
      </c>
      <c r="BA61">
        <f t="shared" si="32"/>
        <v>0.87593721236170807</v>
      </c>
      <c r="BB61">
        <f t="shared" si="33"/>
        <v>1.8190691840945881</v>
      </c>
      <c r="BC61">
        <f t="shared" si="34"/>
        <v>0.81014268940191414</v>
      </c>
      <c r="BD61">
        <f t="shared" si="35"/>
        <v>5.7708118734965019</v>
      </c>
      <c r="BE61">
        <f t="shared" si="36"/>
        <v>7.292126494692674</v>
      </c>
      <c r="BF61">
        <f t="shared" si="37"/>
        <v>1.2690325206383999</v>
      </c>
      <c r="BG61">
        <f t="shared" si="38"/>
        <v>0.64080392215479987</v>
      </c>
      <c r="BH61">
        <f t="shared" si="39"/>
        <v>-1.1061601612445249</v>
      </c>
      <c r="BJ61">
        <f t="shared" si="40"/>
        <v>2605.5</v>
      </c>
      <c r="BK61">
        <f t="shared" si="41"/>
        <v>0.38700000000000001</v>
      </c>
      <c r="BL61">
        <f t="shared" si="42"/>
        <v>0.87593721236170807</v>
      </c>
      <c r="BM61">
        <f t="shared" si="43"/>
        <v>1.8190691840945881</v>
      </c>
      <c r="BN61">
        <f t="shared" si="44"/>
        <v>0.79006651176281262</v>
      </c>
      <c r="BO61">
        <f t="shared" si="45"/>
        <v>5.7507356958574007</v>
      </c>
      <c r="BP61">
        <f t="shared" si="46"/>
        <v>7.3122026723317752</v>
      </c>
      <c r="BQ61">
        <f t="shared" si="47"/>
        <v>1.2445317399508402</v>
      </c>
      <c r="BR61">
        <f t="shared" si="48"/>
        <v>0.65073419157847345</v>
      </c>
      <c r="BS61">
        <f t="shared" si="49"/>
        <v>-1.0982948764373126</v>
      </c>
    </row>
    <row r="62" spans="1:71" x14ac:dyDescent="0.25">
      <c r="A62" s="1">
        <v>60</v>
      </c>
      <c r="B62">
        <v>2209</v>
      </c>
      <c r="C62">
        <v>27970</v>
      </c>
      <c r="D62">
        <v>449</v>
      </c>
      <c r="E62">
        <v>2210</v>
      </c>
      <c r="F62">
        <v>18</v>
      </c>
      <c r="G62">
        <v>7.8959999999999999</v>
      </c>
      <c r="H62">
        <v>153.11000000000001</v>
      </c>
      <c r="I62">
        <v>195</v>
      </c>
      <c r="J62">
        <v>0.377</v>
      </c>
      <c r="K62">
        <v>0.31</v>
      </c>
      <c r="L62">
        <v>0.215</v>
      </c>
      <c r="M62">
        <v>247.684</v>
      </c>
      <c r="N62">
        <v>130886800628494</v>
      </c>
      <c r="O62">
        <v>309411861778</v>
      </c>
      <c r="P62">
        <v>130577388766716</v>
      </c>
      <c r="R62">
        <f t="shared" si="0"/>
        <v>1910.7</v>
      </c>
      <c r="S62">
        <f t="shared" si="1"/>
        <v>0.377</v>
      </c>
      <c r="T62">
        <f t="shared" si="2"/>
        <v>0.87196616906850233</v>
      </c>
      <c r="U62">
        <f t="shared" si="3"/>
        <v>1.8198222871833853</v>
      </c>
      <c r="V62">
        <f t="shared" si="4"/>
        <v>0.88113169892081922</v>
      </c>
      <c r="W62">
        <f t="shared" si="5"/>
        <v>5.8425539861042042</v>
      </c>
      <c r="X62">
        <f t="shared" si="6"/>
        <v>7.2218905882625668</v>
      </c>
      <c r="Y62">
        <f t="shared" si="7"/>
        <v>1.3453730797104939</v>
      </c>
      <c r="Z62">
        <f t="shared" si="8"/>
        <v>0.59103031279169183</v>
      </c>
      <c r="AA62">
        <f t="shared" si="9"/>
        <v>-1.1180018386514079</v>
      </c>
      <c r="AC62">
        <f t="shared" si="10"/>
        <v>2084.4</v>
      </c>
      <c r="AD62">
        <f t="shared" si="11"/>
        <v>0.377</v>
      </c>
      <c r="AE62">
        <f t="shared" si="12"/>
        <v>0.87196616906850233</v>
      </c>
      <c r="AF62">
        <f t="shared" si="13"/>
        <v>1.8198222871833853</v>
      </c>
      <c r="AG62">
        <f t="shared" si="14"/>
        <v>0.85681012611145069</v>
      </c>
      <c r="AH62">
        <f t="shared" si="15"/>
        <v>5.8182324132948358</v>
      </c>
      <c r="AI62">
        <f t="shared" si="16"/>
        <v>7.2462121610719352</v>
      </c>
      <c r="AJ62">
        <f t="shared" si="17"/>
        <v>1.3179899746428252</v>
      </c>
      <c r="AK62">
        <f t="shared" si="18"/>
        <v>0.6086901006762786</v>
      </c>
      <c r="AL62">
        <f t="shared" si="19"/>
        <v>-1.1144283834750599</v>
      </c>
      <c r="AN62">
        <f t="shared" si="20"/>
        <v>2258.1</v>
      </c>
      <c r="AO62">
        <f t="shared" si="21"/>
        <v>0.377</v>
      </c>
      <c r="AP62">
        <f t="shared" si="22"/>
        <v>0.87196616906850233</v>
      </c>
      <c r="AQ62">
        <f t="shared" si="23"/>
        <v>1.8198222871833853</v>
      </c>
      <c r="AR62">
        <f t="shared" si="24"/>
        <v>0.83408491431558329</v>
      </c>
      <c r="AS62">
        <f t="shared" si="25"/>
        <v>5.7955072014989684</v>
      </c>
      <c r="AT62">
        <f t="shared" si="26"/>
        <v>7.2689373728678026</v>
      </c>
      <c r="AU62">
        <f t="shared" si="27"/>
        <v>1.2916993205893446</v>
      </c>
      <c r="AV62">
        <f t="shared" si="28"/>
        <v>0.62341699703966158</v>
      </c>
      <c r="AW62">
        <f t="shared" si="29"/>
        <v>-1.109179976391204</v>
      </c>
      <c r="AY62">
        <f t="shared" si="30"/>
        <v>2431.7999999999997</v>
      </c>
      <c r="AZ62">
        <f t="shared" si="31"/>
        <v>0.377</v>
      </c>
      <c r="BA62">
        <f t="shared" si="32"/>
        <v>0.87196616906850233</v>
      </c>
      <c r="BB62">
        <f t="shared" si="33"/>
        <v>1.8198222871833853</v>
      </c>
      <c r="BC62">
        <f t="shared" si="34"/>
        <v>0.81277274465557181</v>
      </c>
      <c r="BD62">
        <f t="shared" si="35"/>
        <v>5.774195031838957</v>
      </c>
      <c r="BE62">
        <f t="shared" si="36"/>
        <v>7.290249542527814</v>
      </c>
      <c r="BF62">
        <f t="shared" si="37"/>
        <v>1.2664370209966882</v>
      </c>
      <c r="BG62">
        <f t="shared" si="38"/>
        <v>0.63564328086655497</v>
      </c>
      <c r="BH62">
        <f t="shared" si="39"/>
        <v>-1.1025914566479349</v>
      </c>
      <c r="BJ62">
        <f t="shared" si="40"/>
        <v>2605.5</v>
      </c>
      <c r="BK62">
        <f t="shared" si="41"/>
        <v>0.377</v>
      </c>
      <c r="BL62">
        <f t="shared" si="42"/>
        <v>0.87196616906850233</v>
      </c>
      <c r="BM62">
        <f t="shared" si="43"/>
        <v>1.8198222871833853</v>
      </c>
      <c r="BN62">
        <f t="shared" si="44"/>
        <v>0.79272143242624371</v>
      </c>
      <c r="BO62">
        <f t="shared" si="45"/>
        <v>5.7541437196096288</v>
      </c>
      <c r="BP62">
        <f t="shared" si="46"/>
        <v>7.3103008547571422</v>
      </c>
      <c r="BQ62">
        <f t="shared" si="47"/>
        <v>1.2421438973783798</v>
      </c>
      <c r="BR62">
        <f t="shared" si="48"/>
        <v>0.64572523778432811</v>
      </c>
      <c r="BS62">
        <f t="shared" si="49"/>
        <v>-1.0949309252349704</v>
      </c>
    </row>
    <row r="63" spans="1:71" x14ac:dyDescent="0.25">
      <c r="A63" s="1">
        <v>61</v>
      </c>
      <c r="B63">
        <v>2209</v>
      </c>
      <c r="C63">
        <v>27970</v>
      </c>
      <c r="D63">
        <v>449</v>
      </c>
      <c r="E63">
        <v>2210</v>
      </c>
      <c r="F63">
        <v>18</v>
      </c>
      <c r="G63">
        <v>8.0250000000000004</v>
      </c>
      <c r="H63">
        <v>153.12</v>
      </c>
      <c r="I63">
        <v>203</v>
      </c>
      <c r="J63">
        <v>0.377</v>
      </c>
      <c r="K63">
        <v>0.31</v>
      </c>
      <c r="L63">
        <v>0.215</v>
      </c>
      <c r="M63">
        <v>251.53700000000001</v>
      </c>
      <c r="N63">
        <v>132930981536745</v>
      </c>
      <c r="O63">
        <v>322598728083</v>
      </c>
      <c r="P63">
        <v>132608382808661</v>
      </c>
      <c r="R63">
        <f t="shared" si="0"/>
        <v>1910.7</v>
      </c>
      <c r="S63">
        <f t="shared" si="1"/>
        <v>0.377</v>
      </c>
      <c r="T63">
        <f t="shared" si="2"/>
        <v>0.87196616906850233</v>
      </c>
      <c r="U63">
        <f t="shared" si="3"/>
        <v>1.8198222871833853</v>
      </c>
      <c r="V63">
        <f t="shared" si="4"/>
        <v>0.88113169892081922</v>
      </c>
      <c r="W63">
        <f t="shared" si="5"/>
        <v>5.8425539861042042</v>
      </c>
      <c r="X63">
        <f t="shared" si="6"/>
        <v>7.2218905882625668</v>
      </c>
      <c r="Y63">
        <f t="shared" si="7"/>
        <v>1.3453730797104939</v>
      </c>
      <c r="Z63">
        <f t="shared" si="8"/>
        <v>0.59103031279169183</v>
      </c>
      <c r="AA63">
        <f t="shared" si="9"/>
        <v>-1.1180018386514079</v>
      </c>
      <c r="AC63">
        <f t="shared" si="10"/>
        <v>2084.4</v>
      </c>
      <c r="AD63">
        <f t="shared" si="11"/>
        <v>0.377</v>
      </c>
      <c r="AE63">
        <f t="shared" si="12"/>
        <v>0.87196616906850233</v>
      </c>
      <c r="AF63">
        <f t="shared" si="13"/>
        <v>1.8198222871833853</v>
      </c>
      <c r="AG63">
        <f t="shared" si="14"/>
        <v>0.85681012611145069</v>
      </c>
      <c r="AH63">
        <f t="shared" si="15"/>
        <v>5.8182324132948358</v>
      </c>
      <c r="AI63">
        <f t="shared" si="16"/>
        <v>7.2462121610719352</v>
      </c>
      <c r="AJ63">
        <f t="shared" si="17"/>
        <v>1.3179899746428252</v>
      </c>
      <c r="AK63">
        <f t="shared" si="18"/>
        <v>0.6086901006762786</v>
      </c>
      <c r="AL63">
        <f t="shared" si="19"/>
        <v>-1.1144283834750599</v>
      </c>
      <c r="AN63">
        <f t="shared" si="20"/>
        <v>2258.1</v>
      </c>
      <c r="AO63">
        <f t="shared" si="21"/>
        <v>0.377</v>
      </c>
      <c r="AP63">
        <f t="shared" si="22"/>
        <v>0.87196616906850233</v>
      </c>
      <c r="AQ63">
        <f t="shared" si="23"/>
        <v>1.8198222871833853</v>
      </c>
      <c r="AR63">
        <f t="shared" si="24"/>
        <v>0.83408491431558329</v>
      </c>
      <c r="AS63">
        <f t="shared" si="25"/>
        <v>5.7955072014989684</v>
      </c>
      <c r="AT63">
        <f t="shared" si="26"/>
        <v>7.2689373728678026</v>
      </c>
      <c r="AU63">
        <f t="shared" si="27"/>
        <v>1.2916993205893446</v>
      </c>
      <c r="AV63">
        <f t="shared" si="28"/>
        <v>0.62341699703966158</v>
      </c>
      <c r="AW63">
        <f t="shared" si="29"/>
        <v>-1.109179976391204</v>
      </c>
      <c r="AY63">
        <f t="shared" si="30"/>
        <v>2431.7999999999997</v>
      </c>
      <c r="AZ63">
        <f t="shared" si="31"/>
        <v>0.377</v>
      </c>
      <c r="BA63">
        <f t="shared" si="32"/>
        <v>0.87196616906850233</v>
      </c>
      <c r="BB63">
        <f t="shared" si="33"/>
        <v>1.8198222871833853</v>
      </c>
      <c r="BC63">
        <f t="shared" si="34"/>
        <v>0.81277274465557181</v>
      </c>
      <c r="BD63">
        <f t="shared" si="35"/>
        <v>5.774195031838957</v>
      </c>
      <c r="BE63">
        <f t="shared" si="36"/>
        <v>7.290249542527814</v>
      </c>
      <c r="BF63">
        <f t="shared" si="37"/>
        <v>1.2664370209966882</v>
      </c>
      <c r="BG63">
        <f t="shared" si="38"/>
        <v>0.63564328086655497</v>
      </c>
      <c r="BH63">
        <f t="shared" si="39"/>
        <v>-1.1025914566479349</v>
      </c>
      <c r="BJ63">
        <f t="shared" si="40"/>
        <v>2605.5</v>
      </c>
      <c r="BK63">
        <f t="shared" si="41"/>
        <v>0.377</v>
      </c>
      <c r="BL63">
        <f t="shared" si="42"/>
        <v>0.87196616906850233</v>
      </c>
      <c r="BM63">
        <f t="shared" si="43"/>
        <v>1.8198222871833853</v>
      </c>
      <c r="BN63">
        <f t="shared" si="44"/>
        <v>0.79272143242624371</v>
      </c>
      <c r="BO63">
        <f t="shared" si="45"/>
        <v>5.7541437196096288</v>
      </c>
      <c r="BP63">
        <f t="shared" si="46"/>
        <v>7.3103008547571422</v>
      </c>
      <c r="BQ63">
        <f t="shared" si="47"/>
        <v>1.2421438973783798</v>
      </c>
      <c r="BR63">
        <f t="shared" si="48"/>
        <v>0.64572523778432811</v>
      </c>
      <c r="BS63">
        <f t="shared" si="49"/>
        <v>-1.0949309252349704</v>
      </c>
    </row>
    <row r="64" spans="1:71" x14ac:dyDescent="0.25">
      <c r="A64" s="1">
        <v>62</v>
      </c>
      <c r="B64">
        <v>2209</v>
      </c>
      <c r="C64">
        <v>27970</v>
      </c>
      <c r="D64">
        <v>449</v>
      </c>
      <c r="E64">
        <v>2210</v>
      </c>
      <c r="F64">
        <v>18</v>
      </c>
      <c r="G64">
        <v>8.0850000000000009</v>
      </c>
      <c r="H64">
        <v>153.13</v>
      </c>
      <c r="I64">
        <v>206</v>
      </c>
      <c r="J64">
        <v>0.36299999999999999</v>
      </c>
      <c r="K64">
        <v>0.29299999999999998</v>
      </c>
      <c r="L64">
        <v>0.215</v>
      </c>
      <c r="M64">
        <v>253.27600000000001</v>
      </c>
      <c r="N64">
        <v>133852648328322</v>
      </c>
      <c r="O64">
        <v>327478493463</v>
      </c>
      <c r="P64">
        <v>133525169834859</v>
      </c>
      <c r="R64">
        <f t="shared" si="0"/>
        <v>1910.7</v>
      </c>
      <c r="S64">
        <f t="shared" si="1"/>
        <v>0.36299999999999999</v>
      </c>
      <c r="T64">
        <f t="shared" si="2"/>
        <v>0.86606812665055399</v>
      </c>
      <c r="U64">
        <f t="shared" si="3"/>
        <v>1.8214914517422991</v>
      </c>
      <c r="V64">
        <f t="shared" si="4"/>
        <v>0.8848877144413817</v>
      </c>
      <c r="W64">
        <f t="shared" si="5"/>
        <v>5.8479791661836806</v>
      </c>
      <c r="X64">
        <f t="shared" si="6"/>
        <v>7.2198037373009178</v>
      </c>
      <c r="Y64">
        <f t="shared" si="7"/>
        <v>1.3404030267940079</v>
      </c>
      <c r="Z64">
        <f t="shared" si="8"/>
        <v>0.58206365493754053</v>
      </c>
      <c r="AA64">
        <f t="shared" si="9"/>
        <v>-1.1121670406124791</v>
      </c>
      <c r="AC64">
        <f t="shared" si="10"/>
        <v>2084.4</v>
      </c>
      <c r="AD64">
        <f t="shared" si="11"/>
        <v>0.36299999999999999</v>
      </c>
      <c r="AE64">
        <f t="shared" si="12"/>
        <v>0.86606812665055399</v>
      </c>
      <c r="AF64">
        <f t="shared" si="13"/>
        <v>1.8214914517422991</v>
      </c>
      <c r="AG64">
        <f t="shared" si="14"/>
        <v>0.86063150442229563</v>
      </c>
      <c r="AH64">
        <f t="shared" si="15"/>
        <v>5.8237229561645947</v>
      </c>
      <c r="AI64">
        <f t="shared" si="16"/>
        <v>7.2440599473200038</v>
      </c>
      <c r="AJ64">
        <f t="shared" si="17"/>
        <v>1.3133999855261158</v>
      </c>
      <c r="AK64">
        <f t="shared" si="18"/>
        <v>0.59992206540378545</v>
      </c>
      <c r="AL64">
        <f t="shared" si="19"/>
        <v>-1.1088821531995887</v>
      </c>
      <c r="AN64">
        <f t="shared" si="20"/>
        <v>2258.1</v>
      </c>
      <c r="AO64">
        <f t="shared" si="21"/>
        <v>0.36299999999999999</v>
      </c>
      <c r="AP64">
        <f t="shared" si="22"/>
        <v>0.86606812665055399</v>
      </c>
      <c r="AQ64">
        <f t="shared" si="23"/>
        <v>1.8214914517422991</v>
      </c>
      <c r="AR64">
        <f t="shared" si="24"/>
        <v>0.83796111654137961</v>
      </c>
      <c r="AS64">
        <f t="shared" si="25"/>
        <v>5.8010525682836782</v>
      </c>
      <c r="AT64">
        <f t="shared" si="26"/>
        <v>7.2667303352009203</v>
      </c>
      <c r="AU64">
        <f t="shared" si="27"/>
        <v>1.2874634368747859</v>
      </c>
      <c r="AV64">
        <f t="shared" si="28"/>
        <v>0.6148667212799368</v>
      </c>
      <c r="AW64">
        <f t="shared" si="29"/>
        <v>-1.1039236955406764</v>
      </c>
      <c r="AY64">
        <f t="shared" si="30"/>
        <v>2431.7999999999997</v>
      </c>
      <c r="AZ64">
        <f t="shared" si="31"/>
        <v>0.36299999999999999</v>
      </c>
      <c r="BA64">
        <f t="shared" si="32"/>
        <v>0.86606812665055399</v>
      </c>
      <c r="BB64">
        <f t="shared" si="33"/>
        <v>1.8214914517422991</v>
      </c>
      <c r="BC64">
        <f t="shared" si="34"/>
        <v>0.81669470696122337</v>
      </c>
      <c r="BD64">
        <f t="shared" si="35"/>
        <v>5.7797861587035229</v>
      </c>
      <c r="BE64">
        <f t="shared" si="36"/>
        <v>7.2879967447810756</v>
      </c>
      <c r="BF64">
        <f t="shared" si="37"/>
        <v>1.2625314222427664</v>
      </c>
      <c r="BG64">
        <f t="shared" si="38"/>
        <v>0.62732405077204989</v>
      </c>
      <c r="BH64">
        <f t="shared" si="39"/>
        <v>-1.0976229660965093</v>
      </c>
      <c r="BJ64">
        <f t="shared" si="40"/>
        <v>2605.5</v>
      </c>
      <c r="BK64">
        <f t="shared" si="41"/>
        <v>0.36299999999999999</v>
      </c>
      <c r="BL64">
        <f t="shared" si="42"/>
        <v>0.86606812665055399</v>
      </c>
      <c r="BM64">
        <f t="shared" si="43"/>
        <v>1.8214914517422991</v>
      </c>
      <c r="BN64">
        <f t="shared" si="44"/>
        <v>0.79668130994597408</v>
      </c>
      <c r="BO64">
        <f t="shared" si="45"/>
        <v>5.7597727616882732</v>
      </c>
      <c r="BP64">
        <f t="shared" si="46"/>
        <v>7.3080101417963252</v>
      </c>
      <c r="BQ64">
        <f t="shared" si="47"/>
        <v>1.2385466912254488</v>
      </c>
      <c r="BR64">
        <f t="shared" si="48"/>
        <v>0.63764578952215956</v>
      </c>
      <c r="BS64">
        <f t="shared" si="49"/>
        <v>-1.0902455201998671</v>
      </c>
    </row>
    <row r="65" spans="1:71" x14ac:dyDescent="0.25">
      <c r="A65" s="1">
        <v>63</v>
      </c>
      <c r="B65">
        <v>2209</v>
      </c>
      <c r="C65">
        <v>27970</v>
      </c>
      <c r="D65">
        <v>449</v>
      </c>
      <c r="E65">
        <v>2210</v>
      </c>
      <c r="F65">
        <v>18</v>
      </c>
      <c r="G65">
        <v>8.23</v>
      </c>
      <c r="H65">
        <v>153.13</v>
      </c>
      <c r="I65">
        <v>199</v>
      </c>
      <c r="J65">
        <v>0.379</v>
      </c>
      <c r="K65">
        <v>0.312</v>
      </c>
      <c r="L65">
        <v>0.215</v>
      </c>
      <c r="M65">
        <v>257.709</v>
      </c>
      <c r="N65">
        <v>136177529354167</v>
      </c>
      <c r="O65">
        <v>315179917854</v>
      </c>
      <c r="P65">
        <v>135862349436313</v>
      </c>
      <c r="R65">
        <f t="shared" si="0"/>
        <v>1910.7</v>
      </c>
      <c r="S65">
        <f t="shared" si="1"/>
        <v>0.379</v>
      </c>
      <c r="T65">
        <f t="shared" si="2"/>
        <v>0.87267920795673826</v>
      </c>
      <c r="U65">
        <f t="shared" si="3"/>
        <v>1.81976832596105</v>
      </c>
      <c r="V65">
        <f t="shared" si="4"/>
        <v>0.88067862546133446</v>
      </c>
      <c r="W65">
        <f t="shared" si="5"/>
        <v>5.8420469514223852</v>
      </c>
      <c r="X65">
        <f t="shared" si="6"/>
        <v>7.222289700499716</v>
      </c>
      <c r="Y65">
        <f t="shared" si="7"/>
        <v>1.3459699492128423</v>
      </c>
      <c r="Z65">
        <f t="shared" si="8"/>
        <v>0.59192823031308073</v>
      </c>
      <c r="AA65">
        <f t="shared" si="9"/>
        <v>-1.1188246598905707</v>
      </c>
      <c r="AC65">
        <f t="shared" si="10"/>
        <v>2084.4</v>
      </c>
      <c r="AD65">
        <f t="shared" si="11"/>
        <v>0.379</v>
      </c>
      <c r="AE65">
        <f t="shared" si="12"/>
        <v>0.87267920795673826</v>
      </c>
      <c r="AF65">
        <f t="shared" si="13"/>
        <v>1.81976832596105</v>
      </c>
      <c r="AG65">
        <f t="shared" si="14"/>
        <v>0.85634924072994079</v>
      </c>
      <c r="AH65">
        <f t="shared" si="15"/>
        <v>5.817717566690991</v>
      </c>
      <c r="AI65">
        <f t="shared" si="16"/>
        <v>7.2466190852311101</v>
      </c>
      <c r="AJ65">
        <f t="shared" si="17"/>
        <v>1.3185408343001432</v>
      </c>
      <c r="AK65">
        <f t="shared" si="18"/>
        <v>0.60956940985356622</v>
      </c>
      <c r="AL65">
        <f t="shared" si="19"/>
        <v>-1.1152096511166147</v>
      </c>
      <c r="AN65">
        <f t="shared" si="20"/>
        <v>2258.1</v>
      </c>
      <c r="AO65">
        <f t="shared" si="21"/>
        <v>0.379</v>
      </c>
      <c r="AP65">
        <f t="shared" si="22"/>
        <v>0.87267920795673826</v>
      </c>
      <c r="AQ65">
        <f t="shared" si="23"/>
        <v>1.81976832596105</v>
      </c>
      <c r="AR65">
        <f t="shared" si="24"/>
        <v>0.83361748772480293</v>
      </c>
      <c r="AS65">
        <f t="shared" si="25"/>
        <v>5.7949858136858534</v>
      </c>
      <c r="AT65">
        <f t="shared" si="26"/>
        <v>7.2693508382362477</v>
      </c>
      <c r="AU65">
        <f t="shared" si="27"/>
        <v>1.2922073315289495</v>
      </c>
      <c r="AV65">
        <f t="shared" si="28"/>
        <v>0.6242751497352258</v>
      </c>
      <c r="AW65">
        <f t="shared" si="29"/>
        <v>-1.1099200116133221</v>
      </c>
      <c r="AY65">
        <f t="shared" si="30"/>
        <v>2431.7999999999997</v>
      </c>
      <c r="AZ65">
        <f t="shared" si="31"/>
        <v>0.379</v>
      </c>
      <c r="BA65">
        <f t="shared" si="32"/>
        <v>0.87267920795673826</v>
      </c>
      <c r="BB65">
        <f t="shared" si="33"/>
        <v>1.81976832596105</v>
      </c>
      <c r="BC65">
        <f t="shared" si="34"/>
        <v>0.81229986917657726</v>
      </c>
      <c r="BD65">
        <f t="shared" si="35"/>
        <v>5.7736681951376276</v>
      </c>
      <c r="BE65">
        <f t="shared" si="36"/>
        <v>7.2906684567844735</v>
      </c>
      <c r="BF65">
        <f t="shared" si="37"/>
        <v>1.2669050825323065</v>
      </c>
      <c r="BG65">
        <f t="shared" si="38"/>
        <v>0.63647844870141357</v>
      </c>
      <c r="BH65">
        <f t="shared" si="39"/>
        <v>-1.1032909633083394</v>
      </c>
      <c r="BJ65">
        <f t="shared" si="40"/>
        <v>2605.5</v>
      </c>
      <c r="BK65">
        <f t="shared" si="41"/>
        <v>0.379</v>
      </c>
      <c r="BL65">
        <f t="shared" si="42"/>
        <v>0.87267920795673826</v>
      </c>
      <c r="BM65">
        <f t="shared" si="43"/>
        <v>1.81976832596105</v>
      </c>
      <c r="BN65">
        <f t="shared" si="44"/>
        <v>0.792244052996529</v>
      </c>
      <c r="BO65">
        <f t="shared" si="45"/>
        <v>5.7536123789575795</v>
      </c>
      <c r="BP65">
        <f t="shared" si="46"/>
        <v>7.3107242729645217</v>
      </c>
      <c r="BQ65">
        <f t="shared" si="47"/>
        <v>1.2425746728509155</v>
      </c>
      <c r="BR65">
        <f t="shared" si="48"/>
        <v>0.64653615431867772</v>
      </c>
      <c r="BS65">
        <f t="shared" si="49"/>
        <v>-1.0955908747787131</v>
      </c>
    </row>
    <row r="66" spans="1:71" x14ac:dyDescent="0.25">
      <c r="A66" s="1">
        <v>64</v>
      </c>
      <c r="B66">
        <v>2209</v>
      </c>
      <c r="C66">
        <v>27970</v>
      </c>
      <c r="D66">
        <v>449</v>
      </c>
      <c r="E66">
        <v>2210</v>
      </c>
      <c r="F66">
        <v>18</v>
      </c>
      <c r="G66">
        <v>8.3290000000000006</v>
      </c>
      <c r="H66">
        <v>153.13999999999999</v>
      </c>
      <c r="I66">
        <v>211</v>
      </c>
      <c r="J66">
        <v>0.374</v>
      </c>
      <c r="K66">
        <v>0.307</v>
      </c>
      <c r="L66">
        <v>0.215</v>
      </c>
      <c r="M66">
        <v>260.66300000000001</v>
      </c>
      <c r="N66">
        <v>137755125978093</v>
      </c>
      <c r="O66">
        <v>335234414302</v>
      </c>
      <c r="P66">
        <v>137419891563791</v>
      </c>
      <c r="R66">
        <f t="shared" si="0"/>
        <v>1910.7</v>
      </c>
      <c r="S66">
        <f t="shared" si="1"/>
        <v>0.374</v>
      </c>
      <c r="T66">
        <f t="shared" si="2"/>
        <v>0.87090412790386984</v>
      </c>
      <c r="U66">
        <f t="shared" si="3"/>
        <v>1.8199012003228034</v>
      </c>
      <c r="V66">
        <f t="shared" si="4"/>
        <v>0.88180693528785958</v>
      </c>
      <c r="W66">
        <f t="shared" si="5"/>
        <v>5.8433081356106635</v>
      </c>
      <c r="X66">
        <f t="shared" si="6"/>
        <v>7.2212942650349445</v>
      </c>
      <c r="Y66">
        <f t="shared" si="7"/>
        <v>1.3444824776102366</v>
      </c>
      <c r="Z66">
        <f t="shared" si="8"/>
        <v>0.58969429363611914</v>
      </c>
      <c r="AA66">
        <f t="shared" si="9"/>
        <v>-1.1167736427082227</v>
      </c>
      <c r="AC66">
        <f t="shared" si="10"/>
        <v>2084.4</v>
      </c>
      <c r="AD66">
        <f t="shared" si="11"/>
        <v>0.374</v>
      </c>
      <c r="AE66">
        <f t="shared" si="12"/>
        <v>0.87090412790386984</v>
      </c>
      <c r="AF66">
        <f t="shared" si="13"/>
        <v>1.8199012003228034</v>
      </c>
      <c r="AG66">
        <f t="shared" si="14"/>
        <v>0.85749703396410604</v>
      </c>
      <c r="AH66">
        <f t="shared" si="15"/>
        <v>5.8189982342869095</v>
      </c>
      <c r="AI66">
        <f t="shared" si="16"/>
        <v>7.2456041663586985</v>
      </c>
      <c r="AJ66">
        <f t="shared" si="17"/>
        <v>1.3171678776939248</v>
      </c>
      <c r="AK66">
        <f t="shared" si="18"/>
        <v>0.60738157028222106</v>
      </c>
      <c r="AL66">
        <f t="shared" si="19"/>
        <v>-1.1132620283869126</v>
      </c>
      <c r="AN66">
        <f t="shared" si="20"/>
        <v>2258.1</v>
      </c>
      <c r="AO66">
        <f t="shared" si="21"/>
        <v>0.374</v>
      </c>
      <c r="AP66">
        <f t="shared" si="22"/>
        <v>0.87090412790386984</v>
      </c>
      <c r="AQ66">
        <f t="shared" si="23"/>
        <v>1.8199012003228034</v>
      </c>
      <c r="AR66">
        <f t="shared" si="24"/>
        <v>0.83478159962437049</v>
      </c>
      <c r="AS66">
        <f t="shared" si="25"/>
        <v>5.796282799947174</v>
      </c>
      <c r="AT66">
        <f t="shared" si="26"/>
        <v>7.2683196006984341</v>
      </c>
      <c r="AU66">
        <f t="shared" si="27"/>
        <v>1.2909410295753254</v>
      </c>
      <c r="AV66">
        <f t="shared" si="28"/>
        <v>0.62213976828258999</v>
      </c>
      <c r="AW66">
        <f t="shared" si="29"/>
        <v>-1.1080749967840184</v>
      </c>
      <c r="AY66">
        <f t="shared" si="30"/>
        <v>2431.7999999999997</v>
      </c>
      <c r="AZ66">
        <f t="shared" si="31"/>
        <v>0.374</v>
      </c>
      <c r="BA66">
        <f t="shared" si="32"/>
        <v>0.87090412790386984</v>
      </c>
      <c r="BB66">
        <f t="shared" si="33"/>
        <v>1.8199012003228034</v>
      </c>
      <c r="BC66">
        <f t="shared" si="34"/>
        <v>0.81347757907157481</v>
      </c>
      <c r="BD66">
        <f t="shared" si="35"/>
        <v>5.7749787793943783</v>
      </c>
      <c r="BE66">
        <f t="shared" si="36"/>
        <v>7.2896236212512298</v>
      </c>
      <c r="BF66">
        <f t="shared" si="37"/>
        <v>1.2657382253196647</v>
      </c>
      <c r="BG66">
        <f t="shared" si="38"/>
        <v>0.63440009413097953</v>
      </c>
      <c r="BH66">
        <f t="shared" si="39"/>
        <v>-1.1015468161242421</v>
      </c>
      <c r="BJ66">
        <f t="shared" si="40"/>
        <v>2605.5</v>
      </c>
      <c r="BK66">
        <f t="shared" si="41"/>
        <v>0.374</v>
      </c>
      <c r="BL66">
        <f t="shared" si="42"/>
        <v>0.87090412790386984</v>
      </c>
      <c r="BM66">
        <f t="shared" si="43"/>
        <v>1.8199012003228034</v>
      </c>
      <c r="BN66">
        <f t="shared" si="44"/>
        <v>0.79343300711600873</v>
      </c>
      <c r="BO66">
        <f t="shared" si="45"/>
        <v>5.7549342074388123</v>
      </c>
      <c r="BP66">
        <f t="shared" si="46"/>
        <v>7.3096681932067957</v>
      </c>
      <c r="BQ66">
        <f t="shared" si="47"/>
        <v>1.2415006367585535</v>
      </c>
      <c r="BR66">
        <f t="shared" si="48"/>
        <v>0.64451799577967006</v>
      </c>
      <c r="BS66">
        <f t="shared" si="49"/>
        <v>-1.0939451877400415</v>
      </c>
    </row>
    <row r="67" spans="1:71" x14ac:dyDescent="0.25">
      <c r="A67" s="1">
        <v>65</v>
      </c>
      <c r="B67">
        <v>2209</v>
      </c>
      <c r="C67">
        <v>27970</v>
      </c>
      <c r="D67">
        <v>449</v>
      </c>
      <c r="E67">
        <v>2210</v>
      </c>
      <c r="F67">
        <v>18</v>
      </c>
      <c r="G67">
        <v>8.4169999999999998</v>
      </c>
      <c r="H67">
        <v>153.13999999999999</v>
      </c>
      <c r="I67">
        <v>193</v>
      </c>
      <c r="J67">
        <v>0.34200000000000003</v>
      </c>
      <c r="K67">
        <v>0.26600000000000001</v>
      </c>
      <c r="L67">
        <v>0.215</v>
      </c>
      <c r="M67">
        <v>263.09399999999999</v>
      </c>
      <c r="N67">
        <v>139005693729101</v>
      </c>
      <c r="O67">
        <v>304477177034</v>
      </c>
      <c r="P67">
        <v>138701216552067</v>
      </c>
      <c r="R67">
        <f t="shared" ref="R67:R96" si="50">1.1*1737</f>
        <v>1910.7</v>
      </c>
      <c r="S67">
        <f t="shared" ref="S67:S96" si="51">$J67</f>
        <v>0.34200000000000003</v>
      </c>
      <c r="T67">
        <f t="shared" ref="T67:T96" si="52">SQRT((L67-1.03)^2 + K67^2)</f>
        <v>0.85731032887747249</v>
      </c>
      <c r="U67">
        <f t="shared" ref="U67:U96" si="53">ACOS(-(S67*S67+1.03*1.03-T67*T67)/(2*1.03*T67))</f>
        <v>1.8242767798894988</v>
      </c>
      <c r="V67">
        <f t="shared" ref="V67:V96" si="54">ASIN(1/(1+R67*T67*T67/4903.9))</f>
        <v>0.89049230524079792</v>
      </c>
      <c r="W67">
        <f t="shared" ref="W67:W96" si="55">3.1416+U67+V67</f>
        <v>5.8563690851302965</v>
      </c>
      <c r="X67">
        <f t="shared" ref="X67:X96" si="56">2*3.1416+U67-V67</f>
        <v>7.2169844746487009</v>
      </c>
      <c r="Y67">
        <f t="shared" ref="Y67:Y96" si="57">2*T67*SIN(V67)</f>
        <v>1.3329144066099403</v>
      </c>
      <c r="Z67">
        <f t="shared" ref="Z67:Z96" si="58">-2*1.03*T67*SIN(V67)*SIN(W67)</f>
        <v>0.5683466946919169</v>
      </c>
      <c r="AA67">
        <f t="shared" ref="AA67:AA96" si="59">-2*1.03*T67*SIN(V67)*SIN(X67)</f>
        <v>-1.1036557736213004</v>
      </c>
      <c r="AC67">
        <f t="shared" ref="AC67:AC96" si="60">1.2*1737</f>
        <v>2084.4</v>
      </c>
      <c r="AD67">
        <f t="shared" ref="AD67:AD96" si="61">$J67</f>
        <v>0.34200000000000003</v>
      </c>
      <c r="AE67">
        <f t="shared" ref="AE67:AE96" si="62">SQRT(($L67-1.03)^2 + $K67^2)</f>
        <v>0.85731032887747249</v>
      </c>
      <c r="AF67">
        <f t="shared" ref="AF67:AF96" si="63">ACOS(-(AD67*AD67+1.03*1.03-AE67*AE67)/(2*1.03*AE67))</f>
        <v>1.8242767798894988</v>
      </c>
      <c r="AG67">
        <f t="shared" ref="AG67:AG96" si="64">ASIN(1/(1+AC67*AE67*AE67/4903.9))</f>
        <v>0.8663356144234845</v>
      </c>
      <c r="AH67">
        <f t="shared" ref="AH67:AH96" si="65">3.1416+AF67+AG67</f>
        <v>5.8322123943129833</v>
      </c>
      <c r="AI67">
        <f t="shared" ref="AI67:AI96" si="66">2*3.1416+AF67-AG67</f>
        <v>7.2411411654660141</v>
      </c>
      <c r="AJ67">
        <f t="shared" ref="AJ67:AJ96" si="67">2*AE67*SIN(AG67)</f>
        <v>1.3064739297567995</v>
      </c>
      <c r="AK67">
        <f t="shared" ref="AK67:AK96" si="68">-2*1.03*AE67*SIN(AG67)*SIN(AH67)</f>
        <v>0.58649786879704513</v>
      </c>
      <c r="AL67">
        <f t="shared" ref="AL67:AL96" si="69">-2*1.03*AE67*SIN(AG67)*SIN(AI67)</f>
        <v>-1.1007800959731442</v>
      </c>
      <c r="AN67">
        <f t="shared" ref="AN67:AN96" si="70">1.3*1737</f>
        <v>2258.1</v>
      </c>
      <c r="AO67">
        <f t="shared" ref="AO67:AO96" si="71">$J67</f>
        <v>0.34200000000000003</v>
      </c>
      <c r="AP67">
        <f t="shared" ref="AP67:AP96" si="72">SQRT(($L67-1.03)^2 + $K67^2)</f>
        <v>0.85731032887747249</v>
      </c>
      <c r="AQ67">
        <f t="shared" ref="AQ67:AQ96" si="73">ACOS(-(AO67*AO67+1.03*1.03-AP67*AP67)/(2*1.03*AP67))</f>
        <v>1.8242767798894988</v>
      </c>
      <c r="AR67">
        <f t="shared" ref="AR67:AR96" si="74">ASIN(1/(1+AN67*AP67*AP67/4903.9))</f>
        <v>0.84374900648984352</v>
      </c>
      <c r="AS67">
        <f t="shared" ref="AS67:AS96" si="75">3.1416+AQ67+AR67</f>
        <v>5.8096257863793417</v>
      </c>
      <c r="AT67">
        <f t="shared" ref="AT67:AT96" si="76">2*3.1416+AQ67-AR67</f>
        <v>7.2637277733996557</v>
      </c>
      <c r="AU67">
        <f t="shared" ref="AU67:AU96" si="77">2*AP67*SIN(AR67)</f>
        <v>1.2810620273027746</v>
      </c>
      <c r="AV67">
        <f t="shared" ref="AV67:AV96" si="78">-2*1.03*AP67*SIN(AR67)*SIN(AS67)</f>
        <v>0.60176437857295628</v>
      </c>
      <c r="AW67">
        <f t="shared" ref="AW67:AW96" si="79">-2*1.03*AP67*SIN(AR67)*SIN(AT67)</f>
        <v>-1.0962347492888567</v>
      </c>
      <c r="AY67">
        <f t="shared" ref="AY67:AY96" si="80">1.4*1737</f>
        <v>2431.7999999999997</v>
      </c>
      <c r="AZ67">
        <f t="shared" ref="AZ67:AZ96" si="81">$J67</f>
        <v>0.34200000000000003</v>
      </c>
      <c r="BA67">
        <f t="shared" ref="BA67:BA96" si="82">SQRT(($L67-1.03)^2 + $K67^2)</f>
        <v>0.85731032887747249</v>
      </c>
      <c r="BB67">
        <f t="shared" ref="BB67:BB96" si="83">ACOS(-(AZ67*AZ67+1.03*1.03-BA67*BA67)/(2*1.03*BA67))</f>
        <v>1.8242767798894988</v>
      </c>
      <c r="BC67">
        <f t="shared" ref="BC67:BC96" si="84">ASIN(1/(1+AY67*BA67*BA67/4903.9))</f>
        <v>0.82255282579994382</v>
      </c>
      <c r="BD67">
        <f t="shared" ref="BD67:BD96" si="85">3.1416+BB67+BC67</f>
        <v>5.7884296056894424</v>
      </c>
      <c r="BE67">
        <f t="shared" ref="BE67:BE96" si="86">2*3.1416+BB67-BC67</f>
        <v>7.284923954089555</v>
      </c>
      <c r="BF67">
        <f t="shared" ref="BF67:BF96" si="87">2*BA67*SIN(BC67)</f>
        <v>1.256619824759531</v>
      </c>
      <c r="BG67">
        <f t="shared" ref="BG67:BG96" si="88">-2*1.03*BA67*SIN(BC67)*SIN(BD67)</f>
        <v>0.61456395158205512</v>
      </c>
      <c r="BH67">
        <f t="shared" ref="BH67:BH96" si="89">-2*1.03*BA67*SIN(BC67)*SIN(BE67)</f>
        <v>-1.0903456245045458</v>
      </c>
      <c r="BJ67">
        <f t="shared" ref="BJ67:BJ96" si="90">1.5*1737</f>
        <v>2605.5</v>
      </c>
      <c r="BK67">
        <f t="shared" ref="BK67:BK96" si="91">$J67</f>
        <v>0.34200000000000003</v>
      </c>
      <c r="BL67">
        <f t="shared" ref="BL67:BL96" si="92">SQRT(($L67-1.03)^2 + $K67^2)</f>
        <v>0.85731032887747249</v>
      </c>
      <c r="BM67">
        <f t="shared" ref="BM67:BM96" si="93">ACOS(-(BK67*BK67+1.03*1.03-BL67*BL67)/(2*1.03*BL67))</f>
        <v>1.8242767798894988</v>
      </c>
      <c r="BN67">
        <f t="shared" ref="BN67:BN96" si="94">ASIN(1/(1+BJ67*BL67*BL67/4903.9))</f>
        <v>0.80259791597642938</v>
      </c>
      <c r="BO67">
        <f t="shared" ref="BO67:BO96" si="95">3.1416+BM67+BN67</f>
        <v>5.7684746958659279</v>
      </c>
      <c r="BP67">
        <f t="shared" ref="BP67:BP96" si="96">2*3.1416+BM67-BN67</f>
        <v>7.3048788639130695</v>
      </c>
      <c r="BQ67">
        <f t="shared" ref="BQ67:BQ96" si="97">2*BL67*SIN(BN67)</f>
        <v>1.2330928567310548</v>
      </c>
      <c r="BR67">
        <f t="shared" ref="BR67:BR96" si="98">-2*1.03*BL67*SIN(BN67)*SIN(BO67)</f>
        <v>0.62524153925785664</v>
      </c>
      <c r="BS67">
        <f t="shared" ref="BS67:BS96" si="99">-2*1.03*BL67*SIN(BN67)*SIN(BP67)</f>
        <v>-1.0833743522439352</v>
      </c>
    </row>
    <row r="68" spans="1:71" x14ac:dyDescent="0.25">
      <c r="A68" s="1">
        <v>66</v>
      </c>
      <c r="B68">
        <v>2209</v>
      </c>
      <c r="C68">
        <v>27970</v>
      </c>
      <c r="D68">
        <v>449</v>
      </c>
      <c r="E68">
        <v>2210</v>
      </c>
      <c r="F68">
        <v>18</v>
      </c>
      <c r="G68">
        <v>8.57</v>
      </c>
      <c r="H68">
        <v>153.15</v>
      </c>
      <c r="I68">
        <v>202</v>
      </c>
      <c r="J68">
        <v>0.35499999999999998</v>
      </c>
      <c r="K68">
        <v>0.28299999999999997</v>
      </c>
      <c r="L68">
        <v>0.215</v>
      </c>
      <c r="M68">
        <v>267.77100000000002</v>
      </c>
      <c r="N68">
        <v>141486375768742</v>
      </c>
      <c r="O68">
        <v>319192269103</v>
      </c>
      <c r="P68">
        <v>141167183499639</v>
      </c>
      <c r="R68">
        <f t="shared" si="50"/>
        <v>1910.7</v>
      </c>
      <c r="S68">
        <f t="shared" si="51"/>
        <v>0.35499999999999998</v>
      </c>
      <c r="T68">
        <f t="shared" si="52"/>
        <v>0.86273634442974523</v>
      </c>
      <c r="U68">
        <f t="shared" si="53"/>
        <v>1.8224898320647713</v>
      </c>
      <c r="V68">
        <f t="shared" si="54"/>
        <v>0.88701604192495975</v>
      </c>
      <c r="W68">
        <f t="shared" si="55"/>
        <v>5.8511058739897308</v>
      </c>
      <c r="X68">
        <f t="shared" si="56"/>
        <v>7.2186737901398113</v>
      </c>
      <c r="Y68">
        <f t="shared" si="57"/>
        <v>1.3375694354167995</v>
      </c>
      <c r="Z68">
        <f t="shared" si="58"/>
        <v>0.57692424000000975</v>
      </c>
      <c r="AA68">
        <f t="shared" si="59"/>
        <v>-1.1088928450996134</v>
      </c>
      <c r="AC68">
        <f t="shared" si="60"/>
        <v>2084.4</v>
      </c>
      <c r="AD68">
        <f t="shared" si="61"/>
        <v>0.35499999999999998</v>
      </c>
      <c r="AE68">
        <f t="shared" si="62"/>
        <v>0.86273634442974523</v>
      </c>
      <c r="AF68">
        <f t="shared" si="63"/>
        <v>1.8224898320647713</v>
      </c>
      <c r="AG68">
        <f t="shared" si="64"/>
        <v>0.8627973444892596</v>
      </c>
      <c r="AH68">
        <f t="shared" si="65"/>
        <v>5.8268871765540311</v>
      </c>
      <c r="AI68">
        <f t="shared" si="66"/>
        <v>7.242892487575511</v>
      </c>
      <c r="AJ68">
        <f t="shared" si="67"/>
        <v>1.3107806714251098</v>
      </c>
      <c r="AK68">
        <f t="shared" si="68"/>
        <v>0.59489367018272987</v>
      </c>
      <c r="AL68">
        <f t="shared" si="69"/>
        <v>-1.1057671070890107</v>
      </c>
      <c r="AN68">
        <f t="shared" si="70"/>
        <v>2258.1</v>
      </c>
      <c r="AO68">
        <f t="shared" si="71"/>
        <v>0.35499999999999998</v>
      </c>
      <c r="AP68">
        <f t="shared" si="72"/>
        <v>0.86273634442974523</v>
      </c>
      <c r="AQ68">
        <f t="shared" si="73"/>
        <v>1.8224898320647713</v>
      </c>
      <c r="AR68">
        <f t="shared" si="74"/>
        <v>0.84015849402552523</v>
      </c>
      <c r="AS68">
        <f t="shared" si="75"/>
        <v>5.8042483260902964</v>
      </c>
      <c r="AT68">
        <f t="shared" si="76"/>
        <v>7.2655313380392457</v>
      </c>
      <c r="AU68">
        <f t="shared" si="77"/>
        <v>1.2850438861242266</v>
      </c>
      <c r="AV68">
        <f t="shared" si="78"/>
        <v>0.60996034853012571</v>
      </c>
      <c r="AW68">
        <f t="shared" si="79"/>
        <v>-1.1009689725547311</v>
      </c>
      <c r="AY68">
        <f t="shared" si="80"/>
        <v>2431.7999999999997</v>
      </c>
      <c r="AZ68">
        <f t="shared" si="81"/>
        <v>0.35499999999999998</v>
      </c>
      <c r="BA68">
        <f t="shared" si="82"/>
        <v>0.86273634442974523</v>
      </c>
      <c r="BB68">
        <f t="shared" si="83"/>
        <v>1.8224898320647713</v>
      </c>
      <c r="BC68">
        <f t="shared" si="84"/>
        <v>0.81891847946857543</v>
      </c>
      <c r="BD68">
        <f t="shared" si="85"/>
        <v>5.7830083115333464</v>
      </c>
      <c r="BE68">
        <f t="shared" si="86"/>
        <v>7.2867713525961957</v>
      </c>
      <c r="BF68">
        <f t="shared" si="87"/>
        <v>1.2602983069079183</v>
      </c>
      <c r="BG68">
        <f t="shared" si="88"/>
        <v>0.62254739346352017</v>
      </c>
      <c r="BH68">
        <f t="shared" si="89"/>
        <v>-1.0948277082498816</v>
      </c>
      <c r="BJ68">
        <f t="shared" si="90"/>
        <v>2605.5</v>
      </c>
      <c r="BK68">
        <f t="shared" si="91"/>
        <v>0.35499999999999998</v>
      </c>
      <c r="BL68">
        <f t="shared" si="92"/>
        <v>0.86273634442974523</v>
      </c>
      <c r="BM68">
        <f t="shared" si="93"/>
        <v>1.8224898320647713</v>
      </c>
      <c r="BN68">
        <f t="shared" si="94"/>
        <v>0.79892702353370748</v>
      </c>
      <c r="BO68">
        <f t="shared" si="95"/>
        <v>5.7630168555984786</v>
      </c>
      <c r="BP68">
        <f t="shared" si="96"/>
        <v>7.3067628085310634</v>
      </c>
      <c r="BQ68">
        <f t="shared" si="97"/>
        <v>1.2364877538266559</v>
      </c>
      <c r="BR68">
        <f t="shared" si="98"/>
        <v>0.63300396204553044</v>
      </c>
      <c r="BS68">
        <f t="shared" si="99"/>
        <v>-1.0876074006552152</v>
      </c>
    </row>
    <row r="69" spans="1:71" x14ac:dyDescent="0.25">
      <c r="A69" s="1">
        <v>67</v>
      </c>
      <c r="B69">
        <v>2209</v>
      </c>
      <c r="C69">
        <v>27970</v>
      </c>
      <c r="D69">
        <v>449</v>
      </c>
      <c r="E69">
        <v>2210</v>
      </c>
      <c r="F69">
        <v>18</v>
      </c>
      <c r="G69">
        <v>8.7530000000000001</v>
      </c>
      <c r="H69">
        <v>153.16</v>
      </c>
      <c r="I69">
        <v>222</v>
      </c>
      <c r="J69">
        <v>0.36</v>
      </c>
      <c r="K69">
        <v>0.28899999999999998</v>
      </c>
      <c r="L69">
        <v>0.214</v>
      </c>
      <c r="M69">
        <v>273.28899999999999</v>
      </c>
      <c r="N69">
        <v>144428609145712</v>
      </c>
      <c r="O69">
        <v>352571575842</v>
      </c>
      <c r="P69">
        <v>144076037569870</v>
      </c>
      <c r="R69">
        <f t="shared" si="50"/>
        <v>1910.7</v>
      </c>
      <c r="S69">
        <f t="shared" si="51"/>
        <v>0.36</v>
      </c>
      <c r="T69">
        <f t="shared" si="52"/>
        <v>0.86566563984023304</v>
      </c>
      <c r="U69">
        <f t="shared" si="53"/>
        <v>1.8207584993915908</v>
      </c>
      <c r="V69">
        <f t="shared" si="54"/>
        <v>0.88514456938624908</v>
      </c>
      <c r="W69">
        <f t="shared" si="55"/>
        <v>5.84750306877784</v>
      </c>
      <c r="X69">
        <f t="shared" si="56"/>
        <v>7.2188139300053429</v>
      </c>
      <c r="Y69">
        <f t="shared" si="57"/>
        <v>1.3400617218083826</v>
      </c>
      <c r="Z69">
        <f t="shared" si="58"/>
        <v>0.58251126228990824</v>
      </c>
      <c r="AA69">
        <f t="shared" si="59"/>
        <v>-1.1110738148741985</v>
      </c>
      <c r="AC69">
        <f t="shared" si="60"/>
        <v>2084.4</v>
      </c>
      <c r="AD69">
        <f t="shared" si="61"/>
        <v>0.36</v>
      </c>
      <c r="AE69">
        <f t="shared" si="62"/>
        <v>0.86566563984023304</v>
      </c>
      <c r="AF69">
        <f t="shared" si="63"/>
        <v>1.8207584993915908</v>
      </c>
      <c r="AG69">
        <f t="shared" si="64"/>
        <v>0.86089286832945056</v>
      </c>
      <c r="AH69">
        <f t="shared" si="65"/>
        <v>5.823251367721042</v>
      </c>
      <c r="AI69">
        <f t="shared" si="66"/>
        <v>7.2430656310621409</v>
      </c>
      <c r="AJ69">
        <f t="shared" si="67"/>
        <v>1.3130845821031305</v>
      </c>
      <c r="AK69">
        <f t="shared" si="68"/>
        <v>0.60034959749285655</v>
      </c>
      <c r="AL69">
        <f t="shared" si="69"/>
        <v>-1.107845015242533</v>
      </c>
      <c r="AN69">
        <f t="shared" si="70"/>
        <v>2258.1</v>
      </c>
      <c r="AO69">
        <f t="shared" si="71"/>
        <v>0.36</v>
      </c>
      <c r="AP69">
        <f t="shared" si="72"/>
        <v>0.86566563984023304</v>
      </c>
      <c r="AQ69">
        <f t="shared" si="73"/>
        <v>1.8207584993915908</v>
      </c>
      <c r="AR69">
        <f t="shared" si="74"/>
        <v>0.83822626842731762</v>
      </c>
      <c r="AS69">
        <f t="shared" si="75"/>
        <v>5.8005847678189086</v>
      </c>
      <c r="AT69">
        <f t="shared" si="76"/>
        <v>7.2657322309642742</v>
      </c>
      <c r="AU69">
        <f t="shared" si="77"/>
        <v>1.2871721759430108</v>
      </c>
      <c r="AV69">
        <f t="shared" si="78"/>
        <v>0.6152770592962421</v>
      </c>
      <c r="AW69">
        <f t="shared" si="79"/>
        <v>-1.1029402139958486</v>
      </c>
      <c r="AY69">
        <f t="shared" si="80"/>
        <v>2431.7999999999997</v>
      </c>
      <c r="AZ69">
        <f t="shared" si="81"/>
        <v>0.36</v>
      </c>
      <c r="BA69">
        <f t="shared" si="82"/>
        <v>0.86566563984023304</v>
      </c>
      <c r="BB69">
        <f t="shared" si="83"/>
        <v>1.8207584993915908</v>
      </c>
      <c r="BC69">
        <f t="shared" si="84"/>
        <v>0.81696302646202867</v>
      </c>
      <c r="BD69">
        <f t="shared" si="85"/>
        <v>5.7793215258536197</v>
      </c>
      <c r="BE69">
        <f t="shared" si="86"/>
        <v>7.2869954729295632</v>
      </c>
      <c r="BF69">
        <f t="shared" si="87"/>
        <v>1.2622626888318402</v>
      </c>
      <c r="BG69">
        <f t="shared" si="88"/>
        <v>0.62771960087575385</v>
      </c>
      <c r="BH69">
        <f t="shared" si="89"/>
        <v>-1.0966907056069546</v>
      </c>
      <c r="BJ69">
        <f t="shared" si="90"/>
        <v>2605.5</v>
      </c>
      <c r="BK69">
        <f t="shared" si="91"/>
        <v>0.36</v>
      </c>
      <c r="BL69">
        <f t="shared" si="92"/>
        <v>0.86566563984023304</v>
      </c>
      <c r="BM69">
        <f t="shared" si="93"/>
        <v>1.8207584993915908</v>
      </c>
      <c r="BN69">
        <f t="shared" si="94"/>
        <v>0.7969522598702159</v>
      </c>
      <c r="BO69">
        <f t="shared" si="95"/>
        <v>5.7593107592618074</v>
      </c>
      <c r="BP69">
        <f t="shared" si="96"/>
        <v>7.3070062395213755</v>
      </c>
      <c r="BQ69">
        <f t="shared" si="97"/>
        <v>1.2382990003940493</v>
      </c>
      <c r="BR69">
        <f t="shared" si="98"/>
        <v>0.63802857087517861</v>
      </c>
      <c r="BS69">
        <f t="shared" si="99"/>
        <v>-1.0893620792784457</v>
      </c>
    </row>
    <row r="70" spans="1:71" x14ac:dyDescent="0.25">
      <c r="A70" s="1">
        <v>68</v>
      </c>
      <c r="B70">
        <v>2209</v>
      </c>
      <c r="C70">
        <v>27970</v>
      </c>
      <c r="D70">
        <v>449</v>
      </c>
      <c r="E70">
        <v>2210</v>
      </c>
      <c r="F70">
        <v>18</v>
      </c>
      <c r="G70">
        <v>8.8379999999999992</v>
      </c>
      <c r="H70">
        <v>153.16</v>
      </c>
      <c r="I70">
        <v>214</v>
      </c>
      <c r="J70">
        <v>0.371</v>
      </c>
      <c r="K70">
        <v>0.30199999999999999</v>
      </c>
      <c r="L70">
        <v>0.214</v>
      </c>
      <c r="M70">
        <v>275.899</v>
      </c>
      <c r="N70">
        <v>145790752601749</v>
      </c>
      <c r="O70">
        <v>338717299821</v>
      </c>
      <c r="P70">
        <v>145452035301928</v>
      </c>
      <c r="R70">
        <f t="shared" si="50"/>
        <v>1910.7</v>
      </c>
      <c r="S70">
        <f t="shared" si="51"/>
        <v>0.371</v>
      </c>
      <c r="T70">
        <f t="shared" si="52"/>
        <v>0.87009194916399502</v>
      </c>
      <c r="U70">
        <f t="shared" si="53"/>
        <v>1.8196660275093763</v>
      </c>
      <c r="V70">
        <f t="shared" si="54"/>
        <v>0.88232363647641088</v>
      </c>
      <c r="W70">
        <f t="shared" si="55"/>
        <v>5.8435896639857869</v>
      </c>
      <c r="X70">
        <f t="shared" si="56"/>
        <v>7.220542391032966</v>
      </c>
      <c r="Y70">
        <f t="shared" si="57"/>
        <v>1.3438001192789895</v>
      </c>
      <c r="Z70">
        <f t="shared" si="58"/>
        <v>0.58904241313581129</v>
      </c>
      <c r="AA70">
        <f t="shared" si="59"/>
        <v>-1.1155911684207893</v>
      </c>
      <c r="AC70">
        <f t="shared" si="60"/>
        <v>2084.4</v>
      </c>
      <c r="AD70">
        <f t="shared" si="61"/>
        <v>0.371</v>
      </c>
      <c r="AE70">
        <f t="shared" si="62"/>
        <v>0.87009194916399502</v>
      </c>
      <c r="AF70">
        <f t="shared" si="63"/>
        <v>1.8196660275093763</v>
      </c>
      <c r="AG70">
        <f t="shared" si="64"/>
        <v>0.85802268979145457</v>
      </c>
      <c r="AH70">
        <f t="shared" si="65"/>
        <v>5.8192887173008305</v>
      </c>
      <c r="AI70">
        <f t="shared" si="66"/>
        <v>7.2448433377179224</v>
      </c>
      <c r="AJ70">
        <f t="shared" si="67"/>
        <v>1.3165378875720979</v>
      </c>
      <c r="AK70">
        <f t="shared" si="68"/>
        <v>0.60673881514180639</v>
      </c>
      <c r="AL70">
        <f t="shared" si="69"/>
        <v>-1.1121395827261975</v>
      </c>
      <c r="AN70">
        <f t="shared" si="70"/>
        <v>2258.1</v>
      </c>
      <c r="AO70">
        <f t="shared" si="71"/>
        <v>0.371</v>
      </c>
      <c r="AP70">
        <f t="shared" si="72"/>
        <v>0.87009194916399502</v>
      </c>
      <c r="AQ70">
        <f t="shared" si="73"/>
        <v>1.8196660275093763</v>
      </c>
      <c r="AR70">
        <f t="shared" si="74"/>
        <v>0.83531476056960974</v>
      </c>
      <c r="AS70">
        <f t="shared" si="75"/>
        <v>5.7965807880789857</v>
      </c>
      <c r="AT70">
        <f t="shared" si="76"/>
        <v>7.2675512669397673</v>
      </c>
      <c r="AU70">
        <f t="shared" si="77"/>
        <v>1.2903598214060454</v>
      </c>
      <c r="AV70">
        <f t="shared" si="78"/>
        <v>0.62150961939033644</v>
      </c>
      <c r="AW70">
        <f t="shared" si="79"/>
        <v>-1.107011338942079</v>
      </c>
      <c r="AY70">
        <f t="shared" si="80"/>
        <v>2431.7999999999997</v>
      </c>
      <c r="AZ70">
        <f t="shared" si="81"/>
        <v>0.371</v>
      </c>
      <c r="BA70">
        <f t="shared" si="82"/>
        <v>0.87009194916399502</v>
      </c>
      <c r="BB70">
        <f t="shared" si="83"/>
        <v>1.8196660275093763</v>
      </c>
      <c r="BC70">
        <f t="shared" si="84"/>
        <v>0.81401699876708455</v>
      </c>
      <c r="BD70">
        <f t="shared" si="85"/>
        <v>5.775283026276461</v>
      </c>
      <c r="BE70">
        <f t="shared" si="86"/>
        <v>7.288849028742292</v>
      </c>
      <c r="BF70">
        <f t="shared" si="87"/>
        <v>1.2652025089538161</v>
      </c>
      <c r="BG70">
        <f t="shared" si="88"/>
        <v>0.63378518461662214</v>
      </c>
      <c r="BH70">
        <f t="shared" si="89"/>
        <v>-1.1005403522252184</v>
      </c>
      <c r="BJ70">
        <f t="shared" si="90"/>
        <v>2605.5</v>
      </c>
      <c r="BK70">
        <f t="shared" si="91"/>
        <v>0.371</v>
      </c>
      <c r="BL70">
        <f t="shared" si="92"/>
        <v>0.87009194916399502</v>
      </c>
      <c r="BM70">
        <f t="shared" si="93"/>
        <v>1.8196660275093763</v>
      </c>
      <c r="BN70">
        <f t="shared" si="94"/>
        <v>0.79397760705977893</v>
      </c>
      <c r="BO70">
        <f t="shared" si="95"/>
        <v>5.7552436345691556</v>
      </c>
      <c r="BP70">
        <f t="shared" si="96"/>
        <v>7.3088884204495974</v>
      </c>
      <c r="BQ70">
        <f t="shared" si="97"/>
        <v>1.241007389016652</v>
      </c>
      <c r="BR70">
        <f t="shared" si="98"/>
        <v>0.64392029035625176</v>
      </c>
      <c r="BS70">
        <f t="shared" si="99"/>
        <v>-1.0929940912377754</v>
      </c>
    </row>
    <row r="71" spans="1:71" x14ac:dyDescent="0.25">
      <c r="A71" s="1">
        <v>69</v>
      </c>
      <c r="B71">
        <v>2209</v>
      </c>
      <c r="C71">
        <v>27970</v>
      </c>
      <c r="D71">
        <v>449</v>
      </c>
      <c r="E71">
        <v>2210</v>
      </c>
      <c r="F71">
        <v>18</v>
      </c>
      <c r="G71">
        <v>8.9469999999999992</v>
      </c>
      <c r="H71">
        <v>153.16999999999999</v>
      </c>
      <c r="I71">
        <v>218</v>
      </c>
      <c r="J71">
        <v>0.35799999999999998</v>
      </c>
      <c r="K71">
        <v>0.28699999999999998</v>
      </c>
      <c r="L71">
        <v>0.214</v>
      </c>
      <c r="M71">
        <v>279.08</v>
      </c>
      <c r="N71">
        <v>147473997985258</v>
      </c>
      <c r="O71">
        <v>345133061834</v>
      </c>
      <c r="P71">
        <v>147128864923424</v>
      </c>
      <c r="R71">
        <f t="shared" si="50"/>
        <v>1910.7</v>
      </c>
      <c r="S71">
        <f t="shared" si="51"/>
        <v>0.35799999999999998</v>
      </c>
      <c r="T71">
        <f t="shared" si="52"/>
        <v>0.8650000000000001</v>
      </c>
      <c r="U71">
        <f t="shared" si="53"/>
        <v>1.8207904681453069</v>
      </c>
      <c r="V71">
        <f t="shared" si="54"/>
        <v>0.88556951251738791</v>
      </c>
      <c r="W71">
        <f t="shared" si="55"/>
        <v>5.8479599806626945</v>
      </c>
      <c r="X71">
        <f t="shared" si="56"/>
        <v>7.2184209556279191</v>
      </c>
      <c r="Y71">
        <f t="shared" si="57"/>
        <v>1.3394966632692125</v>
      </c>
      <c r="Z71">
        <f t="shared" si="58"/>
        <v>0.58169407323809708</v>
      </c>
      <c r="AA71">
        <f t="shared" si="59"/>
        <v>-1.1102835451285553</v>
      </c>
      <c r="AC71">
        <f t="shared" si="60"/>
        <v>2084.4</v>
      </c>
      <c r="AD71">
        <f t="shared" si="61"/>
        <v>0.35799999999999998</v>
      </c>
      <c r="AE71">
        <f t="shared" si="62"/>
        <v>0.8650000000000001</v>
      </c>
      <c r="AF71">
        <f t="shared" si="63"/>
        <v>1.8207904681453069</v>
      </c>
      <c r="AG71">
        <f t="shared" si="64"/>
        <v>0.86132528210701298</v>
      </c>
      <c r="AH71">
        <f t="shared" si="65"/>
        <v>5.8237157502523198</v>
      </c>
      <c r="AI71">
        <f t="shared" si="66"/>
        <v>7.2426651860382938</v>
      </c>
      <c r="AJ71">
        <f t="shared" si="67"/>
        <v>1.3125623502147681</v>
      </c>
      <c r="AK71">
        <f t="shared" si="68"/>
        <v>0.5995481901087969</v>
      </c>
      <c r="AL71">
        <f t="shared" si="69"/>
        <v>-1.1070937773916316</v>
      </c>
      <c r="AN71">
        <f t="shared" si="70"/>
        <v>2258.1</v>
      </c>
      <c r="AO71">
        <f t="shared" si="71"/>
        <v>0.35799999999999998</v>
      </c>
      <c r="AP71">
        <f t="shared" si="72"/>
        <v>0.8650000000000001</v>
      </c>
      <c r="AQ71">
        <f t="shared" si="73"/>
        <v>1.8207904681453069</v>
      </c>
      <c r="AR71">
        <f t="shared" si="74"/>
        <v>0.83866495997420631</v>
      </c>
      <c r="AS71">
        <f t="shared" si="75"/>
        <v>5.801055428119513</v>
      </c>
      <c r="AT71">
        <f t="shared" si="76"/>
        <v>7.2653255081711006</v>
      </c>
      <c r="AU71">
        <f t="shared" si="77"/>
        <v>1.2866898649910521</v>
      </c>
      <c r="AV71">
        <f t="shared" si="78"/>
        <v>0.61449392078636556</v>
      </c>
      <c r="AW71">
        <f t="shared" si="79"/>
        <v>-1.1022277362149258</v>
      </c>
      <c r="AY71">
        <f t="shared" si="80"/>
        <v>2431.7999999999997</v>
      </c>
      <c r="AZ71">
        <f t="shared" si="81"/>
        <v>0.35799999999999998</v>
      </c>
      <c r="BA71">
        <f t="shared" si="82"/>
        <v>0.8650000000000001</v>
      </c>
      <c r="BB71">
        <f t="shared" si="83"/>
        <v>1.8207904681453069</v>
      </c>
      <c r="BC71">
        <f t="shared" si="84"/>
        <v>0.81740696929641177</v>
      </c>
      <c r="BD71">
        <f t="shared" si="85"/>
        <v>5.7797974374417187</v>
      </c>
      <c r="BE71">
        <f t="shared" si="86"/>
        <v>7.2865834988488949</v>
      </c>
      <c r="BF71">
        <f t="shared" si="87"/>
        <v>1.261817630917303</v>
      </c>
      <c r="BG71">
        <f t="shared" si="88"/>
        <v>0.6269565433234312</v>
      </c>
      <c r="BH71">
        <f t="shared" si="89"/>
        <v>-1.0960163572911861</v>
      </c>
      <c r="BJ71">
        <f t="shared" si="90"/>
        <v>2605.5</v>
      </c>
      <c r="BK71">
        <f t="shared" si="91"/>
        <v>0.35799999999999998</v>
      </c>
      <c r="BL71">
        <f t="shared" si="92"/>
        <v>0.8650000000000001</v>
      </c>
      <c r="BM71">
        <f t="shared" si="93"/>
        <v>1.8207904681453069</v>
      </c>
      <c r="BN71">
        <f t="shared" si="94"/>
        <v>0.79740056505890078</v>
      </c>
      <c r="BO71">
        <f t="shared" si="95"/>
        <v>5.7597910332042073</v>
      </c>
      <c r="BP71">
        <f t="shared" si="96"/>
        <v>7.3065899030864063</v>
      </c>
      <c r="BQ71">
        <f t="shared" si="97"/>
        <v>1.2378887422303417</v>
      </c>
      <c r="BR71">
        <f t="shared" si="98"/>
        <v>0.63728687732957157</v>
      </c>
      <c r="BS71">
        <f t="shared" si="99"/>
        <v>-1.0887249777302417</v>
      </c>
    </row>
    <row r="72" spans="1:71" x14ac:dyDescent="0.25">
      <c r="A72" s="1">
        <v>70</v>
      </c>
      <c r="B72">
        <v>2209</v>
      </c>
      <c r="C72">
        <v>27970</v>
      </c>
      <c r="D72">
        <v>449</v>
      </c>
      <c r="E72">
        <v>2210</v>
      </c>
      <c r="F72">
        <v>18</v>
      </c>
      <c r="G72">
        <v>9.0380000000000003</v>
      </c>
      <c r="H72">
        <v>153.18</v>
      </c>
      <c r="I72">
        <v>214</v>
      </c>
      <c r="J72">
        <v>0.34</v>
      </c>
      <c r="K72">
        <v>0.26400000000000001</v>
      </c>
      <c r="L72">
        <v>0.214</v>
      </c>
      <c r="M72">
        <v>281.71100000000001</v>
      </c>
      <c r="N72">
        <v>148854225365755</v>
      </c>
      <c r="O72">
        <v>338039167585</v>
      </c>
      <c r="P72">
        <v>148516186198170</v>
      </c>
      <c r="R72">
        <f t="shared" si="50"/>
        <v>1910.7</v>
      </c>
      <c r="S72">
        <f t="shared" si="51"/>
        <v>0.34</v>
      </c>
      <c r="T72">
        <f t="shared" si="52"/>
        <v>0.85764328248987065</v>
      </c>
      <c r="U72">
        <f t="shared" si="53"/>
        <v>1.8230450195977308</v>
      </c>
      <c r="V72">
        <f t="shared" si="54"/>
        <v>0.89027863106009975</v>
      </c>
      <c r="W72">
        <f t="shared" si="55"/>
        <v>5.8549236506578302</v>
      </c>
      <c r="X72">
        <f t="shared" si="56"/>
        <v>7.2159663885376313</v>
      </c>
      <c r="Y72">
        <f t="shared" si="57"/>
        <v>1.3332014930345677</v>
      </c>
      <c r="Z72">
        <f t="shared" si="58"/>
        <v>0.5702753135326103</v>
      </c>
      <c r="AA72">
        <f t="shared" si="59"/>
        <v>-1.1030613816780561</v>
      </c>
      <c r="AC72">
        <f t="shared" si="60"/>
        <v>2084.4</v>
      </c>
      <c r="AD72">
        <f t="shared" si="61"/>
        <v>0.34</v>
      </c>
      <c r="AE72">
        <f t="shared" si="62"/>
        <v>0.85764328248987065</v>
      </c>
      <c r="AF72">
        <f t="shared" si="63"/>
        <v>1.8230450195977308</v>
      </c>
      <c r="AG72">
        <f t="shared" si="64"/>
        <v>0.86611810262489342</v>
      </c>
      <c r="AH72">
        <f t="shared" si="65"/>
        <v>5.8307631222226242</v>
      </c>
      <c r="AI72">
        <f t="shared" si="66"/>
        <v>7.2401269169728373</v>
      </c>
      <c r="AJ72">
        <f t="shared" si="67"/>
        <v>1.3067396691725377</v>
      </c>
      <c r="AK72">
        <f t="shared" si="68"/>
        <v>0.58837216516260571</v>
      </c>
      <c r="AL72">
        <f t="shared" si="69"/>
        <v>-1.1002182230510764</v>
      </c>
      <c r="AN72">
        <f t="shared" si="70"/>
        <v>2258.1</v>
      </c>
      <c r="AO72">
        <f t="shared" si="71"/>
        <v>0.34</v>
      </c>
      <c r="AP72">
        <f t="shared" si="72"/>
        <v>0.85764328248987065</v>
      </c>
      <c r="AQ72">
        <f t="shared" si="73"/>
        <v>1.8230450195977308</v>
      </c>
      <c r="AR72">
        <f t="shared" si="74"/>
        <v>0.84352825739414383</v>
      </c>
      <c r="AS72">
        <f t="shared" si="75"/>
        <v>5.8081732769918748</v>
      </c>
      <c r="AT72">
        <f t="shared" si="76"/>
        <v>7.2627167622035866</v>
      </c>
      <c r="AU72">
        <f t="shared" si="77"/>
        <v>1.2813078475373876</v>
      </c>
      <c r="AV72">
        <f t="shared" si="78"/>
        <v>0.60358520067506471</v>
      </c>
      <c r="AW72">
        <f t="shared" si="79"/>
        <v>-1.0957019208742804</v>
      </c>
      <c r="AY72">
        <f t="shared" si="80"/>
        <v>2431.7999999999997</v>
      </c>
      <c r="AZ72">
        <f t="shared" si="81"/>
        <v>0.34</v>
      </c>
      <c r="BA72">
        <f t="shared" si="82"/>
        <v>0.85764328248987065</v>
      </c>
      <c r="BB72">
        <f t="shared" si="83"/>
        <v>1.8230450195977308</v>
      </c>
      <c r="BC72">
        <f t="shared" si="84"/>
        <v>0.82232935658547168</v>
      </c>
      <c r="BD72">
        <f t="shared" si="85"/>
        <v>5.7869743761832027</v>
      </c>
      <c r="BE72">
        <f t="shared" si="86"/>
        <v>7.2839156630122588</v>
      </c>
      <c r="BF72">
        <f t="shared" si="87"/>
        <v>1.2568470383524286</v>
      </c>
      <c r="BG72">
        <f t="shared" si="88"/>
        <v>0.6163323875317035</v>
      </c>
      <c r="BH72">
        <f t="shared" si="89"/>
        <v>-1.0898388811375259</v>
      </c>
      <c r="BJ72">
        <f t="shared" si="90"/>
        <v>2605.5</v>
      </c>
      <c r="BK72">
        <f t="shared" si="91"/>
        <v>0.34</v>
      </c>
      <c r="BL72">
        <f t="shared" si="92"/>
        <v>0.85764328248987065</v>
      </c>
      <c r="BM72">
        <f t="shared" si="93"/>
        <v>1.8230450195977308</v>
      </c>
      <c r="BN72">
        <f t="shared" si="94"/>
        <v>0.80237217505109792</v>
      </c>
      <c r="BO72">
        <f t="shared" si="95"/>
        <v>5.7670171946488287</v>
      </c>
      <c r="BP72">
        <f t="shared" si="96"/>
        <v>7.3038728445466328</v>
      </c>
      <c r="BQ72">
        <f t="shared" si="97"/>
        <v>1.2333026720348994</v>
      </c>
      <c r="BR72">
        <f t="shared" si="98"/>
        <v>0.62695884314754236</v>
      </c>
      <c r="BS72">
        <f t="shared" si="99"/>
        <v>-1.082891154782728</v>
      </c>
    </row>
    <row r="73" spans="1:71" x14ac:dyDescent="0.25">
      <c r="A73" s="1">
        <v>71</v>
      </c>
      <c r="B73">
        <v>2209</v>
      </c>
      <c r="C73">
        <v>27970</v>
      </c>
      <c r="D73">
        <v>449</v>
      </c>
      <c r="E73">
        <v>2210</v>
      </c>
      <c r="F73">
        <v>18</v>
      </c>
      <c r="G73">
        <v>9.1720000000000006</v>
      </c>
      <c r="H73">
        <v>153.18</v>
      </c>
      <c r="I73">
        <v>213</v>
      </c>
      <c r="J73">
        <v>0.36099999999999999</v>
      </c>
      <c r="K73">
        <v>0.29099999999999998</v>
      </c>
      <c r="L73">
        <v>0.214</v>
      </c>
      <c r="M73">
        <v>285.84800000000001</v>
      </c>
      <c r="N73">
        <v>151033156683396</v>
      </c>
      <c r="O73">
        <v>336028704541</v>
      </c>
      <c r="P73">
        <v>150697127978855</v>
      </c>
      <c r="R73">
        <f t="shared" si="50"/>
        <v>1910.7</v>
      </c>
      <c r="S73">
        <f t="shared" si="51"/>
        <v>0.36099999999999999</v>
      </c>
      <c r="T73">
        <f t="shared" si="52"/>
        <v>0.86633538540221255</v>
      </c>
      <c r="U73">
        <f t="shared" si="53"/>
        <v>1.8203072805622602</v>
      </c>
      <c r="V73">
        <f t="shared" si="54"/>
        <v>0.88471719619704203</v>
      </c>
      <c r="W73">
        <f t="shared" si="55"/>
        <v>5.8466244767593016</v>
      </c>
      <c r="X73">
        <f t="shared" si="56"/>
        <v>7.2187900843652182</v>
      </c>
      <c r="Y73">
        <f t="shared" si="57"/>
        <v>1.340629508087539</v>
      </c>
      <c r="Z73">
        <f t="shared" si="58"/>
        <v>0.58385771600921332</v>
      </c>
      <c r="AA73">
        <f t="shared" si="59"/>
        <v>-1.1115250421693832</v>
      </c>
      <c r="AC73">
        <f t="shared" si="60"/>
        <v>2084.4</v>
      </c>
      <c r="AD73">
        <f t="shared" si="61"/>
        <v>0.36099999999999999</v>
      </c>
      <c r="AE73">
        <f t="shared" si="62"/>
        <v>0.86633538540221255</v>
      </c>
      <c r="AF73">
        <f t="shared" si="63"/>
        <v>1.8203072805622602</v>
      </c>
      <c r="AG73">
        <f t="shared" si="64"/>
        <v>0.86045799557647229</v>
      </c>
      <c r="AH73">
        <f t="shared" si="65"/>
        <v>5.8223652761387319</v>
      </c>
      <c r="AI73">
        <f t="shared" si="66"/>
        <v>7.2430492849857879</v>
      </c>
      <c r="AJ73">
        <f t="shared" si="67"/>
        <v>1.3136092652379618</v>
      </c>
      <c r="AK73">
        <f t="shared" si="68"/>
        <v>0.60166355984793451</v>
      </c>
      <c r="AL73">
        <f t="shared" si="69"/>
        <v>-1.1082750020394891</v>
      </c>
      <c r="AN73">
        <f t="shared" si="70"/>
        <v>2258.1</v>
      </c>
      <c r="AO73">
        <f t="shared" si="71"/>
        <v>0.36099999999999999</v>
      </c>
      <c r="AP73">
        <f t="shared" si="72"/>
        <v>0.86633538540221255</v>
      </c>
      <c r="AQ73">
        <f t="shared" si="73"/>
        <v>1.8203072805622602</v>
      </c>
      <c r="AR73">
        <f t="shared" si="74"/>
        <v>0.83778509571407134</v>
      </c>
      <c r="AS73">
        <f t="shared" si="75"/>
        <v>5.7996923762763313</v>
      </c>
      <c r="AT73">
        <f t="shared" si="76"/>
        <v>7.2657221848481885</v>
      </c>
      <c r="AU73">
        <f t="shared" si="77"/>
        <v>1.2876566839342594</v>
      </c>
      <c r="AV73">
        <f t="shared" si="78"/>
        <v>0.61655680502631283</v>
      </c>
      <c r="AW73">
        <f t="shared" si="79"/>
        <v>-1.1033479810996423</v>
      </c>
      <c r="AY73">
        <f t="shared" si="80"/>
        <v>2431.7999999999997</v>
      </c>
      <c r="AZ73">
        <f t="shared" si="81"/>
        <v>0.36099999999999999</v>
      </c>
      <c r="BA73">
        <f t="shared" si="82"/>
        <v>0.86633538540221255</v>
      </c>
      <c r="BB73">
        <f t="shared" si="83"/>
        <v>1.8203072805622602</v>
      </c>
      <c r="BC73">
        <f t="shared" si="84"/>
        <v>0.81651658595634735</v>
      </c>
      <c r="BD73">
        <f t="shared" si="85"/>
        <v>5.7784238665186072</v>
      </c>
      <c r="BE73">
        <f t="shared" si="86"/>
        <v>7.2869906946059126</v>
      </c>
      <c r="BF73">
        <f t="shared" si="87"/>
        <v>1.2627097097670459</v>
      </c>
      <c r="BG73">
        <f t="shared" si="88"/>
        <v>0.62896404648153481</v>
      </c>
      <c r="BH73">
        <f t="shared" si="89"/>
        <v>-1.0970757526067503</v>
      </c>
      <c r="BJ73">
        <f t="shared" si="90"/>
        <v>2605.5</v>
      </c>
      <c r="BK73">
        <f t="shared" si="91"/>
        <v>0.36099999999999999</v>
      </c>
      <c r="BL73">
        <f t="shared" si="92"/>
        <v>0.86633538540221255</v>
      </c>
      <c r="BM73">
        <f t="shared" si="93"/>
        <v>1.8203072805622602</v>
      </c>
      <c r="BN73">
        <f t="shared" si="94"/>
        <v>0.79650144533850786</v>
      </c>
      <c r="BO73">
        <f t="shared" si="95"/>
        <v>5.7584087259007672</v>
      </c>
      <c r="BP73">
        <f t="shared" si="96"/>
        <v>7.3070058352237526</v>
      </c>
      <c r="BQ73">
        <f t="shared" si="97"/>
        <v>1.2387110058812054</v>
      </c>
      <c r="BR73">
        <f t="shared" si="98"/>
        <v>0.63923712732934701</v>
      </c>
      <c r="BS73">
        <f t="shared" si="99"/>
        <v>-1.0897242623486953</v>
      </c>
    </row>
    <row r="74" spans="1:71" x14ac:dyDescent="0.25">
      <c r="A74" s="1">
        <v>72</v>
      </c>
      <c r="B74">
        <v>2209</v>
      </c>
      <c r="C74">
        <v>27970</v>
      </c>
      <c r="D74">
        <v>449</v>
      </c>
      <c r="E74">
        <v>2210</v>
      </c>
      <c r="F74">
        <v>18</v>
      </c>
      <c r="G74">
        <v>9.282</v>
      </c>
      <c r="H74">
        <v>153.19</v>
      </c>
      <c r="I74">
        <v>225</v>
      </c>
      <c r="J74">
        <v>0.34499999999999997</v>
      </c>
      <c r="K74">
        <v>0.27</v>
      </c>
      <c r="L74">
        <v>0.214</v>
      </c>
      <c r="M74">
        <v>289.06900000000002</v>
      </c>
      <c r="N74">
        <v>152751140824523</v>
      </c>
      <c r="O74">
        <v>355939360078</v>
      </c>
      <c r="P74">
        <v>152395201464445</v>
      </c>
      <c r="R74">
        <f t="shared" si="50"/>
        <v>1910.7</v>
      </c>
      <c r="S74">
        <f t="shared" si="51"/>
        <v>0.34499999999999997</v>
      </c>
      <c r="T74">
        <f t="shared" si="52"/>
        <v>0.85950916225483021</v>
      </c>
      <c r="U74">
        <f t="shared" si="53"/>
        <v>1.8226144236642665</v>
      </c>
      <c r="V74">
        <f t="shared" si="54"/>
        <v>0.88908207215320156</v>
      </c>
      <c r="W74">
        <f t="shared" si="55"/>
        <v>5.8532964958174682</v>
      </c>
      <c r="X74">
        <f t="shared" si="56"/>
        <v>7.2167323515110651</v>
      </c>
      <c r="Y74">
        <f t="shared" si="57"/>
        <v>1.3348068396962545</v>
      </c>
      <c r="Z74">
        <f t="shared" si="58"/>
        <v>0.57299630315218086</v>
      </c>
      <c r="AA74">
        <f t="shared" si="59"/>
        <v>-1.1050165057578303</v>
      </c>
      <c r="AC74">
        <f t="shared" si="60"/>
        <v>2084.4</v>
      </c>
      <c r="AD74">
        <f t="shared" si="61"/>
        <v>0.34499999999999997</v>
      </c>
      <c r="AE74">
        <f t="shared" si="62"/>
        <v>0.85950916225483021</v>
      </c>
      <c r="AF74">
        <f t="shared" si="63"/>
        <v>1.8226144236642665</v>
      </c>
      <c r="AG74">
        <f t="shared" si="64"/>
        <v>0.86490011691023194</v>
      </c>
      <c r="AH74">
        <f t="shared" si="65"/>
        <v>5.8291145405744986</v>
      </c>
      <c r="AI74">
        <f t="shared" si="66"/>
        <v>7.2409143067540347</v>
      </c>
      <c r="AJ74">
        <f t="shared" si="67"/>
        <v>1.3082253262868733</v>
      </c>
      <c r="AK74">
        <f t="shared" si="68"/>
        <v>0.59103821817800251</v>
      </c>
      <c r="AL74">
        <f t="shared" si="69"/>
        <v>-1.1020798923920696</v>
      </c>
      <c r="AN74">
        <f t="shared" si="70"/>
        <v>2258.1</v>
      </c>
      <c r="AO74">
        <f t="shared" si="71"/>
        <v>0.34499999999999997</v>
      </c>
      <c r="AP74">
        <f t="shared" si="72"/>
        <v>0.85950916225483021</v>
      </c>
      <c r="AQ74">
        <f t="shared" si="73"/>
        <v>1.8226144236642665</v>
      </c>
      <c r="AR74">
        <f t="shared" si="74"/>
        <v>0.8422922062568331</v>
      </c>
      <c r="AS74">
        <f t="shared" si="75"/>
        <v>5.8065066299210999</v>
      </c>
      <c r="AT74">
        <f t="shared" si="76"/>
        <v>7.2635222174074334</v>
      </c>
      <c r="AU74">
        <f t="shared" si="77"/>
        <v>1.2826818368234456</v>
      </c>
      <c r="AV74">
        <f t="shared" si="78"/>
        <v>0.60618973673327603</v>
      </c>
      <c r="AW74">
        <f t="shared" si="79"/>
        <v>-1.0974696851891015</v>
      </c>
      <c r="AY74">
        <f t="shared" si="80"/>
        <v>2431.7999999999997</v>
      </c>
      <c r="AZ74">
        <f t="shared" si="81"/>
        <v>0.34499999999999997</v>
      </c>
      <c r="BA74">
        <f t="shared" si="82"/>
        <v>0.85950916225483021</v>
      </c>
      <c r="BB74">
        <f t="shared" si="83"/>
        <v>1.8226144236642665</v>
      </c>
      <c r="BC74">
        <f t="shared" si="84"/>
        <v>0.82107813540515617</v>
      </c>
      <c r="BD74">
        <f t="shared" si="85"/>
        <v>5.7852925590694229</v>
      </c>
      <c r="BE74">
        <f t="shared" si="86"/>
        <v>7.2847362882591105</v>
      </c>
      <c r="BF74">
        <f t="shared" si="87"/>
        <v>1.2581167325887976</v>
      </c>
      <c r="BG74">
        <f t="shared" si="88"/>
        <v>0.61887069516309978</v>
      </c>
      <c r="BH74">
        <f t="shared" si="89"/>
        <v>-1.091513404914481</v>
      </c>
      <c r="BJ74">
        <f t="shared" si="90"/>
        <v>2605.5</v>
      </c>
      <c r="BK74">
        <f t="shared" si="91"/>
        <v>0.34499999999999997</v>
      </c>
      <c r="BL74">
        <f t="shared" si="92"/>
        <v>0.85950916225483021</v>
      </c>
      <c r="BM74">
        <f t="shared" si="93"/>
        <v>1.8226144236642665</v>
      </c>
      <c r="BN74">
        <f t="shared" si="94"/>
        <v>0.80110829378810833</v>
      </c>
      <c r="BO74">
        <f t="shared" si="95"/>
        <v>5.7653227174523751</v>
      </c>
      <c r="BP74">
        <f t="shared" si="96"/>
        <v>7.3047061298761582</v>
      </c>
      <c r="BQ74">
        <f t="shared" si="97"/>
        <v>1.2344748576647044</v>
      </c>
      <c r="BR74">
        <f t="shared" si="98"/>
        <v>0.62942767322888027</v>
      </c>
      <c r="BS74">
        <f t="shared" si="99"/>
        <v>-1.0844739072464986</v>
      </c>
    </row>
    <row r="75" spans="1:71" x14ac:dyDescent="0.25">
      <c r="A75" s="1">
        <v>73</v>
      </c>
      <c r="B75">
        <v>2209</v>
      </c>
      <c r="C75">
        <v>27970</v>
      </c>
      <c r="D75">
        <v>449</v>
      </c>
      <c r="E75">
        <v>2210</v>
      </c>
      <c r="F75">
        <v>18</v>
      </c>
      <c r="G75">
        <v>9.4019999999999992</v>
      </c>
      <c r="H75">
        <v>153.19999999999999</v>
      </c>
      <c r="I75">
        <v>231</v>
      </c>
      <c r="J75">
        <v>0.33800000000000002</v>
      </c>
      <c r="K75">
        <v>0.26100000000000001</v>
      </c>
      <c r="L75">
        <v>0.214</v>
      </c>
      <c r="M75">
        <v>292.63299999999998</v>
      </c>
      <c r="N75">
        <v>154639978945112</v>
      </c>
      <c r="O75">
        <v>365742628467</v>
      </c>
      <c r="P75">
        <v>154274236316644</v>
      </c>
      <c r="R75">
        <f t="shared" si="50"/>
        <v>1910.7</v>
      </c>
      <c r="S75">
        <f t="shared" si="51"/>
        <v>0.33800000000000002</v>
      </c>
      <c r="T75">
        <f t="shared" si="52"/>
        <v>0.85672457651219514</v>
      </c>
      <c r="U75">
        <f t="shared" si="53"/>
        <v>1.8234495709116527</v>
      </c>
      <c r="V75">
        <f t="shared" si="54"/>
        <v>0.89086832884919076</v>
      </c>
      <c r="W75">
        <f t="shared" si="55"/>
        <v>5.8559178997608434</v>
      </c>
      <c r="X75">
        <f t="shared" si="56"/>
        <v>7.2157812420624623</v>
      </c>
      <c r="Y75">
        <f t="shared" si="57"/>
        <v>1.3324088882692486</v>
      </c>
      <c r="Z75">
        <f t="shared" si="58"/>
        <v>0.56869473586926711</v>
      </c>
      <c r="AA75">
        <f t="shared" si="59"/>
        <v>-1.1022542416569567</v>
      </c>
      <c r="AC75">
        <f t="shared" si="60"/>
        <v>2084.4</v>
      </c>
      <c r="AD75">
        <f t="shared" si="61"/>
        <v>0.33800000000000002</v>
      </c>
      <c r="AE75">
        <f t="shared" si="62"/>
        <v>0.85672457651219514</v>
      </c>
      <c r="AF75">
        <f t="shared" si="63"/>
        <v>1.8234495709116527</v>
      </c>
      <c r="AG75">
        <f t="shared" si="64"/>
        <v>0.86671839981334231</v>
      </c>
      <c r="AH75">
        <f t="shared" si="65"/>
        <v>5.8317679707249948</v>
      </c>
      <c r="AI75">
        <f t="shared" si="66"/>
        <v>7.239931171098311</v>
      </c>
      <c r="AJ75">
        <f t="shared" si="67"/>
        <v>1.3060059583937369</v>
      </c>
      <c r="AK75">
        <f t="shared" si="68"/>
        <v>0.5868257940036431</v>
      </c>
      <c r="AL75">
        <f t="shared" si="69"/>
        <v>-1.0994487740676651</v>
      </c>
      <c r="AN75">
        <f t="shared" si="70"/>
        <v>2258.1</v>
      </c>
      <c r="AO75">
        <f t="shared" si="71"/>
        <v>0.33800000000000002</v>
      </c>
      <c r="AP75">
        <f t="shared" si="72"/>
        <v>0.85672457651219514</v>
      </c>
      <c r="AQ75">
        <f t="shared" si="73"/>
        <v>1.8234495709116527</v>
      </c>
      <c r="AR75">
        <f t="shared" si="74"/>
        <v>0.84413749717052455</v>
      </c>
      <c r="AS75">
        <f t="shared" si="75"/>
        <v>5.8091870680821769</v>
      </c>
      <c r="AT75">
        <f t="shared" si="76"/>
        <v>7.2625120737411288</v>
      </c>
      <c r="AU75">
        <f t="shared" si="77"/>
        <v>1.280629093638799</v>
      </c>
      <c r="AV75">
        <f t="shared" si="78"/>
        <v>0.60207596090799598</v>
      </c>
      <c r="AW75">
        <f t="shared" si="79"/>
        <v>-1.0949709682975322</v>
      </c>
      <c r="AY75">
        <f t="shared" si="80"/>
        <v>2431.7999999999997</v>
      </c>
      <c r="AZ75">
        <f t="shared" si="81"/>
        <v>0.33800000000000002</v>
      </c>
      <c r="BA75">
        <f t="shared" si="82"/>
        <v>0.85672457651219514</v>
      </c>
      <c r="BB75">
        <f t="shared" si="83"/>
        <v>1.8234495709116527</v>
      </c>
      <c r="BC75">
        <f t="shared" si="84"/>
        <v>0.82294611154033592</v>
      </c>
      <c r="BD75">
        <f t="shared" si="85"/>
        <v>5.7879956824519887</v>
      </c>
      <c r="BE75">
        <f t="shared" si="86"/>
        <v>7.283703459371317</v>
      </c>
      <c r="BF75">
        <f t="shared" si="87"/>
        <v>1.2562196219635877</v>
      </c>
      <c r="BG75">
        <f t="shared" si="88"/>
        <v>0.61486229891181388</v>
      </c>
      <c r="BH75">
        <f t="shared" si="89"/>
        <v>-1.0891466275870709</v>
      </c>
      <c r="BJ75">
        <f t="shared" si="90"/>
        <v>2605.5</v>
      </c>
      <c r="BK75">
        <f t="shared" si="91"/>
        <v>0.33800000000000002</v>
      </c>
      <c r="BL75">
        <f t="shared" si="92"/>
        <v>0.85672457651219514</v>
      </c>
      <c r="BM75">
        <f t="shared" si="93"/>
        <v>1.8234495709116527</v>
      </c>
      <c r="BN75">
        <f t="shared" si="94"/>
        <v>0.80299520752671827</v>
      </c>
      <c r="BO75">
        <f t="shared" si="95"/>
        <v>5.7680447784383713</v>
      </c>
      <c r="BP75">
        <f t="shared" si="96"/>
        <v>7.3036543633849345</v>
      </c>
      <c r="BQ75">
        <f t="shared" si="97"/>
        <v>1.2327232609401213</v>
      </c>
      <c r="BR75">
        <f t="shared" si="98"/>
        <v>0.62552922037667724</v>
      </c>
      <c r="BS75">
        <f t="shared" si="99"/>
        <v>-1.0822373592354118</v>
      </c>
    </row>
    <row r="76" spans="1:71" x14ac:dyDescent="0.25">
      <c r="A76" s="1">
        <v>74</v>
      </c>
      <c r="B76">
        <v>2209</v>
      </c>
      <c r="C76">
        <v>27970</v>
      </c>
      <c r="D76">
        <v>449</v>
      </c>
      <c r="E76">
        <v>2210</v>
      </c>
      <c r="F76">
        <v>18</v>
      </c>
      <c r="G76">
        <v>9.5470000000000006</v>
      </c>
      <c r="H76">
        <v>153.19999999999999</v>
      </c>
      <c r="I76">
        <v>230</v>
      </c>
      <c r="J76">
        <v>0.35399999999999998</v>
      </c>
      <c r="K76">
        <v>0.28199999999999997</v>
      </c>
      <c r="L76">
        <v>0.214</v>
      </c>
      <c r="M76">
        <v>297.05900000000003</v>
      </c>
      <c r="N76">
        <v>156971052633568</v>
      </c>
      <c r="O76">
        <v>363639170019</v>
      </c>
      <c r="P76">
        <v>156607413463549</v>
      </c>
      <c r="R76">
        <f t="shared" si="50"/>
        <v>1910.7</v>
      </c>
      <c r="S76">
        <f t="shared" si="51"/>
        <v>0.35399999999999998</v>
      </c>
      <c r="T76">
        <f t="shared" si="52"/>
        <v>0.86335392510835329</v>
      </c>
      <c r="U76">
        <f t="shared" si="53"/>
        <v>1.8212755815640933</v>
      </c>
      <c r="V76">
        <f t="shared" si="54"/>
        <v>0.88662117615235825</v>
      </c>
      <c r="W76">
        <f t="shared" si="55"/>
        <v>5.8494967577164516</v>
      </c>
      <c r="X76">
        <f t="shared" si="56"/>
        <v>7.2178544054117353</v>
      </c>
      <c r="Y76">
        <f t="shared" si="57"/>
        <v>1.3380960926034031</v>
      </c>
      <c r="Z76">
        <f t="shared" si="58"/>
        <v>0.57916458023333373</v>
      </c>
      <c r="AA76">
        <f t="shared" si="59"/>
        <v>-1.1086589304541834</v>
      </c>
      <c r="AC76">
        <f t="shared" si="60"/>
        <v>2084.4</v>
      </c>
      <c r="AD76">
        <f t="shared" si="61"/>
        <v>0.35399999999999998</v>
      </c>
      <c r="AE76">
        <f t="shared" si="62"/>
        <v>0.86335392510835329</v>
      </c>
      <c r="AF76">
        <f t="shared" si="63"/>
        <v>1.8212755815640933</v>
      </c>
      <c r="AG76">
        <f t="shared" si="64"/>
        <v>0.86239549315156616</v>
      </c>
      <c r="AH76">
        <f t="shared" si="65"/>
        <v>5.8252710747156593</v>
      </c>
      <c r="AI76">
        <f t="shared" si="66"/>
        <v>7.2420800884125276</v>
      </c>
      <c r="AJ76">
        <f t="shared" si="67"/>
        <v>1.3112676335318763</v>
      </c>
      <c r="AK76">
        <f t="shared" si="68"/>
        <v>0.59707330052526164</v>
      </c>
      <c r="AL76">
        <f t="shared" si="69"/>
        <v>-1.1055479935551367</v>
      </c>
      <c r="AN76">
        <f t="shared" si="70"/>
        <v>2258.1</v>
      </c>
      <c r="AO76">
        <f t="shared" si="71"/>
        <v>0.35399999999999998</v>
      </c>
      <c r="AP76">
        <f t="shared" si="72"/>
        <v>0.86335392510835329</v>
      </c>
      <c r="AQ76">
        <f t="shared" si="73"/>
        <v>1.8212755815640933</v>
      </c>
      <c r="AR76">
        <f t="shared" si="74"/>
        <v>0.83975076585950403</v>
      </c>
      <c r="AS76">
        <f t="shared" si="75"/>
        <v>5.8026263474235975</v>
      </c>
      <c r="AT76">
        <f t="shared" si="76"/>
        <v>7.2647248157045894</v>
      </c>
      <c r="AU76">
        <f t="shared" si="77"/>
        <v>1.2854938352696508</v>
      </c>
      <c r="AV76">
        <f t="shared" si="78"/>
        <v>0.6120790773184579</v>
      </c>
      <c r="AW76">
        <f t="shared" si="79"/>
        <v>-1.1007613584455156</v>
      </c>
      <c r="AY76">
        <f t="shared" si="80"/>
        <v>2431.7999999999997</v>
      </c>
      <c r="AZ76">
        <f t="shared" si="81"/>
        <v>0.35399999999999998</v>
      </c>
      <c r="BA76">
        <f t="shared" si="82"/>
        <v>0.86335392510835329</v>
      </c>
      <c r="BB76">
        <f t="shared" si="83"/>
        <v>1.8212755815640933</v>
      </c>
      <c r="BC76">
        <f t="shared" si="84"/>
        <v>0.81850582887508128</v>
      </c>
      <c r="BD76">
        <f t="shared" si="85"/>
        <v>5.7813814104391748</v>
      </c>
      <c r="BE76">
        <f t="shared" si="86"/>
        <v>7.2859697526890121</v>
      </c>
      <c r="BF76">
        <f t="shared" si="87"/>
        <v>1.2607137065543303</v>
      </c>
      <c r="BG76">
        <f t="shared" si="88"/>
        <v>0.62460555401679363</v>
      </c>
      <c r="BH76">
        <f t="shared" si="89"/>
        <v>-1.0946289571698278</v>
      </c>
      <c r="BJ76">
        <f t="shared" si="90"/>
        <v>2605.5</v>
      </c>
      <c r="BK76">
        <f t="shared" si="91"/>
        <v>0.35399999999999998</v>
      </c>
      <c r="BL76">
        <f t="shared" si="92"/>
        <v>0.86335392510835329</v>
      </c>
      <c r="BM76">
        <f t="shared" si="93"/>
        <v>1.8212755815640933</v>
      </c>
      <c r="BN76">
        <f t="shared" si="94"/>
        <v>0.79851027731089508</v>
      </c>
      <c r="BO76">
        <f t="shared" si="95"/>
        <v>5.7613858588749887</v>
      </c>
      <c r="BP76">
        <f t="shared" si="96"/>
        <v>7.3059653042531982</v>
      </c>
      <c r="BQ76">
        <f t="shared" si="97"/>
        <v>1.2368708700328956</v>
      </c>
      <c r="BR76">
        <f t="shared" si="98"/>
        <v>0.635002276586208</v>
      </c>
      <c r="BS76">
        <f t="shared" si="99"/>
        <v>-1.087415401200466</v>
      </c>
    </row>
    <row r="77" spans="1:71" x14ac:dyDescent="0.25">
      <c r="A77" s="1">
        <v>75</v>
      </c>
      <c r="B77">
        <v>2209</v>
      </c>
      <c r="C77">
        <v>27970</v>
      </c>
      <c r="D77">
        <v>449</v>
      </c>
      <c r="E77">
        <v>2210</v>
      </c>
      <c r="F77">
        <v>18</v>
      </c>
      <c r="G77">
        <v>9.657</v>
      </c>
      <c r="H77">
        <v>153.21</v>
      </c>
      <c r="I77">
        <v>238</v>
      </c>
      <c r="J77">
        <v>0.33900000000000002</v>
      </c>
      <c r="K77">
        <v>0.26300000000000001</v>
      </c>
      <c r="L77">
        <v>0.214</v>
      </c>
      <c r="M77">
        <v>300.28199999999998</v>
      </c>
      <c r="N77">
        <v>158683719049779</v>
      </c>
      <c r="O77">
        <v>376852524276</v>
      </c>
      <c r="P77">
        <v>158306866525504</v>
      </c>
      <c r="R77">
        <f t="shared" si="50"/>
        <v>1910.7</v>
      </c>
      <c r="S77">
        <f t="shared" si="51"/>
        <v>0.33900000000000002</v>
      </c>
      <c r="T77">
        <f t="shared" si="52"/>
        <v>0.85733599014622042</v>
      </c>
      <c r="U77">
        <f t="shared" si="53"/>
        <v>1.8230485226718234</v>
      </c>
      <c r="V77">
        <f t="shared" si="54"/>
        <v>0.89047583534515906</v>
      </c>
      <c r="W77">
        <f t="shared" si="55"/>
        <v>5.8551243580169823</v>
      </c>
      <c r="X77">
        <f t="shared" si="56"/>
        <v>7.2157726873266643</v>
      </c>
      <c r="Y77">
        <f t="shared" si="57"/>
        <v>1.3329365395363411</v>
      </c>
      <c r="Z77">
        <f t="shared" si="58"/>
        <v>0.56991129817017294</v>
      </c>
      <c r="AA77">
        <f t="shared" si="59"/>
        <v>-1.1026837515469547</v>
      </c>
      <c r="AC77">
        <f t="shared" si="60"/>
        <v>2084.4</v>
      </c>
      <c r="AD77">
        <f t="shared" si="61"/>
        <v>0.33900000000000002</v>
      </c>
      <c r="AE77">
        <f t="shared" si="62"/>
        <v>0.85733599014622042</v>
      </c>
      <c r="AF77">
        <f t="shared" si="63"/>
        <v>1.8230485226718234</v>
      </c>
      <c r="AG77">
        <f t="shared" si="64"/>
        <v>0.8663188486039789</v>
      </c>
      <c r="AH77">
        <f t="shared" si="65"/>
        <v>5.8309673712758023</v>
      </c>
      <c r="AI77">
        <f t="shared" si="66"/>
        <v>7.2399296740678443</v>
      </c>
      <c r="AJ77">
        <f t="shared" si="67"/>
        <v>1.3064944175518269</v>
      </c>
      <c r="AK77">
        <f t="shared" si="68"/>
        <v>0.58801452321773007</v>
      </c>
      <c r="AL77">
        <f t="shared" si="69"/>
        <v>-1.0998588180507947</v>
      </c>
      <c r="AN77">
        <f t="shared" si="70"/>
        <v>2258.1</v>
      </c>
      <c r="AO77">
        <f t="shared" si="71"/>
        <v>0.33900000000000002</v>
      </c>
      <c r="AP77">
        <f t="shared" si="72"/>
        <v>0.85733599014622042</v>
      </c>
      <c r="AQ77">
        <f t="shared" si="73"/>
        <v>1.8230485226718234</v>
      </c>
      <c r="AR77">
        <f t="shared" si="74"/>
        <v>0.84373199101957608</v>
      </c>
      <c r="AS77">
        <f t="shared" si="75"/>
        <v>5.8083805136913993</v>
      </c>
      <c r="AT77">
        <f t="shared" si="76"/>
        <v>7.2625165316522473</v>
      </c>
      <c r="AU77">
        <f t="shared" si="77"/>
        <v>1.2810809799726748</v>
      </c>
      <c r="AV77">
        <f t="shared" si="78"/>
        <v>0.60323514028394365</v>
      </c>
      <c r="AW77">
        <f t="shared" si="79"/>
        <v>-1.0953606226265939</v>
      </c>
      <c r="AY77">
        <f t="shared" si="80"/>
        <v>2431.7999999999997</v>
      </c>
      <c r="AZ77">
        <f t="shared" si="81"/>
        <v>0.33900000000000002</v>
      </c>
      <c r="BA77">
        <f t="shared" si="82"/>
        <v>0.85733599014622042</v>
      </c>
      <c r="BB77">
        <f t="shared" si="83"/>
        <v>1.8230485226718234</v>
      </c>
      <c r="BC77">
        <f t="shared" si="84"/>
        <v>0.82253560054424002</v>
      </c>
      <c r="BD77">
        <f t="shared" si="85"/>
        <v>5.7871841232160639</v>
      </c>
      <c r="BE77">
        <f t="shared" si="86"/>
        <v>7.2837129221275827</v>
      </c>
      <c r="BF77">
        <f t="shared" si="87"/>
        <v>1.2566373434305858</v>
      </c>
      <c r="BG77">
        <f t="shared" si="88"/>
        <v>0.61599080341689993</v>
      </c>
      <c r="BH77">
        <f t="shared" si="89"/>
        <v>-1.089515405728241</v>
      </c>
      <c r="BJ77">
        <f t="shared" si="90"/>
        <v>2605.5</v>
      </c>
      <c r="BK77">
        <f t="shared" si="91"/>
        <v>0.33900000000000002</v>
      </c>
      <c r="BL77">
        <f t="shared" si="92"/>
        <v>0.85733599014622042</v>
      </c>
      <c r="BM77">
        <f t="shared" si="93"/>
        <v>1.8230485226718234</v>
      </c>
      <c r="BN77">
        <f t="shared" si="94"/>
        <v>0.80258051550042375</v>
      </c>
      <c r="BO77">
        <f t="shared" si="95"/>
        <v>5.7672290381722471</v>
      </c>
      <c r="BP77">
        <f t="shared" si="96"/>
        <v>7.3036680071713995</v>
      </c>
      <c r="BQ77">
        <f t="shared" si="97"/>
        <v>1.2331090345044506</v>
      </c>
      <c r="BR77">
        <f t="shared" si="98"/>
        <v>0.6266263834004191</v>
      </c>
      <c r="BS77">
        <f t="shared" si="99"/>
        <v>-1.0825851014964005</v>
      </c>
    </row>
    <row r="78" spans="1:71" x14ac:dyDescent="0.25">
      <c r="A78" s="1">
        <v>76</v>
      </c>
      <c r="B78">
        <v>2209</v>
      </c>
      <c r="C78">
        <v>27970</v>
      </c>
      <c r="D78">
        <v>449</v>
      </c>
      <c r="E78">
        <v>2210</v>
      </c>
      <c r="F78">
        <v>18</v>
      </c>
      <c r="G78">
        <v>9.8089999999999993</v>
      </c>
      <c r="H78">
        <v>153.21</v>
      </c>
      <c r="I78">
        <v>245</v>
      </c>
      <c r="J78">
        <v>0.34</v>
      </c>
      <c r="K78">
        <v>0.26400000000000001</v>
      </c>
      <c r="L78">
        <v>0.214</v>
      </c>
      <c r="M78">
        <v>304.84899999999999</v>
      </c>
      <c r="N78">
        <v>161102522107464</v>
      </c>
      <c r="O78">
        <v>388303614984</v>
      </c>
      <c r="P78">
        <v>160714218492480</v>
      </c>
      <c r="R78">
        <f t="shared" si="50"/>
        <v>1910.7</v>
      </c>
      <c r="S78">
        <f t="shared" si="51"/>
        <v>0.34</v>
      </c>
      <c r="T78">
        <f t="shared" si="52"/>
        <v>0.85764328248987065</v>
      </c>
      <c r="U78">
        <f t="shared" si="53"/>
        <v>1.8230450195977308</v>
      </c>
      <c r="V78">
        <f t="shared" si="54"/>
        <v>0.89027863106009975</v>
      </c>
      <c r="W78">
        <f t="shared" si="55"/>
        <v>5.8549236506578302</v>
      </c>
      <c r="X78">
        <f t="shared" si="56"/>
        <v>7.2159663885376313</v>
      </c>
      <c r="Y78">
        <f t="shared" si="57"/>
        <v>1.3332014930345677</v>
      </c>
      <c r="Z78">
        <f t="shared" si="58"/>
        <v>0.5702753135326103</v>
      </c>
      <c r="AA78">
        <f t="shared" si="59"/>
        <v>-1.1030613816780561</v>
      </c>
      <c r="AC78">
        <f t="shared" si="60"/>
        <v>2084.4</v>
      </c>
      <c r="AD78">
        <f t="shared" si="61"/>
        <v>0.34</v>
      </c>
      <c r="AE78">
        <f t="shared" si="62"/>
        <v>0.85764328248987065</v>
      </c>
      <c r="AF78">
        <f t="shared" si="63"/>
        <v>1.8230450195977308</v>
      </c>
      <c r="AG78">
        <f t="shared" si="64"/>
        <v>0.86611810262489342</v>
      </c>
      <c r="AH78">
        <f t="shared" si="65"/>
        <v>5.8307631222226242</v>
      </c>
      <c r="AI78">
        <f t="shared" si="66"/>
        <v>7.2401269169728373</v>
      </c>
      <c r="AJ78">
        <f t="shared" si="67"/>
        <v>1.3067396691725377</v>
      </c>
      <c r="AK78">
        <f t="shared" si="68"/>
        <v>0.58837216516260571</v>
      </c>
      <c r="AL78">
        <f t="shared" si="69"/>
        <v>-1.1002182230510764</v>
      </c>
      <c r="AN78">
        <f t="shared" si="70"/>
        <v>2258.1</v>
      </c>
      <c r="AO78">
        <f t="shared" si="71"/>
        <v>0.34</v>
      </c>
      <c r="AP78">
        <f t="shared" si="72"/>
        <v>0.85764328248987065</v>
      </c>
      <c r="AQ78">
        <f t="shared" si="73"/>
        <v>1.8230450195977308</v>
      </c>
      <c r="AR78">
        <f t="shared" si="74"/>
        <v>0.84352825739414383</v>
      </c>
      <c r="AS78">
        <f t="shared" si="75"/>
        <v>5.8081732769918748</v>
      </c>
      <c r="AT78">
        <f t="shared" si="76"/>
        <v>7.2627167622035866</v>
      </c>
      <c r="AU78">
        <f t="shared" si="77"/>
        <v>1.2813078475373876</v>
      </c>
      <c r="AV78">
        <f t="shared" si="78"/>
        <v>0.60358520067506471</v>
      </c>
      <c r="AW78">
        <f t="shared" si="79"/>
        <v>-1.0957019208742804</v>
      </c>
      <c r="AY78">
        <f t="shared" si="80"/>
        <v>2431.7999999999997</v>
      </c>
      <c r="AZ78">
        <f t="shared" si="81"/>
        <v>0.34</v>
      </c>
      <c r="BA78">
        <f t="shared" si="82"/>
        <v>0.85764328248987065</v>
      </c>
      <c r="BB78">
        <f t="shared" si="83"/>
        <v>1.8230450195977308</v>
      </c>
      <c r="BC78">
        <f t="shared" si="84"/>
        <v>0.82232935658547168</v>
      </c>
      <c r="BD78">
        <f t="shared" si="85"/>
        <v>5.7869743761832027</v>
      </c>
      <c r="BE78">
        <f t="shared" si="86"/>
        <v>7.2839156630122588</v>
      </c>
      <c r="BF78">
        <f t="shared" si="87"/>
        <v>1.2568470383524286</v>
      </c>
      <c r="BG78">
        <f t="shared" si="88"/>
        <v>0.6163323875317035</v>
      </c>
      <c r="BH78">
        <f t="shared" si="89"/>
        <v>-1.0898388811375259</v>
      </c>
      <c r="BJ78">
        <f t="shared" si="90"/>
        <v>2605.5</v>
      </c>
      <c r="BK78">
        <f t="shared" si="91"/>
        <v>0.34</v>
      </c>
      <c r="BL78">
        <f t="shared" si="92"/>
        <v>0.85764328248987065</v>
      </c>
      <c r="BM78">
        <f t="shared" si="93"/>
        <v>1.8230450195977308</v>
      </c>
      <c r="BN78">
        <f t="shared" si="94"/>
        <v>0.80237217505109792</v>
      </c>
      <c r="BO78">
        <f t="shared" si="95"/>
        <v>5.7670171946488287</v>
      </c>
      <c r="BP78">
        <f t="shared" si="96"/>
        <v>7.3038728445466328</v>
      </c>
      <c r="BQ78">
        <f t="shared" si="97"/>
        <v>1.2333026720348994</v>
      </c>
      <c r="BR78">
        <f t="shared" si="98"/>
        <v>0.62695884314754236</v>
      </c>
      <c r="BS78">
        <f t="shared" si="99"/>
        <v>-1.082891154782728</v>
      </c>
    </row>
    <row r="79" spans="1:71" x14ac:dyDescent="0.25">
      <c r="A79" s="1">
        <v>77</v>
      </c>
      <c r="B79">
        <v>2209</v>
      </c>
      <c r="C79">
        <v>27970</v>
      </c>
      <c r="D79">
        <v>449</v>
      </c>
      <c r="E79">
        <v>2210</v>
      </c>
      <c r="F79">
        <v>18</v>
      </c>
      <c r="G79">
        <v>9.8520000000000003</v>
      </c>
      <c r="H79">
        <v>153.21</v>
      </c>
      <c r="I79">
        <v>244</v>
      </c>
      <c r="J79">
        <v>0.33700000000000002</v>
      </c>
      <c r="K79">
        <v>0.26</v>
      </c>
      <c r="L79">
        <v>0.214</v>
      </c>
      <c r="M79">
        <v>306.12200000000001</v>
      </c>
      <c r="N79">
        <v>161772007179026</v>
      </c>
      <c r="O79">
        <v>386445501425</v>
      </c>
      <c r="P79">
        <v>161385561677600</v>
      </c>
      <c r="R79">
        <f t="shared" si="50"/>
        <v>1910.7</v>
      </c>
      <c r="S79">
        <f t="shared" si="51"/>
        <v>0.33700000000000002</v>
      </c>
      <c r="T79">
        <f t="shared" si="52"/>
        <v>0.85642045748569096</v>
      </c>
      <c r="U79">
        <f t="shared" si="53"/>
        <v>1.8234510958438825</v>
      </c>
      <c r="V79">
        <f t="shared" si="54"/>
        <v>0.89106361578545457</v>
      </c>
      <c r="W79">
        <f t="shared" si="55"/>
        <v>5.8561147116293375</v>
      </c>
      <c r="X79">
        <f t="shared" si="56"/>
        <v>7.2155874800584288</v>
      </c>
      <c r="Y79">
        <f t="shared" si="57"/>
        <v>1.3321461956975216</v>
      </c>
      <c r="Z79">
        <f t="shared" si="58"/>
        <v>0.56833683244217081</v>
      </c>
      <c r="AA79">
        <f t="shared" si="59"/>
        <v>-1.1018785167062182</v>
      </c>
      <c r="AC79">
        <f t="shared" si="60"/>
        <v>2084.4</v>
      </c>
      <c r="AD79">
        <f t="shared" si="61"/>
        <v>0.33700000000000002</v>
      </c>
      <c r="AE79">
        <f t="shared" si="62"/>
        <v>0.85642045748569096</v>
      </c>
      <c r="AF79">
        <f t="shared" si="63"/>
        <v>1.8234510958438825</v>
      </c>
      <c r="AG79">
        <f t="shared" si="64"/>
        <v>0.86691720266176953</v>
      </c>
      <c r="AH79">
        <f t="shared" si="65"/>
        <v>5.831968298505652</v>
      </c>
      <c r="AI79">
        <f t="shared" si="66"/>
        <v>7.2397338931821142</v>
      </c>
      <c r="AJ79">
        <f t="shared" si="67"/>
        <v>1.3057627559518188</v>
      </c>
      <c r="AK79">
        <f t="shared" si="68"/>
        <v>0.58647406513380662</v>
      </c>
      <c r="AL79">
        <f t="shared" si="69"/>
        <v>-1.0990911386904487</v>
      </c>
      <c r="AN79">
        <f t="shared" si="70"/>
        <v>2258.1</v>
      </c>
      <c r="AO79">
        <f t="shared" si="71"/>
        <v>0.33700000000000002</v>
      </c>
      <c r="AP79">
        <f t="shared" si="72"/>
        <v>0.85642045748569096</v>
      </c>
      <c r="AQ79">
        <f t="shared" si="73"/>
        <v>1.8234510958438825</v>
      </c>
      <c r="AR79">
        <f t="shared" si="74"/>
        <v>0.84433926722205666</v>
      </c>
      <c r="AS79">
        <f t="shared" si="75"/>
        <v>5.8093903630659396</v>
      </c>
      <c r="AT79">
        <f t="shared" si="76"/>
        <v>7.2623118286218267</v>
      </c>
      <c r="AU79">
        <f t="shared" si="77"/>
        <v>1.280404079854482</v>
      </c>
      <c r="AV79">
        <f t="shared" si="78"/>
        <v>0.60173161046963064</v>
      </c>
      <c r="AW79">
        <f t="shared" si="79"/>
        <v>-1.0946313039875333</v>
      </c>
      <c r="AY79">
        <f t="shared" si="80"/>
        <v>2431.7999999999997</v>
      </c>
      <c r="AZ79">
        <f t="shared" si="81"/>
        <v>0.33700000000000002</v>
      </c>
      <c r="BA79">
        <f t="shared" si="82"/>
        <v>0.85642045748569096</v>
      </c>
      <c r="BB79">
        <f t="shared" si="83"/>
        <v>1.8234510958438825</v>
      </c>
      <c r="BC79">
        <f t="shared" si="84"/>
        <v>0.82315037601802732</v>
      </c>
      <c r="BD79">
        <f t="shared" si="85"/>
        <v>5.7882014718619104</v>
      </c>
      <c r="BE79">
        <f t="shared" si="86"/>
        <v>7.2835007198258559</v>
      </c>
      <c r="BF79">
        <f t="shared" si="87"/>
        <v>1.2560116002857669</v>
      </c>
      <c r="BG79">
        <f t="shared" si="88"/>
        <v>0.61452622034320403</v>
      </c>
      <c r="BH79">
        <f t="shared" si="89"/>
        <v>-1.0888246522430698</v>
      </c>
      <c r="BJ79">
        <f t="shared" si="90"/>
        <v>2605.5</v>
      </c>
      <c r="BK79">
        <f t="shared" si="91"/>
        <v>0.33700000000000002</v>
      </c>
      <c r="BL79">
        <f t="shared" si="92"/>
        <v>0.85642045748569096</v>
      </c>
      <c r="BM79">
        <f t="shared" si="93"/>
        <v>1.8234510958438825</v>
      </c>
      <c r="BN79">
        <f t="shared" si="94"/>
        <v>0.80320155646440938</v>
      </c>
      <c r="BO79">
        <f t="shared" si="95"/>
        <v>5.7682526523082922</v>
      </c>
      <c r="BP79">
        <f t="shared" si="96"/>
        <v>7.3034495393794741</v>
      </c>
      <c r="BQ79">
        <f t="shared" si="97"/>
        <v>1.2325311296508779</v>
      </c>
      <c r="BR79">
        <f t="shared" si="98"/>
        <v>0.62520206269551626</v>
      </c>
      <c r="BS79">
        <f t="shared" si="99"/>
        <v>-1.0819326753039897</v>
      </c>
    </row>
    <row r="80" spans="1:71" x14ac:dyDescent="0.25">
      <c r="A80" s="1">
        <v>78</v>
      </c>
      <c r="B80">
        <v>2209</v>
      </c>
      <c r="C80">
        <v>27970</v>
      </c>
      <c r="D80">
        <v>449</v>
      </c>
      <c r="E80">
        <v>2210</v>
      </c>
      <c r="F80">
        <v>18</v>
      </c>
      <c r="G80">
        <v>9.9870000000000001</v>
      </c>
      <c r="H80">
        <v>153.22</v>
      </c>
      <c r="I80">
        <v>245</v>
      </c>
      <c r="J80">
        <v>0.32900000000000001</v>
      </c>
      <c r="K80">
        <v>0.25</v>
      </c>
      <c r="L80">
        <v>0.214</v>
      </c>
      <c r="M80">
        <v>310.11500000000001</v>
      </c>
      <c r="N80">
        <v>163878436684773</v>
      </c>
      <c r="O80">
        <v>387690545457</v>
      </c>
      <c r="P80">
        <v>163490746139316</v>
      </c>
      <c r="R80">
        <f t="shared" si="50"/>
        <v>1910.7</v>
      </c>
      <c r="S80">
        <f t="shared" si="51"/>
        <v>0.32900000000000001</v>
      </c>
      <c r="T80">
        <f t="shared" si="52"/>
        <v>0.85343775402779087</v>
      </c>
      <c r="U80">
        <f t="shared" si="53"/>
        <v>1.824219524578496</v>
      </c>
      <c r="V80">
        <f t="shared" si="54"/>
        <v>0.89298102185339601</v>
      </c>
      <c r="W80">
        <f t="shared" si="55"/>
        <v>5.8588005464318922</v>
      </c>
      <c r="X80">
        <f t="shared" si="56"/>
        <v>7.2144385027251001</v>
      </c>
      <c r="Y80">
        <f t="shared" si="57"/>
        <v>1.3295614309163566</v>
      </c>
      <c r="Z80">
        <f t="shared" si="58"/>
        <v>0.56388429095654413</v>
      </c>
      <c r="AA80">
        <f t="shared" si="59"/>
        <v>-1.098802176620387</v>
      </c>
      <c r="AC80">
        <f t="shared" si="60"/>
        <v>2084.4</v>
      </c>
      <c r="AD80">
        <f t="shared" si="61"/>
        <v>0.32900000000000001</v>
      </c>
      <c r="AE80">
        <f t="shared" si="62"/>
        <v>0.85343775402779087</v>
      </c>
      <c r="AF80">
        <f t="shared" si="63"/>
        <v>1.824219524578496</v>
      </c>
      <c r="AG80">
        <f t="shared" si="64"/>
        <v>0.86886928162111909</v>
      </c>
      <c r="AH80">
        <f t="shared" si="65"/>
        <v>5.8346888061996154</v>
      </c>
      <c r="AI80">
        <f t="shared" si="66"/>
        <v>7.2385502429573769</v>
      </c>
      <c r="AJ80">
        <f t="shared" si="67"/>
        <v>1.3033689966426238</v>
      </c>
      <c r="AK80">
        <f t="shared" si="68"/>
        <v>0.58211008560002697</v>
      </c>
      <c r="AL80">
        <f t="shared" si="69"/>
        <v>-1.0961596678768322</v>
      </c>
      <c r="AN80">
        <f t="shared" si="70"/>
        <v>2258.1</v>
      </c>
      <c r="AO80">
        <f t="shared" si="71"/>
        <v>0.32900000000000001</v>
      </c>
      <c r="AP80">
        <f t="shared" si="72"/>
        <v>0.85343775402779087</v>
      </c>
      <c r="AQ80">
        <f t="shared" si="73"/>
        <v>1.824219524578496</v>
      </c>
      <c r="AR80">
        <f t="shared" si="74"/>
        <v>0.8463206308125798</v>
      </c>
      <c r="AS80">
        <f t="shared" si="75"/>
        <v>5.8121401553910754</v>
      </c>
      <c r="AT80">
        <f t="shared" si="76"/>
        <v>7.2610988937659169</v>
      </c>
      <c r="AU80">
        <f t="shared" si="77"/>
        <v>1.2781886098072923</v>
      </c>
      <c r="AV80">
        <f t="shared" si="78"/>
        <v>0.59746676686146383</v>
      </c>
      <c r="AW80">
        <f t="shared" si="79"/>
        <v>-1.0918458202363273</v>
      </c>
      <c r="AY80">
        <f t="shared" si="80"/>
        <v>2431.7999999999997</v>
      </c>
      <c r="AZ80">
        <f t="shared" si="81"/>
        <v>0.32900000000000001</v>
      </c>
      <c r="BA80">
        <f t="shared" si="82"/>
        <v>0.85343775402779087</v>
      </c>
      <c r="BB80">
        <f t="shared" si="83"/>
        <v>1.824219524578496</v>
      </c>
      <c r="BC80">
        <f t="shared" si="84"/>
        <v>0.82515638051537554</v>
      </c>
      <c r="BD80">
        <f t="shared" si="85"/>
        <v>5.7909759050938714</v>
      </c>
      <c r="BE80">
        <f t="shared" si="86"/>
        <v>7.2822631440631209</v>
      </c>
      <c r="BF80">
        <f t="shared" si="87"/>
        <v>1.2539627255129453</v>
      </c>
      <c r="BG80">
        <f t="shared" si="88"/>
        <v>0.61036810084636395</v>
      </c>
      <c r="BH80">
        <f t="shared" si="89"/>
        <v>-1.0861844585383507</v>
      </c>
      <c r="BJ80">
        <f t="shared" si="90"/>
        <v>2605.5</v>
      </c>
      <c r="BK80">
        <f t="shared" si="91"/>
        <v>0.32900000000000001</v>
      </c>
      <c r="BL80">
        <f t="shared" si="92"/>
        <v>0.85343775402779087</v>
      </c>
      <c r="BM80">
        <f t="shared" si="93"/>
        <v>1.824219524578496</v>
      </c>
      <c r="BN80">
        <f t="shared" si="94"/>
        <v>0.80522817409827707</v>
      </c>
      <c r="BO80">
        <f t="shared" si="95"/>
        <v>5.7710476986767727</v>
      </c>
      <c r="BP80">
        <f t="shared" si="96"/>
        <v>7.3021913504802196</v>
      </c>
      <c r="BQ80">
        <f t="shared" si="97"/>
        <v>1.230638080374798</v>
      </c>
      <c r="BR80">
        <f t="shared" si="98"/>
        <v>0.62115591685053317</v>
      </c>
      <c r="BS80">
        <f t="shared" si="99"/>
        <v>-1.0794357571958006</v>
      </c>
    </row>
    <row r="81" spans="1:71" x14ac:dyDescent="0.25">
      <c r="A81" s="1">
        <v>79</v>
      </c>
      <c r="B81">
        <v>2209</v>
      </c>
      <c r="C81">
        <v>27970</v>
      </c>
      <c r="D81">
        <v>449</v>
      </c>
      <c r="E81">
        <v>2210</v>
      </c>
      <c r="F81">
        <v>18</v>
      </c>
      <c r="G81">
        <v>10.137</v>
      </c>
      <c r="H81">
        <v>153.21</v>
      </c>
      <c r="I81">
        <v>223</v>
      </c>
      <c r="J81">
        <v>0.32100000000000001</v>
      </c>
      <c r="K81">
        <v>0.23899999999999999</v>
      </c>
      <c r="L81">
        <v>0.214</v>
      </c>
      <c r="M81">
        <v>314.58300000000003</v>
      </c>
      <c r="N81">
        <v>166196363963575</v>
      </c>
      <c r="O81">
        <v>350097800759</v>
      </c>
      <c r="P81">
        <v>165846266162816</v>
      </c>
      <c r="R81">
        <f t="shared" si="50"/>
        <v>1910.7</v>
      </c>
      <c r="S81">
        <f t="shared" si="51"/>
        <v>0.32100000000000001</v>
      </c>
      <c r="T81">
        <f t="shared" si="52"/>
        <v>0.8502805419389533</v>
      </c>
      <c r="U81">
        <f t="shared" si="53"/>
        <v>1.825286909837819</v>
      </c>
      <c r="V81">
        <f t="shared" si="54"/>
        <v>0.89501474837629535</v>
      </c>
      <c r="W81">
        <f t="shared" si="55"/>
        <v>5.8619016582141139</v>
      </c>
      <c r="X81">
        <f t="shared" si="56"/>
        <v>7.2134721614615227</v>
      </c>
      <c r="Y81">
        <f t="shared" si="57"/>
        <v>1.3268088889160561</v>
      </c>
      <c r="Z81">
        <f t="shared" si="58"/>
        <v>0.55885212763281555</v>
      </c>
      <c r="AA81">
        <f t="shared" si="59"/>
        <v>-1.095738674096175</v>
      </c>
      <c r="AC81">
        <f t="shared" si="60"/>
        <v>2084.4</v>
      </c>
      <c r="AD81">
        <f t="shared" si="61"/>
        <v>0.32100000000000001</v>
      </c>
      <c r="AE81">
        <f t="shared" si="62"/>
        <v>0.8502805419389533</v>
      </c>
      <c r="AF81">
        <f t="shared" si="63"/>
        <v>1.825286909837819</v>
      </c>
      <c r="AG81">
        <f t="shared" si="64"/>
        <v>0.87094008594767081</v>
      </c>
      <c r="AH81">
        <f t="shared" si="65"/>
        <v>5.8378269957854894</v>
      </c>
      <c r="AI81">
        <f t="shared" si="66"/>
        <v>7.2375468238901473</v>
      </c>
      <c r="AJ81">
        <f t="shared" si="67"/>
        <v>1.3008183382477052</v>
      </c>
      <c r="AK81">
        <f t="shared" si="68"/>
        <v>0.57717921884886492</v>
      </c>
      <c r="AL81">
        <f t="shared" si="69"/>
        <v>-1.093237811531546</v>
      </c>
      <c r="AN81">
        <f t="shared" si="70"/>
        <v>2258.1</v>
      </c>
      <c r="AO81">
        <f t="shared" si="71"/>
        <v>0.32100000000000001</v>
      </c>
      <c r="AP81">
        <f t="shared" si="72"/>
        <v>0.8502805419389533</v>
      </c>
      <c r="AQ81">
        <f t="shared" si="73"/>
        <v>1.825286909837819</v>
      </c>
      <c r="AR81">
        <f t="shared" si="74"/>
        <v>0.84842279629025297</v>
      </c>
      <c r="AS81">
        <f t="shared" si="75"/>
        <v>5.8153097061280716</v>
      </c>
      <c r="AT81">
        <f t="shared" si="76"/>
        <v>7.2600641135475659</v>
      </c>
      <c r="AU81">
        <f t="shared" si="77"/>
        <v>1.2758264703172055</v>
      </c>
      <c r="AV81">
        <f t="shared" si="78"/>
        <v>0.59264812997186245</v>
      </c>
      <c r="AW81">
        <f t="shared" si="79"/>
        <v>-1.0890676685566878</v>
      </c>
      <c r="AY81">
        <f t="shared" si="80"/>
        <v>2431.7999999999997</v>
      </c>
      <c r="AZ81">
        <f t="shared" si="81"/>
        <v>0.32100000000000001</v>
      </c>
      <c r="BA81">
        <f t="shared" si="82"/>
        <v>0.8502805419389533</v>
      </c>
      <c r="BB81">
        <f t="shared" si="83"/>
        <v>1.825286909837819</v>
      </c>
      <c r="BC81">
        <f t="shared" si="84"/>
        <v>0.8272849782158217</v>
      </c>
      <c r="BD81">
        <f t="shared" si="85"/>
        <v>5.7941718880536408</v>
      </c>
      <c r="BE81">
        <f t="shared" si="86"/>
        <v>7.2812019316219967</v>
      </c>
      <c r="BF81">
        <f t="shared" si="87"/>
        <v>1.2517768088348762</v>
      </c>
      <c r="BG81">
        <f t="shared" si="88"/>
        <v>0.60566948201667781</v>
      </c>
      <c r="BH81">
        <f t="shared" si="89"/>
        <v>-1.0835500719607458</v>
      </c>
      <c r="BJ81">
        <f t="shared" si="90"/>
        <v>2605.5</v>
      </c>
      <c r="BK81">
        <f t="shared" si="91"/>
        <v>0.32100000000000001</v>
      </c>
      <c r="BL81">
        <f t="shared" si="92"/>
        <v>0.8502805419389533</v>
      </c>
      <c r="BM81">
        <f t="shared" si="93"/>
        <v>1.825286909837819</v>
      </c>
      <c r="BN81">
        <f t="shared" si="94"/>
        <v>0.80737892692678881</v>
      </c>
      <c r="BO81">
        <f t="shared" si="95"/>
        <v>5.7742658367646076</v>
      </c>
      <c r="BP81">
        <f t="shared" si="96"/>
        <v>7.3011079829110299</v>
      </c>
      <c r="BQ81">
        <f t="shared" si="97"/>
        <v>1.228617057095891</v>
      </c>
      <c r="BR81">
        <f t="shared" si="98"/>
        <v>0.61658264207666091</v>
      </c>
      <c r="BS81">
        <f t="shared" si="99"/>
        <v>-1.0769437320843938</v>
      </c>
    </row>
    <row r="82" spans="1:71" x14ac:dyDescent="0.25">
      <c r="A82" s="1">
        <v>80</v>
      </c>
      <c r="B82">
        <v>2209</v>
      </c>
      <c r="C82">
        <v>27970</v>
      </c>
      <c r="D82">
        <v>449</v>
      </c>
      <c r="E82">
        <v>2210</v>
      </c>
      <c r="F82">
        <v>18</v>
      </c>
      <c r="G82">
        <v>10.253</v>
      </c>
      <c r="H82">
        <v>153.22</v>
      </c>
      <c r="I82">
        <v>250</v>
      </c>
      <c r="J82">
        <v>0.34599999999999997</v>
      </c>
      <c r="K82">
        <v>0.27100000000000002</v>
      </c>
      <c r="L82">
        <v>0.214</v>
      </c>
      <c r="M82">
        <v>318.18700000000001</v>
      </c>
      <c r="N82">
        <v>168141626180848</v>
      </c>
      <c r="O82">
        <v>395408597605</v>
      </c>
      <c r="P82">
        <v>167746217583242</v>
      </c>
      <c r="R82">
        <f t="shared" si="50"/>
        <v>1910.7</v>
      </c>
      <c r="S82">
        <f t="shared" si="51"/>
        <v>0.34599999999999997</v>
      </c>
      <c r="T82">
        <f t="shared" si="52"/>
        <v>0.85982381916297257</v>
      </c>
      <c r="U82">
        <f t="shared" si="53"/>
        <v>1.8226077154258473</v>
      </c>
      <c r="V82">
        <f t="shared" si="54"/>
        <v>0.88888043422788221</v>
      </c>
      <c r="W82">
        <f t="shared" si="55"/>
        <v>5.8530881496537299</v>
      </c>
      <c r="X82">
        <f t="shared" si="56"/>
        <v>7.2169272811979646</v>
      </c>
      <c r="Y82">
        <f t="shared" si="57"/>
        <v>1.3350769772867301</v>
      </c>
      <c r="Z82">
        <f t="shared" si="58"/>
        <v>0.57337268804999963</v>
      </c>
      <c r="AA82">
        <f t="shared" si="59"/>
        <v>-1.1053996058068085</v>
      </c>
      <c r="AC82">
        <f t="shared" si="60"/>
        <v>2084.4</v>
      </c>
      <c r="AD82">
        <f t="shared" si="61"/>
        <v>0.34599999999999997</v>
      </c>
      <c r="AE82">
        <f t="shared" si="62"/>
        <v>0.85982381916297257</v>
      </c>
      <c r="AF82">
        <f t="shared" si="63"/>
        <v>1.8226077154258473</v>
      </c>
      <c r="AG82">
        <f t="shared" si="64"/>
        <v>0.86469487887598862</v>
      </c>
      <c r="AH82">
        <f t="shared" si="65"/>
        <v>5.8289025943018364</v>
      </c>
      <c r="AI82">
        <f t="shared" si="66"/>
        <v>7.241112836549858</v>
      </c>
      <c r="AJ82">
        <f t="shared" si="67"/>
        <v>1.3084752697245865</v>
      </c>
      <c r="AK82">
        <f t="shared" si="68"/>
        <v>0.59140782733842079</v>
      </c>
      <c r="AL82">
        <f t="shared" si="69"/>
        <v>-1.102444379865994</v>
      </c>
      <c r="AN82">
        <f t="shared" si="70"/>
        <v>2258.1</v>
      </c>
      <c r="AO82">
        <f t="shared" si="71"/>
        <v>0.34599999999999997</v>
      </c>
      <c r="AP82">
        <f t="shared" si="72"/>
        <v>0.85982381916297257</v>
      </c>
      <c r="AQ82">
        <f t="shared" si="73"/>
        <v>1.8226077154258473</v>
      </c>
      <c r="AR82">
        <f t="shared" si="74"/>
        <v>0.84208393449454955</v>
      </c>
      <c r="AS82">
        <f t="shared" si="75"/>
        <v>5.8062916499203974</v>
      </c>
      <c r="AT82">
        <f t="shared" si="76"/>
        <v>7.2637237809312971</v>
      </c>
      <c r="AU82">
        <f t="shared" si="77"/>
        <v>1.2829129422351373</v>
      </c>
      <c r="AV82">
        <f t="shared" si="78"/>
        <v>0.60655134917817188</v>
      </c>
      <c r="AW82">
        <f t="shared" si="79"/>
        <v>-1.0978156842146436</v>
      </c>
      <c r="AY82">
        <f t="shared" si="80"/>
        <v>2431.7999999999997</v>
      </c>
      <c r="AZ82">
        <f t="shared" si="81"/>
        <v>0.34599999999999997</v>
      </c>
      <c r="BA82">
        <f t="shared" si="82"/>
        <v>0.85982381916297257</v>
      </c>
      <c r="BB82">
        <f t="shared" si="83"/>
        <v>1.8226077154258473</v>
      </c>
      <c r="BC82">
        <f t="shared" si="84"/>
        <v>0.82086731769772425</v>
      </c>
      <c r="BD82">
        <f t="shared" si="85"/>
        <v>5.7850750331235714</v>
      </c>
      <c r="BE82">
        <f t="shared" si="86"/>
        <v>7.2849403977281231</v>
      </c>
      <c r="BF82">
        <f t="shared" si="87"/>
        <v>1.2583302461864241</v>
      </c>
      <c r="BG82">
        <f t="shared" si="88"/>
        <v>0.61922341043748241</v>
      </c>
      <c r="BH82">
        <f t="shared" si="89"/>
        <v>-1.0918412090549987</v>
      </c>
      <c r="BJ82">
        <f t="shared" si="90"/>
        <v>2605.5</v>
      </c>
      <c r="BK82">
        <f t="shared" si="91"/>
        <v>0.34599999999999997</v>
      </c>
      <c r="BL82">
        <f t="shared" si="92"/>
        <v>0.85982381916297257</v>
      </c>
      <c r="BM82">
        <f t="shared" si="93"/>
        <v>1.8226077154258473</v>
      </c>
      <c r="BN82">
        <f t="shared" si="94"/>
        <v>0.8008953529177778</v>
      </c>
      <c r="BO82">
        <f t="shared" si="95"/>
        <v>5.7651030683436257</v>
      </c>
      <c r="BP82">
        <f t="shared" si="96"/>
        <v>7.3049123625080696</v>
      </c>
      <c r="BQ82">
        <f t="shared" si="97"/>
        <v>1.2346719263686201</v>
      </c>
      <c r="BR82">
        <f t="shared" si="98"/>
        <v>0.62977084282146978</v>
      </c>
      <c r="BS82">
        <f t="shared" si="99"/>
        <v>-1.0847839294644777</v>
      </c>
    </row>
    <row r="83" spans="1:71" x14ac:dyDescent="0.25">
      <c r="A83" s="1">
        <v>81</v>
      </c>
      <c r="B83">
        <v>2209</v>
      </c>
      <c r="C83">
        <v>27970</v>
      </c>
      <c r="D83">
        <v>449</v>
      </c>
      <c r="E83">
        <v>2210</v>
      </c>
      <c r="F83">
        <v>18</v>
      </c>
      <c r="G83">
        <v>10.423</v>
      </c>
      <c r="H83">
        <v>153.22</v>
      </c>
      <c r="I83">
        <v>231</v>
      </c>
      <c r="J83">
        <v>0.32700000000000001</v>
      </c>
      <c r="K83">
        <v>0.248</v>
      </c>
      <c r="L83">
        <v>0.214</v>
      </c>
      <c r="M83">
        <v>323.19900000000001</v>
      </c>
      <c r="N83">
        <v>170751219081619</v>
      </c>
      <c r="O83">
        <v>362754255062</v>
      </c>
      <c r="P83">
        <v>170388464826558</v>
      </c>
      <c r="R83">
        <f t="shared" si="50"/>
        <v>1910.7</v>
      </c>
      <c r="S83">
        <f t="shared" si="51"/>
        <v>0.32700000000000001</v>
      </c>
      <c r="T83">
        <f t="shared" si="52"/>
        <v>0.85285403205941412</v>
      </c>
      <c r="U83">
        <f t="shared" si="53"/>
        <v>1.8242109882650213</v>
      </c>
      <c r="V83">
        <f t="shared" si="54"/>
        <v>0.89335670717333449</v>
      </c>
      <c r="W83">
        <f t="shared" si="55"/>
        <v>5.859167695438356</v>
      </c>
      <c r="X83">
        <f t="shared" si="56"/>
        <v>7.2140542810916868</v>
      </c>
      <c r="Y83">
        <f t="shared" si="57"/>
        <v>1.329053810002605</v>
      </c>
      <c r="Z83">
        <f t="shared" si="58"/>
        <v>0.56321094922381221</v>
      </c>
      <c r="AA83">
        <f t="shared" si="59"/>
        <v>-1.0980686629779921</v>
      </c>
      <c r="AC83">
        <f t="shared" si="60"/>
        <v>2084.4</v>
      </c>
      <c r="AD83">
        <f t="shared" si="61"/>
        <v>0.32700000000000001</v>
      </c>
      <c r="AE83">
        <f t="shared" si="62"/>
        <v>0.85285403205941412</v>
      </c>
      <c r="AF83">
        <f t="shared" si="63"/>
        <v>1.8242109882650213</v>
      </c>
      <c r="AG83">
        <f t="shared" si="64"/>
        <v>0.86925179288697474</v>
      </c>
      <c r="AH83">
        <f t="shared" si="65"/>
        <v>5.8350627811519962</v>
      </c>
      <c r="AI83">
        <f t="shared" si="66"/>
        <v>7.2381591953780466</v>
      </c>
      <c r="AJ83">
        <f t="shared" si="67"/>
        <v>1.3028987242695387</v>
      </c>
      <c r="AK83">
        <f t="shared" si="68"/>
        <v>0.58144777786647284</v>
      </c>
      <c r="AL83">
        <f t="shared" si="69"/>
        <v>-1.0954611142158659</v>
      </c>
      <c r="AN83">
        <f t="shared" si="70"/>
        <v>2258.1</v>
      </c>
      <c r="AO83">
        <f t="shared" si="71"/>
        <v>0.32700000000000001</v>
      </c>
      <c r="AP83">
        <f t="shared" si="72"/>
        <v>0.85285403205941412</v>
      </c>
      <c r="AQ83">
        <f t="shared" si="73"/>
        <v>1.8242109882650213</v>
      </c>
      <c r="AR83">
        <f t="shared" si="74"/>
        <v>0.84670891211387234</v>
      </c>
      <c r="AS83">
        <f t="shared" si="75"/>
        <v>5.8125199003788932</v>
      </c>
      <c r="AT83">
        <f t="shared" si="76"/>
        <v>7.2607020761511496</v>
      </c>
      <c r="AU83">
        <f t="shared" si="77"/>
        <v>1.2777532076322131</v>
      </c>
      <c r="AV83">
        <f t="shared" si="78"/>
        <v>0.59681785421681322</v>
      </c>
      <c r="AW83">
        <f t="shared" si="79"/>
        <v>-1.091182000836677</v>
      </c>
      <c r="AY83">
        <f t="shared" si="80"/>
        <v>2431.7999999999997</v>
      </c>
      <c r="AZ83">
        <f t="shared" si="81"/>
        <v>0.32700000000000001</v>
      </c>
      <c r="BA83">
        <f t="shared" si="82"/>
        <v>0.85285403205941412</v>
      </c>
      <c r="BB83">
        <f t="shared" si="83"/>
        <v>1.8242109882650213</v>
      </c>
      <c r="BC83">
        <f t="shared" si="84"/>
        <v>0.82554952160955264</v>
      </c>
      <c r="BD83">
        <f t="shared" si="85"/>
        <v>5.7913605098745737</v>
      </c>
      <c r="BE83">
        <f t="shared" si="86"/>
        <v>7.2818614666554691</v>
      </c>
      <c r="BF83">
        <f t="shared" si="87"/>
        <v>1.2535599138011491</v>
      </c>
      <c r="BG83">
        <f t="shared" si="88"/>
        <v>0.6097343472958916</v>
      </c>
      <c r="BH83">
        <f t="shared" si="89"/>
        <v>-1.0855548341590739</v>
      </c>
      <c r="BJ83">
        <f t="shared" si="90"/>
        <v>2605.5</v>
      </c>
      <c r="BK83">
        <f t="shared" si="91"/>
        <v>0.32700000000000001</v>
      </c>
      <c r="BL83">
        <f t="shared" si="92"/>
        <v>0.85285403205941412</v>
      </c>
      <c r="BM83">
        <f t="shared" si="93"/>
        <v>1.8242109882650213</v>
      </c>
      <c r="BN83">
        <f t="shared" si="94"/>
        <v>0.80562538526992511</v>
      </c>
      <c r="BO83">
        <f t="shared" si="95"/>
        <v>5.7714363735349465</v>
      </c>
      <c r="BP83">
        <f t="shared" si="96"/>
        <v>7.3017856029950963</v>
      </c>
      <c r="BQ83">
        <f t="shared" si="97"/>
        <v>1.2302657590141832</v>
      </c>
      <c r="BR83">
        <f t="shared" si="98"/>
        <v>0.62053861543177624</v>
      </c>
      <c r="BS83">
        <f t="shared" si="99"/>
        <v>-1.0788395669978526</v>
      </c>
    </row>
    <row r="84" spans="1:71" x14ac:dyDescent="0.25">
      <c r="A84" s="1">
        <v>82</v>
      </c>
      <c r="B84">
        <v>2209</v>
      </c>
      <c r="C84">
        <v>27970</v>
      </c>
      <c r="D84">
        <v>449</v>
      </c>
      <c r="E84">
        <v>2210</v>
      </c>
      <c r="F84">
        <v>18</v>
      </c>
      <c r="G84">
        <v>10.557</v>
      </c>
      <c r="H84">
        <v>153.22999999999999</v>
      </c>
      <c r="I84">
        <v>263</v>
      </c>
      <c r="J84">
        <v>0.33700000000000002</v>
      </c>
      <c r="K84">
        <v>0.26</v>
      </c>
      <c r="L84">
        <v>0.214</v>
      </c>
      <c r="M84">
        <v>327.26</v>
      </c>
      <c r="N84">
        <v>172945762954390</v>
      </c>
      <c r="O84">
        <v>416581788290</v>
      </c>
      <c r="P84">
        <v>172529181166100</v>
      </c>
      <c r="R84">
        <f t="shared" si="50"/>
        <v>1910.7</v>
      </c>
      <c r="S84">
        <f t="shared" si="51"/>
        <v>0.33700000000000002</v>
      </c>
      <c r="T84">
        <f t="shared" si="52"/>
        <v>0.85642045748569096</v>
      </c>
      <c r="U84">
        <f t="shared" si="53"/>
        <v>1.8234510958438825</v>
      </c>
      <c r="V84">
        <f t="shared" si="54"/>
        <v>0.89106361578545457</v>
      </c>
      <c r="W84">
        <f t="shared" si="55"/>
        <v>5.8561147116293375</v>
      </c>
      <c r="X84">
        <f t="shared" si="56"/>
        <v>7.2155874800584288</v>
      </c>
      <c r="Y84">
        <f t="shared" si="57"/>
        <v>1.3321461956975216</v>
      </c>
      <c r="Z84">
        <f t="shared" si="58"/>
        <v>0.56833683244217081</v>
      </c>
      <c r="AA84">
        <f t="shared" si="59"/>
        <v>-1.1018785167062182</v>
      </c>
      <c r="AC84">
        <f t="shared" si="60"/>
        <v>2084.4</v>
      </c>
      <c r="AD84">
        <f t="shared" si="61"/>
        <v>0.33700000000000002</v>
      </c>
      <c r="AE84">
        <f t="shared" si="62"/>
        <v>0.85642045748569096</v>
      </c>
      <c r="AF84">
        <f t="shared" si="63"/>
        <v>1.8234510958438825</v>
      </c>
      <c r="AG84">
        <f t="shared" si="64"/>
        <v>0.86691720266176953</v>
      </c>
      <c r="AH84">
        <f t="shared" si="65"/>
        <v>5.831968298505652</v>
      </c>
      <c r="AI84">
        <f t="shared" si="66"/>
        <v>7.2397338931821142</v>
      </c>
      <c r="AJ84">
        <f t="shared" si="67"/>
        <v>1.3057627559518188</v>
      </c>
      <c r="AK84">
        <f t="shared" si="68"/>
        <v>0.58647406513380662</v>
      </c>
      <c r="AL84">
        <f t="shared" si="69"/>
        <v>-1.0990911386904487</v>
      </c>
      <c r="AN84">
        <f t="shared" si="70"/>
        <v>2258.1</v>
      </c>
      <c r="AO84">
        <f t="shared" si="71"/>
        <v>0.33700000000000002</v>
      </c>
      <c r="AP84">
        <f t="shared" si="72"/>
        <v>0.85642045748569096</v>
      </c>
      <c r="AQ84">
        <f t="shared" si="73"/>
        <v>1.8234510958438825</v>
      </c>
      <c r="AR84">
        <f t="shared" si="74"/>
        <v>0.84433926722205666</v>
      </c>
      <c r="AS84">
        <f t="shared" si="75"/>
        <v>5.8093903630659396</v>
      </c>
      <c r="AT84">
        <f t="shared" si="76"/>
        <v>7.2623118286218267</v>
      </c>
      <c r="AU84">
        <f t="shared" si="77"/>
        <v>1.280404079854482</v>
      </c>
      <c r="AV84">
        <f t="shared" si="78"/>
        <v>0.60173161046963064</v>
      </c>
      <c r="AW84">
        <f t="shared" si="79"/>
        <v>-1.0946313039875333</v>
      </c>
      <c r="AY84">
        <f t="shared" si="80"/>
        <v>2431.7999999999997</v>
      </c>
      <c r="AZ84">
        <f t="shared" si="81"/>
        <v>0.33700000000000002</v>
      </c>
      <c r="BA84">
        <f t="shared" si="82"/>
        <v>0.85642045748569096</v>
      </c>
      <c r="BB84">
        <f t="shared" si="83"/>
        <v>1.8234510958438825</v>
      </c>
      <c r="BC84">
        <f t="shared" si="84"/>
        <v>0.82315037601802732</v>
      </c>
      <c r="BD84">
        <f t="shared" si="85"/>
        <v>5.7882014718619104</v>
      </c>
      <c r="BE84">
        <f t="shared" si="86"/>
        <v>7.2835007198258559</v>
      </c>
      <c r="BF84">
        <f t="shared" si="87"/>
        <v>1.2560116002857669</v>
      </c>
      <c r="BG84">
        <f t="shared" si="88"/>
        <v>0.61452622034320403</v>
      </c>
      <c r="BH84">
        <f t="shared" si="89"/>
        <v>-1.0888246522430698</v>
      </c>
      <c r="BJ84">
        <f t="shared" si="90"/>
        <v>2605.5</v>
      </c>
      <c r="BK84">
        <f t="shared" si="91"/>
        <v>0.33700000000000002</v>
      </c>
      <c r="BL84">
        <f t="shared" si="92"/>
        <v>0.85642045748569096</v>
      </c>
      <c r="BM84">
        <f t="shared" si="93"/>
        <v>1.8234510958438825</v>
      </c>
      <c r="BN84">
        <f t="shared" si="94"/>
        <v>0.80320155646440938</v>
      </c>
      <c r="BO84">
        <f t="shared" si="95"/>
        <v>5.7682526523082922</v>
      </c>
      <c r="BP84">
        <f t="shared" si="96"/>
        <v>7.3034495393794741</v>
      </c>
      <c r="BQ84">
        <f t="shared" si="97"/>
        <v>1.2325311296508779</v>
      </c>
      <c r="BR84">
        <f t="shared" si="98"/>
        <v>0.62520206269551626</v>
      </c>
      <c r="BS84">
        <f t="shared" si="99"/>
        <v>-1.0819326753039897</v>
      </c>
    </row>
    <row r="85" spans="1:71" x14ac:dyDescent="0.25">
      <c r="A85" s="1">
        <v>83</v>
      </c>
      <c r="B85">
        <v>2209</v>
      </c>
      <c r="C85">
        <v>27970</v>
      </c>
      <c r="D85">
        <v>449</v>
      </c>
      <c r="E85">
        <v>2210</v>
      </c>
      <c r="F85">
        <v>18</v>
      </c>
      <c r="G85">
        <v>10.596</v>
      </c>
      <c r="H85">
        <v>153.22999999999999</v>
      </c>
      <c r="I85">
        <v>245</v>
      </c>
      <c r="J85">
        <v>0.33</v>
      </c>
      <c r="K85">
        <v>0.252</v>
      </c>
      <c r="L85">
        <v>0.214</v>
      </c>
      <c r="M85">
        <v>328.40899999999999</v>
      </c>
      <c r="N85">
        <v>173520775646752</v>
      </c>
      <c r="O85">
        <v>385833873127</v>
      </c>
      <c r="P85">
        <v>173134941773625</v>
      </c>
      <c r="R85">
        <f t="shared" si="50"/>
        <v>1910.7</v>
      </c>
      <c r="S85">
        <f t="shared" si="51"/>
        <v>0.33</v>
      </c>
      <c r="T85">
        <f t="shared" si="52"/>
        <v>0.85402576073558822</v>
      </c>
      <c r="U85">
        <f t="shared" si="53"/>
        <v>1.8238386530055335</v>
      </c>
      <c r="V85">
        <f t="shared" si="54"/>
        <v>0.8926027259721403</v>
      </c>
      <c r="W85">
        <f t="shared" si="55"/>
        <v>5.8580413789776733</v>
      </c>
      <c r="X85">
        <f t="shared" si="56"/>
        <v>7.2144359270333931</v>
      </c>
      <c r="Y85">
        <f t="shared" si="57"/>
        <v>1.3300721897320851</v>
      </c>
      <c r="Z85">
        <f t="shared" si="58"/>
        <v>0.5650485280913109</v>
      </c>
      <c r="AA85">
        <f t="shared" si="59"/>
        <v>-1.0992221819231391</v>
      </c>
      <c r="AC85">
        <f t="shared" si="60"/>
        <v>2084.4</v>
      </c>
      <c r="AD85">
        <f t="shared" si="61"/>
        <v>0.33</v>
      </c>
      <c r="AE85">
        <f t="shared" si="62"/>
        <v>0.85402576073558822</v>
      </c>
      <c r="AF85">
        <f t="shared" si="63"/>
        <v>1.8238386530055335</v>
      </c>
      <c r="AG85">
        <f t="shared" si="64"/>
        <v>0.86848412306306977</v>
      </c>
      <c r="AH85">
        <f t="shared" si="65"/>
        <v>5.8339227760686025</v>
      </c>
      <c r="AI85">
        <f t="shared" si="66"/>
        <v>7.2385545299424638</v>
      </c>
      <c r="AJ85">
        <f t="shared" si="67"/>
        <v>1.3038421222145427</v>
      </c>
      <c r="AK85">
        <f t="shared" si="68"/>
        <v>0.58324822470623217</v>
      </c>
      <c r="AL85">
        <f t="shared" si="69"/>
        <v>-1.0965608997507699</v>
      </c>
      <c r="AN85">
        <f t="shared" si="70"/>
        <v>2258.1</v>
      </c>
      <c r="AO85">
        <f t="shared" si="71"/>
        <v>0.33</v>
      </c>
      <c r="AP85">
        <f t="shared" si="72"/>
        <v>0.85402576073558822</v>
      </c>
      <c r="AQ85">
        <f t="shared" si="73"/>
        <v>1.8238386530055335</v>
      </c>
      <c r="AR85">
        <f t="shared" si="74"/>
        <v>0.84592967277180231</v>
      </c>
      <c r="AS85">
        <f t="shared" si="75"/>
        <v>5.8113683257773356</v>
      </c>
      <c r="AT85">
        <f t="shared" si="76"/>
        <v>7.2611089802337307</v>
      </c>
      <c r="AU85">
        <f t="shared" si="77"/>
        <v>1.2786266020640005</v>
      </c>
      <c r="AV85">
        <f t="shared" si="78"/>
        <v>0.59857710764807437</v>
      </c>
      <c r="AW85">
        <f t="shared" si="79"/>
        <v>-1.0922273813683754</v>
      </c>
      <c r="AY85">
        <f t="shared" si="80"/>
        <v>2431.7999999999997</v>
      </c>
      <c r="AZ85">
        <f t="shared" si="81"/>
        <v>0.33</v>
      </c>
      <c r="BA85">
        <f t="shared" si="82"/>
        <v>0.85402576073558822</v>
      </c>
      <c r="BB85">
        <f t="shared" si="83"/>
        <v>1.8238386530055335</v>
      </c>
      <c r="BC85">
        <f t="shared" si="84"/>
        <v>0.82476053943553562</v>
      </c>
      <c r="BD85">
        <f t="shared" si="85"/>
        <v>5.7901991924410687</v>
      </c>
      <c r="BE85">
        <f t="shared" si="86"/>
        <v>7.2822781135699977</v>
      </c>
      <c r="BF85">
        <f t="shared" si="87"/>
        <v>1.2543678838401695</v>
      </c>
      <c r="BG85">
        <f t="shared" si="88"/>
        <v>0.61144951388251145</v>
      </c>
      <c r="BH85">
        <f t="shared" si="89"/>
        <v>-1.0865458719552539</v>
      </c>
      <c r="BJ85">
        <f t="shared" si="90"/>
        <v>2605.5</v>
      </c>
      <c r="BK85">
        <f t="shared" si="91"/>
        <v>0.33</v>
      </c>
      <c r="BL85">
        <f t="shared" si="92"/>
        <v>0.85402576073558822</v>
      </c>
      <c r="BM85">
        <f t="shared" si="93"/>
        <v>1.8238386530055335</v>
      </c>
      <c r="BN85">
        <f t="shared" si="94"/>
        <v>0.80482824500558314</v>
      </c>
      <c r="BO85">
        <f t="shared" si="95"/>
        <v>5.7702668980111165</v>
      </c>
      <c r="BP85">
        <f t="shared" si="96"/>
        <v>7.3022104079999499</v>
      </c>
      <c r="BQ85">
        <f t="shared" si="97"/>
        <v>1.2310125228047262</v>
      </c>
      <c r="BR85">
        <f t="shared" si="98"/>
        <v>0.62220771582921408</v>
      </c>
      <c r="BS85">
        <f t="shared" si="99"/>
        <v>-1.0797768605621634</v>
      </c>
    </row>
    <row r="86" spans="1:71" x14ac:dyDescent="0.25">
      <c r="A86" s="1">
        <v>84</v>
      </c>
      <c r="B86">
        <v>2209</v>
      </c>
      <c r="C86">
        <v>27970</v>
      </c>
      <c r="D86">
        <v>449</v>
      </c>
      <c r="E86">
        <v>2210</v>
      </c>
      <c r="F86">
        <v>18</v>
      </c>
      <c r="G86">
        <v>10.778</v>
      </c>
      <c r="H86">
        <v>153.22999999999999</v>
      </c>
      <c r="I86">
        <v>252</v>
      </c>
      <c r="J86">
        <v>0.34599999999999997</v>
      </c>
      <c r="K86">
        <v>0.27200000000000002</v>
      </c>
      <c r="L86">
        <v>0.214</v>
      </c>
      <c r="M86">
        <v>333.96199999999999</v>
      </c>
      <c r="N86">
        <v>176459656946492</v>
      </c>
      <c r="O86">
        <v>397187116373</v>
      </c>
      <c r="P86">
        <v>176062469830119</v>
      </c>
      <c r="R86">
        <f t="shared" si="50"/>
        <v>1910.7</v>
      </c>
      <c r="S86">
        <f t="shared" si="51"/>
        <v>0.34599999999999997</v>
      </c>
      <c r="T86">
        <f t="shared" si="52"/>
        <v>0.86013952356579926</v>
      </c>
      <c r="U86">
        <f t="shared" si="53"/>
        <v>1.8221968759576137</v>
      </c>
      <c r="V86">
        <f t="shared" si="54"/>
        <v>0.88867816754946394</v>
      </c>
      <c r="W86">
        <f t="shared" si="55"/>
        <v>5.8524750435070771</v>
      </c>
      <c r="X86">
        <f t="shared" si="56"/>
        <v>7.2167187084081492</v>
      </c>
      <c r="Y86">
        <f t="shared" si="57"/>
        <v>1.3353478449504277</v>
      </c>
      <c r="Z86">
        <f t="shared" si="58"/>
        <v>0.57425537972302221</v>
      </c>
      <c r="AA86">
        <f t="shared" si="59"/>
        <v>-1.1054532106713038</v>
      </c>
      <c r="AC86">
        <f t="shared" si="60"/>
        <v>2084.4</v>
      </c>
      <c r="AD86">
        <f t="shared" si="61"/>
        <v>0.34599999999999997</v>
      </c>
      <c r="AE86">
        <f t="shared" si="62"/>
        <v>0.86013952356579926</v>
      </c>
      <c r="AF86">
        <f t="shared" si="63"/>
        <v>1.8221968759576137</v>
      </c>
      <c r="AG86">
        <f t="shared" si="64"/>
        <v>0.86448900394395489</v>
      </c>
      <c r="AH86">
        <f t="shared" si="65"/>
        <v>5.8282858799015687</v>
      </c>
      <c r="AI86">
        <f t="shared" si="66"/>
        <v>7.2409078720136577</v>
      </c>
      <c r="AJ86">
        <f t="shared" si="67"/>
        <v>1.3087258731199818</v>
      </c>
      <c r="AK86">
        <f t="shared" si="68"/>
        <v>0.59226799039868905</v>
      </c>
      <c r="AL86">
        <f t="shared" si="69"/>
        <v>-1.1024965740276238</v>
      </c>
      <c r="AN86">
        <f t="shared" si="70"/>
        <v>2258.1</v>
      </c>
      <c r="AO86">
        <f t="shared" si="71"/>
        <v>0.34599999999999997</v>
      </c>
      <c r="AP86">
        <f t="shared" si="72"/>
        <v>0.86013952356579926</v>
      </c>
      <c r="AQ86">
        <f t="shared" si="73"/>
        <v>1.8221968759576137</v>
      </c>
      <c r="AR86">
        <f t="shared" si="74"/>
        <v>0.84187501943741039</v>
      </c>
      <c r="AS86">
        <f t="shared" si="75"/>
        <v>5.8056718953950242</v>
      </c>
      <c r="AT86">
        <f t="shared" si="76"/>
        <v>7.2635218565202022</v>
      </c>
      <c r="AU86">
        <f t="shared" si="77"/>
        <v>1.2831446429791225</v>
      </c>
      <c r="AV86">
        <f t="shared" si="78"/>
        <v>0.60738848059847461</v>
      </c>
      <c r="AW86">
        <f t="shared" si="79"/>
        <v>-1.0978653991541394</v>
      </c>
      <c r="AY86">
        <f t="shared" si="80"/>
        <v>2431.7999999999997</v>
      </c>
      <c r="AZ86">
        <f t="shared" si="81"/>
        <v>0.34599999999999997</v>
      </c>
      <c r="BA86">
        <f t="shared" si="82"/>
        <v>0.86013952356579926</v>
      </c>
      <c r="BB86">
        <f t="shared" si="83"/>
        <v>1.8221968759576137</v>
      </c>
      <c r="BC86">
        <f t="shared" si="84"/>
        <v>0.82065585178088585</v>
      </c>
      <c r="BD86">
        <f t="shared" si="85"/>
        <v>5.7844527277384996</v>
      </c>
      <c r="BE86">
        <f t="shared" si="86"/>
        <v>7.2847410241767268</v>
      </c>
      <c r="BF86">
        <f t="shared" si="87"/>
        <v>1.2585442954760315</v>
      </c>
      <c r="BG86">
        <f t="shared" si="88"/>
        <v>0.62003729490001791</v>
      </c>
      <c r="BH86">
        <f t="shared" si="89"/>
        <v>-1.091887657712163</v>
      </c>
      <c r="BJ86">
        <f t="shared" si="90"/>
        <v>2605.5</v>
      </c>
      <c r="BK86">
        <f t="shared" si="91"/>
        <v>0.34599999999999997</v>
      </c>
      <c r="BL86">
        <f t="shared" si="92"/>
        <v>0.86013952356579926</v>
      </c>
      <c r="BM86">
        <f t="shared" si="93"/>
        <v>1.8221968759576137</v>
      </c>
      <c r="BN86">
        <f t="shared" si="94"/>
        <v>0.80068176018833237</v>
      </c>
      <c r="BO86">
        <f t="shared" si="95"/>
        <v>5.7644786361459461</v>
      </c>
      <c r="BP86">
        <f t="shared" si="96"/>
        <v>7.3047151157692802</v>
      </c>
      <c r="BQ86">
        <f t="shared" si="97"/>
        <v>1.2348694756586545</v>
      </c>
      <c r="BR86">
        <f t="shared" si="98"/>
        <v>0.63056148348161911</v>
      </c>
      <c r="BS86">
        <f t="shared" si="99"/>
        <v>-1.0848265420796741</v>
      </c>
    </row>
    <row r="87" spans="1:71" x14ac:dyDescent="0.25">
      <c r="A87" s="1">
        <v>85</v>
      </c>
      <c r="B87">
        <v>2209</v>
      </c>
      <c r="C87">
        <v>27970</v>
      </c>
      <c r="D87">
        <v>449</v>
      </c>
      <c r="E87">
        <v>2210</v>
      </c>
      <c r="F87">
        <v>18</v>
      </c>
      <c r="G87">
        <v>10.914</v>
      </c>
      <c r="H87">
        <v>153.24</v>
      </c>
      <c r="I87">
        <v>266</v>
      </c>
      <c r="J87">
        <v>0.33</v>
      </c>
      <c r="K87">
        <v>0.251</v>
      </c>
      <c r="L87">
        <v>0.214</v>
      </c>
      <c r="M87">
        <v>337.93400000000003</v>
      </c>
      <c r="N87">
        <v>178576898417830</v>
      </c>
      <c r="O87">
        <v>420509888387</v>
      </c>
      <c r="P87">
        <v>178156388529442</v>
      </c>
      <c r="R87">
        <f t="shared" si="50"/>
        <v>1910.7</v>
      </c>
      <c r="S87">
        <f t="shared" si="51"/>
        <v>0.33</v>
      </c>
      <c r="T87">
        <f t="shared" si="52"/>
        <v>0.85373122234108323</v>
      </c>
      <c r="U87">
        <f t="shared" si="53"/>
        <v>1.8242233007502002</v>
      </c>
      <c r="V87">
        <f t="shared" si="54"/>
        <v>0.89279219967652312</v>
      </c>
      <c r="W87">
        <f t="shared" si="55"/>
        <v>5.8586155004267235</v>
      </c>
      <c r="X87">
        <f t="shared" si="56"/>
        <v>7.2146311010736772</v>
      </c>
      <c r="Y87">
        <f t="shared" si="57"/>
        <v>1.3298164193566879</v>
      </c>
      <c r="Z87">
        <f t="shared" si="58"/>
        <v>0.56422340091643974</v>
      </c>
      <c r="AA87">
        <f t="shared" si="59"/>
        <v>-1.0991703346665678</v>
      </c>
      <c r="AC87">
        <f t="shared" si="60"/>
        <v>2084.4</v>
      </c>
      <c r="AD87">
        <f t="shared" si="61"/>
        <v>0.33</v>
      </c>
      <c r="AE87">
        <f t="shared" si="62"/>
        <v>0.85373122234108323</v>
      </c>
      <c r="AF87">
        <f t="shared" si="63"/>
        <v>1.8242233007502002</v>
      </c>
      <c r="AG87">
        <f t="shared" si="64"/>
        <v>0.8686770326729315</v>
      </c>
      <c r="AH87">
        <f t="shared" si="65"/>
        <v>5.834500333423132</v>
      </c>
      <c r="AI87">
        <f t="shared" si="66"/>
        <v>7.2387462680772687</v>
      </c>
      <c r="AJ87">
        <f t="shared" si="67"/>
        <v>1.3036052040248973</v>
      </c>
      <c r="AK87">
        <f t="shared" si="68"/>
        <v>0.58244360690342867</v>
      </c>
      <c r="AL87">
        <f t="shared" si="69"/>
        <v>-1.0965102534036579</v>
      </c>
      <c r="AN87">
        <f t="shared" si="70"/>
        <v>2258.1</v>
      </c>
      <c r="AO87">
        <f t="shared" si="71"/>
        <v>0.33</v>
      </c>
      <c r="AP87">
        <f t="shared" si="72"/>
        <v>0.85373122234108323</v>
      </c>
      <c r="AQ87">
        <f t="shared" si="73"/>
        <v>1.8242233007502002</v>
      </c>
      <c r="AR87">
        <f t="shared" si="74"/>
        <v>0.8461254857813566</v>
      </c>
      <c r="AS87">
        <f t="shared" si="75"/>
        <v>5.8119487865315564</v>
      </c>
      <c r="AT87">
        <f t="shared" si="76"/>
        <v>7.2612978149688443</v>
      </c>
      <c r="AU87">
        <f t="shared" si="77"/>
        <v>1.2784072833953597</v>
      </c>
      <c r="AV87">
        <f t="shared" si="78"/>
        <v>0.59779351504876066</v>
      </c>
      <c r="AW87">
        <f t="shared" si="79"/>
        <v>-1.0921789477689621</v>
      </c>
      <c r="AY87">
        <f t="shared" si="80"/>
        <v>2431.7999999999997</v>
      </c>
      <c r="AZ87">
        <f t="shared" si="81"/>
        <v>0.33</v>
      </c>
      <c r="BA87">
        <f t="shared" si="82"/>
        <v>0.85373122234108323</v>
      </c>
      <c r="BB87">
        <f t="shared" si="83"/>
        <v>1.8242233007502002</v>
      </c>
      <c r="BC87">
        <f t="shared" si="84"/>
        <v>0.82495879684937934</v>
      </c>
      <c r="BD87">
        <f t="shared" si="85"/>
        <v>5.7907820975995792</v>
      </c>
      <c r="BE87">
        <f t="shared" si="86"/>
        <v>7.2824645039008216</v>
      </c>
      <c r="BF87">
        <f t="shared" si="87"/>
        <v>1.254165012541582</v>
      </c>
      <c r="BG87">
        <f t="shared" si="88"/>
        <v>0.61068719160824458</v>
      </c>
      <c r="BH87">
        <f t="shared" si="89"/>
        <v>-1.0865004001615994</v>
      </c>
      <c r="BJ87">
        <f t="shared" si="90"/>
        <v>2605.5</v>
      </c>
      <c r="BK87">
        <f t="shared" si="91"/>
        <v>0.33</v>
      </c>
      <c r="BL87">
        <f t="shared" si="92"/>
        <v>0.85373122234108323</v>
      </c>
      <c r="BM87">
        <f t="shared" si="93"/>
        <v>1.8242233007502002</v>
      </c>
      <c r="BN87">
        <f t="shared" si="94"/>
        <v>0.80502854864821782</v>
      </c>
      <c r="BO87">
        <f t="shared" si="95"/>
        <v>5.7708518493984178</v>
      </c>
      <c r="BP87">
        <f t="shared" si="96"/>
        <v>7.302394752101983</v>
      </c>
      <c r="BQ87">
        <f t="shared" si="97"/>
        <v>1.2308250376187873</v>
      </c>
      <c r="BR87">
        <f t="shared" si="98"/>
        <v>0.62146670258218562</v>
      </c>
      <c r="BS87">
        <f t="shared" si="99"/>
        <v>-1.079734896321016</v>
      </c>
    </row>
    <row r="88" spans="1:71" x14ac:dyDescent="0.25">
      <c r="A88" s="1">
        <v>86</v>
      </c>
      <c r="B88">
        <v>2209</v>
      </c>
      <c r="C88">
        <v>27970</v>
      </c>
      <c r="D88">
        <v>449</v>
      </c>
      <c r="E88">
        <v>2210</v>
      </c>
      <c r="F88">
        <v>18</v>
      </c>
      <c r="G88">
        <v>10.933999999999999</v>
      </c>
      <c r="H88">
        <v>153.25</v>
      </c>
      <c r="I88">
        <v>262</v>
      </c>
      <c r="J88">
        <v>0.32500000000000001</v>
      </c>
      <c r="K88">
        <v>0.245</v>
      </c>
      <c r="L88">
        <v>0.214</v>
      </c>
      <c r="M88">
        <v>338.53100000000001</v>
      </c>
      <c r="N88">
        <v>178884816436418</v>
      </c>
      <c r="O88">
        <v>413614213629</v>
      </c>
      <c r="P88">
        <v>178471202222790</v>
      </c>
      <c r="R88">
        <f t="shared" si="50"/>
        <v>1910.7</v>
      </c>
      <c r="S88">
        <f t="shared" si="51"/>
        <v>0.32500000000000001</v>
      </c>
      <c r="T88">
        <f t="shared" si="52"/>
        <v>0.85198650224049921</v>
      </c>
      <c r="U88">
        <f t="shared" si="53"/>
        <v>1.8245777123306468</v>
      </c>
      <c r="V88">
        <f t="shared" si="54"/>
        <v>0.89391532094353598</v>
      </c>
      <c r="W88">
        <f t="shared" si="55"/>
        <v>5.8600930332741825</v>
      </c>
      <c r="X88">
        <f t="shared" si="56"/>
        <v>7.2138623913871101</v>
      </c>
      <c r="Y88">
        <f t="shared" si="57"/>
        <v>1.3282983065171199</v>
      </c>
      <c r="Z88">
        <f t="shared" si="58"/>
        <v>0.56173666408556344</v>
      </c>
      <c r="AA88">
        <f t="shared" si="59"/>
        <v>-1.0972876748550915</v>
      </c>
      <c r="AC88">
        <f t="shared" si="60"/>
        <v>2084.4</v>
      </c>
      <c r="AD88">
        <f t="shared" si="61"/>
        <v>0.32500000000000001</v>
      </c>
      <c r="AE88">
        <f t="shared" si="62"/>
        <v>0.85198650224049921</v>
      </c>
      <c r="AF88">
        <f t="shared" si="63"/>
        <v>1.8245777123306468</v>
      </c>
      <c r="AG88">
        <f t="shared" si="64"/>
        <v>0.86982057585839101</v>
      </c>
      <c r="AH88">
        <f t="shared" si="65"/>
        <v>5.835998288189038</v>
      </c>
      <c r="AI88">
        <f t="shared" si="66"/>
        <v>7.2379571364722555</v>
      </c>
      <c r="AJ88">
        <f t="shared" si="67"/>
        <v>1.3021987089411264</v>
      </c>
      <c r="AK88">
        <f t="shared" si="68"/>
        <v>0.58000425620968454</v>
      </c>
      <c r="AL88">
        <f t="shared" si="69"/>
        <v>-1.0947159815370655</v>
      </c>
      <c r="AN88">
        <f t="shared" si="70"/>
        <v>2258.1</v>
      </c>
      <c r="AO88">
        <f t="shared" si="71"/>
        <v>0.32500000000000001</v>
      </c>
      <c r="AP88">
        <f t="shared" si="72"/>
        <v>0.85198650224049921</v>
      </c>
      <c r="AQ88">
        <f t="shared" si="73"/>
        <v>1.8245777123306468</v>
      </c>
      <c r="AR88">
        <f t="shared" si="74"/>
        <v>0.8472862941365733</v>
      </c>
      <c r="AS88">
        <f t="shared" si="75"/>
        <v>5.8134640064672203</v>
      </c>
      <c r="AT88">
        <f t="shared" si="76"/>
        <v>7.2604914181940732</v>
      </c>
      <c r="AU88">
        <f t="shared" si="77"/>
        <v>1.2771050033435103</v>
      </c>
      <c r="AV88">
        <f t="shared" si="78"/>
        <v>0.59540796372617644</v>
      </c>
      <c r="AW88">
        <f t="shared" si="79"/>
        <v>-1.0904734961509661</v>
      </c>
      <c r="AY88">
        <f t="shared" si="80"/>
        <v>2431.7999999999997</v>
      </c>
      <c r="AZ88">
        <f t="shared" si="81"/>
        <v>0.32500000000000001</v>
      </c>
      <c r="BA88">
        <f t="shared" si="82"/>
        <v>0.85198650224049921</v>
      </c>
      <c r="BB88">
        <f t="shared" si="83"/>
        <v>1.8245777123306468</v>
      </c>
      <c r="BC88">
        <f t="shared" si="84"/>
        <v>0.82613414900144788</v>
      </c>
      <c r="BD88">
        <f t="shared" si="85"/>
        <v>5.7923118613320952</v>
      </c>
      <c r="BE88">
        <f t="shared" si="86"/>
        <v>7.2816435633291983</v>
      </c>
      <c r="BF88">
        <f t="shared" si="87"/>
        <v>1.2529601377358197</v>
      </c>
      <c r="BG88">
        <f t="shared" si="88"/>
        <v>0.60836009750268738</v>
      </c>
      <c r="BH88">
        <f t="shared" si="89"/>
        <v>-1.0848831615538115</v>
      </c>
      <c r="BJ88">
        <f t="shared" si="90"/>
        <v>2605.5</v>
      </c>
      <c r="BK88">
        <f t="shared" si="91"/>
        <v>0.32500000000000001</v>
      </c>
      <c r="BL88">
        <f t="shared" si="92"/>
        <v>0.85198650224049921</v>
      </c>
      <c r="BM88">
        <f t="shared" si="93"/>
        <v>1.8245777123306468</v>
      </c>
      <c r="BN88">
        <f t="shared" si="94"/>
        <v>0.80621608346635487</v>
      </c>
      <c r="BO88">
        <f t="shared" si="95"/>
        <v>5.7723937957970017</v>
      </c>
      <c r="BP88">
        <f t="shared" si="96"/>
        <v>7.3015616288642917</v>
      </c>
      <c r="BQ88">
        <f t="shared" si="97"/>
        <v>1.2297112945587534</v>
      </c>
      <c r="BR88">
        <f t="shared" si="98"/>
        <v>0.61920134558821649</v>
      </c>
      <c r="BS88">
        <f t="shared" si="99"/>
        <v>-1.0782045113547358</v>
      </c>
    </row>
    <row r="89" spans="1:71" x14ac:dyDescent="0.25">
      <c r="A89" s="1">
        <v>87</v>
      </c>
      <c r="B89">
        <v>2209</v>
      </c>
      <c r="C89">
        <v>27970</v>
      </c>
      <c r="D89">
        <v>449</v>
      </c>
      <c r="E89">
        <v>2210</v>
      </c>
      <c r="F89">
        <v>18</v>
      </c>
      <c r="G89">
        <v>11.097</v>
      </c>
      <c r="H89">
        <v>153.25</v>
      </c>
      <c r="I89">
        <v>265</v>
      </c>
      <c r="J89">
        <v>0.33200000000000002</v>
      </c>
      <c r="K89">
        <v>0.254</v>
      </c>
      <c r="L89">
        <v>0.214</v>
      </c>
      <c r="M89">
        <v>343.43799999999999</v>
      </c>
      <c r="N89">
        <v>181476378587785</v>
      </c>
      <c r="O89">
        <v>418232484433</v>
      </c>
      <c r="P89">
        <v>181058146103352</v>
      </c>
      <c r="R89">
        <f t="shared" si="50"/>
        <v>1910.7</v>
      </c>
      <c r="S89">
        <f t="shared" si="51"/>
        <v>0.33200000000000002</v>
      </c>
      <c r="T89">
        <f t="shared" si="52"/>
        <v>0.8546180433386602</v>
      </c>
      <c r="U89">
        <f t="shared" si="53"/>
        <v>1.8238424939785864</v>
      </c>
      <c r="V89">
        <f t="shared" si="54"/>
        <v>0.89222182844726394</v>
      </c>
      <c r="W89">
        <f t="shared" si="55"/>
        <v>5.8576643224258502</v>
      </c>
      <c r="X89">
        <f t="shared" si="56"/>
        <v>7.2148206655313221</v>
      </c>
      <c r="Y89">
        <f t="shared" si="57"/>
        <v>1.3305860660952085</v>
      </c>
      <c r="Z89">
        <f t="shared" si="58"/>
        <v>0.56573755097628431</v>
      </c>
      <c r="AA89">
        <f t="shared" si="59"/>
        <v>-1.0999614878127491</v>
      </c>
      <c r="AC89">
        <f t="shared" si="60"/>
        <v>2084.4</v>
      </c>
      <c r="AD89">
        <f t="shared" si="61"/>
        <v>0.33200000000000002</v>
      </c>
      <c r="AE89">
        <f t="shared" si="62"/>
        <v>0.8546180433386602</v>
      </c>
      <c r="AF89">
        <f t="shared" si="63"/>
        <v>1.8238424939785864</v>
      </c>
      <c r="AG89">
        <f t="shared" si="64"/>
        <v>0.86809632651951241</v>
      </c>
      <c r="AH89">
        <f t="shared" si="65"/>
        <v>5.8335388204980987</v>
      </c>
      <c r="AI89">
        <f t="shared" si="66"/>
        <v>7.2389461674590736</v>
      </c>
      <c r="AJ89">
        <f t="shared" si="67"/>
        <v>1.3043180810168449</v>
      </c>
      <c r="AK89">
        <f t="shared" si="68"/>
        <v>0.5839257302726738</v>
      </c>
      <c r="AL89">
        <f t="shared" si="69"/>
        <v>-1.0972648548668258</v>
      </c>
      <c r="AN89">
        <f t="shared" si="70"/>
        <v>2258.1</v>
      </c>
      <c r="AO89">
        <f t="shared" si="71"/>
        <v>0.33200000000000002</v>
      </c>
      <c r="AP89">
        <f t="shared" si="72"/>
        <v>0.8546180433386602</v>
      </c>
      <c r="AQ89">
        <f t="shared" si="73"/>
        <v>1.8238424939785864</v>
      </c>
      <c r="AR89">
        <f t="shared" si="74"/>
        <v>0.84553604766003654</v>
      </c>
      <c r="AS89">
        <f t="shared" si="75"/>
        <v>5.8109785416386233</v>
      </c>
      <c r="AT89">
        <f t="shared" si="76"/>
        <v>7.261506446318549</v>
      </c>
      <c r="AU89">
        <f t="shared" si="77"/>
        <v>1.2790671648553336</v>
      </c>
      <c r="AV89">
        <f t="shared" si="78"/>
        <v>0.59924071956604441</v>
      </c>
      <c r="AW89">
        <f t="shared" si="79"/>
        <v>-1.0928962124041166</v>
      </c>
      <c r="AY89">
        <f t="shared" si="80"/>
        <v>2431.7999999999997</v>
      </c>
      <c r="AZ89">
        <f t="shared" si="81"/>
        <v>0.33200000000000002</v>
      </c>
      <c r="BA89">
        <f t="shared" si="82"/>
        <v>0.8546180433386602</v>
      </c>
      <c r="BB89">
        <f t="shared" si="83"/>
        <v>1.8238424939785864</v>
      </c>
      <c r="BC89">
        <f t="shared" si="84"/>
        <v>0.82436200837519169</v>
      </c>
      <c r="BD89">
        <f t="shared" si="85"/>
        <v>5.7898045023537783</v>
      </c>
      <c r="BE89">
        <f t="shared" si="86"/>
        <v>7.282680485603394</v>
      </c>
      <c r="BF89">
        <f t="shared" si="87"/>
        <v>1.2547753696846833</v>
      </c>
      <c r="BG89">
        <f t="shared" si="88"/>
        <v>0.6120974611353075</v>
      </c>
      <c r="BH89">
        <f t="shared" si="89"/>
        <v>-1.0871801241871855</v>
      </c>
      <c r="BJ89">
        <f t="shared" si="90"/>
        <v>2605.5</v>
      </c>
      <c r="BK89">
        <f t="shared" si="91"/>
        <v>0.33200000000000002</v>
      </c>
      <c r="BL89">
        <f t="shared" si="92"/>
        <v>0.8546180433386602</v>
      </c>
      <c r="BM89">
        <f t="shared" si="93"/>
        <v>1.8238424939785864</v>
      </c>
      <c r="BN89">
        <f t="shared" si="94"/>
        <v>0.8044256083103285</v>
      </c>
      <c r="BO89">
        <f t="shared" si="95"/>
        <v>5.7698681022889149</v>
      </c>
      <c r="BP89">
        <f t="shared" si="96"/>
        <v>7.3026168856682574</v>
      </c>
      <c r="BQ89">
        <f t="shared" si="97"/>
        <v>1.2313890676754888</v>
      </c>
      <c r="BR89">
        <f t="shared" si="98"/>
        <v>0.62283870454193202</v>
      </c>
      <c r="BS89">
        <f t="shared" si="99"/>
        <v>-1.0803773043728229</v>
      </c>
    </row>
    <row r="90" spans="1:71" x14ac:dyDescent="0.25">
      <c r="A90" s="1">
        <v>88</v>
      </c>
      <c r="B90">
        <v>2209</v>
      </c>
      <c r="C90">
        <v>27970</v>
      </c>
      <c r="D90">
        <v>449</v>
      </c>
      <c r="E90">
        <v>2210</v>
      </c>
      <c r="F90">
        <v>18</v>
      </c>
      <c r="G90">
        <v>11.24</v>
      </c>
      <c r="H90">
        <v>153.25</v>
      </c>
      <c r="I90">
        <v>268</v>
      </c>
      <c r="J90">
        <v>0.32500000000000001</v>
      </c>
      <c r="K90">
        <v>0.245</v>
      </c>
      <c r="L90">
        <v>0.214</v>
      </c>
      <c r="M90">
        <v>347.71300000000002</v>
      </c>
      <c r="N90">
        <v>183734627399769</v>
      </c>
      <c r="O90">
        <v>422862377650</v>
      </c>
      <c r="P90">
        <v>183311765022118</v>
      </c>
      <c r="R90">
        <f t="shared" si="50"/>
        <v>1910.7</v>
      </c>
      <c r="S90">
        <f t="shared" si="51"/>
        <v>0.32500000000000001</v>
      </c>
      <c r="T90">
        <f t="shared" si="52"/>
        <v>0.85198650224049921</v>
      </c>
      <c r="U90">
        <f t="shared" si="53"/>
        <v>1.8245777123306468</v>
      </c>
      <c r="V90">
        <f t="shared" si="54"/>
        <v>0.89391532094353598</v>
      </c>
      <c r="W90">
        <f t="shared" si="55"/>
        <v>5.8600930332741825</v>
      </c>
      <c r="X90">
        <f t="shared" si="56"/>
        <v>7.2138623913871101</v>
      </c>
      <c r="Y90">
        <f t="shared" si="57"/>
        <v>1.3282983065171199</v>
      </c>
      <c r="Z90">
        <f t="shared" si="58"/>
        <v>0.56173666408556344</v>
      </c>
      <c r="AA90">
        <f t="shared" si="59"/>
        <v>-1.0972876748550915</v>
      </c>
      <c r="AC90">
        <f t="shared" si="60"/>
        <v>2084.4</v>
      </c>
      <c r="AD90">
        <f t="shared" si="61"/>
        <v>0.32500000000000001</v>
      </c>
      <c r="AE90">
        <f t="shared" si="62"/>
        <v>0.85198650224049921</v>
      </c>
      <c r="AF90">
        <f t="shared" si="63"/>
        <v>1.8245777123306468</v>
      </c>
      <c r="AG90">
        <f t="shared" si="64"/>
        <v>0.86982057585839101</v>
      </c>
      <c r="AH90">
        <f t="shared" si="65"/>
        <v>5.835998288189038</v>
      </c>
      <c r="AI90">
        <f t="shared" si="66"/>
        <v>7.2379571364722555</v>
      </c>
      <c r="AJ90">
        <f t="shared" si="67"/>
        <v>1.3021987089411264</v>
      </c>
      <c r="AK90">
        <f t="shared" si="68"/>
        <v>0.58000425620968454</v>
      </c>
      <c r="AL90">
        <f t="shared" si="69"/>
        <v>-1.0947159815370655</v>
      </c>
      <c r="AN90">
        <f t="shared" si="70"/>
        <v>2258.1</v>
      </c>
      <c r="AO90">
        <f t="shared" si="71"/>
        <v>0.32500000000000001</v>
      </c>
      <c r="AP90">
        <f t="shared" si="72"/>
        <v>0.85198650224049921</v>
      </c>
      <c r="AQ90">
        <f t="shared" si="73"/>
        <v>1.8245777123306468</v>
      </c>
      <c r="AR90">
        <f t="shared" si="74"/>
        <v>0.8472862941365733</v>
      </c>
      <c r="AS90">
        <f t="shared" si="75"/>
        <v>5.8134640064672203</v>
      </c>
      <c r="AT90">
        <f t="shared" si="76"/>
        <v>7.2604914181940732</v>
      </c>
      <c r="AU90">
        <f t="shared" si="77"/>
        <v>1.2771050033435103</v>
      </c>
      <c r="AV90">
        <f t="shared" si="78"/>
        <v>0.59540796372617644</v>
      </c>
      <c r="AW90">
        <f t="shared" si="79"/>
        <v>-1.0904734961509661</v>
      </c>
      <c r="AY90">
        <f t="shared" si="80"/>
        <v>2431.7999999999997</v>
      </c>
      <c r="AZ90">
        <f t="shared" si="81"/>
        <v>0.32500000000000001</v>
      </c>
      <c r="BA90">
        <f t="shared" si="82"/>
        <v>0.85198650224049921</v>
      </c>
      <c r="BB90">
        <f t="shared" si="83"/>
        <v>1.8245777123306468</v>
      </c>
      <c r="BC90">
        <f t="shared" si="84"/>
        <v>0.82613414900144788</v>
      </c>
      <c r="BD90">
        <f t="shared" si="85"/>
        <v>5.7923118613320952</v>
      </c>
      <c r="BE90">
        <f t="shared" si="86"/>
        <v>7.2816435633291983</v>
      </c>
      <c r="BF90">
        <f t="shared" si="87"/>
        <v>1.2529601377358197</v>
      </c>
      <c r="BG90">
        <f t="shared" si="88"/>
        <v>0.60836009750268738</v>
      </c>
      <c r="BH90">
        <f t="shared" si="89"/>
        <v>-1.0848831615538115</v>
      </c>
      <c r="BJ90">
        <f t="shared" si="90"/>
        <v>2605.5</v>
      </c>
      <c r="BK90">
        <f t="shared" si="91"/>
        <v>0.32500000000000001</v>
      </c>
      <c r="BL90">
        <f t="shared" si="92"/>
        <v>0.85198650224049921</v>
      </c>
      <c r="BM90">
        <f t="shared" si="93"/>
        <v>1.8245777123306468</v>
      </c>
      <c r="BN90">
        <f t="shared" si="94"/>
        <v>0.80621608346635487</v>
      </c>
      <c r="BO90">
        <f t="shared" si="95"/>
        <v>5.7723937957970017</v>
      </c>
      <c r="BP90">
        <f t="shared" si="96"/>
        <v>7.3015616288642917</v>
      </c>
      <c r="BQ90">
        <f t="shared" si="97"/>
        <v>1.2297112945587534</v>
      </c>
      <c r="BR90">
        <f t="shared" si="98"/>
        <v>0.61920134558821649</v>
      </c>
      <c r="BS90">
        <f t="shared" si="99"/>
        <v>-1.0782045113547358</v>
      </c>
    </row>
    <row r="91" spans="1:71" x14ac:dyDescent="0.25">
      <c r="A91" s="1">
        <v>89</v>
      </c>
      <c r="B91">
        <v>2209</v>
      </c>
      <c r="C91">
        <v>27970</v>
      </c>
      <c r="D91">
        <v>449</v>
      </c>
      <c r="E91">
        <v>2210</v>
      </c>
      <c r="F91">
        <v>18</v>
      </c>
      <c r="G91">
        <v>11.295999999999999</v>
      </c>
      <c r="H91">
        <v>153.25</v>
      </c>
      <c r="I91">
        <v>260</v>
      </c>
      <c r="J91">
        <v>0.32600000000000001</v>
      </c>
      <c r="K91">
        <v>0.246</v>
      </c>
      <c r="L91">
        <v>0.214</v>
      </c>
      <c r="M91">
        <v>349.38099999999997</v>
      </c>
      <c r="N91">
        <v>184600540809092</v>
      </c>
      <c r="O91">
        <v>409133376848</v>
      </c>
      <c r="P91">
        <v>184191407432243</v>
      </c>
      <c r="R91">
        <f t="shared" si="50"/>
        <v>1910.7</v>
      </c>
      <c r="S91">
        <f t="shared" si="51"/>
        <v>0.32600000000000001</v>
      </c>
      <c r="T91">
        <f t="shared" si="52"/>
        <v>0.85227460363429819</v>
      </c>
      <c r="U91">
        <f t="shared" si="53"/>
        <v>1.8245841821402484</v>
      </c>
      <c r="V91">
        <f t="shared" si="54"/>
        <v>0.89372977305492651</v>
      </c>
      <c r="W91">
        <f t="shared" si="55"/>
        <v>5.8599139551951742</v>
      </c>
      <c r="X91">
        <f t="shared" si="56"/>
        <v>7.214054409085322</v>
      </c>
      <c r="Y91">
        <f t="shared" si="57"/>
        <v>1.3285493472615673</v>
      </c>
      <c r="Z91">
        <f t="shared" si="58"/>
        <v>0.56206626382207125</v>
      </c>
      <c r="AA91">
        <f t="shared" si="59"/>
        <v>-1.0976519787762193</v>
      </c>
      <c r="AC91">
        <f t="shared" si="60"/>
        <v>2084.4</v>
      </c>
      <c r="AD91">
        <f t="shared" si="61"/>
        <v>0.32600000000000001</v>
      </c>
      <c r="AE91">
        <f t="shared" si="62"/>
        <v>0.85227460363429819</v>
      </c>
      <c r="AF91">
        <f t="shared" si="63"/>
        <v>1.8245841821402484</v>
      </c>
      <c r="AG91">
        <f t="shared" si="64"/>
        <v>0.86963164759609612</v>
      </c>
      <c r="AH91">
        <f t="shared" si="65"/>
        <v>5.8358158297363438</v>
      </c>
      <c r="AI91">
        <f t="shared" si="66"/>
        <v>7.2381525345441524</v>
      </c>
      <c r="AJ91">
        <f t="shared" si="67"/>
        <v>1.3024313249836028</v>
      </c>
      <c r="AK91">
        <f t="shared" si="68"/>
        <v>0.58032855458631882</v>
      </c>
      <c r="AL91">
        <f t="shared" si="69"/>
        <v>-1.0950629692245986</v>
      </c>
      <c r="AN91">
        <f t="shared" si="70"/>
        <v>2258.1</v>
      </c>
      <c r="AO91">
        <f t="shared" si="71"/>
        <v>0.32600000000000001</v>
      </c>
      <c r="AP91">
        <f t="shared" si="72"/>
        <v>0.85227460363429819</v>
      </c>
      <c r="AQ91">
        <f t="shared" si="73"/>
        <v>1.8245841821402484</v>
      </c>
      <c r="AR91">
        <f t="shared" si="74"/>
        <v>0.84709450705065159</v>
      </c>
      <c r="AS91">
        <f t="shared" si="75"/>
        <v>5.8132786891908994</v>
      </c>
      <c r="AT91">
        <f t="shared" si="76"/>
        <v>7.2606896750895968</v>
      </c>
      <c r="AU91">
        <f t="shared" si="77"/>
        <v>1.2773204150094424</v>
      </c>
      <c r="AV91">
        <f t="shared" si="78"/>
        <v>0.59572578682953381</v>
      </c>
      <c r="AW91">
        <f t="shared" si="79"/>
        <v>-1.0908032807416452</v>
      </c>
      <c r="AY91">
        <f t="shared" si="80"/>
        <v>2431.7999999999997</v>
      </c>
      <c r="AZ91">
        <f t="shared" si="81"/>
        <v>0.32600000000000001</v>
      </c>
      <c r="BA91">
        <f t="shared" si="82"/>
        <v>0.85227460363429819</v>
      </c>
      <c r="BB91">
        <f t="shared" si="83"/>
        <v>1.8245841821402484</v>
      </c>
      <c r="BC91">
        <f t="shared" si="84"/>
        <v>0.82593995275755172</v>
      </c>
      <c r="BD91">
        <f t="shared" si="85"/>
        <v>5.7921241348977999</v>
      </c>
      <c r="BE91">
        <f t="shared" si="86"/>
        <v>7.2818442293826964</v>
      </c>
      <c r="BF91">
        <f t="shared" si="87"/>
        <v>1.2531594677304427</v>
      </c>
      <c r="BG91">
        <f t="shared" si="88"/>
        <v>0.60867056635628325</v>
      </c>
      <c r="BH91">
        <f t="shared" si="89"/>
        <v>-1.0851960106562355</v>
      </c>
      <c r="BJ91">
        <f t="shared" si="90"/>
        <v>2605.5</v>
      </c>
      <c r="BK91">
        <f t="shared" si="91"/>
        <v>0.32600000000000001</v>
      </c>
      <c r="BL91">
        <f t="shared" si="92"/>
        <v>0.85227460363429819</v>
      </c>
      <c r="BM91">
        <f t="shared" si="93"/>
        <v>1.8245841821402484</v>
      </c>
      <c r="BN91">
        <f t="shared" si="94"/>
        <v>0.8060198682477282</v>
      </c>
      <c r="BO91">
        <f t="shared" si="95"/>
        <v>5.7722040503879759</v>
      </c>
      <c r="BP91">
        <f t="shared" si="96"/>
        <v>7.3017643138925203</v>
      </c>
      <c r="BQ91">
        <f t="shared" si="97"/>
        <v>1.2298955772827329</v>
      </c>
      <c r="BR91">
        <f t="shared" si="98"/>
        <v>0.61950381399310772</v>
      </c>
      <c r="BS91">
        <f t="shared" si="99"/>
        <v>-1.0785008017763096</v>
      </c>
    </row>
    <row r="92" spans="1:71" x14ac:dyDescent="0.25">
      <c r="A92" s="1">
        <v>90</v>
      </c>
      <c r="B92">
        <v>2209</v>
      </c>
      <c r="C92">
        <v>27970</v>
      </c>
      <c r="D92">
        <v>449</v>
      </c>
      <c r="E92">
        <v>2210</v>
      </c>
      <c r="F92">
        <v>18</v>
      </c>
      <c r="G92">
        <v>11.425000000000001</v>
      </c>
      <c r="H92">
        <v>153.25</v>
      </c>
      <c r="I92">
        <v>269</v>
      </c>
      <c r="J92">
        <v>0.33400000000000002</v>
      </c>
      <c r="K92">
        <v>0.25600000000000001</v>
      </c>
      <c r="L92">
        <v>0.214</v>
      </c>
      <c r="M92">
        <v>353.29700000000003</v>
      </c>
      <c r="N92">
        <v>186679596029758</v>
      </c>
      <c r="O92">
        <v>424020384696</v>
      </c>
      <c r="P92">
        <v>186255575645062</v>
      </c>
      <c r="R92">
        <f t="shared" si="50"/>
        <v>1910.7</v>
      </c>
      <c r="S92">
        <f t="shared" si="51"/>
        <v>0.33400000000000002</v>
      </c>
      <c r="T92">
        <f t="shared" si="52"/>
        <v>0.85521459295313718</v>
      </c>
      <c r="U92">
        <f t="shared" si="53"/>
        <v>1.8238450394088106</v>
      </c>
      <c r="V92">
        <f t="shared" si="54"/>
        <v>0.89183833823653846</v>
      </c>
      <c r="W92">
        <f t="shared" si="55"/>
        <v>5.8572833776453486</v>
      </c>
      <c r="X92">
        <f t="shared" si="56"/>
        <v>7.2152067011722716</v>
      </c>
      <c r="Y92">
        <f t="shared" si="57"/>
        <v>1.3311030395688284</v>
      </c>
      <c r="Z92">
        <f t="shared" si="58"/>
        <v>0.56643302958210129</v>
      </c>
      <c r="AA92">
        <f t="shared" si="59"/>
        <v>-1.1007044951895504</v>
      </c>
      <c r="AC92">
        <f t="shared" si="60"/>
        <v>2084.4</v>
      </c>
      <c r="AD92">
        <f t="shared" si="61"/>
        <v>0.33400000000000002</v>
      </c>
      <c r="AE92">
        <f t="shared" si="62"/>
        <v>0.85521459295313718</v>
      </c>
      <c r="AF92">
        <f t="shared" si="63"/>
        <v>1.8238450394088106</v>
      </c>
      <c r="AG92">
        <f t="shared" si="64"/>
        <v>0.86770590133865666</v>
      </c>
      <c r="AH92">
        <f t="shared" si="65"/>
        <v>5.8331509407474673</v>
      </c>
      <c r="AI92">
        <f t="shared" si="66"/>
        <v>7.2393391380701528</v>
      </c>
      <c r="AJ92">
        <f t="shared" si="67"/>
        <v>1.3047968530024852</v>
      </c>
      <c r="AK92">
        <f t="shared" si="68"/>
        <v>0.58460949798389106</v>
      </c>
      <c r="AL92">
        <f t="shared" si="69"/>
        <v>-1.0979722636597624</v>
      </c>
      <c r="AN92">
        <f t="shared" si="70"/>
        <v>2258.1</v>
      </c>
      <c r="AO92">
        <f t="shared" si="71"/>
        <v>0.33400000000000002</v>
      </c>
      <c r="AP92">
        <f t="shared" si="72"/>
        <v>0.85521459295313718</v>
      </c>
      <c r="AQ92">
        <f t="shared" si="73"/>
        <v>1.8238450394088106</v>
      </c>
      <c r="AR92">
        <f t="shared" si="74"/>
        <v>0.84513976518859191</v>
      </c>
      <c r="AS92">
        <f t="shared" si="75"/>
        <v>5.8105848045974025</v>
      </c>
      <c r="AT92">
        <f t="shared" si="76"/>
        <v>7.2619052742202177</v>
      </c>
      <c r="AU92">
        <f t="shared" si="77"/>
        <v>1.2795102785595007</v>
      </c>
      <c r="AV92">
        <f t="shared" si="78"/>
        <v>0.59991038998044133</v>
      </c>
      <c r="AW92">
        <f t="shared" si="79"/>
        <v>-1.0935682540385516</v>
      </c>
      <c r="AY92">
        <f t="shared" si="80"/>
        <v>2431.7999999999997</v>
      </c>
      <c r="AZ92">
        <f t="shared" si="81"/>
        <v>0.33400000000000002</v>
      </c>
      <c r="BA92">
        <f t="shared" si="82"/>
        <v>0.85521459295313718</v>
      </c>
      <c r="BB92">
        <f t="shared" si="83"/>
        <v>1.8238450394088106</v>
      </c>
      <c r="BC92">
        <f t="shared" si="84"/>
        <v>0.82396079738346173</v>
      </c>
      <c r="BD92">
        <f t="shared" si="85"/>
        <v>5.7894058367922723</v>
      </c>
      <c r="BE92">
        <f t="shared" si="86"/>
        <v>7.2830842420253479</v>
      </c>
      <c r="BF92">
        <f t="shared" si="87"/>
        <v>1.2551851638774105</v>
      </c>
      <c r="BG92">
        <f t="shared" si="88"/>
        <v>0.61275125742200143</v>
      </c>
      <c r="BH92">
        <f t="shared" si="89"/>
        <v>-1.0878173507684747</v>
      </c>
      <c r="BJ92">
        <f t="shared" si="90"/>
        <v>2605.5</v>
      </c>
      <c r="BK92">
        <f t="shared" si="91"/>
        <v>0.33400000000000002</v>
      </c>
      <c r="BL92">
        <f t="shared" si="92"/>
        <v>0.85521459295313718</v>
      </c>
      <c r="BM92">
        <f t="shared" si="93"/>
        <v>1.8238450394088106</v>
      </c>
      <c r="BN92">
        <f t="shared" si="94"/>
        <v>0.80402027437597201</v>
      </c>
      <c r="BO92">
        <f t="shared" si="95"/>
        <v>5.7694653137847824</v>
      </c>
      <c r="BP92">
        <f t="shared" si="96"/>
        <v>7.3030247650328377</v>
      </c>
      <c r="BQ92">
        <f t="shared" si="97"/>
        <v>1.2317676962915165</v>
      </c>
      <c r="BR92">
        <f t="shared" si="98"/>
        <v>0.62347533023721213</v>
      </c>
      <c r="BS92">
        <f t="shared" si="99"/>
        <v>-1.0809804944872199</v>
      </c>
    </row>
    <row r="93" spans="1:71" x14ac:dyDescent="0.25">
      <c r="A93" s="1">
        <v>91</v>
      </c>
      <c r="B93">
        <v>2209</v>
      </c>
      <c r="C93">
        <v>27970</v>
      </c>
      <c r="D93">
        <v>449</v>
      </c>
      <c r="E93">
        <v>2210</v>
      </c>
      <c r="F93">
        <v>18</v>
      </c>
      <c r="G93">
        <v>11.584</v>
      </c>
      <c r="H93">
        <v>153.26</v>
      </c>
      <c r="I93">
        <v>285</v>
      </c>
      <c r="J93">
        <v>0.32</v>
      </c>
      <c r="K93">
        <v>0.23799999999999999</v>
      </c>
      <c r="L93">
        <v>0.214</v>
      </c>
      <c r="M93">
        <v>357.99799999999999</v>
      </c>
      <c r="N93">
        <v>189185053181842</v>
      </c>
      <c r="O93">
        <v>450731664133</v>
      </c>
      <c r="P93">
        <v>188734321517709</v>
      </c>
      <c r="R93">
        <f t="shared" si="50"/>
        <v>1910.7</v>
      </c>
      <c r="S93">
        <f t="shared" si="51"/>
        <v>0.32</v>
      </c>
      <c r="T93">
        <f t="shared" si="52"/>
        <v>0.85000000000000009</v>
      </c>
      <c r="U93">
        <f t="shared" si="53"/>
        <v>1.8252759880385803</v>
      </c>
      <c r="V93">
        <f t="shared" si="54"/>
        <v>0.89519566611369061</v>
      </c>
      <c r="W93">
        <f t="shared" si="55"/>
        <v>5.8620716541522713</v>
      </c>
      <c r="X93">
        <f t="shared" si="56"/>
        <v>7.2132803219248904</v>
      </c>
      <c r="Y93">
        <f t="shared" si="57"/>
        <v>1.3265634804192918</v>
      </c>
      <c r="Z93">
        <f t="shared" si="58"/>
        <v>0.55853678682595054</v>
      </c>
      <c r="AA93">
        <f t="shared" si="59"/>
        <v>-1.0953793393991187</v>
      </c>
      <c r="AC93">
        <f t="shared" si="60"/>
        <v>2084.4</v>
      </c>
      <c r="AD93">
        <f t="shared" si="61"/>
        <v>0.32</v>
      </c>
      <c r="AE93">
        <f t="shared" si="62"/>
        <v>0.85000000000000009</v>
      </c>
      <c r="AF93">
        <f t="shared" si="63"/>
        <v>1.8252759880385803</v>
      </c>
      <c r="AG93">
        <f t="shared" si="64"/>
        <v>0.87112431708446403</v>
      </c>
      <c r="AH93">
        <f t="shared" si="65"/>
        <v>5.8380003051230442</v>
      </c>
      <c r="AI93">
        <f t="shared" si="66"/>
        <v>7.2373516709541175</v>
      </c>
      <c r="AJ93">
        <f t="shared" si="67"/>
        <v>1.3005908535870958</v>
      </c>
      <c r="AK93">
        <f t="shared" si="68"/>
        <v>0.57686875387373193</v>
      </c>
      <c r="AL93">
        <f t="shared" si="69"/>
        <v>-1.092895467704242</v>
      </c>
      <c r="AN93">
        <f t="shared" si="70"/>
        <v>2258.1</v>
      </c>
      <c r="AO93">
        <f t="shared" si="71"/>
        <v>0.32</v>
      </c>
      <c r="AP93">
        <f t="shared" si="72"/>
        <v>0.85000000000000009</v>
      </c>
      <c r="AQ93">
        <f t="shared" si="73"/>
        <v>1.8252759880385803</v>
      </c>
      <c r="AR93">
        <f t="shared" si="74"/>
        <v>0.84860983220999286</v>
      </c>
      <c r="AS93">
        <f t="shared" si="75"/>
        <v>5.8154858202485737</v>
      </c>
      <c r="AT93">
        <f t="shared" si="76"/>
        <v>7.259866155828588</v>
      </c>
      <c r="AU93">
        <f t="shared" si="77"/>
        <v>1.2756157266973378</v>
      </c>
      <c r="AV93">
        <f t="shared" si="78"/>
        <v>0.59234370063524899</v>
      </c>
      <c r="AW93">
        <f t="shared" si="79"/>
        <v>-1.0887422013553369</v>
      </c>
      <c r="AY93">
        <f t="shared" si="80"/>
        <v>2431.7999999999997</v>
      </c>
      <c r="AZ93">
        <f t="shared" si="81"/>
        <v>0.32</v>
      </c>
      <c r="BA93">
        <f t="shared" si="82"/>
        <v>0.85000000000000009</v>
      </c>
      <c r="BB93">
        <f t="shared" si="83"/>
        <v>1.8252759880385803</v>
      </c>
      <c r="BC93">
        <f t="shared" si="84"/>
        <v>0.82747438027815745</v>
      </c>
      <c r="BD93">
        <f t="shared" si="85"/>
        <v>5.7943503683167386</v>
      </c>
      <c r="BE93">
        <f t="shared" si="86"/>
        <v>7.2810016077604232</v>
      </c>
      <c r="BF93">
        <f t="shared" si="87"/>
        <v>1.2515817177486652</v>
      </c>
      <c r="BG93">
        <f t="shared" si="88"/>
        <v>0.60537196047026909</v>
      </c>
      <c r="BH93">
        <f t="shared" si="89"/>
        <v>-1.0832412173093711</v>
      </c>
      <c r="BJ93">
        <f t="shared" si="90"/>
        <v>2605.5</v>
      </c>
      <c r="BK93">
        <f t="shared" si="91"/>
        <v>0.32</v>
      </c>
      <c r="BL93">
        <f t="shared" si="92"/>
        <v>0.85000000000000009</v>
      </c>
      <c r="BM93">
        <f t="shared" si="93"/>
        <v>1.8252759880385803</v>
      </c>
      <c r="BN93">
        <f t="shared" si="94"/>
        <v>0.80757031440327143</v>
      </c>
      <c r="BO93">
        <f t="shared" si="95"/>
        <v>5.7744463024418522</v>
      </c>
      <c r="BP93">
        <f t="shared" si="96"/>
        <v>7.3009056736353095</v>
      </c>
      <c r="BQ93">
        <f t="shared" si="97"/>
        <v>1.2284366153573549</v>
      </c>
      <c r="BR93">
        <f t="shared" si="98"/>
        <v>0.61629267317653236</v>
      </c>
      <c r="BS93">
        <f t="shared" si="99"/>
        <v>-1.0766511199670543</v>
      </c>
    </row>
    <row r="94" spans="1:71" x14ac:dyDescent="0.25">
      <c r="A94" s="1">
        <v>92</v>
      </c>
      <c r="B94">
        <v>2209</v>
      </c>
      <c r="C94">
        <v>27970</v>
      </c>
      <c r="D94">
        <v>449</v>
      </c>
      <c r="E94">
        <v>2210</v>
      </c>
      <c r="F94">
        <v>18</v>
      </c>
      <c r="G94">
        <v>11.753</v>
      </c>
      <c r="H94">
        <v>153.26</v>
      </c>
      <c r="I94">
        <v>283</v>
      </c>
      <c r="J94">
        <v>0.32700000000000001</v>
      </c>
      <c r="K94">
        <v>0.247</v>
      </c>
      <c r="L94">
        <v>0.214</v>
      </c>
      <c r="M94">
        <v>363.10500000000002</v>
      </c>
      <c r="N94">
        <v>191873172622074</v>
      </c>
      <c r="O94">
        <v>446790035281</v>
      </c>
      <c r="P94">
        <v>191426382586793</v>
      </c>
      <c r="R94">
        <f t="shared" si="50"/>
        <v>1910.7</v>
      </c>
      <c r="S94">
        <f t="shared" si="51"/>
        <v>0.32700000000000001</v>
      </c>
      <c r="T94">
        <f t="shared" si="52"/>
        <v>0.8525637806052988</v>
      </c>
      <c r="U94">
        <f t="shared" si="53"/>
        <v>1.824590320349998</v>
      </c>
      <c r="V94">
        <f t="shared" si="54"/>
        <v>0.89354356809713353</v>
      </c>
      <c r="W94">
        <f t="shared" si="55"/>
        <v>5.8597338884471313</v>
      </c>
      <c r="X94">
        <f t="shared" si="56"/>
        <v>7.2142467522528655</v>
      </c>
      <c r="Y94">
        <f t="shared" si="57"/>
        <v>1.3288011825968928</v>
      </c>
      <c r="Z94">
        <f t="shared" si="58"/>
        <v>0.5623974999105924</v>
      </c>
      <c r="AA94">
        <f t="shared" si="59"/>
        <v>-1.0980172240408739</v>
      </c>
      <c r="AC94">
        <f t="shared" si="60"/>
        <v>2084.4</v>
      </c>
      <c r="AD94">
        <f t="shared" si="61"/>
        <v>0.32700000000000001</v>
      </c>
      <c r="AE94">
        <f t="shared" si="62"/>
        <v>0.8525637806052988</v>
      </c>
      <c r="AF94">
        <f t="shared" si="63"/>
        <v>1.824590320349998</v>
      </c>
      <c r="AG94">
        <f t="shared" si="64"/>
        <v>0.86944205288849763</v>
      </c>
      <c r="AH94">
        <f t="shared" si="65"/>
        <v>5.8356323732384956</v>
      </c>
      <c r="AI94">
        <f t="shared" si="66"/>
        <v>7.2383482674615012</v>
      </c>
      <c r="AJ94">
        <f t="shared" si="67"/>
        <v>1.3026646642508293</v>
      </c>
      <c r="AK94">
        <f t="shared" si="68"/>
        <v>0.58065444207333994</v>
      </c>
      <c r="AL94">
        <f t="shared" si="69"/>
        <v>-1.095410836793989</v>
      </c>
      <c r="AN94">
        <f t="shared" si="70"/>
        <v>2258.1</v>
      </c>
      <c r="AO94">
        <f t="shared" si="71"/>
        <v>0.32700000000000001</v>
      </c>
      <c r="AP94">
        <f t="shared" si="72"/>
        <v>0.8525637806052988</v>
      </c>
      <c r="AQ94">
        <f t="shared" si="73"/>
        <v>1.824590320349998</v>
      </c>
      <c r="AR94">
        <f t="shared" si="74"/>
        <v>0.8469020459776746</v>
      </c>
      <c r="AS94">
        <f t="shared" si="75"/>
        <v>5.8130923663276732</v>
      </c>
      <c r="AT94">
        <f t="shared" si="76"/>
        <v>7.2608882743723235</v>
      </c>
      <c r="AU94">
        <f t="shared" si="77"/>
        <v>1.2775364839128953</v>
      </c>
      <c r="AV94">
        <f t="shared" si="78"/>
        <v>0.59604514911440509</v>
      </c>
      <c r="AW94">
        <f t="shared" si="79"/>
        <v>-1.0911338848023304</v>
      </c>
      <c r="AY94">
        <f t="shared" si="80"/>
        <v>2431.7999999999997</v>
      </c>
      <c r="AZ94">
        <f t="shared" si="81"/>
        <v>0.32700000000000001</v>
      </c>
      <c r="BA94">
        <f t="shared" si="82"/>
        <v>0.8525637806052988</v>
      </c>
      <c r="BB94">
        <f t="shared" si="83"/>
        <v>1.824590320349998</v>
      </c>
      <c r="BC94">
        <f t="shared" si="84"/>
        <v>0.82574507654759421</v>
      </c>
      <c r="BD94">
        <f t="shared" si="85"/>
        <v>5.7919353968975926</v>
      </c>
      <c r="BE94">
        <f t="shared" si="86"/>
        <v>7.2820452438024041</v>
      </c>
      <c r="BF94">
        <f t="shared" si="87"/>
        <v>1.2533593938744292</v>
      </c>
      <c r="BG94">
        <f t="shared" si="88"/>
        <v>0.60898252285363974</v>
      </c>
      <c r="BH94">
        <f t="shared" si="89"/>
        <v>-1.0855096204065031</v>
      </c>
      <c r="BJ94">
        <f t="shared" si="90"/>
        <v>2605.5</v>
      </c>
      <c r="BK94">
        <f t="shared" si="91"/>
        <v>0.32700000000000001</v>
      </c>
      <c r="BL94">
        <f t="shared" si="92"/>
        <v>0.8525637806052988</v>
      </c>
      <c r="BM94">
        <f t="shared" si="93"/>
        <v>1.824590320349998</v>
      </c>
      <c r="BN94">
        <f t="shared" si="94"/>
        <v>0.80582296842330314</v>
      </c>
      <c r="BO94">
        <f t="shared" si="95"/>
        <v>5.7720132887733016</v>
      </c>
      <c r="BP94">
        <f t="shared" si="96"/>
        <v>7.3019673519266952</v>
      </c>
      <c r="BQ94">
        <f t="shared" si="97"/>
        <v>1.2300803995375447</v>
      </c>
      <c r="BR94">
        <f t="shared" si="98"/>
        <v>0.61980771771510212</v>
      </c>
      <c r="BS94">
        <f t="shared" si="99"/>
        <v>-1.0787977959714301</v>
      </c>
    </row>
    <row r="95" spans="1:71" x14ac:dyDescent="0.25">
      <c r="A95" s="1">
        <v>93</v>
      </c>
      <c r="B95">
        <v>2209</v>
      </c>
      <c r="C95">
        <v>27970</v>
      </c>
      <c r="D95">
        <v>449</v>
      </c>
      <c r="E95">
        <v>2210</v>
      </c>
      <c r="F95">
        <v>18</v>
      </c>
      <c r="G95">
        <v>11.81</v>
      </c>
      <c r="H95">
        <v>153.27000000000001</v>
      </c>
      <c r="I95">
        <v>287</v>
      </c>
      <c r="J95">
        <v>0.31900000000000001</v>
      </c>
      <c r="K95">
        <v>0.23699999999999999</v>
      </c>
      <c r="L95">
        <v>0.214</v>
      </c>
      <c r="M95">
        <v>364.76799999999997</v>
      </c>
      <c r="N95">
        <v>192756414304038</v>
      </c>
      <c r="O95">
        <v>453403927885</v>
      </c>
      <c r="P95">
        <v>192303010376153</v>
      </c>
      <c r="R95">
        <f t="shared" si="50"/>
        <v>1910.7</v>
      </c>
      <c r="S95">
        <f t="shared" si="51"/>
        <v>0.31900000000000001</v>
      </c>
      <c r="T95">
        <f t="shared" si="52"/>
        <v>0.84972054229611282</v>
      </c>
      <c r="U95">
        <f t="shared" si="53"/>
        <v>1.8252647271639768</v>
      </c>
      <c r="V95">
        <f t="shared" si="54"/>
        <v>0.89537591805219641</v>
      </c>
      <c r="W95">
        <f t="shared" si="55"/>
        <v>5.8622406452161728</v>
      </c>
      <c r="X95">
        <f t="shared" si="56"/>
        <v>7.2130888091117802</v>
      </c>
      <c r="Y95">
        <f t="shared" si="57"/>
        <v>1.3263188864778128</v>
      </c>
      <c r="Z95">
        <f t="shared" si="58"/>
        <v>0.5582231040699287</v>
      </c>
      <c r="AA95">
        <f t="shared" si="59"/>
        <v>-1.0950209617374873</v>
      </c>
      <c r="AC95">
        <f t="shared" si="60"/>
        <v>2084.4</v>
      </c>
      <c r="AD95">
        <f t="shared" si="61"/>
        <v>0.31900000000000001</v>
      </c>
      <c r="AE95">
        <f t="shared" si="62"/>
        <v>0.84972054229611282</v>
      </c>
      <c r="AF95">
        <f t="shared" si="63"/>
        <v>1.8252647271639768</v>
      </c>
      <c r="AG95">
        <f t="shared" si="64"/>
        <v>0.8713078726641823</v>
      </c>
      <c r="AH95">
        <f t="shared" si="65"/>
        <v>5.8381725998281588</v>
      </c>
      <c r="AI95">
        <f t="shared" si="66"/>
        <v>7.2371568544997942</v>
      </c>
      <c r="AJ95">
        <f t="shared" si="67"/>
        <v>1.3003641117461366</v>
      </c>
      <c r="AK95">
        <f t="shared" si="68"/>
        <v>0.57655990084154107</v>
      </c>
      <c r="AL95">
        <f t="shared" si="69"/>
        <v>-1.092554019942561</v>
      </c>
      <c r="AN95">
        <f t="shared" si="70"/>
        <v>2258.1</v>
      </c>
      <c r="AO95">
        <f t="shared" si="71"/>
        <v>0.31900000000000001</v>
      </c>
      <c r="AP95">
        <f t="shared" si="72"/>
        <v>0.84972054229611282</v>
      </c>
      <c r="AQ95">
        <f t="shared" si="73"/>
        <v>1.8252647271639768</v>
      </c>
      <c r="AR95">
        <f t="shared" si="74"/>
        <v>0.84879618467529583</v>
      </c>
      <c r="AS95">
        <f t="shared" si="75"/>
        <v>5.8156609118392719</v>
      </c>
      <c r="AT95">
        <f t="shared" si="76"/>
        <v>7.2596685424886811</v>
      </c>
      <c r="AU95">
        <f t="shared" si="77"/>
        <v>1.2754056595055299</v>
      </c>
      <c r="AV95">
        <f t="shared" si="78"/>
        <v>0.59204083428294385</v>
      </c>
      <c r="AW95">
        <f t="shared" si="79"/>
        <v>-1.0884175701691721</v>
      </c>
      <c r="AY95">
        <f t="shared" si="80"/>
        <v>2431.7999999999997</v>
      </c>
      <c r="AZ95">
        <f t="shared" si="81"/>
        <v>0.31900000000000001</v>
      </c>
      <c r="BA95">
        <f t="shared" si="82"/>
        <v>0.84972054229611282</v>
      </c>
      <c r="BB95">
        <f t="shared" si="83"/>
        <v>1.8252647271639768</v>
      </c>
      <c r="BC95">
        <f t="shared" si="84"/>
        <v>0.82766309257592352</v>
      </c>
      <c r="BD95">
        <f t="shared" si="85"/>
        <v>5.7945278197398995</v>
      </c>
      <c r="BE95">
        <f t="shared" si="86"/>
        <v>7.2808016345880535</v>
      </c>
      <c r="BF95">
        <f t="shared" si="87"/>
        <v>1.2513872415707952</v>
      </c>
      <c r="BG95">
        <f t="shared" si="88"/>
        <v>0.60507595119025881</v>
      </c>
      <c r="BH95">
        <f t="shared" si="89"/>
        <v>-1.0829331400971598</v>
      </c>
      <c r="BJ95">
        <f t="shared" si="90"/>
        <v>2605.5</v>
      </c>
      <c r="BK95">
        <f t="shared" si="91"/>
        <v>0.31900000000000001</v>
      </c>
      <c r="BL95">
        <f t="shared" si="92"/>
        <v>0.84972054229611282</v>
      </c>
      <c r="BM95">
        <f t="shared" si="93"/>
        <v>1.8252647271639768</v>
      </c>
      <c r="BN95">
        <f t="shared" si="94"/>
        <v>0.80776100716704857</v>
      </c>
      <c r="BO95">
        <f t="shared" si="95"/>
        <v>5.7746257343310248</v>
      </c>
      <c r="BP95">
        <f t="shared" si="96"/>
        <v>7.3007037199969282</v>
      </c>
      <c r="BQ95">
        <f t="shared" si="97"/>
        <v>1.2282567314563058</v>
      </c>
      <c r="BR95">
        <f t="shared" si="98"/>
        <v>0.61600416489855236</v>
      </c>
      <c r="BS95">
        <f t="shared" si="99"/>
        <v>-1.0763592285594688</v>
      </c>
    </row>
    <row r="96" spans="1:71" x14ac:dyDescent="0.25">
      <c r="A96" s="1">
        <v>94</v>
      </c>
      <c r="B96">
        <v>2209</v>
      </c>
      <c r="C96">
        <v>27970</v>
      </c>
      <c r="D96">
        <v>449</v>
      </c>
      <c r="E96">
        <v>2210</v>
      </c>
      <c r="F96">
        <v>18</v>
      </c>
      <c r="G96">
        <v>11.89</v>
      </c>
      <c r="H96">
        <v>153.27000000000001</v>
      </c>
      <c r="I96">
        <v>286</v>
      </c>
      <c r="J96">
        <v>0.317</v>
      </c>
      <c r="K96">
        <v>0.23400000000000001</v>
      </c>
      <c r="L96">
        <v>0.214</v>
      </c>
      <c r="M96">
        <v>367.15199999999999</v>
      </c>
      <c r="N96">
        <v>194011449347064</v>
      </c>
      <c r="O96">
        <v>451432911360</v>
      </c>
      <c r="P96">
        <v>193560016435704</v>
      </c>
      <c r="R96">
        <f t="shared" si="50"/>
        <v>1910.7</v>
      </c>
      <c r="S96">
        <f t="shared" si="51"/>
        <v>0.317</v>
      </c>
      <c r="T96">
        <f t="shared" si="52"/>
        <v>0.84888868528211647</v>
      </c>
      <c r="U96">
        <f t="shared" si="53"/>
        <v>1.8256029442831092</v>
      </c>
      <c r="V96">
        <f t="shared" si="54"/>
        <v>0.89591266829858618</v>
      </c>
      <c r="W96">
        <f t="shared" si="55"/>
        <v>5.8631156125816952</v>
      </c>
      <c r="X96">
        <f t="shared" si="56"/>
        <v>7.212890275984523</v>
      </c>
      <c r="Y96">
        <f t="shared" si="57"/>
        <v>1.3255900166546981</v>
      </c>
      <c r="Z96">
        <f t="shared" si="58"/>
        <v>0.5568257677525259</v>
      </c>
      <c r="AA96">
        <f t="shared" si="59"/>
        <v>-1.0942571035301707</v>
      </c>
      <c r="AC96">
        <f t="shared" si="60"/>
        <v>2084.4</v>
      </c>
      <c r="AD96">
        <f t="shared" si="61"/>
        <v>0.317</v>
      </c>
      <c r="AE96">
        <f t="shared" si="62"/>
        <v>0.84888868528211647</v>
      </c>
      <c r="AF96">
        <f t="shared" si="63"/>
        <v>1.8256029442831092</v>
      </c>
      <c r="AG96">
        <f t="shared" si="64"/>
        <v>0.87185447481263134</v>
      </c>
      <c r="AH96">
        <f t="shared" si="65"/>
        <v>5.8390574190957398</v>
      </c>
      <c r="AI96">
        <f t="shared" si="66"/>
        <v>7.2369484694704784</v>
      </c>
      <c r="AJ96">
        <f t="shared" si="67"/>
        <v>1.2996883673603363</v>
      </c>
      <c r="AK96">
        <f t="shared" si="68"/>
        <v>0.57519093562362278</v>
      </c>
      <c r="AL96">
        <f t="shared" si="69"/>
        <v>-1.0918248777513722</v>
      </c>
      <c r="AN96">
        <f t="shared" si="70"/>
        <v>2258.1</v>
      </c>
      <c r="AO96">
        <f t="shared" si="71"/>
        <v>0.317</v>
      </c>
      <c r="AP96">
        <f t="shared" si="72"/>
        <v>0.84888868528211647</v>
      </c>
      <c r="AQ96">
        <f t="shared" si="73"/>
        <v>1.8256029442831092</v>
      </c>
      <c r="AR96">
        <f t="shared" si="74"/>
        <v>0.84935112965641435</v>
      </c>
      <c r="AS96">
        <f t="shared" si="75"/>
        <v>5.816554073939523</v>
      </c>
      <c r="AT96">
        <f t="shared" si="76"/>
        <v>7.2594518146266953</v>
      </c>
      <c r="AU96">
        <f t="shared" si="77"/>
        <v>1.2747795402239963</v>
      </c>
      <c r="AV96">
        <f t="shared" si="78"/>
        <v>0.59070306354157343</v>
      </c>
      <c r="AW96">
        <f t="shared" si="79"/>
        <v>-1.0877238798097384</v>
      </c>
      <c r="AY96">
        <f t="shared" si="80"/>
        <v>2431.7999999999997</v>
      </c>
      <c r="AZ96">
        <f t="shared" si="81"/>
        <v>0.317</v>
      </c>
      <c r="BA96">
        <f t="shared" si="82"/>
        <v>0.84888868528211647</v>
      </c>
      <c r="BB96">
        <f t="shared" si="83"/>
        <v>1.8256029442831092</v>
      </c>
      <c r="BC96">
        <f t="shared" si="84"/>
        <v>0.82822507878385276</v>
      </c>
      <c r="BD96">
        <f t="shared" si="85"/>
        <v>5.7954280230669619</v>
      </c>
      <c r="BE96">
        <f t="shared" si="86"/>
        <v>7.2805778654992563</v>
      </c>
      <c r="BF96">
        <f t="shared" si="87"/>
        <v>1.250807525685306</v>
      </c>
      <c r="BG96">
        <f t="shared" si="88"/>
        <v>0.60377137298365946</v>
      </c>
      <c r="BH96">
        <f t="shared" si="89"/>
        <v>-1.0822750940024517</v>
      </c>
      <c r="BJ96">
        <f t="shared" si="90"/>
        <v>2605.5</v>
      </c>
      <c r="BK96">
        <f t="shared" si="91"/>
        <v>0.317</v>
      </c>
      <c r="BL96">
        <f t="shared" si="92"/>
        <v>0.84888868528211647</v>
      </c>
      <c r="BM96">
        <f t="shared" si="93"/>
        <v>1.8256029442831092</v>
      </c>
      <c r="BN96">
        <f t="shared" si="94"/>
        <v>0.80832890470240149</v>
      </c>
      <c r="BO96">
        <f t="shared" si="95"/>
        <v>5.7755318489855103</v>
      </c>
      <c r="BP96">
        <f t="shared" si="96"/>
        <v>7.300474039580708</v>
      </c>
      <c r="BQ96">
        <f t="shared" si="97"/>
        <v>1.2277204494228178</v>
      </c>
      <c r="BR96">
        <f t="shared" si="98"/>
        <v>0.61473413144072508</v>
      </c>
      <c r="BS96">
        <f t="shared" si="99"/>
        <v>-1.0757366181169941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99"/>
  <sheetViews>
    <sheetView tabSelected="1" topLeftCell="A85" workbookViewId="0">
      <selection activeCell="H96" sqref="H96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0</v>
      </c>
      <c r="B2">
        <v>2209</v>
      </c>
      <c r="C2">
        <v>70906</v>
      </c>
      <c r="D2">
        <v>449</v>
      </c>
      <c r="E2">
        <v>2210</v>
      </c>
      <c r="F2">
        <v>18</v>
      </c>
      <c r="G2">
        <v>0.36</v>
      </c>
      <c r="H2">
        <v>145.46</v>
      </c>
      <c r="I2">
        <v>5</v>
      </c>
      <c r="J2">
        <v>1.44</v>
      </c>
      <c r="K2">
        <v>1.331</v>
      </c>
      <c r="L2">
        <v>0.55000000000000004</v>
      </c>
      <c r="M2">
        <v>10.792999999999999</v>
      </c>
      <c r="N2">
        <v>5693421918887</v>
      </c>
      <c r="O2">
        <v>3418926714</v>
      </c>
      <c r="P2">
        <v>5690002992173</v>
      </c>
      <c r="R2">
        <f>1.1*1737</f>
        <v>1910.7</v>
      </c>
      <c r="S2">
        <f>$J2</f>
        <v>1.44</v>
      </c>
      <c r="T2">
        <f>SQRT(($L2-1.03)^2 + $K2^2)</f>
        <v>1.4149067107056919</v>
      </c>
      <c r="U2">
        <f>ACOS(-(S2*S2+1.03*1.03-T2*T2)/(2*1.03*T2))</f>
        <v>1.9698646517470271</v>
      </c>
      <c r="V2">
        <f>ASIN(1/(1+R2*T2*T2/4903.9))</f>
        <v>0.59654914388729641</v>
      </c>
      <c r="W2">
        <f>3.1416+U2+V2</f>
        <v>5.7080137956343231</v>
      </c>
      <c r="X2">
        <f>2*3.1416+U2-V2</f>
        <v>7.65651550785973</v>
      </c>
      <c r="Y2">
        <f>2*T2*SIN(V2)</f>
        <v>1.5897637191939242</v>
      </c>
      <c r="Z2">
        <f>-2*1.03*T2*SIN(V2)*SIN(W2)</f>
        <v>0.89074155199573091</v>
      </c>
      <c r="AA2">
        <f>-2*1.03*T2*SIN(V2)*SIN(X2)</f>
        <v>-1.60563566435483</v>
      </c>
      <c r="AC2">
        <f>1.2*1737</f>
        <v>2084.4</v>
      </c>
      <c r="AD2">
        <f>$J2</f>
        <v>1.44</v>
      </c>
      <c r="AE2">
        <f>SQRT(($L2-1.03)^2 + $K2^2)</f>
        <v>1.4149067107056919</v>
      </c>
      <c r="AF2">
        <f>ACOS(-(AD2*AD2+1.03*1.03-AE2*AE2)/(2*1.03*AE2))</f>
        <v>1.9698646517470271</v>
      </c>
      <c r="AG2">
        <f>ASIN(1/(1+AC2*AE2*AE2/4903.9))</f>
        <v>0.57075584203673313</v>
      </c>
      <c r="AH2">
        <f>3.1416+AF2+AG2</f>
        <v>5.6822204937837597</v>
      </c>
      <c r="AI2">
        <f>2*3.1416+AF2-AG2</f>
        <v>7.6823088097102934</v>
      </c>
      <c r="AJ2">
        <f>2*AE2*SIN(AG2)</f>
        <v>1.5288583129677626</v>
      </c>
      <c r="AK2">
        <f>-2*1.03*AE2*SIN(AG2)*SIN(AH2)</f>
        <v>0.89040962011976599</v>
      </c>
      <c r="AL2">
        <f>-2*1.03*AE2*SIN(AG2)*SIN(AI2)</f>
        <v>-1.5515762102673574</v>
      </c>
      <c r="AN2">
        <f>1.3*1737</f>
        <v>2258.1</v>
      </c>
      <c r="AO2">
        <f>$J2</f>
        <v>1.44</v>
      </c>
      <c r="AP2">
        <f>SQRT(($L2-1.03)^2 + $K2^2)</f>
        <v>1.4149067107056919</v>
      </c>
      <c r="AQ2">
        <f>ACOS(-(AO2*AO2+1.03*1.03-AP2*AP2)/(2*1.03*AP2))</f>
        <v>1.9698646517470271</v>
      </c>
      <c r="AR2">
        <f>ASIN(1/(1+AN2*AP2*AP2/4903.9))</f>
        <v>0.54724172088173884</v>
      </c>
      <c r="AS2">
        <f>3.1416+AQ2+AR2</f>
        <v>5.6587063726287656</v>
      </c>
      <c r="AT2">
        <f>2*3.1416+AQ2-AR2</f>
        <v>7.7058229308652875</v>
      </c>
      <c r="AU2">
        <f>2*AP2*SIN(AR2)</f>
        <v>1.4724474095470972</v>
      </c>
      <c r="AV2">
        <f>-2*1.03*AP2*SIN(AR2)*SIN(AS2)</f>
        <v>0.88672972168211672</v>
      </c>
      <c r="AW2">
        <f>-2*1.03*AP2*SIN(AR2)*SIN(AT2)</f>
        <v>-1.5000055857307566</v>
      </c>
      <c r="AY2">
        <f>1.4*1737</f>
        <v>2431.7999999999997</v>
      </c>
      <c r="AZ2">
        <f>$J2</f>
        <v>1.44</v>
      </c>
      <c r="BA2">
        <f>SQRT(($L2-1.03)^2 + $K2^2)</f>
        <v>1.4149067107056919</v>
      </c>
      <c r="BB2">
        <f>ACOS(-(AZ2*AZ2+1.03*1.03-BA2*BA2)/(2*1.03*BA2))</f>
        <v>1.9698646517470271</v>
      </c>
      <c r="BC2">
        <f>ASIN(1/(1+AY2*BA2*BA2/4903.9))</f>
        <v>0.52569925328744038</v>
      </c>
      <c r="BD2">
        <f>3.1416+BB2+BC2</f>
        <v>5.6371639050344671</v>
      </c>
      <c r="BE2">
        <f>2*3.1416+BB2-BC2</f>
        <v>7.727365398459586</v>
      </c>
      <c r="BF2">
        <f>2*BA2*SIN(BC2)</f>
        <v>1.4200512059538664</v>
      </c>
      <c r="BG2">
        <f>-2*1.03*BA2*SIN(BC2)*SIN(BD2)</f>
        <v>0.8805379061668086</v>
      </c>
      <c r="BH2">
        <f>-2*1.03*BA2*SIN(BC2)*SIN(BE2)</f>
        <v>-1.4509440133752274</v>
      </c>
      <c r="BJ2">
        <f>1.5*1737</f>
        <v>2605.5</v>
      </c>
      <c r="BK2">
        <f>$J2</f>
        <v>1.44</v>
      </c>
      <c r="BL2">
        <f>SQRT(($L2-1.03)^2 + $K2^2)</f>
        <v>1.4149067107056919</v>
      </c>
      <c r="BM2">
        <f>ACOS(-(BK2*BK2+1.03*1.03-BL2*BL2)/(2*1.03*BL2))</f>
        <v>1.9698646517470271</v>
      </c>
      <c r="BN2">
        <f>ASIN(1/(1+BJ2*BL2*BL2/4903.9))</f>
        <v>0.50587684821382084</v>
      </c>
      <c r="BO2">
        <f>3.1416+BM2+BN2</f>
        <v>5.6173414999608475</v>
      </c>
      <c r="BP2">
        <f>2*3.1416+BM2-BN2</f>
        <v>7.7471878035332056</v>
      </c>
      <c r="BQ2">
        <f>2*BL2*SIN(BN2)</f>
        <v>1.3712558465748552</v>
      </c>
      <c r="BR2">
        <f>-2*1.03*BL2*SIN(BN2)*SIN(BO2)</f>
        <v>0.87246784922129095</v>
      </c>
      <c r="BS2">
        <f>-2*1.03*BL2*SIN(BN2)*SIN(BP2)</f>
        <v>-1.4043470546482109</v>
      </c>
    </row>
    <row r="3" spans="1:71" x14ac:dyDescent="0.25">
      <c r="A3" s="1">
        <v>1</v>
      </c>
      <c r="B3">
        <v>2209</v>
      </c>
      <c r="C3">
        <v>70906</v>
      </c>
      <c r="D3">
        <v>449</v>
      </c>
      <c r="E3">
        <v>2210</v>
      </c>
      <c r="F3">
        <v>18</v>
      </c>
      <c r="G3">
        <v>0.41099999999999998</v>
      </c>
      <c r="H3">
        <v>148.78</v>
      </c>
      <c r="I3">
        <v>6</v>
      </c>
      <c r="J3">
        <v>1.2290000000000001</v>
      </c>
      <c r="K3">
        <v>1.167</v>
      </c>
      <c r="L3">
        <v>0.38500000000000001</v>
      </c>
      <c r="M3">
        <v>80.703000000000003</v>
      </c>
      <c r="N3">
        <v>42552836469597</v>
      </c>
      <c r="O3">
        <v>6954899729</v>
      </c>
      <c r="P3">
        <v>42545881569868</v>
      </c>
      <c r="R3">
        <f t="shared" ref="R3:R66" si="0">1.1*1737</f>
        <v>1910.7</v>
      </c>
      <c r="S3">
        <f t="shared" ref="S3:S66" si="1">$J3</f>
        <v>1.2290000000000001</v>
      </c>
      <c r="T3">
        <f t="shared" ref="T3:T66" si="2">SQRT((L3-1.03)^2 + K3^2)</f>
        <v>1.3333844156881391</v>
      </c>
      <c r="U3">
        <f t="shared" ref="U3:U66" si="3">ACOS(-(S3*S3+1.03*1.03-T3*T3)/(2*1.03*T3))</f>
        <v>1.8638300868589663</v>
      </c>
      <c r="V3">
        <f t="shared" ref="V3:V66" si="4">ASIN(1/(1+R3*T3*T3/4903.9))</f>
        <v>0.6320041427737263</v>
      </c>
      <c r="W3">
        <f t="shared" ref="W3:W66" si="5">3.1416+U3+V3</f>
        <v>5.6374342296326931</v>
      </c>
      <c r="X3">
        <f t="shared" ref="X3:X66" si="6">2*3.1416+U3-V3</f>
        <v>7.5150259440852389</v>
      </c>
      <c r="Y3">
        <f t="shared" ref="Y3:Y66" si="7">2*T3*SIN(V3)</f>
        <v>1.5754282915929354</v>
      </c>
      <c r="Z3">
        <f t="shared" ref="Z3:Z66" si="8">-2*1.03*T3*SIN(V3)*SIN(W3)</f>
        <v>0.97653302083741411</v>
      </c>
      <c r="AA3">
        <f t="shared" ref="AA3:AA66" si="9">-2*1.03*T3*SIN(V3)*SIN(X3)</f>
        <v>-1.5303639337912722</v>
      </c>
      <c r="AC3">
        <f t="shared" ref="AC3:AC66" si="10">1.2*1737</f>
        <v>2084.4</v>
      </c>
      <c r="AD3">
        <f t="shared" ref="AD3:AD66" si="11">$J3</f>
        <v>1.2290000000000001</v>
      </c>
      <c r="AE3">
        <f t="shared" ref="AE3:AE66" si="12">SQRT(($L3-1.03)^2 + $K3^2)</f>
        <v>1.3333844156881391</v>
      </c>
      <c r="AF3">
        <f t="shared" ref="AF3:AF66" si="13">ACOS(-(AD3*AD3+1.03*1.03-AE3*AE3)/(2*1.03*AE3))</f>
        <v>1.8638300868589663</v>
      </c>
      <c r="AG3">
        <f t="shared" ref="AG3:AG66" si="14">ASIN(1/(1+AC3*AE3*AE3/4903.9))</f>
        <v>0.60598619321222891</v>
      </c>
      <c r="AH3">
        <f t="shared" ref="AH3:AH66" si="15">3.1416+AF3+AG3</f>
        <v>5.6114162800711958</v>
      </c>
      <c r="AI3">
        <f t="shared" ref="AI3:AI66" si="16">2*3.1416+AF3-AG3</f>
        <v>7.5410438936467363</v>
      </c>
      <c r="AJ3">
        <f t="shared" ref="AJ3:AJ66" si="17">2*AE3*SIN(AG3)</f>
        <v>1.5189193783364394</v>
      </c>
      <c r="AK3">
        <f t="shared" ref="AK3:AK66" si="18">-2*1.03*AE3*SIN(AG3)*SIN(AH3)</f>
        <v>0.97369227795910396</v>
      </c>
      <c r="AL3">
        <f t="shared" ref="AL3:AL66" si="19">-2*1.03*AE3*SIN(AG3)*SIN(AI3)</f>
        <v>-1.4885049574569627</v>
      </c>
      <c r="AN3">
        <f t="shared" ref="AN3:AN66" si="20">1.3*1737</f>
        <v>2258.1</v>
      </c>
      <c r="AO3">
        <f t="shared" ref="AO3:AO66" si="21">$J3</f>
        <v>1.2290000000000001</v>
      </c>
      <c r="AP3">
        <f t="shared" ref="AP3:AP66" si="22">SQRT(($L3-1.03)^2 + $K3^2)</f>
        <v>1.3333844156881391</v>
      </c>
      <c r="AQ3">
        <f t="shared" ref="AQ3:AQ66" si="23">ACOS(-(AO3*AO3+1.03*1.03-AP3*AP3)/(2*1.03*AP3))</f>
        <v>1.8638300868589663</v>
      </c>
      <c r="AR3">
        <f t="shared" ref="AR3:AR66" si="24">ASIN(1/(1+AN3*AP3*AP3/4903.9))</f>
        <v>0.58218512769211894</v>
      </c>
      <c r="AS3">
        <f t="shared" ref="AS3:AS66" si="25">3.1416+AQ3+AR3</f>
        <v>5.5876152145510858</v>
      </c>
      <c r="AT3">
        <f t="shared" ref="AT3:AT66" si="26">2*3.1416+AQ3-AR3</f>
        <v>7.5648449591668463</v>
      </c>
      <c r="AU3">
        <f t="shared" ref="AU3:AU66" si="27">2*AP3*SIN(AR3)</f>
        <v>1.4663239211466852</v>
      </c>
      <c r="AV3">
        <f t="shared" ref="AV3:AV66" si="28">-2*1.03*AP3*SIN(AR3)*SIN(AS3)</f>
        <v>0.96784401477345849</v>
      </c>
      <c r="AW3">
        <f t="shared" ref="AW3:AW66" si="29">-2*1.03*AP3*SIN(AR3)*SIN(AT3)</f>
        <v>-1.4476211058448822</v>
      </c>
      <c r="AY3">
        <f t="shared" ref="AY3:AY66" si="30">1.4*1737</f>
        <v>2431.7999999999997</v>
      </c>
      <c r="AZ3">
        <f t="shared" ref="AZ3:AZ66" si="31">$J3</f>
        <v>1.2290000000000001</v>
      </c>
      <c r="BA3">
        <f t="shared" ref="BA3:BA66" si="32">SQRT(($L3-1.03)^2 + $K3^2)</f>
        <v>1.3333844156881391</v>
      </c>
      <c r="BB3">
        <f t="shared" ref="BB3:BB66" si="33">ACOS(-(AZ3*AZ3+1.03*1.03-BA3*BA3)/(2*1.03*BA3))</f>
        <v>1.8638300868589663</v>
      </c>
      <c r="BC3">
        <f t="shared" ref="BC3:BC66" si="34">ASIN(1/(1+AY3*BA3*BA3/4903.9))</f>
        <v>0.56030904417783567</v>
      </c>
      <c r="BD3">
        <f t="shared" ref="BD3:BD66" si="35">3.1416+BB3+BC3</f>
        <v>5.5657391310368025</v>
      </c>
      <c r="BE3">
        <f t="shared" ref="BE3:BE66" si="36">2*3.1416+BB3-BC3</f>
        <v>7.5867210426811296</v>
      </c>
      <c r="BF3">
        <f t="shared" ref="BF3:BF66" si="37">2*BA3*SIN(BC3)</f>
        <v>1.417248993390652</v>
      </c>
      <c r="BG3">
        <f t="shared" ref="BG3:BG66" si="38">-2*1.03*BA3*SIN(BC3)*SIN(BD3)</f>
        <v>0.95974177311120246</v>
      </c>
      <c r="BH3">
        <f t="shared" ref="BH3:BH66" si="39">-2*1.03*BA3*SIN(BC3)*SIN(BE3)</f>
        <v>-1.407941784047378</v>
      </c>
      <c r="BJ3">
        <f t="shared" ref="BJ3:BJ66" si="40">1.5*1737</f>
        <v>2605.5</v>
      </c>
      <c r="BK3">
        <f t="shared" ref="BK3:BK66" si="41">$J3</f>
        <v>1.2290000000000001</v>
      </c>
      <c r="BL3">
        <f t="shared" ref="BL3:BL66" si="42">SQRT(($L3-1.03)^2 + $K3^2)</f>
        <v>1.3333844156881391</v>
      </c>
      <c r="BM3">
        <f t="shared" ref="BM3:BM66" si="43">ACOS(-(BK3*BK3+1.03*1.03-BL3*BL3)/(2*1.03*BL3))</f>
        <v>1.8638300868589663</v>
      </c>
      <c r="BN3">
        <f t="shared" ref="BN3:BN66" si="44">ASIN(1/(1+BJ3*BL3*BL3/4903.9))</f>
        <v>0.54011836555798654</v>
      </c>
      <c r="BO3">
        <f t="shared" ref="BO3:BO66" si="45">3.1416+BM3+BN3</f>
        <v>5.5455484524169529</v>
      </c>
      <c r="BP3">
        <f t="shared" ref="BP3:BP66" si="46">2*3.1416+BM3-BN3</f>
        <v>7.6069117213009791</v>
      </c>
      <c r="BQ3">
        <f t="shared" ref="BQ3:BQ66" si="47">2*BL3*SIN(BN3)</f>
        <v>1.3713525668404283</v>
      </c>
      <c r="BR3">
        <f t="shared" ref="BR3:BR66" si="48">-2*1.03*BL3*SIN(BN3)*SIN(BO3)</f>
        <v>0.94995944132352617</v>
      </c>
      <c r="BS3">
        <f t="shared" ref="BS3:BS66" si="49">-2*1.03*BL3*SIN(BN3)*SIN(BP3)</f>
        <v>-1.3696002140292607</v>
      </c>
    </row>
    <row r="4" spans="1:71" x14ac:dyDescent="0.25">
      <c r="A4" s="1">
        <v>2</v>
      </c>
      <c r="B4">
        <v>2209</v>
      </c>
      <c r="C4">
        <v>70906</v>
      </c>
      <c r="D4">
        <v>449</v>
      </c>
      <c r="E4">
        <v>2210</v>
      </c>
      <c r="F4">
        <v>18</v>
      </c>
      <c r="G4">
        <v>0.58099999999999996</v>
      </c>
      <c r="H4">
        <v>152.26</v>
      </c>
      <c r="I4">
        <v>8</v>
      </c>
      <c r="J4">
        <v>0.97599999999999998</v>
      </c>
      <c r="K4">
        <v>0.93400000000000005</v>
      </c>
      <c r="L4">
        <v>0.28100000000000003</v>
      </c>
      <c r="M4">
        <v>41.835000000000001</v>
      </c>
      <c r="N4">
        <v>22067832254990</v>
      </c>
      <c r="O4">
        <v>12671740346</v>
      </c>
      <c r="P4">
        <v>22055160514644</v>
      </c>
      <c r="R4">
        <f t="shared" si="0"/>
        <v>1910.7</v>
      </c>
      <c r="S4">
        <f t="shared" si="1"/>
        <v>0.97599999999999998</v>
      </c>
      <c r="T4">
        <f t="shared" si="2"/>
        <v>1.1972288837143881</v>
      </c>
      <c r="U4">
        <f t="shared" si="3"/>
        <v>1.8082403690831814</v>
      </c>
      <c r="V4">
        <f t="shared" si="4"/>
        <v>0.69665030036282916</v>
      </c>
      <c r="W4">
        <f t="shared" si="5"/>
        <v>5.6464906694460106</v>
      </c>
      <c r="X4">
        <f t="shared" si="6"/>
        <v>7.3947900687203516</v>
      </c>
      <c r="Y4">
        <f t="shared" si="7"/>
        <v>1.53640882182835</v>
      </c>
      <c r="Z4">
        <f t="shared" si="8"/>
        <v>0.94086172597575557</v>
      </c>
      <c r="AA4">
        <f t="shared" si="9"/>
        <v>-1.4185715519443287</v>
      </c>
      <c r="AC4">
        <f t="shared" si="10"/>
        <v>2084.4</v>
      </c>
      <c r="AD4">
        <f t="shared" si="11"/>
        <v>0.97599999999999998</v>
      </c>
      <c r="AE4">
        <f t="shared" si="12"/>
        <v>1.1972288837143881</v>
      </c>
      <c r="AF4">
        <f t="shared" si="13"/>
        <v>1.8082403690831814</v>
      </c>
      <c r="AG4">
        <f t="shared" si="14"/>
        <v>0.67053904600535996</v>
      </c>
      <c r="AH4">
        <f t="shared" si="15"/>
        <v>5.620379415088542</v>
      </c>
      <c r="AI4">
        <f t="shared" si="16"/>
        <v>7.4209013230778202</v>
      </c>
      <c r="AJ4">
        <f t="shared" si="17"/>
        <v>1.4879362006162105</v>
      </c>
      <c r="AK4">
        <f t="shared" si="18"/>
        <v>0.94304057331521995</v>
      </c>
      <c r="AL4">
        <f t="shared" si="19"/>
        <v>-1.3910829637330606</v>
      </c>
      <c r="AN4">
        <f t="shared" si="20"/>
        <v>2258.1</v>
      </c>
      <c r="AO4">
        <f t="shared" si="21"/>
        <v>0.97599999999999998</v>
      </c>
      <c r="AP4">
        <f t="shared" si="22"/>
        <v>1.1972288837143881</v>
      </c>
      <c r="AQ4">
        <f t="shared" si="23"/>
        <v>1.8082403690831814</v>
      </c>
      <c r="AR4">
        <f t="shared" si="24"/>
        <v>0.64650827920219178</v>
      </c>
      <c r="AS4">
        <f t="shared" si="25"/>
        <v>5.5963486482853737</v>
      </c>
      <c r="AT4">
        <f t="shared" si="26"/>
        <v>7.4449320898809885</v>
      </c>
      <c r="AU4">
        <f t="shared" si="27"/>
        <v>1.4424285898374924</v>
      </c>
      <c r="AV4">
        <f t="shared" si="28"/>
        <v>0.94207480043167935</v>
      </c>
      <c r="AW4">
        <f t="shared" si="29"/>
        <v>-1.3631299922144899</v>
      </c>
      <c r="AY4">
        <f t="shared" si="30"/>
        <v>2431.7999999999997</v>
      </c>
      <c r="AZ4">
        <f t="shared" si="31"/>
        <v>0.97599999999999998</v>
      </c>
      <c r="BA4">
        <f t="shared" si="32"/>
        <v>1.1972288837143881</v>
      </c>
      <c r="BB4">
        <f t="shared" si="33"/>
        <v>1.8082403690831814</v>
      </c>
      <c r="BC4">
        <f t="shared" si="34"/>
        <v>0.62429532585652037</v>
      </c>
      <c r="BD4">
        <f t="shared" si="35"/>
        <v>5.5741356949397023</v>
      </c>
      <c r="BE4">
        <f t="shared" si="36"/>
        <v>7.46714504322666</v>
      </c>
      <c r="BF4">
        <f t="shared" si="37"/>
        <v>1.3996220139756046</v>
      </c>
      <c r="BG4">
        <f t="shared" si="38"/>
        <v>0.93865107464025122</v>
      </c>
      <c r="BH4">
        <f t="shared" si="39"/>
        <v>-1.3350859120590568</v>
      </c>
      <c r="BJ4">
        <f t="shared" si="40"/>
        <v>2605.5</v>
      </c>
      <c r="BK4">
        <f t="shared" si="41"/>
        <v>0.97599999999999998</v>
      </c>
      <c r="BL4">
        <f t="shared" si="42"/>
        <v>1.1972288837143881</v>
      </c>
      <c r="BM4">
        <f t="shared" si="43"/>
        <v>1.8082403690831814</v>
      </c>
      <c r="BN4">
        <f t="shared" si="44"/>
        <v>0.60368355812888019</v>
      </c>
      <c r="BO4">
        <f t="shared" si="45"/>
        <v>5.553523927212062</v>
      </c>
      <c r="BP4">
        <f t="shared" si="46"/>
        <v>7.4877568109543002</v>
      </c>
      <c r="BQ4">
        <f t="shared" si="47"/>
        <v>1.3592829301033187</v>
      </c>
      <c r="BR4">
        <f t="shared" si="48"/>
        <v>0.93330511441705033</v>
      </c>
      <c r="BS4">
        <f t="shared" si="49"/>
        <v>-1.3072175503546988</v>
      </c>
    </row>
    <row r="5" spans="1:71" x14ac:dyDescent="0.25">
      <c r="A5" s="1">
        <v>3</v>
      </c>
      <c r="B5">
        <v>2209</v>
      </c>
      <c r="C5">
        <v>70906</v>
      </c>
      <c r="D5">
        <v>449</v>
      </c>
      <c r="E5">
        <v>2210</v>
      </c>
      <c r="F5">
        <v>18</v>
      </c>
      <c r="G5">
        <v>0.66800000000000004</v>
      </c>
      <c r="H5">
        <v>153.08000000000001</v>
      </c>
      <c r="I5">
        <v>9</v>
      </c>
      <c r="J5">
        <v>0.90600000000000003</v>
      </c>
      <c r="K5">
        <v>0.86599999999999999</v>
      </c>
      <c r="L5">
        <v>0.26400000000000001</v>
      </c>
      <c r="M5">
        <v>40.697000000000003</v>
      </c>
      <c r="N5">
        <v>21470170328427</v>
      </c>
      <c r="O5">
        <v>15091135184</v>
      </c>
      <c r="P5">
        <v>21455079193243</v>
      </c>
      <c r="R5">
        <f t="shared" si="0"/>
        <v>1910.7</v>
      </c>
      <c r="S5">
        <f t="shared" si="1"/>
        <v>0.90600000000000003</v>
      </c>
      <c r="T5">
        <f t="shared" si="2"/>
        <v>1.1561626183197586</v>
      </c>
      <c r="U5">
        <f t="shared" si="3"/>
        <v>1.8016808921677658</v>
      </c>
      <c r="V5">
        <f t="shared" si="4"/>
        <v>0.7175482406171213</v>
      </c>
      <c r="W5">
        <f t="shared" si="5"/>
        <v>5.6608291327848876</v>
      </c>
      <c r="X5">
        <f t="shared" si="6"/>
        <v>7.3673326515506439</v>
      </c>
      <c r="Y5">
        <f t="shared" si="7"/>
        <v>1.5204450533307465</v>
      </c>
      <c r="Z5">
        <f t="shared" si="8"/>
        <v>0.91293560374568561</v>
      </c>
      <c r="AA5">
        <f t="shared" si="9"/>
        <v>-1.3842468188415475</v>
      </c>
      <c r="AC5">
        <f t="shared" si="10"/>
        <v>2084.4</v>
      </c>
      <c r="AD5">
        <f t="shared" si="11"/>
        <v>0.90600000000000003</v>
      </c>
      <c r="AE5">
        <f t="shared" si="12"/>
        <v>1.1561626183197586</v>
      </c>
      <c r="AF5">
        <f t="shared" si="13"/>
        <v>1.8016808921677658</v>
      </c>
      <c r="AG5">
        <f t="shared" si="14"/>
        <v>0.69149111857138268</v>
      </c>
      <c r="AH5">
        <f t="shared" si="15"/>
        <v>5.634772010739149</v>
      </c>
      <c r="AI5">
        <f t="shared" si="16"/>
        <v>7.3933897735963825</v>
      </c>
      <c r="AJ5">
        <f t="shared" si="17"/>
        <v>1.4745385717590027</v>
      </c>
      <c r="AK5">
        <f t="shared" si="18"/>
        <v>0.9172222243141035</v>
      </c>
      <c r="AL5">
        <f t="shared" si="19"/>
        <v>-1.3605025845811742</v>
      </c>
      <c r="AN5">
        <f t="shared" si="20"/>
        <v>2258.1</v>
      </c>
      <c r="AO5">
        <f t="shared" si="21"/>
        <v>0.90600000000000003</v>
      </c>
      <c r="AP5">
        <f t="shared" si="22"/>
        <v>1.1561626183197586</v>
      </c>
      <c r="AQ5">
        <f t="shared" si="23"/>
        <v>1.8016808921677658</v>
      </c>
      <c r="AR5">
        <f t="shared" si="24"/>
        <v>0.66746529597413207</v>
      </c>
      <c r="AS5">
        <f t="shared" si="25"/>
        <v>5.6107461881418983</v>
      </c>
      <c r="AT5">
        <f t="shared" si="26"/>
        <v>7.4174155961936332</v>
      </c>
      <c r="AU5">
        <f t="shared" si="27"/>
        <v>1.4313229357648172</v>
      </c>
      <c r="AV5">
        <f t="shared" si="28"/>
        <v>0.91831225046074005</v>
      </c>
      <c r="AW5">
        <f t="shared" si="29"/>
        <v>-1.3359900373304003</v>
      </c>
      <c r="AY5">
        <f t="shared" si="30"/>
        <v>2431.7999999999997</v>
      </c>
      <c r="AZ5">
        <f t="shared" si="31"/>
        <v>0.90600000000000003</v>
      </c>
      <c r="BA5">
        <f t="shared" si="32"/>
        <v>1.1561626183197586</v>
      </c>
      <c r="BB5">
        <f t="shared" si="33"/>
        <v>1.8016808921677658</v>
      </c>
      <c r="BC5">
        <f t="shared" si="34"/>
        <v>0.64521756070672187</v>
      </c>
      <c r="BD5">
        <f t="shared" si="35"/>
        <v>5.5884984528744877</v>
      </c>
      <c r="BE5">
        <f t="shared" si="36"/>
        <v>7.4396633314610439</v>
      </c>
      <c r="BF5">
        <f t="shared" si="37"/>
        <v>1.3905682927098588</v>
      </c>
      <c r="BG5">
        <f t="shared" si="38"/>
        <v>0.91687015015010542</v>
      </c>
      <c r="BH5">
        <f t="shared" si="39"/>
        <v>-1.3111010557509841</v>
      </c>
      <c r="BJ5">
        <f t="shared" si="40"/>
        <v>2605.5</v>
      </c>
      <c r="BK5">
        <f t="shared" si="41"/>
        <v>0.90600000000000003</v>
      </c>
      <c r="BL5">
        <f t="shared" si="42"/>
        <v>1.1561626183197586</v>
      </c>
      <c r="BM5">
        <f t="shared" si="43"/>
        <v>1.8016808921677658</v>
      </c>
      <c r="BN5">
        <f t="shared" si="44"/>
        <v>0.62453882386758519</v>
      </c>
      <c r="BO5">
        <f t="shared" si="45"/>
        <v>5.5678197160353511</v>
      </c>
      <c r="BP5">
        <f t="shared" si="46"/>
        <v>7.4603420683001804</v>
      </c>
      <c r="BQ5">
        <f t="shared" si="47"/>
        <v>1.3520702439464447</v>
      </c>
      <c r="BR5">
        <f t="shared" si="48"/>
        <v>0.91341840720356149</v>
      </c>
      <c r="BS5">
        <f t="shared" si="49"/>
        <v>-1.2861227376872202</v>
      </c>
    </row>
    <row r="6" spans="1:71" x14ac:dyDescent="0.25">
      <c r="A6" s="1">
        <v>4</v>
      </c>
      <c r="B6">
        <v>2209</v>
      </c>
      <c r="C6">
        <v>70906</v>
      </c>
      <c r="D6">
        <v>449</v>
      </c>
      <c r="E6">
        <v>2210</v>
      </c>
      <c r="F6">
        <v>18</v>
      </c>
      <c r="G6">
        <v>0.82599999999999996</v>
      </c>
      <c r="H6">
        <v>154.05000000000001</v>
      </c>
      <c r="I6">
        <v>11</v>
      </c>
      <c r="J6">
        <v>0.81299999999999994</v>
      </c>
      <c r="K6">
        <v>0.77400000000000002</v>
      </c>
      <c r="L6">
        <v>0.247</v>
      </c>
      <c r="M6">
        <v>42.024999999999999</v>
      </c>
      <c r="N6">
        <v>22173467103465</v>
      </c>
      <c r="O6">
        <v>18296614993</v>
      </c>
      <c r="P6">
        <v>22155170488473</v>
      </c>
      <c r="R6">
        <f t="shared" si="0"/>
        <v>1910.7</v>
      </c>
      <c r="S6">
        <f t="shared" si="1"/>
        <v>0.81299999999999994</v>
      </c>
      <c r="T6">
        <f t="shared" si="2"/>
        <v>1.1009836511047746</v>
      </c>
      <c r="U6">
        <f t="shared" si="3"/>
        <v>1.7974669926503815</v>
      </c>
      <c r="V6">
        <f t="shared" si="4"/>
        <v>0.74668853220000764</v>
      </c>
      <c r="W6">
        <f t="shared" si="5"/>
        <v>5.6857555248503893</v>
      </c>
      <c r="X6">
        <f t="shared" si="6"/>
        <v>7.3339784604503748</v>
      </c>
      <c r="Y6">
        <f t="shared" si="7"/>
        <v>1.4956027539097771</v>
      </c>
      <c r="Z6">
        <f t="shared" si="8"/>
        <v>0.86654460517917575</v>
      </c>
      <c r="AA6">
        <f t="shared" si="9"/>
        <v>-1.3368477085570012</v>
      </c>
      <c r="AC6">
        <f t="shared" si="10"/>
        <v>2084.4</v>
      </c>
      <c r="AD6">
        <f t="shared" si="11"/>
        <v>0.81299999999999994</v>
      </c>
      <c r="AE6">
        <f t="shared" si="12"/>
        <v>1.1009836511047746</v>
      </c>
      <c r="AF6">
        <f t="shared" si="13"/>
        <v>1.7974669926503815</v>
      </c>
      <c r="AG6">
        <f t="shared" si="14"/>
        <v>0.72077321803425576</v>
      </c>
      <c r="AH6">
        <f t="shared" si="15"/>
        <v>5.6598402106846377</v>
      </c>
      <c r="AI6">
        <f t="shared" si="16"/>
        <v>7.3598937746161264</v>
      </c>
      <c r="AJ6">
        <f t="shared" si="17"/>
        <v>1.4532230781555264</v>
      </c>
      <c r="AK6">
        <f t="shared" si="18"/>
        <v>0.8737751369749166</v>
      </c>
      <c r="AL6">
        <f t="shared" si="19"/>
        <v>-1.3178025798109192</v>
      </c>
      <c r="AN6">
        <f t="shared" si="20"/>
        <v>2258.1</v>
      </c>
      <c r="AO6">
        <f t="shared" si="21"/>
        <v>0.81299999999999994</v>
      </c>
      <c r="AP6">
        <f t="shared" si="22"/>
        <v>1.1009836511047746</v>
      </c>
      <c r="AQ6">
        <f t="shared" si="23"/>
        <v>1.7974669926503815</v>
      </c>
      <c r="AR6">
        <f t="shared" si="24"/>
        <v>0.69681732283277076</v>
      </c>
      <c r="AS6">
        <f t="shared" si="25"/>
        <v>5.6358843154831524</v>
      </c>
      <c r="AT6">
        <f t="shared" si="26"/>
        <v>7.3838496698176117</v>
      </c>
      <c r="AU6">
        <f t="shared" si="27"/>
        <v>1.4131789777399717</v>
      </c>
      <c r="AV6">
        <f t="shared" si="28"/>
        <v>0.87776310210360664</v>
      </c>
      <c r="AW6">
        <f t="shared" si="29"/>
        <v>-1.297656925613746</v>
      </c>
      <c r="AY6">
        <f t="shared" si="30"/>
        <v>2431.7999999999997</v>
      </c>
      <c r="AZ6">
        <f t="shared" si="31"/>
        <v>0.81299999999999994</v>
      </c>
      <c r="BA6">
        <f t="shared" si="32"/>
        <v>1.1009836511047746</v>
      </c>
      <c r="BB6">
        <f t="shared" si="33"/>
        <v>1.7974669926503815</v>
      </c>
      <c r="BC6">
        <f t="shared" si="34"/>
        <v>0.67458072003614189</v>
      </c>
      <c r="BD6">
        <f t="shared" si="35"/>
        <v>5.6136477126865234</v>
      </c>
      <c r="BE6">
        <f t="shared" si="36"/>
        <v>7.4060862726142407</v>
      </c>
      <c r="BF6">
        <f t="shared" si="37"/>
        <v>1.3752825572588616</v>
      </c>
      <c r="BG6">
        <f t="shared" si="38"/>
        <v>0.87913862211079441</v>
      </c>
      <c r="BH6">
        <f t="shared" si="39"/>
        <v>-1.2768142092800714</v>
      </c>
      <c r="BJ6">
        <f t="shared" si="40"/>
        <v>2605.5</v>
      </c>
      <c r="BK6">
        <f t="shared" si="41"/>
        <v>0.81299999999999994</v>
      </c>
      <c r="BL6">
        <f t="shared" si="42"/>
        <v>1.1009836511047746</v>
      </c>
      <c r="BM6">
        <f t="shared" si="43"/>
        <v>1.7974669926503815</v>
      </c>
      <c r="BN6">
        <f t="shared" si="44"/>
        <v>0.65386482208989194</v>
      </c>
      <c r="BO6">
        <f t="shared" si="45"/>
        <v>5.5929318147402736</v>
      </c>
      <c r="BP6">
        <f t="shared" si="46"/>
        <v>7.4268021705604905</v>
      </c>
      <c r="BQ6">
        <f t="shared" si="47"/>
        <v>1.3393655496835752</v>
      </c>
      <c r="BR6">
        <f t="shared" si="48"/>
        <v>0.87840233222105668</v>
      </c>
      <c r="BS6">
        <f t="shared" si="49"/>
        <v>-1.2555776131394976</v>
      </c>
    </row>
    <row r="7" spans="1:71" x14ac:dyDescent="0.25">
      <c r="A7" s="1">
        <v>5</v>
      </c>
      <c r="B7">
        <v>2209</v>
      </c>
      <c r="C7">
        <v>70906</v>
      </c>
      <c r="D7">
        <v>449</v>
      </c>
      <c r="E7">
        <v>2210</v>
      </c>
      <c r="F7">
        <v>18</v>
      </c>
      <c r="G7">
        <v>0.94199999999999995</v>
      </c>
      <c r="H7">
        <v>154.54</v>
      </c>
      <c r="I7">
        <v>12</v>
      </c>
      <c r="J7">
        <v>0.74099999999999999</v>
      </c>
      <c r="K7">
        <v>0.70099999999999996</v>
      </c>
      <c r="L7">
        <v>0.24</v>
      </c>
      <c r="M7">
        <v>43.655000000000001</v>
      </c>
      <c r="N7">
        <v>23034492377956</v>
      </c>
      <c r="O7">
        <v>19824616871</v>
      </c>
      <c r="P7">
        <v>23014667761085</v>
      </c>
      <c r="R7">
        <f t="shared" si="0"/>
        <v>1910.7</v>
      </c>
      <c r="S7">
        <f t="shared" si="1"/>
        <v>0.74099999999999999</v>
      </c>
      <c r="T7">
        <f t="shared" si="2"/>
        <v>1.0561728078302339</v>
      </c>
      <c r="U7">
        <f t="shared" si="3"/>
        <v>1.8000721026477955</v>
      </c>
      <c r="V7">
        <f t="shared" si="4"/>
        <v>0.7712656046875267</v>
      </c>
      <c r="W7">
        <f t="shared" si="5"/>
        <v>5.712937707335322</v>
      </c>
      <c r="X7">
        <f t="shared" si="6"/>
        <v>7.3120064979602688</v>
      </c>
      <c r="Y7">
        <f t="shared" si="7"/>
        <v>1.4723962994808175</v>
      </c>
      <c r="Z7">
        <f t="shared" si="8"/>
        <v>0.81870490903687165</v>
      </c>
      <c r="AA7">
        <f t="shared" si="9"/>
        <v>-1.2992311072893117</v>
      </c>
      <c r="AC7">
        <f t="shared" si="10"/>
        <v>2084.4</v>
      </c>
      <c r="AD7">
        <f t="shared" si="11"/>
        <v>0.74099999999999999</v>
      </c>
      <c r="AE7">
        <f t="shared" si="12"/>
        <v>1.0561728078302339</v>
      </c>
      <c r="AF7">
        <f t="shared" si="13"/>
        <v>1.8000721026477955</v>
      </c>
      <c r="AG7">
        <f t="shared" si="14"/>
        <v>0.74552848739731636</v>
      </c>
      <c r="AH7">
        <f t="shared" si="15"/>
        <v>5.6872005900451121</v>
      </c>
      <c r="AI7">
        <f t="shared" si="16"/>
        <v>7.3377436152504787</v>
      </c>
      <c r="AJ7">
        <f t="shared" si="17"/>
        <v>1.4329311952624113</v>
      </c>
      <c r="AK7">
        <f t="shared" si="18"/>
        <v>0.82846879291291553</v>
      </c>
      <c r="AL7">
        <f t="shared" si="19"/>
        <v>-1.2835807270681188</v>
      </c>
      <c r="AN7">
        <f t="shared" si="20"/>
        <v>2258.1</v>
      </c>
      <c r="AO7">
        <f t="shared" si="21"/>
        <v>0.74099999999999999</v>
      </c>
      <c r="AP7">
        <f t="shared" si="22"/>
        <v>1.0561728078302339</v>
      </c>
      <c r="AQ7">
        <f t="shared" si="23"/>
        <v>1.8000721026477955</v>
      </c>
      <c r="AR7">
        <f t="shared" si="24"/>
        <v>0.72168765591324269</v>
      </c>
      <c r="AS7">
        <f t="shared" si="25"/>
        <v>5.6633597585610387</v>
      </c>
      <c r="AT7">
        <f t="shared" si="26"/>
        <v>7.3615844467345521</v>
      </c>
      <c r="AU7">
        <f t="shared" si="27"/>
        <v>1.3955264577511106</v>
      </c>
      <c r="AV7">
        <f t="shared" si="28"/>
        <v>0.8349713407438909</v>
      </c>
      <c r="AW7">
        <f t="shared" si="29"/>
        <v>-1.2666331368698129</v>
      </c>
      <c r="AY7">
        <f t="shared" si="30"/>
        <v>2431.7999999999997</v>
      </c>
      <c r="AZ7">
        <f t="shared" si="31"/>
        <v>0.74099999999999999</v>
      </c>
      <c r="BA7">
        <f t="shared" si="32"/>
        <v>1.0561728078302339</v>
      </c>
      <c r="BB7">
        <f t="shared" si="33"/>
        <v>1.8000721026477955</v>
      </c>
      <c r="BC7">
        <f t="shared" si="34"/>
        <v>0.69951386561355378</v>
      </c>
      <c r="BD7">
        <f t="shared" si="35"/>
        <v>5.6411859682613494</v>
      </c>
      <c r="BE7">
        <f t="shared" si="36"/>
        <v>7.3837582370342414</v>
      </c>
      <c r="BF7">
        <f t="shared" si="37"/>
        <v>1.3600248423183812</v>
      </c>
      <c r="BG7">
        <f t="shared" si="38"/>
        <v>0.83881143126148949</v>
      </c>
      <c r="BH7">
        <f t="shared" si="39"/>
        <v>-1.2487899137203402</v>
      </c>
      <c r="BJ7">
        <f t="shared" si="40"/>
        <v>2605.5</v>
      </c>
      <c r="BK7">
        <f t="shared" si="41"/>
        <v>0.74099999999999999</v>
      </c>
      <c r="BL7">
        <f t="shared" si="42"/>
        <v>1.0561728078302339</v>
      </c>
      <c r="BM7">
        <f t="shared" si="43"/>
        <v>1.8000721026477955</v>
      </c>
      <c r="BN7">
        <f t="shared" si="44"/>
        <v>0.67881732243218396</v>
      </c>
      <c r="BO7">
        <f t="shared" si="45"/>
        <v>5.6204894250799793</v>
      </c>
      <c r="BP7">
        <f t="shared" si="46"/>
        <v>7.4044547802156115</v>
      </c>
      <c r="BQ7">
        <f t="shared" si="47"/>
        <v>1.3262847083295894</v>
      </c>
      <c r="BR7">
        <f t="shared" si="48"/>
        <v>0.84046884481721018</v>
      </c>
      <c r="BS7">
        <f t="shared" si="49"/>
        <v>-1.2303577025148005</v>
      </c>
    </row>
    <row r="8" spans="1:71" x14ac:dyDescent="0.25">
      <c r="A8" s="1">
        <v>6</v>
      </c>
      <c r="B8">
        <v>2209</v>
      </c>
      <c r="C8">
        <v>70906</v>
      </c>
      <c r="D8">
        <v>449</v>
      </c>
      <c r="E8">
        <v>2210</v>
      </c>
      <c r="F8">
        <v>18</v>
      </c>
      <c r="G8">
        <v>1.075</v>
      </c>
      <c r="H8">
        <v>154.93</v>
      </c>
      <c r="I8">
        <v>14</v>
      </c>
      <c r="J8">
        <v>0.71599999999999997</v>
      </c>
      <c r="K8">
        <v>0.67700000000000005</v>
      </c>
      <c r="L8">
        <v>0.23400000000000001</v>
      </c>
      <c r="M8">
        <v>47.122999999999998</v>
      </c>
      <c r="N8">
        <v>24865260097253</v>
      </c>
      <c r="O8">
        <v>22183240372</v>
      </c>
      <c r="P8">
        <v>24843076856881</v>
      </c>
      <c r="R8">
        <f t="shared" si="0"/>
        <v>1910.7</v>
      </c>
      <c r="S8">
        <f t="shared" si="1"/>
        <v>0.71599999999999997</v>
      </c>
      <c r="T8">
        <f t="shared" si="2"/>
        <v>1.0449617217869753</v>
      </c>
      <c r="U8">
        <f t="shared" si="3"/>
        <v>1.7964385542777728</v>
      </c>
      <c r="V8">
        <f t="shared" si="4"/>
        <v>0.77754405892338985</v>
      </c>
      <c r="W8">
        <f t="shared" si="5"/>
        <v>5.7155826132011622</v>
      </c>
      <c r="X8">
        <f t="shared" si="6"/>
        <v>7.3020944953543836</v>
      </c>
      <c r="Y8">
        <f t="shared" si="7"/>
        <v>1.466146790169258</v>
      </c>
      <c r="Z8">
        <f t="shared" si="8"/>
        <v>0.81186496209157133</v>
      </c>
      <c r="AA8">
        <f t="shared" si="9"/>
        <v>-1.2859320146194757</v>
      </c>
      <c r="AC8">
        <f t="shared" si="10"/>
        <v>2084.4</v>
      </c>
      <c r="AD8">
        <f t="shared" si="11"/>
        <v>0.71599999999999997</v>
      </c>
      <c r="AE8">
        <f t="shared" si="12"/>
        <v>1.0449617217869753</v>
      </c>
      <c r="AF8">
        <f t="shared" si="13"/>
        <v>1.7964385542777728</v>
      </c>
      <c r="AG8">
        <f t="shared" si="14"/>
        <v>0.75186088820864172</v>
      </c>
      <c r="AH8">
        <f t="shared" si="15"/>
        <v>5.6898994424864142</v>
      </c>
      <c r="AI8">
        <f t="shared" si="16"/>
        <v>7.3277776660691316</v>
      </c>
      <c r="AJ8">
        <f t="shared" si="17"/>
        <v>1.4274159777450499</v>
      </c>
      <c r="AK8">
        <f t="shared" si="18"/>
        <v>0.82199322711405187</v>
      </c>
      <c r="AL8">
        <f t="shared" si="19"/>
        <v>-1.2713444078216427</v>
      </c>
      <c r="AN8">
        <f t="shared" si="20"/>
        <v>2258.1</v>
      </c>
      <c r="AO8">
        <f t="shared" si="21"/>
        <v>0.71599999999999997</v>
      </c>
      <c r="AP8">
        <f t="shared" si="22"/>
        <v>1.0449617217869753</v>
      </c>
      <c r="AQ8">
        <f t="shared" si="23"/>
        <v>1.7964385542777728</v>
      </c>
      <c r="AR8">
        <f t="shared" si="24"/>
        <v>0.72805756031691204</v>
      </c>
      <c r="AS8">
        <f t="shared" si="25"/>
        <v>5.6660961145946844</v>
      </c>
      <c r="AT8">
        <f t="shared" si="26"/>
        <v>7.3515809939608614</v>
      </c>
      <c r="AU8">
        <f t="shared" si="27"/>
        <v>1.3906787837100769</v>
      </c>
      <c r="AV8">
        <f t="shared" si="28"/>
        <v>0.82887733159438493</v>
      </c>
      <c r="AW8">
        <f t="shared" si="29"/>
        <v>-1.2553963041483982</v>
      </c>
      <c r="AY8">
        <f t="shared" si="30"/>
        <v>2431.7999999999997</v>
      </c>
      <c r="AZ8">
        <f t="shared" si="31"/>
        <v>0.71599999999999997</v>
      </c>
      <c r="BA8">
        <f t="shared" si="32"/>
        <v>1.0449617217869753</v>
      </c>
      <c r="BB8">
        <f t="shared" si="33"/>
        <v>1.7964385542777728</v>
      </c>
      <c r="BC8">
        <f t="shared" si="34"/>
        <v>0.70590758207782556</v>
      </c>
      <c r="BD8">
        <f t="shared" si="35"/>
        <v>5.6439461363555985</v>
      </c>
      <c r="BE8">
        <f t="shared" si="36"/>
        <v>7.3737309721999473</v>
      </c>
      <c r="BF8">
        <f t="shared" si="37"/>
        <v>1.3557851419093592</v>
      </c>
      <c r="BG8">
        <f t="shared" si="38"/>
        <v>0.8331063262228029</v>
      </c>
      <c r="BH8">
        <f t="shared" si="39"/>
        <v>-1.2384900938240879</v>
      </c>
      <c r="BJ8">
        <f t="shared" si="40"/>
        <v>2605.5</v>
      </c>
      <c r="BK8">
        <f t="shared" si="41"/>
        <v>0.71599999999999997</v>
      </c>
      <c r="BL8">
        <f t="shared" si="42"/>
        <v>1.0449617217869753</v>
      </c>
      <c r="BM8">
        <f t="shared" si="43"/>
        <v>1.7964385542777728</v>
      </c>
      <c r="BN8">
        <f t="shared" si="44"/>
        <v>0.68522339090554385</v>
      </c>
      <c r="BO8">
        <f t="shared" si="45"/>
        <v>5.6232619451833168</v>
      </c>
      <c r="BP8">
        <f t="shared" si="46"/>
        <v>7.394415163372229</v>
      </c>
      <c r="BQ8">
        <f t="shared" si="47"/>
        <v>1.3225996788252439</v>
      </c>
      <c r="BR8">
        <f t="shared" si="48"/>
        <v>0.83515291663531777</v>
      </c>
      <c r="BS8">
        <f t="shared" si="49"/>
        <v>-1.2209343832474318</v>
      </c>
    </row>
    <row r="9" spans="1:71" x14ac:dyDescent="0.25">
      <c r="A9" s="1">
        <v>7</v>
      </c>
      <c r="B9">
        <v>2209</v>
      </c>
      <c r="C9">
        <v>70906</v>
      </c>
      <c r="D9">
        <v>449</v>
      </c>
      <c r="E9">
        <v>2210</v>
      </c>
      <c r="F9">
        <v>18</v>
      </c>
      <c r="G9">
        <v>1.2</v>
      </c>
      <c r="H9">
        <v>155.22999999999999</v>
      </c>
      <c r="I9">
        <v>15</v>
      </c>
      <c r="J9">
        <v>0.66200000000000003</v>
      </c>
      <c r="K9">
        <v>0.621</v>
      </c>
      <c r="L9">
        <v>0.23</v>
      </c>
      <c r="M9">
        <v>49.859000000000002</v>
      </c>
      <c r="N9">
        <v>26308948535369</v>
      </c>
      <c r="O9">
        <v>23517702853</v>
      </c>
      <c r="P9">
        <v>26285430832516</v>
      </c>
      <c r="R9">
        <f t="shared" si="0"/>
        <v>1910.7</v>
      </c>
      <c r="S9">
        <f t="shared" si="1"/>
        <v>0.66200000000000003</v>
      </c>
      <c r="T9">
        <f t="shared" si="2"/>
        <v>1.0127393544244245</v>
      </c>
      <c r="U9">
        <f t="shared" si="3"/>
        <v>1.7997559749762371</v>
      </c>
      <c r="V9">
        <f t="shared" si="4"/>
        <v>0.79588072723421843</v>
      </c>
      <c r="W9">
        <f t="shared" si="5"/>
        <v>5.7372367022104553</v>
      </c>
      <c r="X9">
        <f t="shared" si="6"/>
        <v>7.2870752477420186</v>
      </c>
      <c r="Y9">
        <f t="shared" si="7"/>
        <v>1.4471642058476801</v>
      </c>
      <c r="Z9">
        <f t="shared" si="8"/>
        <v>0.77395196450606685</v>
      </c>
      <c r="AA9">
        <f t="shared" si="9"/>
        <v>-1.2574024081524529</v>
      </c>
      <c r="AC9">
        <f t="shared" si="10"/>
        <v>2084.4</v>
      </c>
      <c r="AD9">
        <f t="shared" si="11"/>
        <v>0.66200000000000003</v>
      </c>
      <c r="AE9">
        <f t="shared" si="12"/>
        <v>1.0127393544244245</v>
      </c>
      <c r="AF9">
        <f t="shared" si="13"/>
        <v>1.7997559749762371</v>
      </c>
      <c r="AG9">
        <f t="shared" si="14"/>
        <v>0.7703744040801993</v>
      </c>
      <c r="AH9">
        <f t="shared" si="15"/>
        <v>5.7117303790564362</v>
      </c>
      <c r="AI9">
        <f t="shared" si="16"/>
        <v>7.3125815708960378</v>
      </c>
      <c r="AJ9">
        <f t="shared" si="17"/>
        <v>1.4105514312365863</v>
      </c>
      <c r="AK9">
        <f t="shared" si="18"/>
        <v>0.78579291684414132</v>
      </c>
      <c r="AL9">
        <f t="shared" si="19"/>
        <v>-1.2450904458202137</v>
      </c>
      <c r="AN9">
        <f t="shared" si="20"/>
        <v>2258.1</v>
      </c>
      <c r="AO9">
        <f t="shared" si="21"/>
        <v>0.66200000000000003</v>
      </c>
      <c r="AP9">
        <f t="shared" si="22"/>
        <v>1.0127393544244245</v>
      </c>
      <c r="AQ9">
        <f t="shared" si="23"/>
        <v>1.7997559749762371</v>
      </c>
      <c r="AR9">
        <f t="shared" si="24"/>
        <v>0.74669926372491324</v>
      </c>
      <c r="AS9">
        <f t="shared" si="25"/>
        <v>5.6880552387011507</v>
      </c>
      <c r="AT9">
        <f t="shared" si="26"/>
        <v>7.3362567112513233</v>
      </c>
      <c r="AU9">
        <f t="shared" si="27"/>
        <v>1.3757455255584616</v>
      </c>
      <c r="AV9">
        <f t="shared" si="28"/>
        <v>0.79440356217087826</v>
      </c>
      <c r="AW9">
        <f t="shared" si="29"/>
        <v>-1.2313139748815436</v>
      </c>
      <c r="AY9">
        <f t="shared" si="30"/>
        <v>2431.7999999999997</v>
      </c>
      <c r="AZ9">
        <f t="shared" si="31"/>
        <v>0.66200000000000003</v>
      </c>
      <c r="BA9">
        <f t="shared" si="32"/>
        <v>1.0127393544244245</v>
      </c>
      <c r="BB9">
        <f t="shared" si="33"/>
        <v>1.7997559749762371</v>
      </c>
      <c r="BC9">
        <f t="shared" si="34"/>
        <v>0.72463677302976948</v>
      </c>
      <c r="BD9">
        <f t="shared" si="35"/>
        <v>5.6659927480060066</v>
      </c>
      <c r="BE9">
        <f t="shared" si="36"/>
        <v>7.3583192019464674</v>
      </c>
      <c r="BF9">
        <f t="shared" si="37"/>
        <v>1.3426159542222105</v>
      </c>
      <c r="BG9">
        <f t="shared" si="38"/>
        <v>0.8003473293537644</v>
      </c>
      <c r="BH9">
        <f t="shared" si="39"/>
        <v>-1.2164683990093368</v>
      </c>
      <c r="BJ9">
        <f t="shared" si="40"/>
        <v>2605.5</v>
      </c>
      <c r="BK9">
        <f t="shared" si="41"/>
        <v>0.66200000000000003</v>
      </c>
      <c r="BL9">
        <f t="shared" si="42"/>
        <v>1.0127393544244245</v>
      </c>
      <c r="BM9">
        <f t="shared" si="43"/>
        <v>1.7997559749762371</v>
      </c>
      <c r="BN9">
        <f t="shared" si="44"/>
        <v>0.70400584243793574</v>
      </c>
      <c r="BO9">
        <f t="shared" si="45"/>
        <v>5.6453618174141731</v>
      </c>
      <c r="BP9">
        <f t="shared" si="46"/>
        <v>7.3789501325383009</v>
      </c>
      <c r="BQ9">
        <f t="shared" si="47"/>
        <v>1.311044460673469</v>
      </c>
      <c r="BR9">
        <f t="shared" si="48"/>
        <v>0.80407891528546027</v>
      </c>
      <c r="BS9">
        <f t="shared" si="49"/>
        <v>-1.200859910285311</v>
      </c>
    </row>
    <row r="10" spans="1:71" x14ac:dyDescent="0.25">
      <c r="A10" s="1">
        <v>8</v>
      </c>
      <c r="B10">
        <v>2209</v>
      </c>
      <c r="C10">
        <v>70906</v>
      </c>
      <c r="D10">
        <v>449</v>
      </c>
      <c r="E10">
        <v>2210</v>
      </c>
      <c r="F10">
        <v>18</v>
      </c>
      <c r="G10">
        <v>1.319</v>
      </c>
      <c r="H10">
        <v>155.43</v>
      </c>
      <c r="I10">
        <v>17</v>
      </c>
      <c r="J10">
        <v>0.66200000000000003</v>
      </c>
      <c r="K10">
        <v>0.621</v>
      </c>
      <c r="L10">
        <v>0.22800000000000001</v>
      </c>
      <c r="M10">
        <v>53.423000000000002</v>
      </c>
      <c r="N10">
        <v>28190365531929</v>
      </c>
      <c r="O10">
        <v>26004476476</v>
      </c>
      <c r="P10">
        <v>28164361055453</v>
      </c>
      <c r="R10">
        <f t="shared" si="0"/>
        <v>1910.7</v>
      </c>
      <c r="S10">
        <f t="shared" si="1"/>
        <v>0.66200000000000003</v>
      </c>
      <c r="T10">
        <f t="shared" si="2"/>
        <v>1.0143199692404758</v>
      </c>
      <c r="U10">
        <f t="shared" si="3"/>
        <v>1.797818784363941</v>
      </c>
      <c r="V10">
        <f t="shared" si="4"/>
        <v>0.79497112722497532</v>
      </c>
      <c r="W10">
        <f t="shared" si="5"/>
        <v>5.7343899115889165</v>
      </c>
      <c r="X10">
        <f t="shared" si="6"/>
        <v>7.2860476571389654</v>
      </c>
      <c r="Y10">
        <f t="shared" si="7"/>
        <v>1.4481312015909502</v>
      </c>
      <c r="Z10">
        <f t="shared" si="8"/>
        <v>0.77809492991250462</v>
      </c>
      <c r="AA10">
        <f t="shared" si="9"/>
        <v>-1.2574188273065099</v>
      </c>
      <c r="AC10">
        <f t="shared" si="10"/>
        <v>2084.4</v>
      </c>
      <c r="AD10">
        <f t="shared" si="11"/>
        <v>0.66200000000000003</v>
      </c>
      <c r="AE10">
        <f t="shared" si="12"/>
        <v>1.0143199692404758</v>
      </c>
      <c r="AF10">
        <f t="shared" si="13"/>
        <v>1.797818784363941</v>
      </c>
      <c r="AG10">
        <f t="shared" si="14"/>
        <v>0.76945535960721922</v>
      </c>
      <c r="AH10">
        <f t="shared" si="15"/>
        <v>5.7088741439711601</v>
      </c>
      <c r="AI10">
        <f t="shared" si="16"/>
        <v>7.3115634247567218</v>
      </c>
      <c r="AJ10">
        <f t="shared" si="17"/>
        <v>1.4114143336445302</v>
      </c>
      <c r="AK10">
        <f t="shared" si="18"/>
        <v>0.78976294963159122</v>
      </c>
      <c r="AL10">
        <f t="shared" si="19"/>
        <v>-1.2450887138581033</v>
      </c>
      <c r="AN10">
        <f t="shared" si="20"/>
        <v>2258.1</v>
      </c>
      <c r="AO10">
        <f t="shared" si="21"/>
        <v>0.66200000000000003</v>
      </c>
      <c r="AP10">
        <f t="shared" si="22"/>
        <v>1.0143199692404758</v>
      </c>
      <c r="AQ10">
        <f t="shared" si="23"/>
        <v>1.797818784363941</v>
      </c>
      <c r="AR10">
        <f t="shared" si="24"/>
        <v>0.74577320938147384</v>
      </c>
      <c r="AS10">
        <f t="shared" si="25"/>
        <v>5.6851919937454145</v>
      </c>
      <c r="AT10">
        <f t="shared" si="26"/>
        <v>7.3352455749824674</v>
      </c>
      <c r="AU10">
        <f t="shared" si="27"/>
        <v>1.3765133126112759</v>
      </c>
      <c r="AV10">
        <f t="shared" si="28"/>
        <v>0.79820524722565234</v>
      </c>
      <c r="AW10">
        <f t="shared" si="29"/>
        <v>-1.2312910327399869</v>
      </c>
      <c r="AY10">
        <f t="shared" si="30"/>
        <v>2431.7999999999997</v>
      </c>
      <c r="AZ10">
        <f t="shared" si="31"/>
        <v>0.66200000000000003</v>
      </c>
      <c r="BA10">
        <f t="shared" si="32"/>
        <v>1.0143199692404758</v>
      </c>
      <c r="BB10">
        <f t="shared" si="33"/>
        <v>1.797818784363941</v>
      </c>
      <c r="BC10">
        <f t="shared" si="34"/>
        <v>0.72370575135432258</v>
      </c>
      <c r="BD10">
        <f t="shared" si="35"/>
        <v>5.6631245357182634</v>
      </c>
      <c r="BE10">
        <f t="shared" si="36"/>
        <v>7.3573130330096186</v>
      </c>
      <c r="BF10">
        <f t="shared" si="37"/>
        <v>1.3432966839413107</v>
      </c>
      <c r="BG10">
        <f t="shared" si="38"/>
        <v>0.80398611449506885</v>
      </c>
      <c r="BH10">
        <f t="shared" si="39"/>
        <v>-1.2164224361600087</v>
      </c>
      <c r="BJ10">
        <f t="shared" si="40"/>
        <v>2605.5</v>
      </c>
      <c r="BK10">
        <f t="shared" si="41"/>
        <v>0.66200000000000003</v>
      </c>
      <c r="BL10">
        <f t="shared" si="42"/>
        <v>1.0143199692404758</v>
      </c>
      <c r="BM10">
        <f t="shared" si="43"/>
        <v>1.797818784363941</v>
      </c>
      <c r="BN10">
        <f t="shared" si="44"/>
        <v>0.70307157656927566</v>
      </c>
      <c r="BO10">
        <f t="shared" si="45"/>
        <v>5.6424903609332162</v>
      </c>
      <c r="BP10">
        <f t="shared" si="46"/>
        <v>7.3779472077946657</v>
      </c>
      <c r="BQ10">
        <f t="shared" si="47"/>
        <v>1.3116453826264498</v>
      </c>
      <c r="BR10">
        <f t="shared" si="48"/>
        <v>0.80756077022210282</v>
      </c>
      <c r="BS10">
        <f t="shared" si="49"/>
        <v>-1.2007900177493409</v>
      </c>
    </row>
    <row r="11" spans="1:71" x14ac:dyDescent="0.25">
      <c r="A11" s="1">
        <v>9</v>
      </c>
      <c r="B11">
        <v>2209</v>
      </c>
      <c r="C11">
        <v>70906</v>
      </c>
      <c r="D11">
        <v>449</v>
      </c>
      <c r="E11">
        <v>2210</v>
      </c>
      <c r="F11">
        <v>18</v>
      </c>
      <c r="G11">
        <v>1.4219999999999999</v>
      </c>
      <c r="H11">
        <v>155.61000000000001</v>
      </c>
      <c r="I11">
        <v>18</v>
      </c>
      <c r="J11">
        <v>0.625</v>
      </c>
      <c r="K11">
        <v>0.58299999999999996</v>
      </c>
      <c r="L11">
        <v>0.22600000000000001</v>
      </c>
      <c r="M11">
        <v>55.921999999999997</v>
      </c>
      <c r="N11">
        <v>29509065769187</v>
      </c>
      <c r="O11">
        <v>27328701419</v>
      </c>
      <c r="P11">
        <v>29481737067768</v>
      </c>
      <c r="R11">
        <f t="shared" si="0"/>
        <v>1910.7</v>
      </c>
      <c r="S11">
        <f t="shared" si="1"/>
        <v>0.625</v>
      </c>
      <c r="T11">
        <f t="shared" si="2"/>
        <v>0.99312889395083048</v>
      </c>
      <c r="U11">
        <f t="shared" si="3"/>
        <v>1.800200578755129</v>
      </c>
      <c r="V11">
        <f t="shared" si="4"/>
        <v>0.80725326664405261</v>
      </c>
      <c r="W11">
        <f t="shared" si="5"/>
        <v>5.7490538453991817</v>
      </c>
      <c r="X11">
        <f t="shared" si="6"/>
        <v>7.2761473121110756</v>
      </c>
      <c r="Y11">
        <f t="shared" si="7"/>
        <v>1.4348539078846507</v>
      </c>
      <c r="Z11">
        <f t="shared" si="8"/>
        <v>0.75238929466853577</v>
      </c>
      <c r="AA11">
        <f t="shared" si="9"/>
        <v>-1.2379588880974228</v>
      </c>
      <c r="AC11">
        <f t="shared" si="10"/>
        <v>2084.4</v>
      </c>
      <c r="AD11">
        <f t="shared" si="11"/>
        <v>0.625</v>
      </c>
      <c r="AE11">
        <f t="shared" si="12"/>
        <v>0.99312889395083048</v>
      </c>
      <c r="AF11">
        <f t="shared" si="13"/>
        <v>1.800200578755129</v>
      </c>
      <c r="AG11">
        <f t="shared" si="14"/>
        <v>0.78187088236118751</v>
      </c>
      <c r="AH11">
        <f t="shared" si="15"/>
        <v>5.7236714611163162</v>
      </c>
      <c r="AI11">
        <f t="shared" si="16"/>
        <v>7.3015296963939411</v>
      </c>
      <c r="AJ11">
        <f t="shared" si="17"/>
        <v>1.3995335707781036</v>
      </c>
      <c r="AK11">
        <f t="shared" si="18"/>
        <v>0.76512145661496489</v>
      </c>
      <c r="AL11">
        <f t="shared" si="19"/>
        <v>-1.227079650490865</v>
      </c>
      <c r="AN11">
        <f t="shared" si="20"/>
        <v>2258.1</v>
      </c>
      <c r="AO11">
        <f t="shared" si="21"/>
        <v>0.625</v>
      </c>
      <c r="AP11">
        <f t="shared" si="22"/>
        <v>0.99312889395083048</v>
      </c>
      <c r="AQ11">
        <f t="shared" si="23"/>
        <v>1.800200578755129</v>
      </c>
      <c r="AR11">
        <f t="shared" si="24"/>
        <v>0.75828907563144299</v>
      </c>
      <c r="AS11">
        <f t="shared" si="25"/>
        <v>5.7000896543865718</v>
      </c>
      <c r="AT11">
        <f t="shared" si="26"/>
        <v>7.3251115031236855</v>
      </c>
      <c r="AU11">
        <f t="shared" si="27"/>
        <v>1.3659103470818479</v>
      </c>
      <c r="AV11">
        <f t="shared" si="28"/>
        <v>0.77464740455743841</v>
      </c>
      <c r="AW11">
        <f t="shared" si="29"/>
        <v>-1.2146754385913652</v>
      </c>
      <c r="AY11">
        <f t="shared" si="30"/>
        <v>2431.7999999999997</v>
      </c>
      <c r="AZ11">
        <f t="shared" si="31"/>
        <v>0.625</v>
      </c>
      <c r="BA11">
        <f t="shared" si="32"/>
        <v>0.99312889395083048</v>
      </c>
      <c r="BB11">
        <f t="shared" si="33"/>
        <v>1.800200578755129</v>
      </c>
      <c r="BC11">
        <f t="shared" si="34"/>
        <v>0.73629418887899789</v>
      </c>
      <c r="BD11">
        <f t="shared" si="35"/>
        <v>5.6780947676341267</v>
      </c>
      <c r="BE11">
        <f t="shared" si="36"/>
        <v>7.3471063898761306</v>
      </c>
      <c r="BF11">
        <f t="shared" si="37"/>
        <v>1.3338647891037991</v>
      </c>
      <c r="BG11">
        <f t="shared" si="38"/>
        <v>0.78151356638104119</v>
      </c>
      <c r="BH11">
        <f t="shared" si="39"/>
        <v>-1.2011367718683015</v>
      </c>
      <c r="BJ11">
        <f t="shared" si="40"/>
        <v>2605.5</v>
      </c>
      <c r="BK11">
        <f t="shared" si="41"/>
        <v>0.625</v>
      </c>
      <c r="BL11">
        <f t="shared" si="42"/>
        <v>0.99312889395083048</v>
      </c>
      <c r="BM11">
        <f t="shared" si="43"/>
        <v>1.800200578755129</v>
      </c>
      <c r="BN11">
        <f t="shared" si="44"/>
        <v>0.71570910944477895</v>
      </c>
      <c r="BO11">
        <f t="shared" si="45"/>
        <v>5.6575096881999078</v>
      </c>
      <c r="BP11">
        <f t="shared" si="46"/>
        <v>7.3676914693103495</v>
      </c>
      <c r="BQ11">
        <f t="shared" si="47"/>
        <v>1.3032884016230561</v>
      </c>
      <c r="BR11">
        <f t="shared" si="48"/>
        <v>0.78616232167221312</v>
      </c>
      <c r="BS11">
        <f t="shared" si="49"/>
        <v>-1.1867677838227986</v>
      </c>
    </row>
    <row r="12" spans="1:71" x14ac:dyDescent="0.25">
      <c r="A12" s="1">
        <v>10</v>
      </c>
      <c r="B12">
        <v>2209</v>
      </c>
      <c r="C12">
        <v>70906</v>
      </c>
      <c r="D12">
        <v>449</v>
      </c>
      <c r="E12">
        <v>2210</v>
      </c>
      <c r="F12">
        <v>18</v>
      </c>
      <c r="G12">
        <v>1.5569999999999999</v>
      </c>
      <c r="H12">
        <v>155.80000000000001</v>
      </c>
      <c r="I12">
        <v>19</v>
      </c>
      <c r="J12">
        <v>0.57399999999999995</v>
      </c>
      <c r="K12">
        <v>0.52900000000000003</v>
      </c>
      <c r="L12">
        <v>0.224</v>
      </c>
      <c r="M12">
        <v>59.311</v>
      </c>
      <c r="N12">
        <v>31296891884742</v>
      </c>
      <c r="O12">
        <v>28677044950</v>
      </c>
      <c r="P12">
        <v>31268214839793</v>
      </c>
      <c r="R12">
        <f t="shared" si="0"/>
        <v>1910.7</v>
      </c>
      <c r="S12">
        <f t="shared" si="1"/>
        <v>0.57399999999999995</v>
      </c>
      <c r="T12">
        <f t="shared" si="2"/>
        <v>0.96409387509723354</v>
      </c>
      <c r="U12">
        <f t="shared" si="3"/>
        <v>1.8050016908807729</v>
      </c>
      <c r="V12">
        <f t="shared" si="4"/>
        <v>0.82438902559147398</v>
      </c>
      <c r="W12">
        <f t="shared" si="5"/>
        <v>5.7709907164722463</v>
      </c>
      <c r="X12">
        <f t="shared" si="6"/>
        <v>7.2638126652892989</v>
      </c>
      <c r="Y12">
        <f t="shared" si="7"/>
        <v>1.415546381465028</v>
      </c>
      <c r="Z12">
        <f t="shared" si="8"/>
        <v>0.714559501767983</v>
      </c>
      <c r="AA12">
        <f t="shared" si="9"/>
        <v>-1.2113850420958787</v>
      </c>
      <c r="AC12">
        <f t="shared" si="10"/>
        <v>2084.4</v>
      </c>
      <c r="AD12">
        <f t="shared" si="11"/>
        <v>0.57399999999999995</v>
      </c>
      <c r="AE12">
        <f t="shared" si="12"/>
        <v>0.96409387509723354</v>
      </c>
      <c r="AF12">
        <f t="shared" si="13"/>
        <v>1.8050016908807729</v>
      </c>
      <c r="AG12">
        <f t="shared" si="14"/>
        <v>0.79921365051569149</v>
      </c>
      <c r="AH12">
        <f t="shared" si="15"/>
        <v>5.7458153413964634</v>
      </c>
      <c r="AI12">
        <f t="shared" si="16"/>
        <v>7.2889880403650817</v>
      </c>
      <c r="AJ12">
        <f t="shared" si="17"/>
        <v>1.38214043223598</v>
      </c>
      <c r="AK12">
        <f t="shared" si="18"/>
        <v>0.72871248640460096</v>
      </c>
      <c r="AL12">
        <f t="shared" si="19"/>
        <v>-1.2023651379054416</v>
      </c>
      <c r="AN12">
        <f t="shared" si="20"/>
        <v>2258.1</v>
      </c>
      <c r="AO12">
        <f t="shared" si="21"/>
        <v>0.57399999999999995</v>
      </c>
      <c r="AP12">
        <f t="shared" si="22"/>
        <v>0.96409387509723354</v>
      </c>
      <c r="AQ12">
        <f t="shared" si="23"/>
        <v>1.8050016908807729</v>
      </c>
      <c r="AR12">
        <f t="shared" si="24"/>
        <v>0.77579221487739647</v>
      </c>
      <c r="AS12">
        <f t="shared" si="25"/>
        <v>5.7223939057581692</v>
      </c>
      <c r="AT12">
        <f t="shared" si="26"/>
        <v>7.312409476003376</v>
      </c>
      <c r="AU12">
        <f t="shared" si="27"/>
        <v>1.3502748476141779</v>
      </c>
      <c r="AV12">
        <f t="shared" si="28"/>
        <v>0.7396970982269504</v>
      </c>
      <c r="AW12">
        <f t="shared" si="29"/>
        <v>-1.1917610848995333</v>
      </c>
      <c r="AY12">
        <f t="shared" si="30"/>
        <v>2431.7999999999997</v>
      </c>
      <c r="AZ12">
        <f t="shared" si="31"/>
        <v>0.57399999999999995</v>
      </c>
      <c r="BA12">
        <f t="shared" si="32"/>
        <v>0.96409387509723354</v>
      </c>
      <c r="BB12">
        <f t="shared" si="33"/>
        <v>1.8050016908807729</v>
      </c>
      <c r="BC12">
        <f t="shared" si="34"/>
        <v>0.75391831112685248</v>
      </c>
      <c r="BD12">
        <f t="shared" si="35"/>
        <v>5.7005200020076252</v>
      </c>
      <c r="BE12">
        <f t="shared" si="36"/>
        <v>7.33428337975392</v>
      </c>
      <c r="BF12">
        <f t="shared" si="37"/>
        <v>1.3198454881161499</v>
      </c>
      <c r="BG12">
        <f t="shared" si="38"/>
        <v>0.7480342539817717</v>
      </c>
      <c r="BH12">
        <f t="shared" si="39"/>
        <v>-1.1799526149358055</v>
      </c>
      <c r="BJ12">
        <f t="shared" si="40"/>
        <v>2605.5</v>
      </c>
      <c r="BK12">
        <f t="shared" si="41"/>
        <v>0.57399999999999995</v>
      </c>
      <c r="BL12">
        <f t="shared" si="42"/>
        <v>0.96409387509723354</v>
      </c>
      <c r="BM12">
        <f t="shared" si="43"/>
        <v>1.8050016908807729</v>
      </c>
      <c r="BN12">
        <f t="shared" si="44"/>
        <v>0.7334207563547932</v>
      </c>
      <c r="BO12">
        <f t="shared" si="45"/>
        <v>5.6800224472355652</v>
      </c>
      <c r="BP12">
        <f t="shared" si="46"/>
        <v>7.35478093452598</v>
      </c>
      <c r="BQ12">
        <f t="shared" si="47"/>
        <v>1.2907573947846049</v>
      </c>
      <c r="BR12">
        <f t="shared" si="48"/>
        <v>0.75414768357022866</v>
      </c>
      <c r="BS12">
        <f t="shared" si="49"/>
        <v>-1.1672376575356305</v>
      </c>
    </row>
    <row r="13" spans="1:71" x14ac:dyDescent="0.25">
      <c r="A13" s="1">
        <v>11</v>
      </c>
      <c r="B13">
        <v>2209</v>
      </c>
      <c r="C13">
        <v>70906</v>
      </c>
      <c r="D13">
        <v>449</v>
      </c>
      <c r="E13">
        <v>2210</v>
      </c>
      <c r="F13">
        <v>18</v>
      </c>
      <c r="G13">
        <v>1.679</v>
      </c>
      <c r="H13">
        <v>155.93</v>
      </c>
      <c r="I13">
        <v>21</v>
      </c>
      <c r="J13">
        <v>0.56699999999999995</v>
      </c>
      <c r="K13">
        <v>0.52100000000000002</v>
      </c>
      <c r="L13">
        <v>0.223</v>
      </c>
      <c r="M13">
        <v>62.845999999999997</v>
      </c>
      <c r="N13">
        <v>33163120290486</v>
      </c>
      <c r="O13">
        <v>31304933439</v>
      </c>
      <c r="P13">
        <v>33131815357047</v>
      </c>
      <c r="R13">
        <f t="shared" si="0"/>
        <v>1910.7</v>
      </c>
      <c r="S13">
        <f t="shared" si="1"/>
        <v>0.56699999999999995</v>
      </c>
      <c r="T13">
        <f t="shared" si="2"/>
        <v>0.96056754057171856</v>
      </c>
      <c r="U13">
        <f t="shared" si="3"/>
        <v>1.8052541031775178</v>
      </c>
      <c r="V13">
        <f t="shared" si="4"/>
        <v>0.82649447005786958</v>
      </c>
      <c r="W13">
        <f t="shared" si="5"/>
        <v>5.7733485732353875</v>
      </c>
      <c r="X13">
        <f t="shared" si="6"/>
        <v>7.2619596331196492</v>
      </c>
      <c r="Y13">
        <f t="shared" si="7"/>
        <v>1.4131121272043481</v>
      </c>
      <c r="Z13">
        <f t="shared" si="8"/>
        <v>0.71033725963267202</v>
      </c>
      <c r="AA13">
        <f t="shared" si="9"/>
        <v>-1.2077988608281995</v>
      </c>
      <c r="AC13">
        <f t="shared" si="10"/>
        <v>2084.4</v>
      </c>
      <c r="AD13">
        <f t="shared" si="11"/>
        <v>0.56699999999999995</v>
      </c>
      <c r="AE13">
        <f t="shared" si="12"/>
        <v>0.96056754057171856</v>
      </c>
      <c r="AF13">
        <f t="shared" si="13"/>
        <v>1.8052541031775178</v>
      </c>
      <c r="AG13">
        <f t="shared" si="14"/>
        <v>0.80134619105785265</v>
      </c>
      <c r="AH13">
        <f t="shared" si="15"/>
        <v>5.7482002942353709</v>
      </c>
      <c r="AI13">
        <f t="shared" si="16"/>
        <v>7.2871079121196658</v>
      </c>
      <c r="AJ13">
        <f t="shared" si="17"/>
        <v>1.3799385358530034</v>
      </c>
      <c r="AK13">
        <f t="shared" si="18"/>
        <v>0.72463745116641842</v>
      </c>
      <c r="AL13">
        <f t="shared" si="19"/>
        <v>-1.1990167470753568</v>
      </c>
      <c r="AN13">
        <f t="shared" si="20"/>
        <v>2258.1</v>
      </c>
      <c r="AO13">
        <f t="shared" si="21"/>
        <v>0.56699999999999995</v>
      </c>
      <c r="AP13">
        <f t="shared" si="22"/>
        <v>0.96056754057171856</v>
      </c>
      <c r="AQ13">
        <f t="shared" si="23"/>
        <v>1.8052541031775178</v>
      </c>
      <c r="AR13">
        <f t="shared" si="24"/>
        <v>0.77794608261392517</v>
      </c>
      <c r="AS13">
        <f t="shared" si="25"/>
        <v>5.7248001857914437</v>
      </c>
      <c r="AT13">
        <f t="shared" si="26"/>
        <v>7.3105080205635931</v>
      </c>
      <c r="AU13">
        <f t="shared" si="27"/>
        <v>1.348286756062165</v>
      </c>
      <c r="AV13">
        <f t="shared" si="28"/>
        <v>0.73577600670739673</v>
      </c>
      <c r="AW13">
        <f t="shared" si="29"/>
        <v>-1.1886430363087412</v>
      </c>
      <c r="AY13">
        <f t="shared" si="30"/>
        <v>2431.7999999999997</v>
      </c>
      <c r="AZ13">
        <f t="shared" si="31"/>
        <v>0.56699999999999995</v>
      </c>
      <c r="BA13">
        <f t="shared" si="32"/>
        <v>0.96056754057171856</v>
      </c>
      <c r="BB13">
        <f t="shared" si="33"/>
        <v>1.8052541031775178</v>
      </c>
      <c r="BC13">
        <f t="shared" si="34"/>
        <v>0.75608861962059293</v>
      </c>
      <c r="BD13">
        <f t="shared" si="35"/>
        <v>5.7029427227981113</v>
      </c>
      <c r="BE13">
        <f t="shared" si="36"/>
        <v>7.3323654835569254</v>
      </c>
      <c r="BF13">
        <f t="shared" si="37"/>
        <v>1.3180544180921219</v>
      </c>
      <c r="BG13">
        <f t="shared" si="38"/>
        <v>0.74427058392968093</v>
      </c>
      <c r="BH13">
        <f t="shared" si="39"/>
        <v>-1.1770561583567341</v>
      </c>
      <c r="BJ13">
        <f t="shared" si="40"/>
        <v>2605.5</v>
      </c>
      <c r="BK13">
        <f t="shared" si="41"/>
        <v>0.56699999999999995</v>
      </c>
      <c r="BL13">
        <f t="shared" si="42"/>
        <v>0.96056754057171856</v>
      </c>
      <c r="BM13">
        <f t="shared" si="43"/>
        <v>1.8052541031775178</v>
      </c>
      <c r="BN13">
        <f t="shared" si="44"/>
        <v>0.73560334217232592</v>
      </c>
      <c r="BO13">
        <f t="shared" si="45"/>
        <v>5.6824574453498444</v>
      </c>
      <c r="BP13">
        <f t="shared" si="46"/>
        <v>7.3528507610051923</v>
      </c>
      <c r="BQ13">
        <f t="shared" si="47"/>
        <v>1.2891481324968217</v>
      </c>
      <c r="BR13">
        <f t="shared" si="48"/>
        <v>0.75054248837983684</v>
      </c>
      <c r="BS13">
        <f t="shared" si="49"/>
        <v>-1.1645532886841603</v>
      </c>
    </row>
    <row r="14" spans="1:71" x14ac:dyDescent="0.25">
      <c r="A14" s="1">
        <v>12</v>
      </c>
      <c r="B14">
        <v>2209</v>
      </c>
      <c r="C14">
        <v>70906</v>
      </c>
      <c r="D14">
        <v>449</v>
      </c>
      <c r="E14">
        <v>2210</v>
      </c>
      <c r="F14">
        <v>18</v>
      </c>
      <c r="G14">
        <v>1.78</v>
      </c>
      <c r="H14">
        <v>156.01</v>
      </c>
      <c r="I14">
        <v>21</v>
      </c>
      <c r="J14">
        <v>0.53200000000000003</v>
      </c>
      <c r="K14">
        <v>0.48399999999999999</v>
      </c>
      <c r="L14">
        <v>0.222</v>
      </c>
      <c r="M14">
        <v>65.484999999999999</v>
      </c>
      <c r="N14">
        <v>34554562892125</v>
      </c>
      <c r="O14">
        <v>31387776452</v>
      </c>
      <c r="P14">
        <v>34523175115674</v>
      </c>
      <c r="R14">
        <f t="shared" si="0"/>
        <v>1910.7</v>
      </c>
      <c r="S14">
        <f t="shared" si="1"/>
        <v>0.53200000000000003</v>
      </c>
      <c r="T14">
        <f t="shared" si="2"/>
        <v>0.94187047941848145</v>
      </c>
      <c r="U14">
        <f t="shared" si="3"/>
        <v>1.8084627123749963</v>
      </c>
      <c r="V14">
        <f t="shared" si="4"/>
        <v>0.83774594999536689</v>
      </c>
      <c r="W14">
        <f t="shared" si="5"/>
        <v>5.7878086623703631</v>
      </c>
      <c r="X14">
        <f t="shared" si="6"/>
        <v>7.253916762379629</v>
      </c>
      <c r="Y14">
        <f t="shared" si="7"/>
        <v>1.3998771057177835</v>
      </c>
      <c r="Z14">
        <f t="shared" si="8"/>
        <v>0.68541335075370924</v>
      </c>
      <c r="AA14">
        <f t="shared" si="9"/>
        <v>-1.1899766675438226</v>
      </c>
      <c r="AC14">
        <f t="shared" si="10"/>
        <v>2084.4</v>
      </c>
      <c r="AD14">
        <f t="shared" si="11"/>
        <v>0.53200000000000003</v>
      </c>
      <c r="AE14">
        <f t="shared" si="12"/>
        <v>0.94187047941848145</v>
      </c>
      <c r="AF14">
        <f t="shared" si="13"/>
        <v>1.8084627123749963</v>
      </c>
      <c r="AG14">
        <f t="shared" si="14"/>
        <v>0.81274856356720016</v>
      </c>
      <c r="AH14">
        <f t="shared" si="15"/>
        <v>5.7628112759421963</v>
      </c>
      <c r="AI14">
        <f t="shared" si="16"/>
        <v>7.2789141488077957</v>
      </c>
      <c r="AJ14">
        <f t="shared" si="17"/>
        <v>1.3679341927124742</v>
      </c>
      <c r="AK14">
        <f t="shared" si="18"/>
        <v>0.70054760154140272</v>
      </c>
      <c r="AL14">
        <f t="shared" si="19"/>
        <v>-1.1823469270106306</v>
      </c>
      <c r="AN14">
        <f t="shared" si="20"/>
        <v>2258.1</v>
      </c>
      <c r="AO14">
        <f t="shared" si="21"/>
        <v>0.53200000000000003</v>
      </c>
      <c r="AP14">
        <f t="shared" si="22"/>
        <v>0.94187047941848145</v>
      </c>
      <c r="AQ14">
        <f t="shared" si="23"/>
        <v>1.8084627123749963</v>
      </c>
      <c r="AR14">
        <f t="shared" si="24"/>
        <v>0.78946839333513297</v>
      </c>
      <c r="AS14">
        <f t="shared" si="25"/>
        <v>5.739531105710129</v>
      </c>
      <c r="AT14">
        <f t="shared" si="26"/>
        <v>7.302194319039863</v>
      </c>
      <c r="AU14">
        <f t="shared" si="27"/>
        <v>1.3374165282410901</v>
      </c>
      <c r="AV14">
        <f t="shared" si="28"/>
        <v>0.71255519229683606</v>
      </c>
      <c r="AW14">
        <f t="shared" si="29"/>
        <v>-1.1730970168576997</v>
      </c>
      <c r="AY14">
        <f t="shared" si="30"/>
        <v>2431.7999999999997</v>
      </c>
      <c r="AZ14">
        <f t="shared" si="31"/>
        <v>0.53200000000000003</v>
      </c>
      <c r="BA14">
        <f t="shared" si="32"/>
        <v>0.94187047941848145</v>
      </c>
      <c r="BB14">
        <f t="shared" si="33"/>
        <v>1.8084627123749963</v>
      </c>
      <c r="BC14">
        <f t="shared" si="34"/>
        <v>0.76770459775186262</v>
      </c>
      <c r="BD14">
        <f t="shared" si="35"/>
        <v>5.7177673101268587</v>
      </c>
      <c r="BE14">
        <f t="shared" si="36"/>
        <v>7.3239581146231334</v>
      </c>
      <c r="BF14">
        <f t="shared" si="37"/>
        <v>1.3082308050017244</v>
      </c>
      <c r="BG14">
        <f t="shared" si="38"/>
        <v>0.72193653240495526</v>
      </c>
      <c r="BH14">
        <f t="shared" si="39"/>
        <v>-1.162597290489144</v>
      </c>
      <c r="BJ14">
        <f t="shared" si="40"/>
        <v>2605.5</v>
      </c>
      <c r="BK14">
        <f t="shared" si="41"/>
        <v>0.53200000000000003</v>
      </c>
      <c r="BL14">
        <f t="shared" si="42"/>
        <v>0.94187047941848145</v>
      </c>
      <c r="BM14">
        <f t="shared" si="43"/>
        <v>1.8084627123749963</v>
      </c>
      <c r="BN14">
        <f t="shared" si="44"/>
        <v>0.74729055862712601</v>
      </c>
      <c r="BO14">
        <f t="shared" si="45"/>
        <v>5.6973532710021226</v>
      </c>
      <c r="BP14">
        <f t="shared" si="46"/>
        <v>7.3443721537478694</v>
      </c>
      <c r="BQ14">
        <f t="shared" si="47"/>
        <v>1.2802916865298866</v>
      </c>
      <c r="BR14">
        <f t="shared" si="48"/>
        <v>0.72910006899377111</v>
      </c>
      <c r="BS14">
        <f t="shared" si="49"/>
        <v>-1.1511398767997962</v>
      </c>
    </row>
    <row r="15" spans="1:71" x14ac:dyDescent="0.25">
      <c r="A15" s="1">
        <v>13</v>
      </c>
      <c r="B15">
        <v>2209</v>
      </c>
      <c r="C15">
        <v>70906</v>
      </c>
      <c r="D15">
        <v>449</v>
      </c>
      <c r="E15">
        <v>2210</v>
      </c>
      <c r="F15">
        <v>18</v>
      </c>
      <c r="G15">
        <v>1.9039999999999999</v>
      </c>
      <c r="H15">
        <v>156.12</v>
      </c>
      <c r="I15">
        <v>24</v>
      </c>
      <c r="J15">
        <v>0.54200000000000004</v>
      </c>
      <c r="K15">
        <v>0.495</v>
      </c>
      <c r="L15">
        <v>0.221</v>
      </c>
      <c r="M15">
        <v>69.323999999999998</v>
      </c>
      <c r="N15">
        <v>36582706303475</v>
      </c>
      <c r="O15">
        <v>35366440151</v>
      </c>
      <c r="P15">
        <v>36547339863324</v>
      </c>
      <c r="R15">
        <f t="shared" si="0"/>
        <v>1910.7</v>
      </c>
      <c r="S15">
        <f t="shared" si="1"/>
        <v>0.54200000000000004</v>
      </c>
      <c r="T15">
        <f t="shared" si="2"/>
        <v>0.94842290145272223</v>
      </c>
      <c r="U15">
        <f t="shared" si="3"/>
        <v>1.8059230321559738</v>
      </c>
      <c r="V15">
        <f t="shared" si="4"/>
        <v>0.83378595028085078</v>
      </c>
      <c r="W15">
        <f t="shared" si="5"/>
        <v>5.7813089824368253</v>
      </c>
      <c r="X15">
        <f t="shared" si="6"/>
        <v>7.2553370818751235</v>
      </c>
      <c r="Y15">
        <f t="shared" si="7"/>
        <v>1.4045785094319869</v>
      </c>
      <c r="Z15">
        <f t="shared" si="8"/>
        <v>0.69597351588475698</v>
      </c>
      <c r="AA15">
        <f t="shared" si="9"/>
        <v>-1.19513226512809</v>
      </c>
      <c r="AC15">
        <f t="shared" si="10"/>
        <v>2084.4</v>
      </c>
      <c r="AD15">
        <f t="shared" si="11"/>
        <v>0.54200000000000004</v>
      </c>
      <c r="AE15">
        <f t="shared" si="12"/>
        <v>0.94842290145272223</v>
      </c>
      <c r="AF15">
        <f t="shared" si="13"/>
        <v>1.8059230321559738</v>
      </c>
      <c r="AG15">
        <f t="shared" si="14"/>
        <v>0.80873429055594037</v>
      </c>
      <c r="AH15">
        <f t="shared" si="15"/>
        <v>5.7562573227119147</v>
      </c>
      <c r="AI15">
        <f t="shared" si="16"/>
        <v>7.2803887416000341</v>
      </c>
      <c r="AJ15">
        <f t="shared" si="17"/>
        <v>1.3722046005615305</v>
      </c>
      <c r="AK15">
        <f t="shared" si="18"/>
        <v>0.71075644692130113</v>
      </c>
      <c r="AL15">
        <f t="shared" si="19"/>
        <v>-1.1871702291827173</v>
      </c>
      <c r="AN15">
        <f t="shared" si="20"/>
        <v>2258.1</v>
      </c>
      <c r="AO15">
        <f t="shared" si="21"/>
        <v>0.54200000000000004</v>
      </c>
      <c r="AP15">
        <f t="shared" si="22"/>
        <v>0.94842290145272223</v>
      </c>
      <c r="AQ15">
        <f t="shared" si="23"/>
        <v>1.8059230321559738</v>
      </c>
      <c r="AR15">
        <f t="shared" si="24"/>
        <v>0.78541076462791148</v>
      </c>
      <c r="AS15">
        <f t="shared" si="25"/>
        <v>5.732933796783886</v>
      </c>
      <c r="AT15">
        <f t="shared" si="26"/>
        <v>7.3037122675280628</v>
      </c>
      <c r="AU15">
        <f t="shared" si="27"/>
        <v>1.3412894316774555</v>
      </c>
      <c r="AV15">
        <f t="shared" si="28"/>
        <v>0.72240330465485025</v>
      </c>
      <c r="AW15">
        <f t="shared" si="29"/>
        <v>-1.1775920414841035</v>
      </c>
      <c r="AY15">
        <f t="shared" si="30"/>
        <v>2431.7999999999997</v>
      </c>
      <c r="AZ15">
        <f t="shared" si="31"/>
        <v>0.54200000000000004</v>
      </c>
      <c r="BA15">
        <f t="shared" si="32"/>
        <v>0.94842290145272223</v>
      </c>
      <c r="BB15">
        <f t="shared" si="33"/>
        <v>1.8059230321559738</v>
      </c>
      <c r="BC15">
        <f t="shared" si="34"/>
        <v>0.76361288881103939</v>
      </c>
      <c r="BD15">
        <f t="shared" si="35"/>
        <v>5.7111359209670134</v>
      </c>
      <c r="BE15">
        <f t="shared" si="36"/>
        <v>7.3255101433449354</v>
      </c>
      <c r="BF15">
        <f t="shared" si="37"/>
        <v>1.3117365808049195</v>
      </c>
      <c r="BG15">
        <f t="shared" si="38"/>
        <v>0.73142036046063785</v>
      </c>
      <c r="BH15">
        <f t="shared" si="39"/>
        <v>-1.1667715053337291</v>
      </c>
      <c r="BJ15">
        <f t="shared" si="40"/>
        <v>2605.5</v>
      </c>
      <c r="BK15">
        <f t="shared" si="41"/>
        <v>0.54200000000000004</v>
      </c>
      <c r="BL15">
        <f t="shared" si="42"/>
        <v>0.94842290145272223</v>
      </c>
      <c r="BM15">
        <f t="shared" si="43"/>
        <v>1.8059230321559738</v>
      </c>
      <c r="BN15">
        <f t="shared" si="44"/>
        <v>0.74317269711247613</v>
      </c>
      <c r="BO15">
        <f t="shared" si="45"/>
        <v>5.6906957292684499</v>
      </c>
      <c r="BP15">
        <f t="shared" si="46"/>
        <v>7.3459503350434989</v>
      </c>
      <c r="BQ15">
        <f t="shared" si="47"/>
        <v>1.2834579406943531</v>
      </c>
      <c r="BR15">
        <f t="shared" si="48"/>
        <v>0.73822040080047935</v>
      </c>
      <c r="BS15">
        <f t="shared" si="49"/>
        <v>-1.155003062368237</v>
      </c>
    </row>
    <row r="16" spans="1:71" x14ac:dyDescent="0.25">
      <c r="A16" s="1">
        <v>14</v>
      </c>
      <c r="B16">
        <v>2209</v>
      </c>
      <c r="C16">
        <v>70906</v>
      </c>
      <c r="D16">
        <v>449</v>
      </c>
      <c r="E16">
        <v>2210</v>
      </c>
      <c r="F16">
        <v>18</v>
      </c>
      <c r="G16">
        <v>2.0179999999999998</v>
      </c>
      <c r="H16">
        <v>156.19999999999999</v>
      </c>
      <c r="I16">
        <v>25</v>
      </c>
      <c r="J16">
        <v>0.52500000000000002</v>
      </c>
      <c r="K16">
        <v>0.47699999999999998</v>
      </c>
      <c r="L16">
        <v>0.22</v>
      </c>
      <c r="M16">
        <v>72.569000000000003</v>
      </c>
      <c r="N16">
        <v>38294736298924</v>
      </c>
      <c r="O16">
        <v>36747118358</v>
      </c>
      <c r="P16">
        <v>38257989180565</v>
      </c>
      <c r="R16">
        <f t="shared" si="0"/>
        <v>1910.7</v>
      </c>
      <c r="S16">
        <f t="shared" si="1"/>
        <v>0.52500000000000002</v>
      </c>
      <c r="T16">
        <f t="shared" si="2"/>
        <v>0.94001542540534944</v>
      </c>
      <c r="U16">
        <f t="shared" si="3"/>
        <v>1.8068645582089071</v>
      </c>
      <c r="V16">
        <f t="shared" si="4"/>
        <v>0.83887037898877193</v>
      </c>
      <c r="W16">
        <f t="shared" si="5"/>
        <v>5.787334937197679</v>
      </c>
      <c r="X16">
        <f t="shared" si="6"/>
        <v>7.2511941792201347</v>
      </c>
      <c r="Y16">
        <f t="shared" si="7"/>
        <v>1.3985336397691805</v>
      </c>
      <c r="Z16">
        <f t="shared" si="8"/>
        <v>0.68535584597368138</v>
      </c>
      <c r="AA16">
        <f t="shared" si="9"/>
        <v>-1.1866155856000959</v>
      </c>
      <c r="AC16">
        <f t="shared" si="10"/>
        <v>2084.4</v>
      </c>
      <c r="AD16">
        <f t="shared" si="11"/>
        <v>0.52500000000000002</v>
      </c>
      <c r="AE16">
        <f t="shared" si="12"/>
        <v>0.94001542540534944</v>
      </c>
      <c r="AF16">
        <f t="shared" si="13"/>
        <v>1.8068645582089071</v>
      </c>
      <c r="AG16">
        <f t="shared" si="14"/>
        <v>0.81388863306892945</v>
      </c>
      <c r="AH16">
        <f t="shared" si="15"/>
        <v>5.7623531912778363</v>
      </c>
      <c r="AI16">
        <f t="shared" si="16"/>
        <v>7.2761759251399774</v>
      </c>
      <c r="AJ16">
        <f t="shared" si="17"/>
        <v>1.3667126754180745</v>
      </c>
      <c r="AK16">
        <f t="shared" si="18"/>
        <v>0.70048145886931612</v>
      </c>
      <c r="AL16">
        <f t="shared" si="19"/>
        <v>-1.1791902032530497</v>
      </c>
      <c r="AN16">
        <f t="shared" si="20"/>
        <v>2258.1</v>
      </c>
      <c r="AO16">
        <f t="shared" si="21"/>
        <v>0.52500000000000002</v>
      </c>
      <c r="AP16">
        <f t="shared" si="22"/>
        <v>0.94001542540534944</v>
      </c>
      <c r="AQ16">
        <f t="shared" si="23"/>
        <v>1.8068645582089071</v>
      </c>
      <c r="AR16">
        <f t="shared" si="24"/>
        <v>0.79062099901545979</v>
      </c>
      <c r="AS16">
        <f t="shared" si="25"/>
        <v>5.7390855572243673</v>
      </c>
      <c r="AT16">
        <f t="shared" si="26"/>
        <v>7.2994435591934472</v>
      </c>
      <c r="AU16">
        <f t="shared" si="27"/>
        <v>1.3363075470691985</v>
      </c>
      <c r="AV16">
        <f t="shared" si="28"/>
        <v>0.71248910877907545</v>
      </c>
      <c r="AW16">
        <f t="shared" si="29"/>
        <v>-1.1701351254882644</v>
      </c>
      <c r="AY16">
        <f t="shared" si="30"/>
        <v>2431.7999999999997</v>
      </c>
      <c r="AZ16">
        <f t="shared" si="31"/>
        <v>0.52500000000000002</v>
      </c>
      <c r="BA16">
        <f t="shared" si="32"/>
        <v>0.94001542540534944</v>
      </c>
      <c r="BB16">
        <f t="shared" si="33"/>
        <v>1.8068645582089071</v>
      </c>
      <c r="BC16">
        <f t="shared" si="34"/>
        <v>0.76886710030520844</v>
      </c>
      <c r="BD16">
        <f t="shared" si="35"/>
        <v>5.7173316585141158</v>
      </c>
      <c r="BE16">
        <f t="shared" si="36"/>
        <v>7.3211974579036978</v>
      </c>
      <c r="BF16">
        <f t="shared" si="37"/>
        <v>1.3072258172589695</v>
      </c>
      <c r="BG16">
        <f t="shared" si="38"/>
        <v>0.72187715698298394</v>
      </c>
      <c r="BH16">
        <f t="shared" si="39"/>
        <v>-1.1598205784197351</v>
      </c>
      <c r="BJ16">
        <f t="shared" si="40"/>
        <v>2605.5</v>
      </c>
      <c r="BK16">
        <f t="shared" si="41"/>
        <v>0.52500000000000002</v>
      </c>
      <c r="BL16">
        <f t="shared" si="42"/>
        <v>0.94001542540534944</v>
      </c>
      <c r="BM16">
        <f t="shared" si="43"/>
        <v>1.8068645582089071</v>
      </c>
      <c r="BN16">
        <f t="shared" si="44"/>
        <v>0.74846070058130454</v>
      </c>
      <c r="BO16">
        <f t="shared" si="45"/>
        <v>5.6969252587902117</v>
      </c>
      <c r="BP16">
        <f t="shared" si="46"/>
        <v>7.3416038576276019</v>
      </c>
      <c r="BQ16">
        <f t="shared" si="47"/>
        <v>1.2793829239081687</v>
      </c>
      <c r="BR16">
        <f t="shared" si="48"/>
        <v>0.72905245079116887</v>
      </c>
      <c r="BS16">
        <f t="shared" si="49"/>
        <v>-1.1485387731986318</v>
      </c>
    </row>
    <row r="17" spans="1:71" x14ac:dyDescent="0.25">
      <c r="A17" s="1">
        <v>15</v>
      </c>
      <c r="B17">
        <v>2209</v>
      </c>
      <c r="C17">
        <v>70906</v>
      </c>
      <c r="D17">
        <v>449</v>
      </c>
      <c r="E17">
        <v>2210</v>
      </c>
      <c r="F17">
        <v>18</v>
      </c>
      <c r="G17">
        <v>2.1549999999999998</v>
      </c>
      <c r="H17">
        <v>156.27000000000001</v>
      </c>
      <c r="I17">
        <v>26</v>
      </c>
      <c r="J17">
        <v>0.52200000000000002</v>
      </c>
      <c r="K17">
        <v>0.47399999999999998</v>
      </c>
      <c r="L17">
        <v>0.219</v>
      </c>
      <c r="M17">
        <v>76.632999999999996</v>
      </c>
      <c r="N17">
        <v>40438769615740</v>
      </c>
      <c r="O17">
        <v>38129459917</v>
      </c>
      <c r="P17">
        <v>40400640155823</v>
      </c>
      <c r="R17">
        <f t="shared" si="0"/>
        <v>1910.7</v>
      </c>
      <c r="S17">
        <f t="shared" si="1"/>
        <v>0.52200000000000002</v>
      </c>
      <c r="T17">
        <f t="shared" si="2"/>
        <v>0.93935988843467233</v>
      </c>
      <c r="U17">
        <f t="shared" si="3"/>
        <v>1.8060178523073571</v>
      </c>
      <c r="V17">
        <f t="shared" si="4"/>
        <v>0.83926807841700612</v>
      </c>
      <c r="W17">
        <f t="shared" si="5"/>
        <v>5.7868859307243632</v>
      </c>
      <c r="X17">
        <f t="shared" si="6"/>
        <v>7.2499497738903509</v>
      </c>
      <c r="Y17">
        <f t="shared" si="7"/>
        <v>1.3980575697444053</v>
      </c>
      <c r="Z17">
        <f t="shared" si="8"/>
        <v>0.68569117637121468</v>
      </c>
      <c r="AA17">
        <f t="shared" si="9"/>
        <v>-1.1851948100860399</v>
      </c>
      <c r="AC17">
        <f t="shared" si="10"/>
        <v>2084.4</v>
      </c>
      <c r="AD17">
        <f t="shared" si="11"/>
        <v>0.52200000000000002</v>
      </c>
      <c r="AE17">
        <f t="shared" si="12"/>
        <v>0.93935988843467233</v>
      </c>
      <c r="AF17">
        <f t="shared" si="13"/>
        <v>1.8060178523073571</v>
      </c>
      <c r="AG17">
        <f t="shared" si="14"/>
        <v>0.81429188866900892</v>
      </c>
      <c r="AH17">
        <f t="shared" si="15"/>
        <v>5.7619097409763658</v>
      </c>
      <c r="AI17">
        <f t="shared" si="16"/>
        <v>7.2749259636383474</v>
      </c>
      <c r="AJ17">
        <f t="shared" si="17"/>
        <v>1.3662796914766131</v>
      </c>
      <c r="AK17">
        <f t="shared" si="18"/>
        <v>0.70080078002062018</v>
      </c>
      <c r="AL17">
        <f t="shared" si="19"/>
        <v>-1.177854946938256</v>
      </c>
      <c r="AN17">
        <f t="shared" si="20"/>
        <v>2258.1</v>
      </c>
      <c r="AO17">
        <f t="shared" si="21"/>
        <v>0.52200000000000002</v>
      </c>
      <c r="AP17">
        <f t="shared" si="22"/>
        <v>0.93935988843467233</v>
      </c>
      <c r="AQ17">
        <f t="shared" si="23"/>
        <v>1.8060178523073571</v>
      </c>
      <c r="AR17">
        <f t="shared" si="24"/>
        <v>0.79102871237211869</v>
      </c>
      <c r="AS17">
        <f t="shared" si="25"/>
        <v>5.7386465646794758</v>
      </c>
      <c r="AT17">
        <f t="shared" si="26"/>
        <v>7.2981891399352383</v>
      </c>
      <c r="AU17">
        <f t="shared" si="27"/>
        <v>1.3359143303605063</v>
      </c>
      <c r="AV17">
        <f t="shared" si="28"/>
        <v>0.71279620728092297</v>
      </c>
      <c r="AW17">
        <f t="shared" si="29"/>
        <v>-1.1688810223187605</v>
      </c>
      <c r="AY17">
        <f t="shared" si="30"/>
        <v>2431.7999999999997</v>
      </c>
      <c r="AZ17">
        <f t="shared" si="31"/>
        <v>0.52200000000000002</v>
      </c>
      <c r="BA17">
        <f t="shared" si="32"/>
        <v>0.93935988843467233</v>
      </c>
      <c r="BB17">
        <f t="shared" si="33"/>
        <v>1.8060178523073571</v>
      </c>
      <c r="BC17">
        <f t="shared" si="34"/>
        <v>0.76927833734391193</v>
      </c>
      <c r="BD17">
        <f t="shared" si="35"/>
        <v>5.7168961896512691</v>
      </c>
      <c r="BE17">
        <f t="shared" si="36"/>
        <v>7.319939514963445</v>
      </c>
      <c r="BF17">
        <f t="shared" si="37"/>
        <v>1.3068693550560986</v>
      </c>
      <c r="BG17">
        <f t="shared" si="38"/>
        <v>0.72217505046434038</v>
      </c>
      <c r="BH17">
        <f t="shared" si="39"/>
        <v>-1.1586433175040245</v>
      </c>
      <c r="BJ17">
        <f t="shared" si="40"/>
        <v>2605.5</v>
      </c>
      <c r="BK17">
        <f t="shared" si="41"/>
        <v>0.52200000000000002</v>
      </c>
      <c r="BL17">
        <f t="shared" si="42"/>
        <v>0.93935988843467233</v>
      </c>
      <c r="BM17">
        <f t="shared" si="43"/>
        <v>1.8060178523073571</v>
      </c>
      <c r="BN17">
        <f t="shared" si="44"/>
        <v>0.74887466218516463</v>
      </c>
      <c r="BO17">
        <f t="shared" si="45"/>
        <v>5.6964925144925216</v>
      </c>
      <c r="BP17">
        <f t="shared" si="46"/>
        <v>7.3403431901221925</v>
      </c>
      <c r="BQ17">
        <f t="shared" si="47"/>
        <v>1.2790604760762223</v>
      </c>
      <c r="BR17">
        <f t="shared" si="48"/>
        <v>0.72934354824858993</v>
      </c>
      <c r="BS17">
        <f t="shared" si="49"/>
        <v>-1.1474341597302702</v>
      </c>
    </row>
    <row r="18" spans="1:71" x14ac:dyDescent="0.25">
      <c r="A18" s="1">
        <v>16</v>
      </c>
      <c r="B18">
        <v>2209</v>
      </c>
      <c r="C18">
        <v>70906</v>
      </c>
      <c r="D18">
        <v>449</v>
      </c>
      <c r="E18">
        <v>2210</v>
      </c>
      <c r="F18">
        <v>18</v>
      </c>
      <c r="G18">
        <v>2.2360000000000002</v>
      </c>
      <c r="H18">
        <v>156.33000000000001</v>
      </c>
      <c r="I18">
        <v>28</v>
      </c>
      <c r="J18">
        <v>0.50900000000000001</v>
      </c>
      <c r="K18">
        <v>0.46</v>
      </c>
      <c r="L18">
        <v>0.219</v>
      </c>
      <c r="M18">
        <v>78.942999999999998</v>
      </c>
      <c r="N18">
        <v>41658913506898</v>
      </c>
      <c r="O18">
        <v>40861538894</v>
      </c>
      <c r="P18">
        <v>41618051968004</v>
      </c>
      <c r="R18">
        <f t="shared" si="0"/>
        <v>1910.7</v>
      </c>
      <c r="S18">
        <f t="shared" si="1"/>
        <v>0.50900000000000001</v>
      </c>
      <c r="T18">
        <f t="shared" si="2"/>
        <v>0.93237385205721002</v>
      </c>
      <c r="U18">
        <f t="shared" si="3"/>
        <v>1.8076387905709543</v>
      </c>
      <c r="V18">
        <f t="shared" si="4"/>
        <v>0.8435177037608621</v>
      </c>
      <c r="W18">
        <f t="shared" si="5"/>
        <v>5.7927564943318162</v>
      </c>
      <c r="X18">
        <f t="shared" si="6"/>
        <v>7.2473210868100919</v>
      </c>
      <c r="Y18">
        <f t="shared" si="7"/>
        <v>1.3929412572549558</v>
      </c>
      <c r="Z18">
        <f t="shared" si="8"/>
        <v>0.67576361879353197</v>
      </c>
      <c r="AA18">
        <f t="shared" si="9"/>
        <v>-1.1787113535605684</v>
      </c>
      <c r="AC18">
        <f t="shared" si="10"/>
        <v>2084.4</v>
      </c>
      <c r="AD18">
        <f t="shared" si="11"/>
        <v>0.50900000000000001</v>
      </c>
      <c r="AE18">
        <f t="shared" si="12"/>
        <v>0.93237385205721002</v>
      </c>
      <c r="AF18">
        <f t="shared" si="13"/>
        <v>1.8076387905709543</v>
      </c>
      <c r="AG18">
        <f t="shared" si="14"/>
        <v>0.81860167489768121</v>
      </c>
      <c r="AH18">
        <f t="shared" si="15"/>
        <v>5.7678404654686348</v>
      </c>
      <c r="AI18">
        <f t="shared" si="16"/>
        <v>7.2722371156732732</v>
      </c>
      <c r="AJ18">
        <f t="shared" si="17"/>
        <v>1.3616222671499336</v>
      </c>
      <c r="AK18">
        <f t="shared" si="18"/>
        <v>0.69118666933319262</v>
      </c>
      <c r="AL18">
        <f t="shared" si="19"/>
        <v>-1.1717719552320702</v>
      </c>
      <c r="AN18">
        <f t="shared" si="20"/>
        <v>2258.1</v>
      </c>
      <c r="AO18">
        <f t="shared" si="21"/>
        <v>0.50900000000000001</v>
      </c>
      <c r="AP18">
        <f t="shared" si="22"/>
        <v>0.93237385205721002</v>
      </c>
      <c r="AQ18">
        <f t="shared" si="23"/>
        <v>1.8076387905709543</v>
      </c>
      <c r="AR18">
        <f t="shared" si="24"/>
        <v>0.79538690825881231</v>
      </c>
      <c r="AS18">
        <f t="shared" si="25"/>
        <v>5.7446256988297666</v>
      </c>
      <c r="AT18">
        <f t="shared" si="26"/>
        <v>7.2954518823121415</v>
      </c>
      <c r="AU18">
        <f t="shared" si="27"/>
        <v>1.3316806645596118</v>
      </c>
      <c r="AV18">
        <f t="shared" si="28"/>
        <v>0.70350961384105548</v>
      </c>
      <c r="AW18">
        <f t="shared" si="29"/>
        <v>-1.1631914007831277</v>
      </c>
      <c r="AY18">
        <f t="shared" si="30"/>
        <v>2431.7999999999997</v>
      </c>
      <c r="AZ18">
        <f t="shared" si="31"/>
        <v>0.50900000000000001</v>
      </c>
      <c r="BA18">
        <f t="shared" si="32"/>
        <v>0.93237385205721002</v>
      </c>
      <c r="BB18">
        <f t="shared" si="33"/>
        <v>1.8076387905709543</v>
      </c>
      <c r="BC18">
        <f t="shared" si="34"/>
        <v>0.77367494334026676</v>
      </c>
      <c r="BD18">
        <f t="shared" si="35"/>
        <v>5.7229137339112208</v>
      </c>
      <c r="BE18">
        <f t="shared" si="36"/>
        <v>7.3171638472306872</v>
      </c>
      <c r="BF18">
        <f t="shared" si="37"/>
        <v>1.3030275397534163</v>
      </c>
      <c r="BG18">
        <f t="shared" si="38"/>
        <v>0.71322353615723189</v>
      </c>
      <c r="BH18">
        <f t="shared" si="39"/>
        <v>-1.1533365685879917</v>
      </c>
      <c r="BJ18">
        <f t="shared" si="40"/>
        <v>2605.5</v>
      </c>
      <c r="BK18">
        <f t="shared" si="41"/>
        <v>0.50900000000000001</v>
      </c>
      <c r="BL18">
        <f t="shared" si="42"/>
        <v>0.93237385205721002</v>
      </c>
      <c r="BM18">
        <f t="shared" si="43"/>
        <v>1.8076387905709543</v>
      </c>
      <c r="BN18">
        <f t="shared" si="44"/>
        <v>0.75330111777110631</v>
      </c>
      <c r="BO18">
        <f t="shared" si="45"/>
        <v>5.70253990834206</v>
      </c>
      <c r="BP18">
        <f t="shared" si="46"/>
        <v>7.337537672799848</v>
      </c>
      <c r="BQ18">
        <f t="shared" si="47"/>
        <v>1.2755814739316811</v>
      </c>
      <c r="BR18">
        <f t="shared" si="48"/>
        <v>0.72072979046121055</v>
      </c>
      <c r="BS18">
        <f t="shared" si="49"/>
        <v>-1.1424975490209131</v>
      </c>
    </row>
    <row r="19" spans="1:71" x14ac:dyDescent="0.25">
      <c r="A19" s="1">
        <v>17</v>
      </c>
      <c r="B19">
        <v>2209</v>
      </c>
      <c r="C19">
        <v>70906</v>
      </c>
      <c r="D19">
        <v>449</v>
      </c>
      <c r="E19">
        <v>2210</v>
      </c>
      <c r="F19">
        <v>18</v>
      </c>
      <c r="G19">
        <v>2.3929999999999998</v>
      </c>
      <c r="H19">
        <v>156.4</v>
      </c>
      <c r="I19">
        <v>29</v>
      </c>
      <c r="J19">
        <v>0.49299999999999999</v>
      </c>
      <c r="K19">
        <v>0.442</v>
      </c>
      <c r="L19">
        <v>0.218</v>
      </c>
      <c r="M19">
        <v>83.483000000000004</v>
      </c>
      <c r="N19">
        <v>44054098749987</v>
      </c>
      <c r="O19">
        <v>42242009550</v>
      </c>
      <c r="P19">
        <v>44011856740437</v>
      </c>
      <c r="R19">
        <f t="shared" si="0"/>
        <v>1910.7</v>
      </c>
      <c r="S19">
        <f t="shared" si="1"/>
        <v>0.49299999999999999</v>
      </c>
      <c r="T19">
        <f t="shared" si="2"/>
        <v>0.92450419144533902</v>
      </c>
      <c r="U19">
        <f t="shared" si="3"/>
        <v>1.8089271453696951</v>
      </c>
      <c r="V19">
        <f t="shared" si="4"/>
        <v>0.84832972329338208</v>
      </c>
      <c r="W19">
        <f t="shared" si="5"/>
        <v>5.7988568686630773</v>
      </c>
      <c r="X19">
        <f t="shared" si="6"/>
        <v>7.2437974220763124</v>
      </c>
      <c r="Y19">
        <f t="shared" si="7"/>
        <v>1.3870835675826785</v>
      </c>
      <c r="Z19">
        <f t="shared" si="8"/>
        <v>0.66522109516296946</v>
      </c>
      <c r="AA19">
        <f t="shared" si="9"/>
        <v>-1.1708771169186056</v>
      </c>
      <c r="AC19">
        <f t="shared" si="10"/>
        <v>2084.4</v>
      </c>
      <c r="AD19">
        <f t="shared" si="11"/>
        <v>0.49299999999999999</v>
      </c>
      <c r="AE19">
        <f t="shared" si="12"/>
        <v>0.92450419144533902</v>
      </c>
      <c r="AF19">
        <f t="shared" si="13"/>
        <v>1.8089271453696951</v>
      </c>
      <c r="AG19">
        <f t="shared" si="14"/>
        <v>0.82348355542585816</v>
      </c>
      <c r="AH19">
        <f t="shared" si="15"/>
        <v>5.7740107007955537</v>
      </c>
      <c r="AI19">
        <f t="shared" si="16"/>
        <v>7.2686435899438369</v>
      </c>
      <c r="AJ19">
        <f t="shared" si="17"/>
        <v>1.3562808275081204</v>
      </c>
      <c r="AK19">
        <f t="shared" si="18"/>
        <v>0.6809620537740817</v>
      </c>
      <c r="AL19">
        <f t="shared" si="19"/>
        <v>-1.1644093136980675</v>
      </c>
      <c r="AN19">
        <f t="shared" si="20"/>
        <v>2258.1</v>
      </c>
      <c r="AO19">
        <f t="shared" si="21"/>
        <v>0.49299999999999999</v>
      </c>
      <c r="AP19">
        <f t="shared" si="22"/>
        <v>0.92450419144533902</v>
      </c>
      <c r="AQ19">
        <f t="shared" si="23"/>
        <v>1.8089271453696951</v>
      </c>
      <c r="AR19">
        <f t="shared" si="24"/>
        <v>0.8003253137821027</v>
      </c>
      <c r="AS19">
        <f t="shared" si="25"/>
        <v>5.7508524591517975</v>
      </c>
      <c r="AT19">
        <f t="shared" si="26"/>
        <v>7.2918018315875921</v>
      </c>
      <c r="AU19">
        <f t="shared" si="27"/>
        <v>1.3268164299945657</v>
      </c>
      <c r="AV19">
        <f t="shared" si="28"/>
        <v>0.69362129044093335</v>
      </c>
      <c r="AW19">
        <f t="shared" si="29"/>
        <v>-1.1562914278251604</v>
      </c>
      <c r="AY19">
        <f t="shared" si="30"/>
        <v>2431.7999999999997</v>
      </c>
      <c r="AZ19">
        <f t="shared" si="31"/>
        <v>0.49299999999999999</v>
      </c>
      <c r="BA19">
        <f t="shared" si="32"/>
        <v>0.92450419144533902</v>
      </c>
      <c r="BB19">
        <f t="shared" si="33"/>
        <v>1.8089271453696951</v>
      </c>
      <c r="BC19">
        <f t="shared" si="34"/>
        <v>0.77865851157676935</v>
      </c>
      <c r="BD19">
        <f t="shared" si="35"/>
        <v>5.7291856569464645</v>
      </c>
      <c r="BE19">
        <f t="shared" si="36"/>
        <v>7.3134686337929251</v>
      </c>
      <c r="BF19">
        <f t="shared" si="37"/>
        <v>1.298605005545844</v>
      </c>
      <c r="BG19">
        <f t="shared" si="38"/>
        <v>0.70368239790614906</v>
      </c>
      <c r="BH19">
        <f t="shared" si="39"/>
        <v>-1.1468865948169342</v>
      </c>
      <c r="BJ19">
        <f t="shared" si="40"/>
        <v>2605.5</v>
      </c>
      <c r="BK19">
        <f t="shared" si="41"/>
        <v>0.49299999999999999</v>
      </c>
      <c r="BL19">
        <f t="shared" si="42"/>
        <v>0.92450419144533902</v>
      </c>
      <c r="BM19">
        <f t="shared" si="43"/>
        <v>1.8089271453696951</v>
      </c>
      <c r="BN19">
        <f t="shared" si="44"/>
        <v>0.75832010904089542</v>
      </c>
      <c r="BO19">
        <f t="shared" si="45"/>
        <v>5.7088472544105908</v>
      </c>
      <c r="BP19">
        <f t="shared" si="46"/>
        <v>7.3338070363287988</v>
      </c>
      <c r="BQ19">
        <f t="shared" si="47"/>
        <v>1.2715682941730433</v>
      </c>
      <c r="BR19">
        <f t="shared" si="48"/>
        <v>0.71154106520878002</v>
      </c>
      <c r="BS19">
        <f t="shared" si="49"/>
        <v>-1.1364824540695564</v>
      </c>
    </row>
    <row r="20" spans="1:71" x14ac:dyDescent="0.25">
      <c r="A20" s="1">
        <v>18</v>
      </c>
      <c r="B20">
        <v>2209</v>
      </c>
      <c r="C20">
        <v>70906</v>
      </c>
      <c r="D20">
        <v>449</v>
      </c>
      <c r="E20">
        <v>2210</v>
      </c>
      <c r="F20">
        <v>18</v>
      </c>
      <c r="G20">
        <v>2.5179999999999998</v>
      </c>
      <c r="H20">
        <v>156.47</v>
      </c>
      <c r="I20">
        <v>31</v>
      </c>
      <c r="J20">
        <v>0.47699999999999998</v>
      </c>
      <c r="K20">
        <v>0.42399999999999999</v>
      </c>
      <c r="L20">
        <v>0.218</v>
      </c>
      <c r="M20">
        <v>87.090999999999994</v>
      </c>
      <c r="N20">
        <v>45958852730212</v>
      </c>
      <c r="O20">
        <v>45003764354</v>
      </c>
      <c r="P20">
        <v>45913848965858</v>
      </c>
      <c r="R20">
        <f t="shared" si="0"/>
        <v>1910.7</v>
      </c>
      <c r="S20">
        <f t="shared" si="1"/>
        <v>0.47699999999999998</v>
      </c>
      <c r="T20">
        <f t="shared" si="2"/>
        <v>0.91603493383167445</v>
      </c>
      <c r="U20">
        <f t="shared" si="3"/>
        <v>1.811209096397266</v>
      </c>
      <c r="V20">
        <f t="shared" si="4"/>
        <v>0.85353785276458793</v>
      </c>
      <c r="W20">
        <f t="shared" si="5"/>
        <v>5.8063469491618536</v>
      </c>
      <c r="X20">
        <f t="shared" si="6"/>
        <v>7.2408712436326779</v>
      </c>
      <c r="Y20">
        <f t="shared" si="7"/>
        <v>1.3806673121650961</v>
      </c>
      <c r="Z20">
        <f t="shared" si="8"/>
        <v>0.65269899463923964</v>
      </c>
      <c r="AA20">
        <f t="shared" si="9"/>
        <v>-1.1630714941104976</v>
      </c>
      <c r="AC20">
        <f t="shared" si="10"/>
        <v>2084.4</v>
      </c>
      <c r="AD20">
        <f t="shared" si="11"/>
        <v>0.47699999999999998</v>
      </c>
      <c r="AE20">
        <f t="shared" si="12"/>
        <v>0.91603493383167445</v>
      </c>
      <c r="AF20">
        <f t="shared" si="13"/>
        <v>1.811209096397266</v>
      </c>
      <c r="AG20">
        <f t="shared" si="14"/>
        <v>0.82876936548828872</v>
      </c>
      <c r="AH20">
        <f t="shared" si="15"/>
        <v>5.7815784618855544</v>
      </c>
      <c r="AI20">
        <f t="shared" si="16"/>
        <v>7.2656397309089771</v>
      </c>
      <c r="AJ20">
        <f t="shared" si="17"/>
        <v>1.3504192255041176</v>
      </c>
      <c r="AK20">
        <f t="shared" si="18"/>
        <v>0.66880877448637854</v>
      </c>
      <c r="AL20">
        <f t="shared" si="19"/>
        <v>-1.1570633622771573</v>
      </c>
      <c r="AN20">
        <f t="shared" si="20"/>
        <v>2258.1</v>
      </c>
      <c r="AO20">
        <f t="shared" si="21"/>
        <v>0.47699999999999998</v>
      </c>
      <c r="AP20">
        <f t="shared" si="22"/>
        <v>0.91603493383167445</v>
      </c>
      <c r="AQ20">
        <f t="shared" si="23"/>
        <v>1.811209096397266</v>
      </c>
      <c r="AR20">
        <f t="shared" si="24"/>
        <v>0.80567433786176013</v>
      </c>
      <c r="AS20">
        <f t="shared" si="25"/>
        <v>5.7584834342590252</v>
      </c>
      <c r="AT20">
        <f t="shared" si="26"/>
        <v>7.2887347585355062</v>
      </c>
      <c r="AU20">
        <f t="shared" si="27"/>
        <v>1.3214680936391694</v>
      </c>
      <c r="AV20">
        <f t="shared" si="28"/>
        <v>0.68185593835088165</v>
      </c>
      <c r="AW20">
        <f t="shared" si="29"/>
        <v>-1.1493998461287802</v>
      </c>
      <c r="AY20">
        <f t="shared" si="30"/>
        <v>2431.7999999999997</v>
      </c>
      <c r="AZ20">
        <f t="shared" si="31"/>
        <v>0.47699999999999998</v>
      </c>
      <c r="BA20">
        <f t="shared" si="32"/>
        <v>0.91603493383167445</v>
      </c>
      <c r="BB20">
        <f t="shared" si="33"/>
        <v>1.811209096397266</v>
      </c>
      <c r="BC20">
        <f t="shared" si="34"/>
        <v>0.78405840743541932</v>
      </c>
      <c r="BD20">
        <f t="shared" si="35"/>
        <v>5.7368675038326851</v>
      </c>
      <c r="BE20">
        <f t="shared" si="36"/>
        <v>7.3103506889618464</v>
      </c>
      <c r="BF20">
        <f t="shared" si="37"/>
        <v>1.2937322525506014</v>
      </c>
      <c r="BG20">
        <f t="shared" si="38"/>
        <v>0.69231606007090274</v>
      </c>
      <c r="BH20">
        <f t="shared" si="39"/>
        <v>-1.1404396243853443</v>
      </c>
      <c r="BJ20">
        <f t="shared" si="40"/>
        <v>2605.5</v>
      </c>
      <c r="BK20">
        <f t="shared" si="41"/>
        <v>0.47699999999999998</v>
      </c>
      <c r="BL20">
        <f t="shared" si="42"/>
        <v>0.91603493383167445</v>
      </c>
      <c r="BM20">
        <f t="shared" si="43"/>
        <v>1.811209096397266</v>
      </c>
      <c r="BN20">
        <f t="shared" si="44"/>
        <v>0.76376028221544312</v>
      </c>
      <c r="BO20">
        <f t="shared" si="45"/>
        <v>5.716569378612709</v>
      </c>
      <c r="BP20">
        <f t="shared" si="46"/>
        <v>7.3306488141818225</v>
      </c>
      <c r="BQ20">
        <f t="shared" si="47"/>
        <v>1.2671367533497049</v>
      </c>
      <c r="BR20">
        <f t="shared" si="48"/>
        <v>0.70057876058361257</v>
      </c>
      <c r="BS20">
        <f t="shared" si="49"/>
        <v>-1.1304673132712675</v>
      </c>
    </row>
    <row r="21" spans="1:71" x14ac:dyDescent="0.25">
      <c r="A21" s="1">
        <v>19</v>
      </c>
      <c r="B21">
        <v>2209</v>
      </c>
      <c r="C21">
        <v>70906</v>
      </c>
      <c r="D21">
        <v>449</v>
      </c>
      <c r="E21">
        <v>2210</v>
      </c>
      <c r="F21">
        <v>18</v>
      </c>
      <c r="G21">
        <v>2.6320000000000001</v>
      </c>
      <c r="H21">
        <v>156.5</v>
      </c>
      <c r="I21">
        <v>32</v>
      </c>
      <c r="J21">
        <v>0.47799999999999998</v>
      </c>
      <c r="K21">
        <v>0.42499999999999999</v>
      </c>
      <c r="L21">
        <v>0.217</v>
      </c>
      <c r="M21">
        <v>90.510999999999996</v>
      </c>
      <c r="N21">
        <v>47763018932300</v>
      </c>
      <c r="O21">
        <v>46377838462</v>
      </c>
      <c r="P21">
        <v>47716641093838</v>
      </c>
      <c r="R21">
        <f t="shared" si="0"/>
        <v>1910.7</v>
      </c>
      <c r="S21">
        <f t="shared" si="1"/>
        <v>0.47799999999999998</v>
      </c>
      <c r="T21">
        <f t="shared" si="2"/>
        <v>0.91738432513314738</v>
      </c>
      <c r="U21">
        <f t="shared" si="3"/>
        <v>1.8100210835762094</v>
      </c>
      <c r="V21">
        <f t="shared" si="4"/>
        <v>0.85270600343067982</v>
      </c>
      <c r="W21">
        <f t="shared" si="5"/>
        <v>5.8043270870068895</v>
      </c>
      <c r="X21">
        <f t="shared" si="6"/>
        <v>7.2405150801455287</v>
      </c>
      <c r="Y21">
        <f t="shared" si="7"/>
        <v>1.3816974280791448</v>
      </c>
      <c r="Z21">
        <f t="shared" si="8"/>
        <v>0.65573854647136354</v>
      </c>
      <c r="AA21">
        <f t="shared" si="9"/>
        <v>-1.163647525809379</v>
      </c>
      <c r="AC21">
        <f t="shared" si="10"/>
        <v>2084.4</v>
      </c>
      <c r="AD21">
        <f t="shared" si="11"/>
        <v>0.47799999999999998</v>
      </c>
      <c r="AE21">
        <f t="shared" si="12"/>
        <v>0.91738432513314738</v>
      </c>
      <c r="AF21">
        <f t="shared" si="13"/>
        <v>1.8100210835762094</v>
      </c>
      <c r="AG21">
        <f t="shared" si="14"/>
        <v>0.82792496511414915</v>
      </c>
      <c r="AH21">
        <f t="shared" si="15"/>
        <v>5.7795460486903583</v>
      </c>
      <c r="AI21">
        <f t="shared" si="16"/>
        <v>7.2652961184620599</v>
      </c>
      <c r="AJ21">
        <f t="shared" si="17"/>
        <v>1.3513610397044078</v>
      </c>
      <c r="AK21">
        <f t="shared" si="18"/>
        <v>0.67175426161994856</v>
      </c>
      <c r="AL21">
        <f t="shared" si="19"/>
        <v>-1.1576048230530085</v>
      </c>
      <c r="AN21">
        <f t="shared" si="20"/>
        <v>2258.1</v>
      </c>
      <c r="AO21">
        <f t="shared" si="21"/>
        <v>0.47799999999999998</v>
      </c>
      <c r="AP21">
        <f t="shared" si="22"/>
        <v>0.91738432513314738</v>
      </c>
      <c r="AQ21">
        <f t="shared" si="23"/>
        <v>1.8100210835762094</v>
      </c>
      <c r="AR21">
        <f t="shared" si="24"/>
        <v>0.80481969923767938</v>
      </c>
      <c r="AS21">
        <f t="shared" si="25"/>
        <v>5.7564407828138888</v>
      </c>
      <c r="AT21">
        <f t="shared" si="26"/>
        <v>7.2884013843385294</v>
      </c>
      <c r="AU21">
        <f t="shared" si="27"/>
        <v>1.3223281561733919</v>
      </c>
      <c r="AV21">
        <f t="shared" si="28"/>
        <v>0.68470611372114576</v>
      </c>
      <c r="AW21">
        <f t="shared" si="29"/>
        <v>-1.149904653196014</v>
      </c>
      <c r="AY21">
        <f t="shared" si="30"/>
        <v>2431.7999999999997</v>
      </c>
      <c r="AZ21">
        <f t="shared" si="31"/>
        <v>0.47799999999999998</v>
      </c>
      <c r="BA21">
        <f t="shared" si="32"/>
        <v>0.91738432513314738</v>
      </c>
      <c r="BB21">
        <f t="shared" si="33"/>
        <v>1.8100210835762094</v>
      </c>
      <c r="BC21">
        <f t="shared" si="34"/>
        <v>0.7831955048833702</v>
      </c>
      <c r="BD21">
        <f t="shared" si="35"/>
        <v>5.7348165884595792</v>
      </c>
      <c r="BE21">
        <f t="shared" si="36"/>
        <v>7.310025578692839</v>
      </c>
      <c r="BF21">
        <f t="shared" si="37"/>
        <v>1.294516530302146</v>
      </c>
      <c r="BG21">
        <f t="shared" si="38"/>
        <v>0.69507084691674326</v>
      </c>
      <c r="BH21">
        <f t="shared" si="39"/>
        <v>-1.1409066942873471</v>
      </c>
      <c r="BJ21">
        <f t="shared" si="40"/>
        <v>2605.5</v>
      </c>
      <c r="BK21">
        <f t="shared" si="41"/>
        <v>0.47799999999999998</v>
      </c>
      <c r="BL21">
        <f t="shared" si="42"/>
        <v>0.91738432513314738</v>
      </c>
      <c r="BM21">
        <f t="shared" si="43"/>
        <v>1.8100210835762094</v>
      </c>
      <c r="BN21">
        <f t="shared" si="44"/>
        <v>0.7628908114936408</v>
      </c>
      <c r="BO21">
        <f t="shared" si="45"/>
        <v>5.7145118950698501</v>
      </c>
      <c r="BP21">
        <f t="shared" si="46"/>
        <v>7.330330272082568</v>
      </c>
      <c r="BQ21">
        <f t="shared" si="47"/>
        <v>1.2678506917692016</v>
      </c>
      <c r="BR21">
        <f t="shared" si="48"/>
        <v>0.70323894624878236</v>
      </c>
      <c r="BS21">
        <f t="shared" si="49"/>
        <v>-1.1308962970745606</v>
      </c>
    </row>
    <row r="22" spans="1:71" x14ac:dyDescent="0.25">
      <c r="A22" s="1">
        <v>20</v>
      </c>
      <c r="B22">
        <v>2209</v>
      </c>
      <c r="C22">
        <v>70906</v>
      </c>
      <c r="D22">
        <v>449</v>
      </c>
      <c r="E22">
        <v>2210</v>
      </c>
      <c r="F22">
        <v>18</v>
      </c>
      <c r="G22">
        <v>2.754</v>
      </c>
      <c r="H22">
        <v>156.53</v>
      </c>
      <c r="I22">
        <v>32</v>
      </c>
      <c r="J22">
        <v>0.46400000000000002</v>
      </c>
      <c r="K22">
        <v>0.41099999999999998</v>
      </c>
      <c r="L22">
        <v>0.217</v>
      </c>
      <c r="M22">
        <v>94.052000000000007</v>
      </c>
      <c r="N22">
        <v>49629877713781</v>
      </c>
      <c r="O22">
        <v>46363735281</v>
      </c>
      <c r="P22">
        <v>49583513978500</v>
      </c>
      <c r="R22">
        <f t="shared" si="0"/>
        <v>1910.7</v>
      </c>
      <c r="S22">
        <f t="shared" si="1"/>
        <v>0.46400000000000002</v>
      </c>
      <c r="T22">
        <f t="shared" si="2"/>
        <v>0.91098298557108082</v>
      </c>
      <c r="U22">
        <f t="shared" si="3"/>
        <v>1.8109210356745964</v>
      </c>
      <c r="V22">
        <f t="shared" si="4"/>
        <v>0.85665908524882406</v>
      </c>
      <c r="W22">
        <f t="shared" si="5"/>
        <v>5.8091801209234202</v>
      </c>
      <c r="X22">
        <f t="shared" si="6"/>
        <v>7.2374619504257733</v>
      </c>
      <c r="Y22">
        <f t="shared" si="7"/>
        <v>1.3767842542403588</v>
      </c>
      <c r="Z22">
        <f t="shared" si="8"/>
        <v>0.6472911886309155</v>
      </c>
      <c r="AA22">
        <f t="shared" si="9"/>
        <v>-1.1570117372321427</v>
      </c>
      <c r="AC22">
        <f t="shared" si="10"/>
        <v>2084.4</v>
      </c>
      <c r="AD22">
        <f t="shared" si="11"/>
        <v>0.46400000000000002</v>
      </c>
      <c r="AE22">
        <f t="shared" si="12"/>
        <v>0.91098298557108082</v>
      </c>
      <c r="AF22">
        <f t="shared" si="13"/>
        <v>1.8109210356745964</v>
      </c>
      <c r="AG22">
        <f t="shared" si="14"/>
        <v>0.83193817723515573</v>
      </c>
      <c r="AH22">
        <f t="shared" si="15"/>
        <v>5.7844592129097521</v>
      </c>
      <c r="AI22">
        <f t="shared" si="16"/>
        <v>7.2621828584394414</v>
      </c>
      <c r="AJ22">
        <f t="shared" si="17"/>
        <v>1.3468665044341064</v>
      </c>
      <c r="AK22">
        <f t="shared" si="18"/>
        <v>0.66354241441423523</v>
      </c>
      <c r="AL22">
        <f t="shared" si="19"/>
        <v>-1.1513509499830448</v>
      </c>
      <c r="AN22">
        <f t="shared" si="20"/>
        <v>2258.1</v>
      </c>
      <c r="AO22">
        <f t="shared" si="21"/>
        <v>0.46400000000000002</v>
      </c>
      <c r="AP22">
        <f t="shared" si="22"/>
        <v>0.91098298557108082</v>
      </c>
      <c r="AQ22">
        <f t="shared" si="23"/>
        <v>1.8109210356745964</v>
      </c>
      <c r="AR22">
        <f t="shared" si="24"/>
        <v>0.80888204391410079</v>
      </c>
      <c r="AS22">
        <f t="shared" si="25"/>
        <v>5.761403079588697</v>
      </c>
      <c r="AT22">
        <f t="shared" si="26"/>
        <v>7.2852389917604965</v>
      </c>
      <c r="AU22">
        <f t="shared" si="27"/>
        <v>1.318221336526358</v>
      </c>
      <c r="AV22">
        <f t="shared" si="28"/>
        <v>0.67674686040543064</v>
      </c>
      <c r="AW22">
        <f t="shared" si="29"/>
        <v>-1.1440265396311324</v>
      </c>
      <c r="AY22">
        <f t="shared" si="30"/>
        <v>2431.7999999999997</v>
      </c>
      <c r="AZ22">
        <f t="shared" si="31"/>
        <v>0.46400000000000002</v>
      </c>
      <c r="BA22">
        <f t="shared" si="32"/>
        <v>0.91098298557108082</v>
      </c>
      <c r="BB22">
        <f t="shared" si="33"/>
        <v>1.8109210356745964</v>
      </c>
      <c r="BC22">
        <f t="shared" si="34"/>
        <v>0.78729758997970767</v>
      </c>
      <c r="BD22">
        <f t="shared" si="35"/>
        <v>5.739818625654304</v>
      </c>
      <c r="BE22">
        <f t="shared" si="36"/>
        <v>7.3068234456948895</v>
      </c>
      <c r="BF22">
        <f t="shared" si="37"/>
        <v>1.2907692455818405</v>
      </c>
      <c r="BG22">
        <f t="shared" si="38"/>
        <v>0.68737505733735238</v>
      </c>
      <c r="BH22">
        <f t="shared" si="39"/>
        <v>-1.1353950274093396</v>
      </c>
      <c r="BJ22">
        <f t="shared" si="40"/>
        <v>2605.5</v>
      </c>
      <c r="BK22">
        <f t="shared" si="41"/>
        <v>0.46400000000000002</v>
      </c>
      <c r="BL22">
        <f t="shared" si="42"/>
        <v>0.91098298557108082</v>
      </c>
      <c r="BM22">
        <f t="shared" si="43"/>
        <v>1.8109210356745964</v>
      </c>
      <c r="BN22">
        <f t="shared" si="44"/>
        <v>0.76702456662092366</v>
      </c>
      <c r="BO22">
        <f t="shared" si="45"/>
        <v>5.7195456022955202</v>
      </c>
      <c r="BP22">
        <f t="shared" si="46"/>
        <v>7.3270964690536733</v>
      </c>
      <c r="BQ22">
        <f t="shared" si="47"/>
        <v>1.2644372143514282</v>
      </c>
      <c r="BR22">
        <f t="shared" si="48"/>
        <v>0.69581274879274668</v>
      </c>
      <c r="BS22">
        <f t="shared" si="49"/>
        <v>-1.1257396566921538</v>
      </c>
    </row>
    <row r="23" spans="1:71" x14ac:dyDescent="0.25">
      <c r="A23" s="1">
        <v>21</v>
      </c>
      <c r="B23">
        <v>2209</v>
      </c>
      <c r="C23">
        <v>70906</v>
      </c>
      <c r="D23">
        <v>449</v>
      </c>
      <c r="E23">
        <v>2210</v>
      </c>
      <c r="F23">
        <v>18</v>
      </c>
      <c r="G23">
        <v>2.879</v>
      </c>
      <c r="H23">
        <v>156.59</v>
      </c>
      <c r="I23">
        <v>34</v>
      </c>
      <c r="J23">
        <v>0.443</v>
      </c>
      <c r="K23">
        <v>0.38600000000000001</v>
      </c>
      <c r="L23">
        <v>0.217</v>
      </c>
      <c r="M23">
        <v>97.637</v>
      </c>
      <c r="N23">
        <v>51522807501911</v>
      </c>
      <c r="O23">
        <v>49121647808</v>
      </c>
      <c r="P23">
        <v>51473685854103</v>
      </c>
      <c r="R23">
        <f t="shared" si="0"/>
        <v>1910.7</v>
      </c>
      <c r="S23">
        <f t="shared" si="1"/>
        <v>0.443</v>
      </c>
      <c r="T23">
        <f t="shared" si="2"/>
        <v>0.89998055534550314</v>
      </c>
      <c r="U23">
        <f t="shared" si="3"/>
        <v>1.8144034207420812</v>
      </c>
      <c r="V23">
        <f t="shared" si="4"/>
        <v>0.86349436686609948</v>
      </c>
      <c r="W23">
        <f t="shared" si="5"/>
        <v>5.8194977876081806</v>
      </c>
      <c r="X23">
        <f t="shared" si="6"/>
        <v>7.2341090538759811</v>
      </c>
      <c r="Y23">
        <f t="shared" si="7"/>
        <v>1.3681824566396539</v>
      </c>
      <c r="Z23">
        <f t="shared" si="8"/>
        <v>0.63027619445357819</v>
      </c>
      <c r="AA23">
        <f t="shared" si="9"/>
        <v>-1.1470445765328698</v>
      </c>
      <c r="AC23">
        <f t="shared" si="10"/>
        <v>2084.4</v>
      </c>
      <c r="AD23">
        <f t="shared" si="11"/>
        <v>0.443</v>
      </c>
      <c r="AE23">
        <f t="shared" si="12"/>
        <v>0.89998055534550314</v>
      </c>
      <c r="AF23">
        <f t="shared" si="13"/>
        <v>1.8144034207420812</v>
      </c>
      <c r="AG23">
        <f t="shared" si="14"/>
        <v>0.83888032173371274</v>
      </c>
      <c r="AH23">
        <f t="shared" si="15"/>
        <v>5.7948837424757942</v>
      </c>
      <c r="AI23">
        <f t="shared" si="16"/>
        <v>7.2587230990083675</v>
      </c>
      <c r="AJ23">
        <f t="shared" si="17"/>
        <v>1.3389826279494064</v>
      </c>
      <c r="AK23">
        <f t="shared" si="18"/>
        <v>0.64699697296889513</v>
      </c>
      <c r="AL23">
        <f t="shared" si="19"/>
        <v>-1.1419428542742687</v>
      </c>
      <c r="AN23">
        <f t="shared" si="20"/>
        <v>2258.1</v>
      </c>
      <c r="AO23">
        <f t="shared" si="21"/>
        <v>0.443</v>
      </c>
      <c r="AP23">
        <f t="shared" si="22"/>
        <v>0.89998055534550314</v>
      </c>
      <c r="AQ23">
        <f t="shared" si="23"/>
        <v>1.8144034207420812</v>
      </c>
      <c r="AR23">
        <f t="shared" si="24"/>
        <v>0.81591199578646478</v>
      </c>
      <c r="AS23">
        <f t="shared" si="25"/>
        <v>5.7719154165285458</v>
      </c>
      <c r="AT23">
        <f t="shared" si="26"/>
        <v>7.2816914249556159</v>
      </c>
      <c r="AU23">
        <f t="shared" si="27"/>
        <v>1.311003123868238</v>
      </c>
      <c r="AV23">
        <f t="shared" si="28"/>
        <v>0.66069798153540693</v>
      </c>
      <c r="AW23">
        <f t="shared" si="29"/>
        <v>-1.1351750361616375</v>
      </c>
      <c r="AY23">
        <f t="shared" si="30"/>
        <v>2431.7999999999997</v>
      </c>
      <c r="AZ23">
        <f t="shared" si="31"/>
        <v>0.443</v>
      </c>
      <c r="BA23">
        <f t="shared" si="32"/>
        <v>0.89998055534550314</v>
      </c>
      <c r="BB23">
        <f t="shared" si="33"/>
        <v>1.8144034207420812</v>
      </c>
      <c r="BC23">
        <f t="shared" si="34"/>
        <v>0.7943990528577991</v>
      </c>
      <c r="BD23">
        <f t="shared" si="35"/>
        <v>5.7504024735998804</v>
      </c>
      <c r="BE23">
        <f t="shared" si="36"/>
        <v>7.3032043678842813</v>
      </c>
      <c r="BF23">
        <f t="shared" si="37"/>
        <v>1.2841690101827279</v>
      </c>
      <c r="BG23">
        <f t="shared" si="38"/>
        <v>0.67183921729758522</v>
      </c>
      <c r="BH23">
        <f t="shared" si="39"/>
        <v>-1.1270914311950766</v>
      </c>
      <c r="BJ23">
        <f t="shared" si="40"/>
        <v>2605.5</v>
      </c>
      <c r="BK23">
        <f t="shared" si="41"/>
        <v>0.443</v>
      </c>
      <c r="BL23">
        <f t="shared" si="42"/>
        <v>0.89998055534550314</v>
      </c>
      <c r="BM23">
        <f t="shared" si="43"/>
        <v>1.8144034207420812</v>
      </c>
      <c r="BN23">
        <f t="shared" si="44"/>
        <v>0.774183517263617</v>
      </c>
      <c r="BO23">
        <f t="shared" si="45"/>
        <v>5.7301869380056978</v>
      </c>
      <c r="BP23">
        <f t="shared" si="46"/>
        <v>7.3234199034784639</v>
      </c>
      <c r="BQ23">
        <f t="shared" si="47"/>
        <v>1.2584113647507156</v>
      </c>
      <c r="BR23">
        <f t="shared" si="48"/>
        <v>0.680798397173624</v>
      </c>
      <c r="BS23">
        <f t="shared" si="49"/>
        <v>-1.1179709572581185</v>
      </c>
    </row>
    <row r="24" spans="1:71" x14ac:dyDescent="0.25">
      <c r="A24" s="1">
        <v>22</v>
      </c>
      <c r="B24">
        <v>2209</v>
      </c>
      <c r="C24">
        <v>70906</v>
      </c>
      <c r="D24">
        <v>449</v>
      </c>
      <c r="E24">
        <v>2210</v>
      </c>
      <c r="F24">
        <v>18</v>
      </c>
      <c r="G24">
        <v>2.9580000000000002</v>
      </c>
      <c r="H24">
        <v>156.61000000000001</v>
      </c>
      <c r="I24">
        <v>36</v>
      </c>
      <c r="J24">
        <v>0.45</v>
      </c>
      <c r="K24">
        <v>0.39400000000000002</v>
      </c>
      <c r="L24">
        <v>0.217</v>
      </c>
      <c r="M24">
        <v>100.066</v>
      </c>
      <c r="N24">
        <v>52806071787867</v>
      </c>
      <c r="O24">
        <v>51927398463</v>
      </c>
      <c r="P24">
        <v>52754144389403</v>
      </c>
      <c r="R24">
        <f t="shared" si="0"/>
        <v>1910.7</v>
      </c>
      <c r="S24">
        <f t="shared" si="1"/>
        <v>0.45</v>
      </c>
      <c r="T24">
        <f t="shared" si="2"/>
        <v>0.90344064553240033</v>
      </c>
      <c r="U24">
        <f t="shared" si="3"/>
        <v>1.8134577256736737</v>
      </c>
      <c r="V24">
        <f t="shared" si="4"/>
        <v>0.86133921063338614</v>
      </c>
      <c r="W24">
        <f t="shared" si="5"/>
        <v>5.8163969363070605</v>
      </c>
      <c r="X24">
        <f t="shared" si="6"/>
        <v>7.2353185150402863</v>
      </c>
      <c r="Y24">
        <f t="shared" si="7"/>
        <v>1.3709090847457288</v>
      </c>
      <c r="Z24">
        <f t="shared" si="8"/>
        <v>0.63544540348448508</v>
      </c>
      <c r="AA24">
        <f t="shared" si="9"/>
        <v>-1.1503217783236839</v>
      </c>
      <c r="AC24">
        <f t="shared" si="10"/>
        <v>2084.4</v>
      </c>
      <c r="AD24">
        <f t="shared" si="11"/>
        <v>0.45</v>
      </c>
      <c r="AE24">
        <f t="shared" si="12"/>
        <v>0.90344064553240033</v>
      </c>
      <c r="AF24">
        <f t="shared" si="13"/>
        <v>1.8134577256736737</v>
      </c>
      <c r="AG24">
        <f t="shared" si="14"/>
        <v>0.8366910776427261</v>
      </c>
      <c r="AH24">
        <f t="shared" si="15"/>
        <v>5.7917488033164002</v>
      </c>
      <c r="AI24">
        <f t="shared" si="16"/>
        <v>7.2599666480309466</v>
      </c>
      <c r="AJ24">
        <f t="shared" si="17"/>
        <v>1.3414837167659202</v>
      </c>
      <c r="AK24">
        <f t="shared" si="18"/>
        <v>0.65202770847872216</v>
      </c>
      <c r="AL24">
        <f t="shared" si="19"/>
        <v>-1.1450384673964247</v>
      </c>
      <c r="AN24">
        <f t="shared" si="20"/>
        <v>2258.1</v>
      </c>
      <c r="AO24">
        <f t="shared" si="21"/>
        <v>0.45</v>
      </c>
      <c r="AP24">
        <f t="shared" si="22"/>
        <v>0.90344064553240033</v>
      </c>
      <c r="AQ24">
        <f t="shared" si="23"/>
        <v>1.8134577256736737</v>
      </c>
      <c r="AR24">
        <f t="shared" si="24"/>
        <v>0.81369467709065268</v>
      </c>
      <c r="AS24">
        <f t="shared" si="25"/>
        <v>5.7687524027643269</v>
      </c>
      <c r="AT24">
        <f t="shared" si="26"/>
        <v>7.2829630485830199</v>
      </c>
      <c r="AU24">
        <f t="shared" si="27"/>
        <v>1.3132949851897393</v>
      </c>
      <c r="AV24">
        <f t="shared" si="28"/>
        <v>0.66558113921298057</v>
      </c>
      <c r="AW24">
        <f t="shared" si="29"/>
        <v>-1.1380901444363583</v>
      </c>
      <c r="AY24">
        <f t="shared" si="30"/>
        <v>2431.7999999999997</v>
      </c>
      <c r="AZ24">
        <f t="shared" si="31"/>
        <v>0.45</v>
      </c>
      <c r="BA24">
        <f t="shared" si="32"/>
        <v>0.90344064553240033</v>
      </c>
      <c r="BB24">
        <f t="shared" si="33"/>
        <v>1.8134577256736737</v>
      </c>
      <c r="BC24">
        <f t="shared" si="34"/>
        <v>0.7921588052149563</v>
      </c>
      <c r="BD24">
        <f t="shared" si="35"/>
        <v>5.7472165308886307</v>
      </c>
      <c r="BE24">
        <f t="shared" si="36"/>
        <v>7.3044989204587161</v>
      </c>
      <c r="BF24">
        <f t="shared" si="37"/>
        <v>1.2862665377221212</v>
      </c>
      <c r="BG24">
        <f t="shared" si="38"/>
        <v>0.67656903965893933</v>
      </c>
      <c r="BH24">
        <f t="shared" si="39"/>
        <v>-1.1298290400368634</v>
      </c>
      <c r="BJ24">
        <f t="shared" si="40"/>
        <v>2605.5</v>
      </c>
      <c r="BK24">
        <f t="shared" si="41"/>
        <v>0.45</v>
      </c>
      <c r="BL24">
        <f t="shared" si="42"/>
        <v>0.90344064553240033</v>
      </c>
      <c r="BM24">
        <f t="shared" si="43"/>
        <v>1.8134577256736737</v>
      </c>
      <c r="BN24">
        <f t="shared" si="44"/>
        <v>0.77192477131882586</v>
      </c>
      <c r="BO24">
        <f t="shared" si="45"/>
        <v>5.7269824969925001</v>
      </c>
      <c r="BP24">
        <f t="shared" si="46"/>
        <v>7.3247329543548467</v>
      </c>
      <c r="BQ24">
        <f t="shared" si="47"/>
        <v>1.2603281808322102</v>
      </c>
      <c r="BR24">
        <f t="shared" si="48"/>
        <v>0.68537168667545056</v>
      </c>
      <c r="BS24">
        <f t="shared" si="49"/>
        <v>-1.1205354069329025</v>
      </c>
    </row>
    <row r="25" spans="1:71" x14ac:dyDescent="0.25">
      <c r="A25" s="1">
        <v>23</v>
      </c>
      <c r="B25">
        <v>2209</v>
      </c>
      <c r="C25">
        <v>70906</v>
      </c>
      <c r="D25">
        <v>449</v>
      </c>
      <c r="E25">
        <v>2210</v>
      </c>
      <c r="F25">
        <v>18</v>
      </c>
      <c r="G25">
        <v>3.097</v>
      </c>
      <c r="H25">
        <v>156.65</v>
      </c>
      <c r="I25">
        <v>37</v>
      </c>
      <c r="J25">
        <v>0.432</v>
      </c>
      <c r="K25">
        <v>0.373</v>
      </c>
      <c r="L25">
        <v>0.216</v>
      </c>
      <c r="M25">
        <v>104.07899999999999</v>
      </c>
      <c r="N25">
        <v>54922960154235</v>
      </c>
      <c r="O25">
        <v>53302688392</v>
      </c>
      <c r="P25">
        <v>54869657465843</v>
      </c>
      <c r="R25">
        <f t="shared" si="0"/>
        <v>1910.7</v>
      </c>
      <c r="S25">
        <f t="shared" si="1"/>
        <v>0.432</v>
      </c>
      <c r="T25">
        <f t="shared" si="2"/>
        <v>0.89539097605459483</v>
      </c>
      <c r="U25">
        <f t="shared" si="3"/>
        <v>1.8149037066850606</v>
      </c>
      <c r="V25">
        <f t="shared" si="4"/>
        <v>0.86636092345144167</v>
      </c>
      <c r="W25">
        <f t="shared" si="5"/>
        <v>5.8228646301365021</v>
      </c>
      <c r="X25">
        <f t="shared" si="6"/>
        <v>7.231742783233619</v>
      </c>
      <c r="Y25">
        <f t="shared" si="7"/>
        <v>1.3645352112387419</v>
      </c>
      <c r="Z25">
        <f t="shared" si="8"/>
        <v>0.6243601295304243</v>
      </c>
      <c r="AA25">
        <f t="shared" si="9"/>
        <v>-1.1420516121342617</v>
      </c>
      <c r="AC25">
        <f t="shared" si="10"/>
        <v>2084.4</v>
      </c>
      <c r="AD25">
        <f t="shared" si="11"/>
        <v>0.432</v>
      </c>
      <c r="AE25">
        <f t="shared" si="12"/>
        <v>0.89539097605459483</v>
      </c>
      <c r="AF25">
        <f t="shared" si="13"/>
        <v>1.8149037066850606</v>
      </c>
      <c r="AG25">
        <f t="shared" si="14"/>
        <v>0.84179277857618662</v>
      </c>
      <c r="AH25">
        <f t="shared" si="15"/>
        <v>5.7982964852612469</v>
      </c>
      <c r="AI25">
        <f t="shared" si="16"/>
        <v>7.2563109281088742</v>
      </c>
      <c r="AJ25">
        <f t="shared" si="17"/>
        <v>1.3356341889598859</v>
      </c>
      <c r="AK25">
        <f t="shared" si="18"/>
        <v>0.64122902551342942</v>
      </c>
      <c r="AL25">
        <f t="shared" si="19"/>
        <v>-1.1372231269614645</v>
      </c>
      <c r="AN25">
        <f t="shared" si="20"/>
        <v>2258.1</v>
      </c>
      <c r="AO25">
        <f t="shared" si="21"/>
        <v>0.432</v>
      </c>
      <c r="AP25">
        <f t="shared" si="22"/>
        <v>0.89539097605459483</v>
      </c>
      <c r="AQ25">
        <f t="shared" si="23"/>
        <v>1.8149037066850606</v>
      </c>
      <c r="AR25">
        <f t="shared" si="24"/>
        <v>0.81886234793565527</v>
      </c>
      <c r="AS25">
        <f t="shared" si="25"/>
        <v>5.7753660546207159</v>
      </c>
      <c r="AT25">
        <f t="shared" si="26"/>
        <v>7.2792413587494051</v>
      </c>
      <c r="AU25">
        <f t="shared" si="27"/>
        <v>1.3079320289879961</v>
      </c>
      <c r="AV25">
        <f t="shared" si="28"/>
        <v>0.65509219341713987</v>
      </c>
      <c r="AW25">
        <f t="shared" si="29"/>
        <v>-1.1307249316234151</v>
      </c>
      <c r="AY25">
        <f t="shared" si="30"/>
        <v>2431.7999999999997</v>
      </c>
      <c r="AZ25">
        <f t="shared" si="31"/>
        <v>0.432</v>
      </c>
      <c r="BA25">
        <f t="shared" si="32"/>
        <v>0.89539097605459483</v>
      </c>
      <c r="BB25">
        <f t="shared" si="33"/>
        <v>1.8149037066850606</v>
      </c>
      <c r="BC25">
        <f t="shared" si="34"/>
        <v>0.79738044595769786</v>
      </c>
      <c r="BD25">
        <f t="shared" si="35"/>
        <v>5.7538841526427582</v>
      </c>
      <c r="BE25">
        <f t="shared" si="36"/>
        <v>7.3007232607273629</v>
      </c>
      <c r="BF25">
        <f t="shared" si="37"/>
        <v>1.2813556508786814</v>
      </c>
      <c r="BG25">
        <f t="shared" si="38"/>
        <v>0.66640508469095894</v>
      </c>
      <c r="BH25">
        <f t="shared" si="39"/>
        <v>-1.1229049999276544</v>
      </c>
      <c r="BJ25">
        <f t="shared" si="40"/>
        <v>2605.5</v>
      </c>
      <c r="BK25">
        <f t="shared" si="41"/>
        <v>0.432</v>
      </c>
      <c r="BL25">
        <f t="shared" si="42"/>
        <v>0.89539097605459483</v>
      </c>
      <c r="BM25">
        <f t="shared" si="43"/>
        <v>1.8149037066850606</v>
      </c>
      <c r="BN25">
        <f t="shared" si="44"/>
        <v>0.7771900455347388</v>
      </c>
      <c r="BO25">
        <f t="shared" si="45"/>
        <v>5.733693752219799</v>
      </c>
      <c r="BP25">
        <f t="shared" si="46"/>
        <v>7.320913661150322</v>
      </c>
      <c r="BQ25">
        <f t="shared" si="47"/>
        <v>1.2558377956975895</v>
      </c>
      <c r="BR25">
        <f t="shared" si="48"/>
        <v>0.67554191284778031</v>
      </c>
      <c r="BS25">
        <f t="shared" si="49"/>
        <v>-1.1140406620739807</v>
      </c>
    </row>
    <row r="26" spans="1:71" x14ac:dyDescent="0.25">
      <c r="A26" s="1">
        <v>24</v>
      </c>
      <c r="B26">
        <v>2209</v>
      </c>
      <c r="C26">
        <v>70906</v>
      </c>
      <c r="D26">
        <v>449</v>
      </c>
      <c r="E26">
        <v>2210</v>
      </c>
      <c r="F26">
        <v>18</v>
      </c>
      <c r="G26">
        <v>3.234</v>
      </c>
      <c r="H26">
        <v>156.66999999999999</v>
      </c>
      <c r="I26">
        <v>39</v>
      </c>
      <c r="J26">
        <v>0.45400000000000001</v>
      </c>
      <c r="K26">
        <v>0.39900000000000002</v>
      </c>
      <c r="L26">
        <v>0.216</v>
      </c>
      <c r="M26">
        <v>108.37</v>
      </c>
      <c r="N26">
        <v>57188177834587</v>
      </c>
      <c r="O26">
        <v>56114703756</v>
      </c>
      <c r="P26">
        <v>57132063130831</v>
      </c>
      <c r="R26">
        <f t="shared" si="0"/>
        <v>1910.7</v>
      </c>
      <c r="S26">
        <f t="shared" si="1"/>
        <v>0.45400000000000001</v>
      </c>
      <c r="T26">
        <f t="shared" si="2"/>
        <v>0.90653019806292179</v>
      </c>
      <c r="U26">
        <f t="shared" si="3"/>
        <v>1.8115244834664619</v>
      </c>
      <c r="V26">
        <f t="shared" si="4"/>
        <v>0.85941916601065516</v>
      </c>
      <c r="W26">
        <f t="shared" si="5"/>
        <v>5.8125436494771172</v>
      </c>
      <c r="X26">
        <f t="shared" si="6"/>
        <v>7.235305317455806</v>
      </c>
      <c r="Y26">
        <f t="shared" si="7"/>
        <v>1.3733270320651454</v>
      </c>
      <c r="Z26">
        <f t="shared" si="8"/>
        <v>0.64142890043615108</v>
      </c>
      <c r="AA26">
        <f t="shared" si="9"/>
        <v>-1.1523398370092863</v>
      </c>
      <c r="AC26">
        <f t="shared" si="10"/>
        <v>2084.4</v>
      </c>
      <c r="AD26">
        <f t="shared" si="11"/>
        <v>0.45400000000000001</v>
      </c>
      <c r="AE26">
        <f t="shared" si="12"/>
        <v>0.90653019806292179</v>
      </c>
      <c r="AF26">
        <f t="shared" si="13"/>
        <v>1.8115244834664619</v>
      </c>
      <c r="AG26">
        <f t="shared" si="14"/>
        <v>0.83474096929174835</v>
      </c>
      <c r="AH26">
        <f t="shared" si="15"/>
        <v>5.7878654527582105</v>
      </c>
      <c r="AI26">
        <f t="shared" si="16"/>
        <v>7.2599835141747127</v>
      </c>
      <c r="AJ26">
        <f t="shared" si="17"/>
        <v>1.3437000913549542</v>
      </c>
      <c r="AK26">
        <f t="shared" si="18"/>
        <v>0.65783858813609919</v>
      </c>
      <c r="AL26">
        <f t="shared" si="19"/>
        <v>-1.1469433434827552</v>
      </c>
      <c r="AN26">
        <f t="shared" si="20"/>
        <v>2258.1</v>
      </c>
      <c r="AO26">
        <f t="shared" si="21"/>
        <v>0.45400000000000001</v>
      </c>
      <c r="AP26">
        <f t="shared" si="22"/>
        <v>0.90653019806292179</v>
      </c>
      <c r="AQ26">
        <f t="shared" si="23"/>
        <v>1.8115244834664619</v>
      </c>
      <c r="AR26">
        <f t="shared" si="24"/>
        <v>0.81171985840050098</v>
      </c>
      <c r="AS26">
        <f t="shared" si="25"/>
        <v>5.7648443418669633</v>
      </c>
      <c r="AT26">
        <f t="shared" si="26"/>
        <v>7.2830046250659599</v>
      </c>
      <c r="AU26">
        <f t="shared" si="27"/>
        <v>1.3153244470277921</v>
      </c>
      <c r="AV26">
        <f t="shared" si="28"/>
        <v>0.6712138849609468</v>
      </c>
      <c r="AW26">
        <f t="shared" si="29"/>
        <v>-1.1398793018627382</v>
      </c>
      <c r="AY26">
        <f t="shared" si="30"/>
        <v>2431.7999999999997</v>
      </c>
      <c r="AZ26">
        <f t="shared" si="31"/>
        <v>0.45400000000000001</v>
      </c>
      <c r="BA26">
        <f t="shared" si="32"/>
        <v>0.90653019806292179</v>
      </c>
      <c r="BB26">
        <f t="shared" si="33"/>
        <v>1.8115244834664619</v>
      </c>
      <c r="BC26">
        <f t="shared" si="34"/>
        <v>0.7901638547946519</v>
      </c>
      <c r="BD26">
        <f t="shared" si="35"/>
        <v>5.743288338261114</v>
      </c>
      <c r="BE26">
        <f t="shared" si="36"/>
        <v>7.3045606286718092</v>
      </c>
      <c r="BF26">
        <f t="shared" si="37"/>
        <v>1.2881224655969881</v>
      </c>
      <c r="BG26">
        <f t="shared" si="38"/>
        <v>0.68202097404635953</v>
      </c>
      <c r="BH26">
        <f t="shared" si="39"/>
        <v>-1.1315020027974676</v>
      </c>
      <c r="BJ26">
        <f t="shared" si="40"/>
        <v>2605.5</v>
      </c>
      <c r="BK26">
        <f t="shared" si="41"/>
        <v>0.45400000000000001</v>
      </c>
      <c r="BL26">
        <f t="shared" si="42"/>
        <v>0.90653019806292179</v>
      </c>
      <c r="BM26">
        <f t="shared" si="43"/>
        <v>1.8115244834664619</v>
      </c>
      <c r="BN26">
        <f t="shared" si="44"/>
        <v>0.76991362944289743</v>
      </c>
      <c r="BO26">
        <f t="shared" si="45"/>
        <v>5.7230381129093599</v>
      </c>
      <c r="BP26">
        <f t="shared" si="46"/>
        <v>7.3248108540235632</v>
      </c>
      <c r="BQ26">
        <f t="shared" si="47"/>
        <v>1.2620228055478366</v>
      </c>
      <c r="BR26">
        <f t="shared" si="48"/>
        <v>0.69064227105780807</v>
      </c>
      <c r="BS26">
        <f t="shared" si="49"/>
        <v>-1.1220931891724002</v>
      </c>
    </row>
    <row r="27" spans="1:71" x14ac:dyDescent="0.25">
      <c r="A27" s="1">
        <v>25</v>
      </c>
      <c r="B27">
        <v>2209</v>
      </c>
      <c r="C27">
        <v>70906</v>
      </c>
      <c r="D27">
        <v>449</v>
      </c>
      <c r="E27">
        <v>2210</v>
      </c>
      <c r="F27">
        <v>18</v>
      </c>
      <c r="G27">
        <v>3.359</v>
      </c>
      <c r="H27">
        <v>156.69999999999999</v>
      </c>
      <c r="I27">
        <v>40</v>
      </c>
      <c r="J27">
        <v>0.43</v>
      </c>
      <c r="K27">
        <v>0.372</v>
      </c>
      <c r="L27">
        <v>0.216</v>
      </c>
      <c r="M27">
        <v>111.93899999999999</v>
      </c>
      <c r="N27">
        <v>59070996824018</v>
      </c>
      <c r="O27">
        <v>57495363359</v>
      </c>
      <c r="P27">
        <v>59013501460659</v>
      </c>
      <c r="R27">
        <f t="shared" si="0"/>
        <v>1910.7</v>
      </c>
      <c r="S27">
        <f t="shared" si="1"/>
        <v>0.43</v>
      </c>
      <c r="T27">
        <f t="shared" si="2"/>
        <v>0.89497485998211146</v>
      </c>
      <c r="U27">
        <f t="shared" si="3"/>
        <v>1.8144723003010863</v>
      </c>
      <c r="V27">
        <f t="shared" si="4"/>
        <v>0.86662126561264252</v>
      </c>
      <c r="W27">
        <f t="shared" si="5"/>
        <v>5.8226935659137284</v>
      </c>
      <c r="X27">
        <f t="shared" si="6"/>
        <v>7.231051034688444</v>
      </c>
      <c r="Y27">
        <f t="shared" si="7"/>
        <v>1.3642028059369629</v>
      </c>
      <c r="Z27">
        <f t="shared" si="8"/>
        <v>0.6244233716707549</v>
      </c>
      <c r="AA27">
        <f t="shared" si="9"/>
        <v>-1.1412065979602013</v>
      </c>
      <c r="AC27">
        <f t="shared" si="10"/>
        <v>2084.4</v>
      </c>
      <c r="AD27">
        <f t="shared" si="11"/>
        <v>0.43</v>
      </c>
      <c r="AE27">
        <f t="shared" si="12"/>
        <v>0.89497485998211146</v>
      </c>
      <c r="AF27">
        <f t="shared" si="13"/>
        <v>1.8144723003010863</v>
      </c>
      <c r="AG27">
        <f t="shared" si="14"/>
        <v>0.84205732103817155</v>
      </c>
      <c r="AH27">
        <f t="shared" si="15"/>
        <v>5.7981296213392577</v>
      </c>
      <c r="AI27">
        <f t="shared" si="16"/>
        <v>7.2556149792629148</v>
      </c>
      <c r="AJ27">
        <f t="shared" si="17"/>
        <v>1.3353288542595074</v>
      </c>
      <c r="AK27">
        <f t="shared" si="18"/>
        <v>0.64128547467693842</v>
      </c>
      <c r="AL27">
        <f t="shared" si="19"/>
        <v>-1.1364242407776812</v>
      </c>
      <c r="AN27">
        <f t="shared" si="20"/>
        <v>2258.1</v>
      </c>
      <c r="AO27">
        <f t="shared" si="21"/>
        <v>0.43</v>
      </c>
      <c r="AP27">
        <f t="shared" si="22"/>
        <v>0.89497485998211146</v>
      </c>
      <c r="AQ27">
        <f t="shared" si="23"/>
        <v>1.8144723003010863</v>
      </c>
      <c r="AR27">
        <f t="shared" si="24"/>
        <v>0.81913036331634115</v>
      </c>
      <c r="AS27">
        <f t="shared" si="25"/>
        <v>5.775202663617427</v>
      </c>
      <c r="AT27">
        <f t="shared" si="26"/>
        <v>7.2785419369847455</v>
      </c>
      <c r="AU27">
        <f t="shared" si="27"/>
        <v>1.3076518288546566</v>
      </c>
      <c r="AV27">
        <f t="shared" si="28"/>
        <v>0.6551441405707743</v>
      </c>
      <c r="AW27">
        <f t="shared" si="29"/>
        <v>-1.1299703105693366</v>
      </c>
      <c r="AY27">
        <f t="shared" si="30"/>
        <v>2431.7999999999997</v>
      </c>
      <c r="AZ27">
        <f t="shared" si="31"/>
        <v>0.43</v>
      </c>
      <c r="BA27">
        <f t="shared" si="32"/>
        <v>0.89497485998211146</v>
      </c>
      <c r="BB27">
        <f t="shared" si="33"/>
        <v>1.8144723003010863</v>
      </c>
      <c r="BC27">
        <f t="shared" si="34"/>
        <v>0.79765131118031685</v>
      </c>
      <c r="BD27">
        <f t="shared" si="35"/>
        <v>5.7537236114814032</v>
      </c>
      <c r="BE27">
        <f t="shared" si="36"/>
        <v>7.3000209891207692</v>
      </c>
      <c r="BF27">
        <f t="shared" si="37"/>
        <v>1.2810988158208305</v>
      </c>
      <c r="BG27">
        <f t="shared" si="38"/>
        <v>0.66645435292556199</v>
      </c>
      <c r="BH27">
        <f t="shared" si="39"/>
        <v>-1.1221927179432394</v>
      </c>
      <c r="BJ27">
        <f t="shared" si="40"/>
        <v>2605.5</v>
      </c>
      <c r="BK27">
        <f t="shared" si="41"/>
        <v>0.43</v>
      </c>
      <c r="BL27">
        <f t="shared" si="42"/>
        <v>0.89497485998211146</v>
      </c>
      <c r="BM27">
        <f t="shared" si="43"/>
        <v>1.8144723003010863</v>
      </c>
      <c r="BN27">
        <f t="shared" si="44"/>
        <v>0.7774632235329888</v>
      </c>
      <c r="BO27">
        <f t="shared" si="45"/>
        <v>5.7335355238340746</v>
      </c>
      <c r="BP27">
        <f t="shared" si="46"/>
        <v>7.3202090767680978</v>
      </c>
      <c r="BQ27">
        <f t="shared" si="47"/>
        <v>1.2556027057138088</v>
      </c>
      <c r="BR27">
        <f t="shared" si="48"/>
        <v>0.67558995276493738</v>
      </c>
      <c r="BS27">
        <f t="shared" si="49"/>
        <v>-1.1133687785875694</v>
      </c>
    </row>
    <row r="28" spans="1:71" x14ac:dyDescent="0.25">
      <c r="A28" s="1">
        <v>26</v>
      </c>
      <c r="B28">
        <v>2209</v>
      </c>
      <c r="C28">
        <v>70906</v>
      </c>
      <c r="D28">
        <v>449</v>
      </c>
      <c r="E28">
        <v>2210</v>
      </c>
      <c r="F28">
        <v>18</v>
      </c>
      <c r="G28">
        <v>3.46</v>
      </c>
      <c r="H28">
        <v>156.72</v>
      </c>
      <c r="I28">
        <v>41</v>
      </c>
      <c r="J28">
        <v>0.42699999999999999</v>
      </c>
      <c r="K28">
        <v>0.36899999999999999</v>
      </c>
      <c r="L28">
        <v>0.216</v>
      </c>
      <c r="M28">
        <v>114.944</v>
      </c>
      <c r="N28">
        <v>60656719149698</v>
      </c>
      <c r="O28">
        <v>58890321707</v>
      </c>
      <c r="P28">
        <v>60597828827991</v>
      </c>
      <c r="R28">
        <f t="shared" si="0"/>
        <v>1910.7</v>
      </c>
      <c r="S28">
        <f t="shared" si="1"/>
        <v>0.42699999999999999</v>
      </c>
      <c r="T28">
        <f t="shared" si="2"/>
        <v>0.89373206275706596</v>
      </c>
      <c r="U28">
        <f t="shared" si="3"/>
        <v>1.8146232489145522</v>
      </c>
      <c r="V28">
        <f t="shared" si="4"/>
        <v>0.8673992592782066</v>
      </c>
      <c r="W28">
        <f t="shared" si="5"/>
        <v>5.8236225081927593</v>
      </c>
      <c r="X28">
        <f t="shared" si="6"/>
        <v>7.2304239896363445</v>
      </c>
      <c r="Y28">
        <f t="shared" si="7"/>
        <v>1.3632083129919856</v>
      </c>
      <c r="Z28">
        <f t="shared" si="8"/>
        <v>0.62279943782679426</v>
      </c>
      <c r="AA28">
        <f t="shared" si="9"/>
        <v>-1.1398607807895815</v>
      </c>
      <c r="AC28">
        <f t="shared" si="10"/>
        <v>2084.4</v>
      </c>
      <c r="AD28">
        <f t="shared" si="11"/>
        <v>0.42699999999999999</v>
      </c>
      <c r="AE28">
        <f t="shared" si="12"/>
        <v>0.89373206275706596</v>
      </c>
      <c r="AF28">
        <f t="shared" si="13"/>
        <v>1.8146232489145522</v>
      </c>
      <c r="AG28">
        <f t="shared" si="14"/>
        <v>0.84284789799822646</v>
      </c>
      <c r="AH28">
        <f t="shared" si="15"/>
        <v>5.7990711469127794</v>
      </c>
      <c r="AI28">
        <f t="shared" si="16"/>
        <v>7.2549753509163244</v>
      </c>
      <c r="AJ28">
        <f t="shared" si="17"/>
        <v>1.3344151908877291</v>
      </c>
      <c r="AK28">
        <f t="shared" si="18"/>
        <v>0.63970160376828245</v>
      </c>
      <c r="AL28">
        <f t="shared" si="19"/>
        <v>-1.1351512287836878</v>
      </c>
      <c r="AN28">
        <f t="shared" si="20"/>
        <v>2258.1</v>
      </c>
      <c r="AO28">
        <f t="shared" si="21"/>
        <v>0.42699999999999999</v>
      </c>
      <c r="AP28">
        <f t="shared" si="22"/>
        <v>0.89373206275706596</v>
      </c>
      <c r="AQ28">
        <f t="shared" si="23"/>
        <v>1.8146232489145522</v>
      </c>
      <c r="AR28">
        <f t="shared" si="24"/>
        <v>0.81993134954323055</v>
      </c>
      <c r="AS28">
        <f t="shared" si="25"/>
        <v>5.7761545984577829</v>
      </c>
      <c r="AT28">
        <f t="shared" si="26"/>
        <v>7.2778918993713209</v>
      </c>
      <c r="AU28">
        <f t="shared" si="27"/>
        <v>1.3068132225561748</v>
      </c>
      <c r="AV28">
        <f t="shared" si="28"/>
        <v>0.65360417002604354</v>
      </c>
      <c r="AW28">
        <f t="shared" si="29"/>
        <v>-1.1287692565021443</v>
      </c>
      <c r="AY28">
        <f t="shared" si="30"/>
        <v>2431.7999999999997</v>
      </c>
      <c r="AZ28">
        <f t="shared" si="31"/>
        <v>0.42699999999999999</v>
      </c>
      <c r="BA28">
        <f t="shared" si="32"/>
        <v>0.89373206275706596</v>
      </c>
      <c r="BB28">
        <f t="shared" si="33"/>
        <v>1.8146232489145522</v>
      </c>
      <c r="BC28">
        <f t="shared" si="34"/>
        <v>0.7984608441559593</v>
      </c>
      <c r="BD28">
        <f t="shared" si="35"/>
        <v>5.7546840930705123</v>
      </c>
      <c r="BE28">
        <f t="shared" si="36"/>
        <v>7.2993624047585914</v>
      </c>
      <c r="BF28">
        <f t="shared" si="37"/>
        <v>1.2803299899918157</v>
      </c>
      <c r="BG28">
        <f t="shared" si="38"/>
        <v>0.66496088875155102</v>
      </c>
      <c r="BH28">
        <f t="shared" si="39"/>
        <v>-1.1210621296492664</v>
      </c>
      <c r="BJ28">
        <f t="shared" si="40"/>
        <v>2605.5</v>
      </c>
      <c r="BK28">
        <f t="shared" si="41"/>
        <v>0.42699999999999999</v>
      </c>
      <c r="BL28">
        <f t="shared" si="42"/>
        <v>0.89373206275706596</v>
      </c>
      <c r="BM28">
        <f t="shared" si="43"/>
        <v>1.8146232489145522</v>
      </c>
      <c r="BN28">
        <f t="shared" si="44"/>
        <v>0.77827969762945759</v>
      </c>
      <c r="BO28">
        <f t="shared" si="45"/>
        <v>5.7345029465440103</v>
      </c>
      <c r="BP28">
        <f t="shared" si="46"/>
        <v>7.3195435512850935</v>
      </c>
      <c r="BQ28">
        <f t="shared" si="47"/>
        <v>1.2548988289369307</v>
      </c>
      <c r="BR28">
        <f t="shared" si="48"/>
        <v>0.67414465080090558</v>
      </c>
      <c r="BS28">
        <f t="shared" si="49"/>
        <v>-1.1123067222574821</v>
      </c>
    </row>
    <row r="29" spans="1:71" x14ac:dyDescent="0.25">
      <c r="A29" s="1">
        <v>27</v>
      </c>
      <c r="B29">
        <v>2209</v>
      </c>
      <c r="C29">
        <v>70906</v>
      </c>
      <c r="D29">
        <v>449</v>
      </c>
      <c r="E29">
        <v>2210</v>
      </c>
      <c r="F29">
        <v>18</v>
      </c>
      <c r="G29">
        <v>3.581</v>
      </c>
      <c r="H29">
        <v>156.75</v>
      </c>
      <c r="I29">
        <v>42</v>
      </c>
      <c r="J29">
        <v>0.41599999999999998</v>
      </c>
      <c r="K29">
        <v>0.35599999999999998</v>
      </c>
      <c r="L29">
        <v>0.216</v>
      </c>
      <c r="M29">
        <v>118.488</v>
      </c>
      <c r="N29">
        <v>62526283106607</v>
      </c>
      <c r="O29">
        <v>60276812276</v>
      </c>
      <c r="P29">
        <v>62466006294331</v>
      </c>
      <c r="R29">
        <f t="shared" si="0"/>
        <v>1910.7</v>
      </c>
      <c r="S29">
        <f t="shared" si="1"/>
        <v>0.41599999999999998</v>
      </c>
      <c r="T29">
        <f t="shared" si="2"/>
        <v>0.88844358290214465</v>
      </c>
      <c r="U29">
        <f t="shared" si="3"/>
        <v>1.8161899859490753</v>
      </c>
      <c r="V29">
        <f t="shared" si="4"/>
        <v>0.87071723348649954</v>
      </c>
      <c r="W29">
        <f t="shared" si="5"/>
        <v>5.8285072194355747</v>
      </c>
      <c r="X29">
        <f t="shared" si="6"/>
        <v>7.2286727524625762</v>
      </c>
      <c r="Y29">
        <f t="shared" si="7"/>
        <v>1.3589477239212635</v>
      </c>
      <c r="Z29">
        <f t="shared" si="8"/>
        <v>0.61471772491281207</v>
      </c>
      <c r="AA29">
        <f t="shared" si="9"/>
        <v>-1.1348651611288296</v>
      </c>
      <c r="AC29">
        <f t="shared" si="10"/>
        <v>2084.4</v>
      </c>
      <c r="AD29">
        <f t="shared" si="11"/>
        <v>0.41599999999999998</v>
      </c>
      <c r="AE29">
        <f t="shared" si="12"/>
        <v>0.88844358290214465</v>
      </c>
      <c r="AF29">
        <f t="shared" si="13"/>
        <v>1.8161899859490753</v>
      </c>
      <c r="AG29">
        <f t="shared" si="14"/>
        <v>0.84622006324738597</v>
      </c>
      <c r="AH29">
        <f t="shared" si="15"/>
        <v>5.804010049196461</v>
      </c>
      <c r="AI29">
        <f t="shared" si="16"/>
        <v>7.2531699227016899</v>
      </c>
      <c r="AJ29">
        <f t="shared" si="17"/>
        <v>1.3304981928912929</v>
      </c>
      <c r="AK29">
        <f t="shared" si="18"/>
        <v>0.6318255194758865</v>
      </c>
      <c r="AL29">
        <f t="shared" si="19"/>
        <v>-1.1304223010717815</v>
      </c>
      <c r="AN29">
        <f t="shared" si="20"/>
        <v>2258.1</v>
      </c>
      <c r="AO29">
        <f t="shared" si="21"/>
        <v>0.41599999999999998</v>
      </c>
      <c r="AP29">
        <f t="shared" si="22"/>
        <v>0.88844358290214465</v>
      </c>
      <c r="AQ29">
        <f t="shared" si="23"/>
        <v>1.8161899859490753</v>
      </c>
      <c r="AR29">
        <f t="shared" si="24"/>
        <v>0.82334842830257482</v>
      </c>
      <c r="AS29">
        <f t="shared" si="25"/>
        <v>5.7811384142516502</v>
      </c>
      <c r="AT29">
        <f t="shared" si="26"/>
        <v>7.2760415576465007</v>
      </c>
      <c r="AU29">
        <f t="shared" si="27"/>
        <v>1.3032154161026714</v>
      </c>
      <c r="AV29">
        <f t="shared" si="28"/>
        <v>0.64594846391409566</v>
      </c>
      <c r="AW29">
        <f t="shared" si="29"/>
        <v>-1.1243066868107163</v>
      </c>
      <c r="AY29">
        <f t="shared" si="30"/>
        <v>2431.7999999999997</v>
      </c>
      <c r="AZ29">
        <f t="shared" si="31"/>
        <v>0.41599999999999998</v>
      </c>
      <c r="BA29">
        <f t="shared" si="32"/>
        <v>0.88844358290214465</v>
      </c>
      <c r="BB29">
        <f t="shared" si="33"/>
        <v>1.8161899859490753</v>
      </c>
      <c r="BC29">
        <f t="shared" si="34"/>
        <v>0.80191488418871293</v>
      </c>
      <c r="BD29">
        <f t="shared" si="35"/>
        <v>5.7597048701377886</v>
      </c>
      <c r="BE29">
        <f t="shared" si="36"/>
        <v>7.2974751017603623</v>
      </c>
      <c r="BF29">
        <f t="shared" si="37"/>
        <v>1.277029060498202</v>
      </c>
      <c r="BG29">
        <f t="shared" si="38"/>
        <v>0.65753515999621626</v>
      </c>
      <c r="BH29">
        <f t="shared" si="39"/>
        <v>-1.1168625274613866</v>
      </c>
      <c r="BJ29">
        <f t="shared" si="40"/>
        <v>2605.5</v>
      </c>
      <c r="BK29">
        <f t="shared" si="41"/>
        <v>0.41599999999999998</v>
      </c>
      <c r="BL29">
        <f t="shared" si="42"/>
        <v>0.88844358290214465</v>
      </c>
      <c r="BM29">
        <f t="shared" si="43"/>
        <v>1.8161899859490753</v>
      </c>
      <c r="BN29">
        <f t="shared" si="44"/>
        <v>0.78176383992537934</v>
      </c>
      <c r="BO29">
        <f t="shared" si="45"/>
        <v>5.739553825874455</v>
      </c>
      <c r="BP29">
        <f t="shared" si="46"/>
        <v>7.317626146023696</v>
      </c>
      <c r="BQ29">
        <f t="shared" si="47"/>
        <v>1.2518743346605008</v>
      </c>
      <c r="BR29">
        <f t="shared" si="48"/>
        <v>0.66695453967065299</v>
      </c>
      <c r="BS29">
        <f t="shared" si="49"/>
        <v>-1.1083645416273638</v>
      </c>
    </row>
    <row r="30" spans="1:71" x14ac:dyDescent="0.25">
      <c r="A30" s="1">
        <v>28</v>
      </c>
      <c r="B30">
        <v>2209</v>
      </c>
      <c r="C30">
        <v>70906</v>
      </c>
      <c r="D30">
        <v>449</v>
      </c>
      <c r="E30">
        <v>2210</v>
      </c>
      <c r="F30">
        <v>18</v>
      </c>
      <c r="G30">
        <v>3.7189999999999999</v>
      </c>
      <c r="H30">
        <v>156.77000000000001</v>
      </c>
      <c r="I30">
        <v>45</v>
      </c>
      <c r="J30">
        <v>0.41799999999999998</v>
      </c>
      <c r="K30">
        <v>0.35799999999999998</v>
      </c>
      <c r="L30">
        <v>0.215</v>
      </c>
      <c r="M30">
        <v>122.64100000000001</v>
      </c>
      <c r="N30">
        <v>64720162556271</v>
      </c>
      <c r="O30">
        <v>64541765934</v>
      </c>
      <c r="P30">
        <v>64655620790337</v>
      </c>
      <c r="R30">
        <f t="shared" si="0"/>
        <v>1910.7</v>
      </c>
      <c r="S30">
        <f t="shared" si="1"/>
        <v>0.41799999999999998</v>
      </c>
      <c r="T30">
        <f t="shared" si="2"/>
        <v>0.89016234474392364</v>
      </c>
      <c r="U30">
        <f t="shared" si="3"/>
        <v>1.8149257601189759</v>
      </c>
      <c r="V30">
        <f t="shared" si="4"/>
        <v>0.86963757810227194</v>
      </c>
      <c r="W30">
        <f t="shared" si="5"/>
        <v>5.8261633382212477</v>
      </c>
      <c r="X30">
        <f t="shared" si="6"/>
        <v>7.2284881820167035</v>
      </c>
      <c r="Y30">
        <f t="shared" si="7"/>
        <v>1.3603375275541754</v>
      </c>
      <c r="Z30">
        <f t="shared" si="8"/>
        <v>0.61829517201203543</v>
      </c>
      <c r="AA30">
        <f t="shared" si="9"/>
        <v>-1.1358743978502395</v>
      </c>
      <c r="AC30">
        <f t="shared" si="10"/>
        <v>2084.4</v>
      </c>
      <c r="AD30">
        <f t="shared" si="11"/>
        <v>0.41799999999999998</v>
      </c>
      <c r="AE30">
        <f t="shared" si="12"/>
        <v>0.89016234474392364</v>
      </c>
      <c r="AF30">
        <f t="shared" si="13"/>
        <v>1.8149257601189759</v>
      </c>
      <c r="AG30">
        <f t="shared" si="14"/>
        <v>0.84512268089742459</v>
      </c>
      <c r="AH30">
        <f t="shared" si="15"/>
        <v>5.8016484410164004</v>
      </c>
      <c r="AI30">
        <f t="shared" si="16"/>
        <v>7.2530030792215507</v>
      </c>
      <c r="AJ30">
        <f t="shared" si="17"/>
        <v>1.3317763947719883</v>
      </c>
      <c r="AK30">
        <f t="shared" si="18"/>
        <v>0.63530538653873481</v>
      </c>
      <c r="AL30">
        <f t="shared" si="19"/>
        <v>-1.1313788957542101</v>
      </c>
      <c r="AN30">
        <f t="shared" si="20"/>
        <v>2258.1</v>
      </c>
      <c r="AO30">
        <f t="shared" si="21"/>
        <v>0.41799999999999998</v>
      </c>
      <c r="AP30">
        <f t="shared" si="22"/>
        <v>0.89016234474392364</v>
      </c>
      <c r="AQ30">
        <f t="shared" si="23"/>
        <v>1.8149257601189759</v>
      </c>
      <c r="AR30">
        <f t="shared" si="24"/>
        <v>0.82223633886043457</v>
      </c>
      <c r="AS30">
        <f t="shared" si="25"/>
        <v>5.77876209897941</v>
      </c>
      <c r="AT30">
        <f t="shared" si="26"/>
        <v>7.2758894212585403</v>
      </c>
      <c r="AU30">
        <f t="shared" si="27"/>
        <v>1.3043899168859399</v>
      </c>
      <c r="AV30">
        <f t="shared" si="28"/>
        <v>0.64932744426728772</v>
      </c>
      <c r="AW30">
        <f t="shared" si="29"/>
        <v>-1.1252082732559643</v>
      </c>
      <c r="AY30">
        <f t="shared" si="30"/>
        <v>2431.7999999999997</v>
      </c>
      <c r="AZ30">
        <f t="shared" si="31"/>
        <v>0.41799999999999998</v>
      </c>
      <c r="BA30">
        <f t="shared" si="32"/>
        <v>0.89016234474392364</v>
      </c>
      <c r="BB30">
        <f t="shared" si="33"/>
        <v>1.8149257601189759</v>
      </c>
      <c r="BC30">
        <f t="shared" si="34"/>
        <v>0.80079067685754612</v>
      </c>
      <c r="BD30">
        <f t="shared" si="35"/>
        <v>5.757316436976522</v>
      </c>
      <c r="BE30">
        <f t="shared" si="36"/>
        <v>7.2973350832614292</v>
      </c>
      <c r="BF30">
        <f t="shared" si="37"/>
        <v>1.2781070877032079</v>
      </c>
      <c r="BG30">
        <f t="shared" si="38"/>
        <v>0.6608115400210044</v>
      </c>
      <c r="BH30">
        <f t="shared" si="39"/>
        <v>-1.117707970241524</v>
      </c>
      <c r="BJ30">
        <f t="shared" si="40"/>
        <v>2605.5</v>
      </c>
      <c r="BK30">
        <f t="shared" si="41"/>
        <v>0.41799999999999998</v>
      </c>
      <c r="BL30">
        <f t="shared" si="42"/>
        <v>0.89016234474392364</v>
      </c>
      <c r="BM30">
        <f t="shared" si="43"/>
        <v>1.8149257601189759</v>
      </c>
      <c r="BN30">
        <f t="shared" si="44"/>
        <v>0.78062974859682899</v>
      </c>
      <c r="BO30">
        <f t="shared" si="45"/>
        <v>5.737155508715805</v>
      </c>
      <c r="BP30">
        <f t="shared" si="46"/>
        <v>7.3174960115221461</v>
      </c>
      <c r="BQ30">
        <f t="shared" si="47"/>
        <v>1.2528625109561553</v>
      </c>
      <c r="BR30">
        <f t="shared" si="48"/>
        <v>0.67012781355045381</v>
      </c>
      <c r="BS30">
        <f t="shared" si="49"/>
        <v>-1.1091536137140399</v>
      </c>
    </row>
    <row r="31" spans="1:71" x14ac:dyDescent="0.25">
      <c r="A31" s="1">
        <v>29</v>
      </c>
      <c r="B31">
        <v>2209</v>
      </c>
      <c r="C31">
        <v>70906</v>
      </c>
      <c r="D31">
        <v>449</v>
      </c>
      <c r="E31">
        <v>2210</v>
      </c>
      <c r="F31">
        <v>18</v>
      </c>
      <c r="G31">
        <v>3.8330000000000002</v>
      </c>
      <c r="H31">
        <v>156.79</v>
      </c>
      <c r="I31">
        <v>46</v>
      </c>
      <c r="J31">
        <v>0.40699999999999997</v>
      </c>
      <c r="K31">
        <v>0.34599999999999997</v>
      </c>
      <c r="L31">
        <v>0.215</v>
      </c>
      <c r="M31">
        <v>125.983</v>
      </c>
      <c r="N31">
        <v>66483463160482</v>
      </c>
      <c r="O31">
        <v>65932597539</v>
      </c>
      <c r="P31">
        <v>66417530562943</v>
      </c>
      <c r="R31">
        <f t="shared" si="0"/>
        <v>1910.7</v>
      </c>
      <c r="S31">
        <f t="shared" si="1"/>
        <v>0.40699999999999997</v>
      </c>
      <c r="T31">
        <f t="shared" si="2"/>
        <v>0.88540442736638714</v>
      </c>
      <c r="U31">
        <f t="shared" si="3"/>
        <v>1.815910196502543</v>
      </c>
      <c r="V31">
        <f t="shared" si="4"/>
        <v>0.87262939365250047</v>
      </c>
      <c r="W31">
        <f t="shared" si="5"/>
        <v>5.8301395901550439</v>
      </c>
      <c r="X31">
        <f t="shared" si="6"/>
        <v>7.2264808028500429</v>
      </c>
      <c r="Y31">
        <f t="shared" si="7"/>
        <v>1.3564781787950717</v>
      </c>
      <c r="Z31">
        <f t="shared" si="8"/>
        <v>0.61155082408563344</v>
      </c>
      <c r="AA31">
        <f t="shared" si="9"/>
        <v>-1.13100746364556</v>
      </c>
      <c r="AC31">
        <f t="shared" si="10"/>
        <v>2084.4</v>
      </c>
      <c r="AD31">
        <f t="shared" si="11"/>
        <v>0.40699999999999997</v>
      </c>
      <c r="AE31">
        <f t="shared" si="12"/>
        <v>0.88540442736638714</v>
      </c>
      <c r="AF31">
        <f t="shared" si="13"/>
        <v>1.815910196502543</v>
      </c>
      <c r="AG31">
        <f t="shared" si="14"/>
        <v>0.84816384003237899</v>
      </c>
      <c r="AH31">
        <f t="shared" si="15"/>
        <v>5.8056740365349224</v>
      </c>
      <c r="AI31">
        <f t="shared" si="16"/>
        <v>7.2509463564701644</v>
      </c>
      <c r="AJ31">
        <f t="shared" si="17"/>
        <v>1.3282258248527516</v>
      </c>
      <c r="AK31">
        <f t="shared" si="18"/>
        <v>0.62872547679506696</v>
      </c>
      <c r="AL31">
        <f t="shared" si="19"/>
        <v>-1.1267691760290572</v>
      </c>
      <c r="AN31">
        <f t="shared" si="20"/>
        <v>2258.1</v>
      </c>
      <c r="AO31">
        <f t="shared" si="21"/>
        <v>0.40699999999999997</v>
      </c>
      <c r="AP31">
        <f t="shared" si="22"/>
        <v>0.88540442736638714</v>
      </c>
      <c r="AQ31">
        <f t="shared" si="23"/>
        <v>1.815910196502543</v>
      </c>
      <c r="AR31">
        <f t="shared" si="24"/>
        <v>0.82531847098274258</v>
      </c>
      <c r="AS31">
        <f t="shared" si="25"/>
        <v>5.782828667485286</v>
      </c>
      <c r="AT31">
        <f t="shared" si="26"/>
        <v>7.2737917255198008</v>
      </c>
      <c r="AU31">
        <f t="shared" si="27"/>
        <v>1.3011263240965378</v>
      </c>
      <c r="AV31">
        <f t="shared" si="28"/>
        <v>0.64292638786721423</v>
      </c>
      <c r="AW31">
        <f t="shared" si="29"/>
        <v>-1.1208543835708751</v>
      </c>
      <c r="AY31">
        <f t="shared" si="30"/>
        <v>2431.7999999999997</v>
      </c>
      <c r="AZ31">
        <f t="shared" si="31"/>
        <v>0.40699999999999997</v>
      </c>
      <c r="BA31">
        <f t="shared" si="32"/>
        <v>0.88540442736638714</v>
      </c>
      <c r="BB31">
        <f t="shared" si="33"/>
        <v>1.815910196502543</v>
      </c>
      <c r="BC31">
        <f t="shared" si="34"/>
        <v>0.80390660342839959</v>
      </c>
      <c r="BD31">
        <f t="shared" si="35"/>
        <v>5.7614167999309425</v>
      </c>
      <c r="BE31">
        <f t="shared" si="36"/>
        <v>7.2952035930741443</v>
      </c>
      <c r="BF31">
        <f t="shared" si="37"/>
        <v>1.2751105232127595</v>
      </c>
      <c r="BG31">
        <f t="shared" si="38"/>
        <v>0.65459906168947768</v>
      </c>
      <c r="BH31">
        <f t="shared" si="39"/>
        <v>-1.1136058826060153</v>
      </c>
      <c r="BJ31">
        <f t="shared" si="40"/>
        <v>2605.5</v>
      </c>
      <c r="BK31">
        <f t="shared" si="41"/>
        <v>0.40699999999999997</v>
      </c>
      <c r="BL31">
        <f t="shared" si="42"/>
        <v>0.88540442736638714</v>
      </c>
      <c r="BM31">
        <f t="shared" si="43"/>
        <v>1.815910196502543</v>
      </c>
      <c r="BN31">
        <f t="shared" si="44"/>
        <v>0.78377327467571622</v>
      </c>
      <c r="BO31">
        <f t="shared" si="45"/>
        <v>5.7412834711782592</v>
      </c>
      <c r="BP31">
        <f t="shared" si="46"/>
        <v>7.3153369218268276</v>
      </c>
      <c r="BQ31">
        <f t="shared" si="47"/>
        <v>1.2501146913027408</v>
      </c>
      <c r="BR31">
        <f t="shared" si="48"/>
        <v>0.66411001673943448</v>
      </c>
      <c r="BS31">
        <f t="shared" si="49"/>
        <v>-1.1052974508037683</v>
      </c>
    </row>
    <row r="32" spans="1:71" x14ac:dyDescent="0.25">
      <c r="A32" s="1">
        <v>30</v>
      </c>
      <c r="B32">
        <v>2209</v>
      </c>
      <c r="C32">
        <v>70906</v>
      </c>
      <c r="D32">
        <v>449</v>
      </c>
      <c r="E32">
        <v>2210</v>
      </c>
      <c r="F32">
        <v>18</v>
      </c>
      <c r="G32">
        <v>3.9569999999999999</v>
      </c>
      <c r="H32">
        <v>156.81</v>
      </c>
      <c r="I32">
        <v>47</v>
      </c>
      <c r="J32">
        <v>0.40799999999999997</v>
      </c>
      <c r="K32">
        <v>0.34599999999999997</v>
      </c>
      <c r="L32">
        <v>0.215</v>
      </c>
      <c r="M32">
        <v>129.69900000000001</v>
      </c>
      <c r="N32">
        <v>68443768983876</v>
      </c>
      <c r="O32">
        <v>67321817510</v>
      </c>
      <c r="P32">
        <v>68376447166365</v>
      </c>
      <c r="R32">
        <f t="shared" si="0"/>
        <v>1910.7</v>
      </c>
      <c r="S32">
        <f t="shared" si="1"/>
        <v>0.40799999999999997</v>
      </c>
      <c r="T32">
        <f t="shared" si="2"/>
        <v>0.88540442736638714</v>
      </c>
      <c r="U32">
        <f t="shared" si="3"/>
        <v>1.816370827212944</v>
      </c>
      <c r="V32">
        <f t="shared" si="4"/>
        <v>0.87262939365250047</v>
      </c>
      <c r="W32">
        <f t="shared" si="5"/>
        <v>5.8306002208654446</v>
      </c>
      <c r="X32">
        <f t="shared" si="6"/>
        <v>7.2269414335604427</v>
      </c>
      <c r="Y32">
        <f t="shared" si="7"/>
        <v>1.3564781787950717</v>
      </c>
      <c r="Z32">
        <f t="shared" si="8"/>
        <v>0.61097210425543991</v>
      </c>
      <c r="AA32">
        <f t="shared" si="9"/>
        <v>-1.1313852049362196</v>
      </c>
      <c r="AC32">
        <f t="shared" si="10"/>
        <v>2084.4</v>
      </c>
      <c r="AD32">
        <f t="shared" si="11"/>
        <v>0.40799999999999997</v>
      </c>
      <c r="AE32">
        <f t="shared" si="12"/>
        <v>0.88540442736638714</v>
      </c>
      <c r="AF32">
        <f t="shared" si="13"/>
        <v>1.816370827212944</v>
      </c>
      <c r="AG32">
        <f t="shared" si="14"/>
        <v>0.84816384003237899</v>
      </c>
      <c r="AH32">
        <f t="shared" si="15"/>
        <v>5.8061346672453231</v>
      </c>
      <c r="AI32">
        <f t="shared" si="16"/>
        <v>7.2514069871805642</v>
      </c>
      <c r="AJ32">
        <f t="shared" si="17"/>
        <v>1.3282258248527516</v>
      </c>
      <c r="AK32">
        <f t="shared" si="18"/>
        <v>0.62816572448181762</v>
      </c>
      <c r="AL32">
        <f t="shared" si="19"/>
        <v>-1.1271264577828033</v>
      </c>
      <c r="AN32">
        <f t="shared" si="20"/>
        <v>2258.1</v>
      </c>
      <c r="AO32">
        <f t="shared" si="21"/>
        <v>0.40799999999999997</v>
      </c>
      <c r="AP32">
        <f t="shared" si="22"/>
        <v>0.88540442736638714</v>
      </c>
      <c r="AQ32">
        <f t="shared" si="23"/>
        <v>1.816370827212944</v>
      </c>
      <c r="AR32">
        <f t="shared" si="24"/>
        <v>0.82531847098274258</v>
      </c>
      <c r="AS32">
        <f t="shared" si="25"/>
        <v>5.7832892981956867</v>
      </c>
      <c r="AT32">
        <f t="shared" si="26"/>
        <v>7.2742523562302006</v>
      </c>
      <c r="AU32">
        <f t="shared" si="27"/>
        <v>1.3011263240965378</v>
      </c>
      <c r="AV32">
        <f t="shared" si="28"/>
        <v>0.64238467695668278</v>
      </c>
      <c r="AW32">
        <f t="shared" si="29"/>
        <v>-1.1211926682396576</v>
      </c>
      <c r="AY32">
        <f t="shared" si="30"/>
        <v>2431.7999999999997</v>
      </c>
      <c r="AZ32">
        <f t="shared" si="31"/>
        <v>0.40799999999999997</v>
      </c>
      <c r="BA32">
        <f t="shared" si="32"/>
        <v>0.88540442736638714</v>
      </c>
      <c r="BB32">
        <f t="shared" si="33"/>
        <v>1.816370827212944</v>
      </c>
      <c r="BC32">
        <f t="shared" si="34"/>
        <v>0.80390660342839959</v>
      </c>
      <c r="BD32">
        <f t="shared" si="35"/>
        <v>5.7618774306413432</v>
      </c>
      <c r="BE32">
        <f t="shared" si="36"/>
        <v>7.2956642237845442</v>
      </c>
      <c r="BF32">
        <f t="shared" si="37"/>
        <v>1.2751105232127595</v>
      </c>
      <c r="BG32">
        <f t="shared" si="38"/>
        <v>0.6540745151647207</v>
      </c>
      <c r="BH32">
        <f t="shared" si="39"/>
        <v>-1.1139264926255759</v>
      </c>
      <c r="BJ32">
        <f t="shared" si="40"/>
        <v>2605.5</v>
      </c>
      <c r="BK32">
        <f t="shared" si="41"/>
        <v>0.40799999999999997</v>
      </c>
      <c r="BL32">
        <f t="shared" si="42"/>
        <v>0.88540442736638714</v>
      </c>
      <c r="BM32">
        <f t="shared" si="43"/>
        <v>1.816370827212944</v>
      </c>
      <c r="BN32">
        <f t="shared" si="44"/>
        <v>0.78377327467571622</v>
      </c>
      <c r="BO32">
        <f t="shared" si="45"/>
        <v>5.7417441018886599</v>
      </c>
      <c r="BP32">
        <f t="shared" si="46"/>
        <v>7.3157975525372274</v>
      </c>
      <c r="BQ32">
        <f t="shared" si="47"/>
        <v>1.2501146913027408</v>
      </c>
      <c r="BR32">
        <f t="shared" si="48"/>
        <v>0.66360180603966468</v>
      </c>
      <c r="BS32">
        <f t="shared" si="49"/>
        <v>-1.1056015863049231</v>
      </c>
    </row>
    <row r="33" spans="1:71" x14ac:dyDescent="0.25">
      <c r="A33" s="1">
        <v>31</v>
      </c>
      <c r="B33">
        <v>2209</v>
      </c>
      <c r="C33">
        <v>70906</v>
      </c>
      <c r="D33">
        <v>449</v>
      </c>
      <c r="E33">
        <v>2210</v>
      </c>
      <c r="F33">
        <v>18</v>
      </c>
      <c r="G33">
        <v>4.0369999999999999</v>
      </c>
      <c r="H33">
        <v>156.82</v>
      </c>
      <c r="I33">
        <v>47</v>
      </c>
      <c r="J33">
        <v>0.39300000000000002</v>
      </c>
      <c r="K33">
        <v>0.32900000000000001</v>
      </c>
      <c r="L33">
        <v>0.215</v>
      </c>
      <c r="M33">
        <v>132.00899999999999</v>
      </c>
      <c r="N33">
        <v>69661580184081</v>
      </c>
      <c r="O33">
        <v>67281972835</v>
      </c>
      <c r="P33">
        <v>69594298211247</v>
      </c>
      <c r="R33">
        <f t="shared" si="0"/>
        <v>1910.7</v>
      </c>
      <c r="S33">
        <f t="shared" si="1"/>
        <v>0.39300000000000002</v>
      </c>
      <c r="T33">
        <f t="shared" si="2"/>
        <v>0.87890044942530332</v>
      </c>
      <c r="U33">
        <f t="shared" si="3"/>
        <v>1.8179183666516412</v>
      </c>
      <c r="V33">
        <f t="shared" si="4"/>
        <v>0.87673478854306219</v>
      </c>
      <c r="W33">
        <f t="shared" si="5"/>
        <v>5.8362531551947034</v>
      </c>
      <c r="X33">
        <f t="shared" si="6"/>
        <v>7.2243835781085783</v>
      </c>
      <c r="Y33">
        <f t="shared" si="7"/>
        <v>1.3511412910344609</v>
      </c>
      <c r="Z33">
        <f t="shared" si="8"/>
        <v>0.60148363456162635</v>
      </c>
      <c r="AA33">
        <f t="shared" si="9"/>
        <v>-1.12484157317853</v>
      </c>
      <c r="AC33">
        <f t="shared" si="10"/>
        <v>2084.4</v>
      </c>
      <c r="AD33">
        <f t="shared" si="11"/>
        <v>0.39300000000000002</v>
      </c>
      <c r="AE33">
        <f t="shared" si="12"/>
        <v>0.87890044942530332</v>
      </c>
      <c r="AF33">
        <f t="shared" si="13"/>
        <v>1.8179183666516412</v>
      </c>
      <c r="AG33">
        <f t="shared" si="14"/>
        <v>0.8523380657526558</v>
      </c>
      <c r="AH33">
        <f t="shared" si="15"/>
        <v>5.8118564324042978</v>
      </c>
      <c r="AI33">
        <f t="shared" si="16"/>
        <v>7.248780300898984</v>
      </c>
      <c r="AJ33">
        <f t="shared" si="17"/>
        <v>1.3233101938330385</v>
      </c>
      <c r="AK33">
        <f t="shared" si="18"/>
        <v>0.61890263367012033</v>
      </c>
      <c r="AL33">
        <f t="shared" si="19"/>
        <v>-1.1209220707727641</v>
      </c>
      <c r="AN33">
        <f t="shared" si="20"/>
        <v>2258.1</v>
      </c>
      <c r="AO33">
        <f t="shared" si="21"/>
        <v>0.39300000000000002</v>
      </c>
      <c r="AP33">
        <f t="shared" si="22"/>
        <v>0.87890044942530332</v>
      </c>
      <c r="AQ33">
        <f t="shared" si="23"/>
        <v>1.8179183666516412</v>
      </c>
      <c r="AR33">
        <f t="shared" si="24"/>
        <v>0.82955003031666941</v>
      </c>
      <c r="AS33">
        <f t="shared" si="25"/>
        <v>5.789068396968311</v>
      </c>
      <c r="AT33">
        <f t="shared" si="26"/>
        <v>7.2715683363349708</v>
      </c>
      <c r="AU33">
        <f t="shared" si="27"/>
        <v>1.2966024983444318</v>
      </c>
      <c r="AV33">
        <f t="shared" si="28"/>
        <v>0.63336698938456626</v>
      </c>
      <c r="AW33">
        <f t="shared" si="29"/>
        <v>-1.1153268377936076</v>
      </c>
      <c r="AY33">
        <f t="shared" si="30"/>
        <v>2431.7999999999997</v>
      </c>
      <c r="AZ33">
        <f t="shared" si="31"/>
        <v>0.39300000000000002</v>
      </c>
      <c r="BA33">
        <f t="shared" si="32"/>
        <v>0.87890044942530332</v>
      </c>
      <c r="BB33">
        <f t="shared" si="33"/>
        <v>1.8179183666516412</v>
      </c>
      <c r="BC33">
        <f t="shared" si="34"/>
        <v>0.80818562793538617</v>
      </c>
      <c r="BD33">
        <f t="shared" si="35"/>
        <v>5.7677039945870279</v>
      </c>
      <c r="BE33">
        <f t="shared" si="36"/>
        <v>7.2929327387162539</v>
      </c>
      <c r="BF33">
        <f t="shared" si="37"/>
        <v>1.2709515310724719</v>
      </c>
      <c r="BG33">
        <f t="shared" si="38"/>
        <v>0.64531583458737218</v>
      </c>
      <c r="BH33">
        <f t="shared" si="39"/>
        <v>-1.1083948106494006</v>
      </c>
      <c r="BJ33">
        <f t="shared" si="40"/>
        <v>2605.5</v>
      </c>
      <c r="BK33">
        <f t="shared" si="41"/>
        <v>0.39300000000000002</v>
      </c>
      <c r="BL33">
        <f t="shared" si="42"/>
        <v>0.87890044942530332</v>
      </c>
      <c r="BM33">
        <f t="shared" si="43"/>
        <v>1.8179183666516412</v>
      </c>
      <c r="BN33">
        <f t="shared" si="44"/>
        <v>0.78809124049463097</v>
      </c>
      <c r="BO33">
        <f t="shared" si="45"/>
        <v>5.7476096071462726</v>
      </c>
      <c r="BP33">
        <f t="shared" si="46"/>
        <v>7.3130271261570092</v>
      </c>
      <c r="BQ33">
        <f t="shared" si="47"/>
        <v>1.2462957922330284</v>
      </c>
      <c r="BR33">
        <f t="shared" si="48"/>
        <v>0.65511076932446111</v>
      </c>
      <c r="BS33">
        <f t="shared" si="49"/>
        <v>-1.1003970165206971</v>
      </c>
    </row>
    <row r="34" spans="1:71" x14ac:dyDescent="0.25">
      <c r="A34" s="1">
        <v>32</v>
      </c>
      <c r="B34">
        <v>2209</v>
      </c>
      <c r="C34">
        <v>70906</v>
      </c>
      <c r="D34">
        <v>449</v>
      </c>
      <c r="E34">
        <v>2210</v>
      </c>
      <c r="F34">
        <v>18</v>
      </c>
      <c r="G34">
        <v>4.1749999999999998</v>
      </c>
      <c r="H34">
        <v>156.84</v>
      </c>
      <c r="I34">
        <v>50</v>
      </c>
      <c r="J34">
        <v>0.39300000000000002</v>
      </c>
      <c r="K34">
        <v>0.32900000000000001</v>
      </c>
      <c r="L34">
        <v>0.215</v>
      </c>
      <c r="M34">
        <v>136.15199999999999</v>
      </c>
      <c r="N34">
        <v>71850060479917</v>
      </c>
      <c r="O34">
        <v>71563455849</v>
      </c>
      <c r="P34">
        <v>71778497024068</v>
      </c>
      <c r="R34">
        <f t="shared" si="0"/>
        <v>1910.7</v>
      </c>
      <c r="S34">
        <f t="shared" si="1"/>
        <v>0.39300000000000002</v>
      </c>
      <c r="T34">
        <f t="shared" si="2"/>
        <v>0.87890044942530332</v>
      </c>
      <c r="U34">
        <f t="shared" si="3"/>
        <v>1.8179183666516412</v>
      </c>
      <c r="V34">
        <f t="shared" si="4"/>
        <v>0.87673478854306219</v>
      </c>
      <c r="W34">
        <f t="shared" si="5"/>
        <v>5.8362531551947034</v>
      </c>
      <c r="X34">
        <f t="shared" si="6"/>
        <v>7.2243835781085783</v>
      </c>
      <c r="Y34">
        <f t="shared" si="7"/>
        <v>1.3511412910344609</v>
      </c>
      <c r="Z34">
        <f t="shared" si="8"/>
        <v>0.60148363456162635</v>
      </c>
      <c r="AA34">
        <f t="shared" si="9"/>
        <v>-1.12484157317853</v>
      </c>
      <c r="AC34">
        <f t="shared" si="10"/>
        <v>2084.4</v>
      </c>
      <c r="AD34">
        <f t="shared" si="11"/>
        <v>0.39300000000000002</v>
      </c>
      <c r="AE34">
        <f t="shared" si="12"/>
        <v>0.87890044942530332</v>
      </c>
      <c r="AF34">
        <f t="shared" si="13"/>
        <v>1.8179183666516412</v>
      </c>
      <c r="AG34">
        <f t="shared" si="14"/>
        <v>0.8523380657526558</v>
      </c>
      <c r="AH34">
        <f t="shared" si="15"/>
        <v>5.8118564324042978</v>
      </c>
      <c r="AI34">
        <f t="shared" si="16"/>
        <v>7.248780300898984</v>
      </c>
      <c r="AJ34">
        <f t="shared" si="17"/>
        <v>1.3233101938330385</v>
      </c>
      <c r="AK34">
        <f t="shared" si="18"/>
        <v>0.61890263367012033</v>
      </c>
      <c r="AL34">
        <f t="shared" si="19"/>
        <v>-1.1209220707727641</v>
      </c>
      <c r="AN34">
        <f t="shared" si="20"/>
        <v>2258.1</v>
      </c>
      <c r="AO34">
        <f t="shared" si="21"/>
        <v>0.39300000000000002</v>
      </c>
      <c r="AP34">
        <f t="shared" si="22"/>
        <v>0.87890044942530332</v>
      </c>
      <c r="AQ34">
        <f t="shared" si="23"/>
        <v>1.8179183666516412</v>
      </c>
      <c r="AR34">
        <f t="shared" si="24"/>
        <v>0.82955003031666941</v>
      </c>
      <c r="AS34">
        <f t="shared" si="25"/>
        <v>5.789068396968311</v>
      </c>
      <c r="AT34">
        <f t="shared" si="26"/>
        <v>7.2715683363349708</v>
      </c>
      <c r="AU34">
        <f t="shared" si="27"/>
        <v>1.2966024983444318</v>
      </c>
      <c r="AV34">
        <f t="shared" si="28"/>
        <v>0.63336698938456626</v>
      </c>
      <c r="AW34">
        <f t="shared" si="29"/>
        <v>-1.1153268377936076</v>
      </c>
      <c r="AY34">
        <f t="shared" si="30"/>
        <v>2431.7999999999997</v>
      </c>
      <c r="AZ34">
        <f t="shared" si="31"/>
        <v>0.39300000000000002</v>
      </c>
      <c r="BA34">
        <f t="shared" si="32"/>
        <v>0.87890044942530332</v>
      </c>
      <c r="BB34">
        <f t="shared" si="33"/>
        <v>1.8179183666516412</v>
      </c>
      <c r="BC34">
        <f t="shared" si="34"/>
        <v>0.80818562793538617</v>
      </c>
      <c r="BD34">
        <f t="shared" si="35"/>
        <v>5.7677039945870279</v>
      </c>
      <c r="BE34">
        <f t="shared" si="36"/>
        <v>7.2929327387162539</v>
      </c>
      <c r="BF34">
        <f t="shared" si="37"/>
        <v>1.2709515310724719</v>
      </c>
      <c r="BG34">
        <f t="shared" si="38"/>
        <v>0.64531583458737218</v>
      </c>
      <c r="BH34">
        <f t="shared" si="39"/>
        <v>-1.1083948106494006</v>
      </c>
      <c r="BJ34">
        <f t="shared" si="40"/>
        <v>2605.5</v>
      </c>
      <c r="BK34">
        <f t="shared" si="41"/>
        <v>0.39300000000000002</v>
      </c>
      <c r="BL34">
        <f t="shared" si="42"/>
        <v>0.87890044942530332</v>
      </c>
      <c r="BM34">
        <f t="shared" si="43"/>
        <v>1.8179183666516412</v>
      </c>
      <c r="BN34">
        <f t="shared" si="44"/>
        <v>0.78809124049463097</v>
      </c>
      <c r="BO34">
        <f t="shared" si="45"/>
        <v>5.7476096071462726</v>
      </c>
      <c r="BP34">
        <f t="shared" si="46"/>
        <v>7.3130271261570092</v>
      </c>
      <c r="BQ34">
        <f t="shared" si="47"/>
        <v>1.2462957922330284</v>
      </c>
      <c r="BR34">
        <f t="shared" si="48"/>
        <v>0.65511076932446111</v>
      </c>
      <c r="BS34">
        <f t="shared" si="49"/>
        <v>-1.1003970165206971</v>
      </c>
    </row>
    <row r="35" spans="1:71" x14ac:dyDescent="0.25">
      <c r="A35" s="1">
        <v>33</v>
      </c>
      <c r="B35">
        <v>2209</v>
      </c>
      <c r="C35">
        <v>70906</v>
      </c>
      <c r="D35">
        <v>449</v>
      </c>
      <c r="E35">
        <v>2210</v>
      </c>
      <c r="F35">
        <v>18</v>
      </c>
      <c r="G35">
        <v>4.3129999999999997</v>
      </c>
      <c r="H35">
        <v>156.85</v>
      </c>
      <c r="I35">
        <v>52</v>
      </c>
      <c r="J35">
        <v>0.39800000000000002</v>
      </c>
      <c r="K35">
        <v>0.33500000000000002</v>
      </c>
      <c r="L35">
        <v>0.215</v>
      </c>
      <c r="M35">
        <v>140.32499999999999</v>
      </c>
      <c r="N35">
        <v>74052677511774</v>
      </c>
      <c r="O35">
        <v>74403560402</v>
      </c>
      <c r="P35">
        <v>73978273951373</v>
      </c>
      <c r="R35">
        <f t="shared" si="0"/>
        <v>1910.7</v>
      </c>
      <c r="S35">
        <f t="shared" si="1"/>
        <v>0.39800000000000002</v>
      </c>
      <c r="T35">
        <f t="shared" si="2"/>
        <v>0.88116400289616925</v>
      </c>
      <c r="U35">
        <f t="shared" si="3"/>
        <v>1.8172538868008479</v>
      </c>
      <c r="V35">
        <f t="shared" si="4"/>
        <v>0.87530395434302966</v>
      </c>
      <c r="W35">
        <f t="shared" si="5"/>
        <v>5.8341578411438775</v>
      </c>
      <c r="X35">
        <f t="shared" si="6"/>
        <v>7.2251499324578177</v>
      </c>
      <c r="Y35">
        <f t="shared" si="7"/>
        <v>1.353006708189143</v>
      </c>
      <c r="Z35">
        <f t="shared" si="8"/>
        <v>0.60494594331635065</v>
      </c>
      <c r="AA35">
        <f t="shared" si="9"/>
        <v>-1.1270230780796555</v>
      </c>
      <c r="AC35">
        <f t="shared" si="10"/>
        <v>2084.4</v>
      </c>
      <c r="AD35">
        <f t="shared" si="11"/>
        <v>0.39800000000000002</v>
      </c>
      <c r="AE35">
        <f t="shared" si="12"/>
        <v>0.88116400289616925</v>
      </c>
      <c r="AF35">
        <f t="shared" si="13"/>
        <v>1.8172538868008479</v>
      </c>
      <c r="AG35">
        <f t="shared" si="14"/>
        <v>0.85088309535777784</v>
      </c>
      <c r="AH35">
        <f t="shared" si="15"/>
        <v>5.8097369821586256</v>
      </c>
      <c r="AI35">
        <f t="shared" si="16"/>
        <v>7.2495707914430696</v>
      </c>
      <c r="AJ35">
        <f t="shared" si="17"/>
        <v>1.3250291159809073</v>
      </c>
      <c r="AK35">
        <f t="shared" si="18"/>
        <v>0.62228235975946389</v>
      </c>
      <c r="AL35">
        <f t="shared" si="19"/>
        <v>-1.1229915339986691</v>
      </c>
      <c r="AN35">
        <f t="shared" si="20"/>
        <v>2258.1</v>
      </c>
      <c r="AO35">
        <f t="shared" si="21"/>
        <v>0.39800000000000002</v>
      </c>
      <c r="AP35">
        <f t="shared" si="22"/>
        <v>0.88116400289616925</v>
      </c>
      <c r="AQ35">
        <f t="shared" si="23"/>
        <v>1.8172538868008479</v>
      </c>
      <c r="AR35">
        <f t="shared" si="24"/>
        <v>0.82807493217361006</v>
      </c>
      <c r="AS35">
        <f t="shared" si="25"/>
        <v>5.7869288189744577</v>
      </c>
      <c r="AT35">
        <f t="shared" si="26"/>
        <v>7.2723789546272375</v>
      </c>
      <c r="AU35">
        <f t="shared" si="27"/>
        <v>1.2981851292242983</v>
      </c>
      <c r="AV35">
        <f t="shared" si="28"/>
        <v>0.63665732026077737</v>
      </c>
      <c r="AW35">
        <f t="shared" si="29"/>
        <v>-1.1172840277806242</v>
      </c>
      <c r="AY35">
        <f t="shared" si="30"/>
        <v>2431.7999999999997</v>
      </c>
      <c r="AZ35">
        <f t="shared" si="31"/>
        <v>0.39800000000000002</v>
      </c>
      <c r="BA35">
        <f t="shared" si="32"/>
        <v>0.88116400289616925</v>
      </c>
      <c r="BB35">
        <f t="shared" si="33"/>
        <v>1.8172538868008479</v>
      </c>
      <c r="BC35">
        <f t="shared" si="34"/>
        <v>0.80669384374063757</v>
      </c>
      <c r="BD35">
        <f t="shared" si="35"/>
        <v>5.7655477305414848</v>
      </c>
      <c r="BE35">
        <f t="shared" si="36"/>
        <v>7.2937600430602103</v>
      </c>
      <c r="BF35">
        <f t="shared" si="37"/>
        <v>1.2724072183050288</v>
      </c>
      <c r="BG35">
        <f t="shared" si="38"/>
        <v>0.64851218286495216</v>
      </c>
      <c r="BH35">
        <f t="shared" si="39"/>
        <v>-1.1102408341997818</v>
      </c>
      <c r="BJ35">
        <f t="shared" si="40"/>
        <v>2605.5</v>
      </c>
      <c r="BK35">
        <f t="shared" si="41"/>
        <v>0.39800000000000002</v>
      </c>
      <c r="BL35">
        <f t="shared" si="42"/>
        <v>0.88116400289616925</v>
      </c>
      <c r="BM35">
        <f t="shared" si="43"/>
        <v>1.8172538868008479</v>
      </c>
      <c r="BN35">
        <f t="shared" si="44"/>
        <v>0.78658574400124348</v>
      </c>
      <c r="BO35">
        <f t="shared" si="45"/>
        <v>5.7454396308020907</v>
      </c>
      <c r="BP35">
        <f t="shared" si="46"/>
        <v>7.3138681427996044</v>
      </c>
      <c r="BQ35">
        <f t="shared" si="47"/>
        <v>1.2476331128866887</v>
      </c>
      <c r="BR35">
        <f t="shared" si="48"/>
        <v>0.65821026801216642</v>
      </c>
      <c r="BS35">
        <f t="shared" si="49"/>
        <v>-1.1021339343015899</v>
      </c>
    </row>
    <row r="36" spans="1:71" x14ac:dyDescent="0.25">
      <c r="A36" s="1">
        <v>34</v>
      </c>
      <c r="B36">
        <v>2209</v>
      </c>
      <c r="C36">
        <v>70906</v>
      </c>
      <c r="D36">
        <v>449</v>
      </c>
      <c r="E36">
        <v>2210</v>
      </c>
      <c r="F36">
        <v>18</v>
      </c>
      <c r="G36">
        <v>4.4279999999999999</v>
      </c>
      <c r="H36">
        <v>156.87</v>
      </c>
      <c r="I36">
        <v>51</v>
      </c>
      <c r="J36">
        <v>0.374</v>
      </c>
      <c r="K36">
        <v>0.307</v>
      </c>
      <c r="L36">
        <v>0.215</v>
      </c>
      <c r="M36">
        <v>143.62899999999999</v>
      </c>
      <c r="N36">
        <v>75793177665971</v>
      </c>
      <c r="O36">
        <v>72884865007</v>
      </c>
      <c r="P36">
        <v>75720292800963</v>
      </c>
      <c r="R36">
        <f t="shared" si="0"/>
        <v>1910.7</v>
      </c>
      <c r="S36">
        <f t="shared" si="1"/>
        <v>0.374</v>
      </c>
      <c r="T36">
        <f t="shared" si="2"/>
        <v>0.87090412790386984</v>
      </c>
      <c r="U36">
        <f t="shared" si="3"/>
        <v>1.8199012003228034</v>
      </c>
      <c r="V36">
        <f t="shared" si="4"/>
        <v>0.88180693528785958</v>
      </c>
      <c r="W36">
        <f t="shared" si="5"/>
        <v>5.8433081356106635</v>
      </c>
      <c r="X36">
        <f t="shared" si="6"/>
        <v>7.2212942650349445</v>
      </c>
      <c r="Y36">
        <f t="shared" si="7"/>
        <v>1.3444824776102366</v>
      </c>
      <c r="Z36">
        <f t="shared" si="8"/>
        <v>0.58969429363611914</v>
      </c>
      <c r="AA36">
        <f t="shared" si="9"/>
        <v>-1.1167736427082227</v>
      </c>
      <c r="AC36">
        <f t="shared" si="10"/>
        <v>2084.4</v>
      </c>
      <c r="AD36">
        <f t="shared" si="11"/>
        <v>0.374</v>
      </c>
      <c r="AE36">
        <f t="shared" si="12"/>
        <v>0.87090412790386984</v>
      </c>
      <c r="AF36">
        <f t="shared" si="13"/>
        <v>1.8199012003228034</v>
      </c>
      <c r="AG36">
        <f t="shared" si="14"/>
        <v>0.85749703396410604</v>
      </c>
      <c r="AH36">
        <f t="shared" si="15"/>
        <v>5.8189982342869095</v>
      </c>
      <c r="AI36">
        <f t="shared" si="16"/>
        <v>7.2456041663586985</v>
      </c>
      <c r="AJ36">
        <f t="shared" si="17"/>
        <v>1.3171678776939248</v>
      </c>
      <c r="AK36">
        <f t="shared" si="18"/>
        <v>0.60738157028222106</v>
      </c>
      <c r="AL36">
        <f t="shared" si="19"/>
        <v>-1.1132620283869126</v>
      </c>
      <c r="AN36">
        <f t="shared" si="20"/>
        <v>2258.1</v>
      </c>
      <c r="AO36">
        <f t="shared" si="21"/>
        <v>0.374</v>
      </c>
      <c r="AP36">
        <f t="shared" si="22"/>
        <v>0.87090412790386984</v>
      </c>
      <c r="AQ36">
        <f t="shared" si="23"/>
        <v>1.8199012003228034</v>
      </c>
      <c r="AR36">
        <f t="shared" si="24"/>
        <v>0.83478159962437049</v>
      </c>
      <c r="AS36">
        <f t="shared" si="25"/>
        <v>5.796282799947174</v>
      </c>
      <c r="AT36">
        <f t="shared" si="26"/>
        <v>7.2683196006984341</v>
      </c>
      <c r="AU36">
        <f t="shared" si="27"/>
        <v>1.2909410295753254</v>
      </c>
      <c r="AV36">
        <f t="shared" si="28"/>
        <v>0.62213976828258999</v>
      </c>
      <c r="AW36">
        <f t="shared" si="29"/>
        <v>-1.1080749967840184</v>
      </c>
      <c r="AY36">
        <f t="shared" si="30"/>
        <v>2431.7999999999997</v>
      </c>
      <c r="AZ36">
        <f t="shared" si="31"/>
        <v>0.374</v>
      </c>
      <c r="BA36">
        <f t="shared" si="32"/>
        <v>0.87090412790386984</v>
      </c>
      <c r="BB36">
        <f t="shared" si="33"/>
        <v>1.8199012003228034</v>
      </c>
      <c r="BC36">
        <f t="shared" si="34"/>
        <v>0.81347757907157481</v>
      </c>
      <c r="BD36">
        <f t="shared" si="35"/>
        <v>5.7749787793943783</v>
      </c>
      <c r="BE36">
        <f t="shared" si="36"/>
        <v>7.2896236212512298</v>
      </c>
      <c r="BF36">
        <f t="shared" si="37"/>
        <v>1.2657382253196647</v>
      </c>
      <c r="BG36">
        <f t="shared" si="38"/>
        <v>0.63440009413097953</v>
      </c>
      <c r="BH36">
        <f t="shared" si="39"/>
        <v>-1.1015468161242421</v>
      </c>
      <c r="BJ36">
        <f t="shared" si="40"/>
        <v>2605.5</v>
      </c>
      <c r="BK36">
        <f t="shared" si="41"/>
        <v>0.374</v>
      </c>
      <c r="BL36">
        <f t="shared" si="42"/>
        <v>0.87090412790386984</v>
      </c>
      <c r="BM36">
        <f t="shared" si="43"/>
        <v>1.8199012003228034</v>
      </c>
      <c r="BN36">
        <f t="shared" si="44"/>
        <v>0.79343300711600873</v>
      </c>
      <c r="BO36">
        <f t="shared" si="45"/>
        <v>5.7549342074388123</v>
      </c>
      <c r="BP36">
        <f t="shared" si="46"/>
        <v>7.3096681932067957</v>
      </c>
      <c r="BQ36">
        <f t="shared" si="47"/>
        <v>1.2415006367585535</v>
      </c>
      <c r="BR36">
        <f t="shared" si="48"/>
        <v>0.64451799577967006</v>
      </c>
      <c r="BS36">
        <f t="shared" si="49"/>
        <v>-1.0939451877400415</v>
      </c>
    </row>
    <row r="37" spans="1:71" x14ac:dyDescent="0.25">
      <c r="A37" s="1">
        <v>35</v>
      </c>
      <c r="B37">
        <v>2209</v>
      </c>
      <c r="C37">
        <v>70906</v>
      </c>
      <c r="D37">
        <v>449</v>
      </c>
      <c r="E37">
        <v>2210</v>
      </c>
      <c r="F37">
        <v>18</v>
      </c>
      <c r="G37">
        <v>4.55</v>
      </c>
      <c r="H37">
        <v>156.88</v>
      </c>
      <c r="I37">
        <v>53</v>
      </c>
      <c r="J37">
        <v>0.38400000000000001</v>
      </c>
      <c r="K37">
        <v>0.31900000000000001</v>
      </c>
      <c r="L37">
        <v>0.215</v>
      </c>
      <c r="M37">
        <v>147.34700000000001</v>
      </c>
      <c r="N37">
        <v>77756202564808</v>
      </c>
      <c r="O37">
        <v>75729494110</v>
      </c>
      <c r="P37">
        <v>77680473070698</v>
      </c>
      <c r="R37">
        <f t="shared" si="0"/>
        <v>1910.7</v>
      </c>
      <c r="S37">
        <f t="shared" si="1"/>
        <v>0.38400000000000001</v>
      </c>
      <c r="T37">
        <f t="shared" si="2"/>
        <v>0.87520626140356195</v>
      </c>
      <c r="U37">
        <f t="shared" si="3"/>
        <v>1.8186898404010821</v>
      </c>
      <c r="V37">
        <f t="shared" si="4"/>
        <v>0.87907465431258536</v>
      </c>
      <c r="W37">
        <f t="shared" si="5"/>
        <v>5.8393644947136671</v>
      </c>
      <c r="X37">
        <f t="shared" si="6"/>
        <v>7.2228151860884964</v>
      </c>
      <c r="Y37">
        <f t="shared" si="7"/>
        <v>1.3480783909099461</v>
      </c>
      <c r="Z37">
        <f t="shared" si="8"/>
        <v>0.59622141219958447</v>
      </c>
      <c r="AA37">
        <f t="shared" si="9"/>
        <v>-1.1210079921592673</v>
      </c>
      <c r="AC37">
        <f t="shared" si="10"/>
        <v>2084.4</v>
      </c>
      <c r="AD37">
        <f t="shared" si="11"/>
        <v>0.38400000000000001</v>
      </c>
      <c r="AE37">
        <f t="shared" si="12"/>
        <v>0.87520626140356195</v>
      </c>
      <c r="AF37">
        <f t="shared" si="13"/>
        <v>1.8186898404010821</v>
      </c>
      <c r="AG37">
        <f t="shared" si="14"/>
        <v>0.85471773961100039</v>
      </c>
      <c r="AH37">
        <f t="shared" si="15"/>
        <v>5.8150075800120824</v>
      </c>
      <c r="AI37">
        <f t="shared" si="16"/>
        <v>7.2471721007900811</v>
      </c>
      <c r="AJ37">
        <f t="shared" si="17"/>
        <v>1.3204861090672098</v>
      </c>
      <c r="AK37">
        <f t="shared" si="18"/>
        <v>0.61376019949363203</v>
      </c>
      <c r="AL37">
        <f t="shared" si="19"/>
        <v>-1.1172840344173964</v>
      </c>
      <c r="AN37">
        <f t="shared" si="20"/>
        <v>2258.1</v>
      </c>
      <c r="AO37">
        <f t="shared" si="21"/>
        <v>0.38400000000000001</v>
      </c>
      <c r="AP37">
        <f t="shared" si="22"/>
        <v>0.87520626140356195</v>
      </c>
      <c r="AQ37">
        <f t="shared" si="23"/>
        <v>1.8186898404010821</v>
      </c>
      <c r="AR37">
        <f t="shared" si="24"/>
        <v>0.83196295420083444</v>
      </c>
      <c r="AS37">
        <f t="shared" si="25"/>
        <v>5.7922527946019162</v>
      </c>
      <c r="AT37">
        <f t="shared" si="26"/>
        <v>7.2699268862002473</v>
      </c>
      <c r="AU37">
        <f t="shared" si="27"/>
        <v>1.2940006822768759</v>
      </c>
      <c r="AV37">
        <f t="shared" si="28"/>
        <v>0.62835628098279839</v>
      </c>
      <c r="AW37">
        <f t="shared" si="29"/>
        <v>-1.1118839210213467</v>
      </c>
      <c r="AY37">
        <f t="shared" si="30"/>
        <v>2431.7999999999997</v>
      </c>
      <c r="AZ37">
        <f t="shared" si="31"/>
        <v>0.38400000000000001</v>
      </c>
      <c r="BA37">
        <f t="shared" si="32"/>
        <v>0.87520626140356195</v>
      </c>
      <c r="BB37">
        <f t="shared" si="33"/>
        <v>1.8186898404010821</v>
      </c>
      <c r="BC37">
        <f t="shared" si="34"/>
        <v>0.81062616847082303</v>
      </c>
      <c r="BD37">
        <f t="shared" si="35"/>
        <v>5.7709160088719047</v>
      </c>
      <c r="BE37">
        <f t="shared" si="36"/>
        <v>7.2912636719302588</v>
      </c>
      <c r="BF37">
        <f t="shared" si="37"/>
        <v>1.2685568184499638</v>
      </c>
      <c r="BG37">
        <f t="shared" si="38"/>
        <v>0.6404451189069591</v>
      </c>
      <c r="BH37">
        <f t="shared" si="39"/>
        <v>-1.1051444834641515</v>
      </c>
      <c r="BJ37">
        <f t="shared" si="40"/>
        <v>2605.5</v>
      </c>
      <c r="BK37">
        <f t="shared" si="41"/>
        <v>0.38400000000000001</v>
      </c>
      <c r="BL37">
        <f t="shared" si="42"/>
        <v>0.87520626140356195</v>
      </c>
      <c r="BM37">
        <f t="shared" si="43"/>
        <v>1.8186898404010821</v>
      </c>
      <c r="BN37">
        <f t="shared" si="44"/>
        <v>0.79055452797254133</v>
      </c>
      <c r="BO37">
        <f t="shared" si="45"/>
        <v>5.750844368373623</v>
      </c>
      <c r="BP37">
        <f t="shared" si="46"/>
        <v>7.3113353124285405</v>
      </c>
      <c r="BQ37">
        <f t="shared" si="47"/>
        <v>1.2440942618077362</v>
      </c>
      <c r="BR37">
        <f t="shared" si="48"/>
        <v>0.65038546423879606</v>
      </c>
      <c r="BS37">
        <f t="shared" si="49"/>
        <v>-1.0973352592774908</v>
      </c>
    </row>
    <row r="38" spans="1:71" x14ac:dyDescent="0.25">
      <c r="A38" s="1">
        <v>36</v>
      </c>
      <c r="B38">
        <v>2209</v>
      </c>
      <c r="C38">
        <v>70906</v>
      </c>
      <c r="D38">
        <v>449</v>
      </c>
      <c r="E38">
        <v>2210</v>
      </c>
      <c r="F38">
        <v>18</v>
      </c>
      <c r="G38">
        <v>4.67</v>
      </c>
      <c r="H38">
        <v>156.88999999999999</v>
      </c>
      <c r="I38">
        <v>55</v>
      </c>
      <c r="J38">
        <v>0.38900000000000001</v>
      </c>
      <c r="K38">
        <v>0.32500000000000001</v>
      </c>
      <c r="L38">
        <v>0.215</v>
      </c>
      <c r="M38">
        <v>150.971</v>
      </c>
      <c r="N38">
        <v>79669672894797</v>
      </c>
      <c r="O38">
        <v>78579759362</v>
      </c>
      <c r="P38">
        <v>79591093135436</v>
      </c>
      <c r="R38">
        <f t="shared" si="0"/>
        <v>1910.7</v>
      </c>
      <c r="S38">
        <f t="shared" si="1"/>
        <v>0.38900000000000001</v>
      </c>
      <c r="T38">
        <f t="shared" si="2"/>
        <v>0.87741096414394093</v>
      </c>
      <c r="U38">
        <f t="shared" si="3"/>
        <v>1.818054490256461</v>
      </c>
      <c r="V38">
        <f t="shared" si="4"/>
        <v>0.8776775138348657</v>
      </c>
      <c r="W38">
        <f t="shared" si="5"/>
        <v>5.8373320040913264</v>
      </c>
      <c r="X38">
        <f t="shared" si="6"/>
        <v>7.2235769764215947</v>
      </c>
      <c r="Y38">
        <f t="shared" si="7"/>
        <v>1.349909099209966</v>
      </c>
      <c r="Z38">
        <f t="shared" si="8"/>
        <v>0.59958205334129155</v>
      </c>
      <c r="AA38">
        <f t="shared" si="9"/>
        <v>-1.1231550289962655</v>
      </c>
      <c r="AC38">
        <f t="shared" si="10"/>
        <v>2084.4</v>
      </c>
      <c r="AD38">
        <f t="shared" si="11"/>
        <v>0.38900000000000001</v>
      </c>
      <c r="AE38">
        <f t="shared" si="12"/>
        <v>0.87741096414394093</v>
      </c>
      <c r="AF38">
        <f t="shared" si="13"/>
        <v>1.818054490256461</v>
      </c>
      <c r="AG38">
        <f t="shared" si="14"/>
        <v>0.85329677923438363</v>
      </c>
      <c r="AH38">
        <f t="shared" si="15"/>
        <v>5.8129512694908447</v>
      </c>
      <c r="AI38">
        <f t="shared" si="16"/>
        <v>7.2479577110220763</v>
      </c>
      <c r="AJ38">
        <f t="shared" si="17"/>
        <v>1.3221743322603903</v>
      </c>
      <c r="AK38">
        <f t="shared" si="18"/>
        <v>0.61704260596113791</v>
      </c>
      <c r="AL38">
        <f t="shared" si="19"/>
        <v>-1.1193222170116592</v>
      </c>
      <c r="AN38">
        <f t="shared" si="20"/>
        <v>2258.1</v>
      </c>
      <c r="AO38">
        <f t="shared" si="21"/>
        <v>0.38900000000000001</v>
      </c>
      <c r="AP38">
        <f t="shared" si="22"/>
        <v>0.87741096414394093</v>
      </c>
      <c r="AQ38">
        <f t="shared" si="23"/>
        <v>1.818054490256461</v>
      </c>
      <c r="AR38">
        <f t="shared" si="24"/>
        <v>0.83052209019911949</v>
      </c>
      <c r="AS38">
        <f t="shared" si="25"/>
        <v>5.7901765804555803</v>
      </c>
      <c r="AT38">
        <f t="shared" si="26"/>
        <v>7.2707324000573408</v>
      </c>
      <c r="AU38">
        <f t="shared" si="27"/>
        <v>1.295556279603445</v>
      </c>
      <c r="AV38">
        <f t="shared" si="28"/>
        <v>0.63155363722239533</v>
      </c>
      <c r="AW38">
        <f t="shared" si="29"/>
        <v>-1.1138129330904325</v>
      </c>
      <c r="AY38">
        <f t="shared" si="30"/>
        <v>2431.7999999999997</v>
      </c>
      <c r="AZ38">
        <f t="shared" si="31"/>
        <v>0.38900000000000001</v>
      </c>
      <c r="BA38">
        <f t="shared" si="32"/>
        <v>0.87741096414394093</v>
      </c>
      <c r="BB38">
        <f t="shared" si="33"/>
        <v>1.818054490256461</v>
      </c>
      <c r="BC38">
        <f t="shared" si="34"/>
        <v>0.8091687653016475</v>
      </c>
      <c r="BD38">
        <f t="shared" si="35"/>
        <v>5.7688232555581083</v>
      </c>
      <c r="BE38">
        <f t="shared" si="36"/>
        <v>7.2920857249548128</v>
      </c>
      <c r="BF38">
        <f t="shared" si="37"/>
        <v>1.2699888270761723</v>
      </c>
      <c r="BG38">
        <f t="shared" si="38"/>
        <v>0.64355278369780688</v>
      </c>
      <c r="BH38">
        <f t="shared" si="39"/>
        <v>-1.1069653186725836</v>
      </c>
      <c r="BJ38">
        <f t="shared" si="40"/>
        <v>2605.5</v>
      </c>
      <c r="BK38">
        <f t="shared" si="41"/>
        <v>0.38900000000000001</v>
      </c>
      <c r="BL38">
        <f t="shared" si="42"/>
        <v>0.87741096414394093</v>
      </c>
      <c r="BM38">
        <f t="shared" si="43"/>
        <v>1.818054490256461</v>
      </c>
      <c r="BN38">
        <f t="shared" si="44"/>
        <v>0.78908349434139147</v>
      </c>
      <c r="BO38">
        <f t="shared" si="45"/>
        <v>5.7487379845978523</v>
      </c>
      <c r="BP38">
        <f t="shared" si="46"/>
        <v>7.3121709959150687</v>
      </c>
      <c r="BQ38">
        <f t="shared" si="47"/>
        <v>1.2454109784941414</v>
      </c>
      <c r="BR38">
        <f t="shared" si="48"/>
        <v>0.65340048086187352</v>
      </c>
      <c r="BS38">
        <f t="shared" si="49"/>
        <v>-1.0990498476080861</v>
      </c>
    </row>
    <row r="39" spans="1:71" x14ac:dyDescent="0.25">
      <c r="A39" s="1">
        <v>37</v>
      </c>
      <c r="B39">
        <v>2209</v>
      </c>
      <c r="C39">
        <v>70906</v>
      </c>
      <c r="D39">
        <v>449</v>
      </c>
      <c r="E39">
        <v>2210</v>
      </c>
      <c r="F39">
        <v>18</v>
      </c>
      <c r="G39">
        <v>4.7389999999999999</v>
      </c>
      <c r="H39">
        <v>156.9</v>
      </c>
      <c r="I39">
        <v>55</v>
      </c>
      <c r="J39">
        <v>0.376</v>
      </c>
      <c r="K39">
        <v>0.309</v>
      </c>
      <c r="L39">
        <v>0.214</v>
      </c>
      <c r="M39">
        <v>152.947</v>
      </c>
      <c r="N39">
        <v>80711023068659</v>
      </c>
      <c r="O39">
        <v>78539257100</v>
      </c>
      <c r="P39">
        <v>80632483811560</v>
      </c>
      <c r="R39">
        <f t="shared" si="0"/>
        <v>1910.7</v>
      </c>
      <c r="S39">
        <f t="shared" si="1"/>
        <v>0.376</v>
      </c>
      <c r="T39">
        <f t="shared" si="2"/>
        <v>0.87254627384454531</v>
      </c>
      <c r="U39">
        <f t="shared" si="3"/>
        <v>1.8186401888211086</v>
      </c>
      <c r="V39">
        <f t="shared" si="4"/>
        <v>0.8807630769184539</v>
      </c>
      <c r="W39">
        <f t="shared" si="5"/>
        <v>5.8410032657395625</v>
      </c>
      <c r="X39">
        <f t="shared" si="6"/>
        <v>7.2210771119026553</v>
      </c>
      <c r="Y39">
        <f t="shared" si="7"/>
        <v>1.3458587379578921</v>
      </c>
      <c r="Z39">
        <f t="shared" si="8"/>
        <v>0.59318728553869682</v>
      </c>
      <c r="AA39">
        <f t="shared" si="9"/>
        <v>-1.1177387853696366</v>
      </c>
      <c r="AC39">
        <f t="shared" si="10"/>
        <v>2084.4</v>
      </c>
      <c r="AD39">
        <f t="shared" si="11"/>
        <v>0.376</v>
      </c>
      <c r="AE39">
        <f t="shared" si="12"/>
        <v>0.87254627384454531</v>
      </c>
      <c r="AF39">
        <f t="shared" si="13"/>
        <v>1.8186401888211086</v>
      </c>
      <c r="AG39">
        <f t="shared" si="14"/>
        <v>0.85643514711842861</v>
      </c>
      <c r="AH39">
        <f t="shared" si="15"/>
        <v>5.8166753359395376</v>
      </c>
      <c r="AI39">
        <f t="shared" si="16"/>
        <v>7.2454050417026803</v>
      </c>
      <c r="AJ39">
        <f t="shared" si="17"/>
        <v>1.3184382018066743</v>
      </c>
      <c r="AK39">
        <f t="shared" si="18"/>
        <v>0.6107863956780607</v>
      </c>
      <c r="AL39">
        <f t="shared" si="19"/>
        <v>-1.1141811272530215</v>
      </c>
      <c r="AN39">
        <f t="shared" si="20"/>
        <v>2258.1</v>
      </c>
      <c r="AO39">
        <f t="shared" si="21"/>
        <v>0.376</v>
      </c>
      <c r="AP39">
        <f t="shared" si="22"/>
        <v>0.87254627384454531</v>
      </c>
      <c r="AQ39">
        <f t="shared" si="23"/>
        <v>1.8186401888211086</v>
      </c>
      <c r="AR39">
        <f t="shared" si="24"/>
        <v>0.83370461219722292</v>
      </c>
      <c r="AS39">
        <f t="shared" si="25"/>
        <v>5.7939448010183314</v>
      </c>
      <c r="AT39">
        <f t="shared" si="26"/>
        <v>7.2681355766238864</v>
      </c>
      <c r="AU39">
        <f t="shared" si="27"/>
        <v>1.2921126880838807</v>
      </c>
      <c r="AV39">
        <f t="shared" si="28"/>
        <v>0.62545269617971722</v>
      </c>
      <c r="AW39">
        <f t="shared" si="29"/>
        <v>-1.1089452911544615</v>
      </c>
      <c r="AY39">
        <f t="shared" si="30"/>
        <v>2431.7999999999997</v>
      </c>
      <c r="AZ39">
        <f t="shared" si="31"/>
        <v>0.376</v>
      </c>
      <c r="BA39">
        <f t="shared" si="32"/>
        <v>0.87254627384454531</v>
      </c>
      <c r="BB39">
        <f t="shared" si="33"/>
        <v>1.8186401888211086</v>
      </c>
      <c r="BC39">
        <f t="shared" si="34"/>
        <v>0.81238800814469037</v>
      </c>
      <c r="BD39">
        <f t="shared" si="35"/>
        <v>5.7726281969657993</v>
      </c>
      <c r="BE39">
        <f t="shared" si="36"/>
        <v>7.2894521806764185</v>
      </c>
      <c r="BF39">
        <f t="shared" si="37"/>
        <v>1.2668178872882225</v>
      </c>
      <c r="BG39">
        <f t="shared" si="38"/>
        <v>0.63761894376735839</v>
      </c>
      <c r="BH39">
        <f t="shared" si="39"/>
        <v>-1.1023667573357796</v>
      </c>
      <c r="BJ39">
        <f t="shared" si="40"/>
        <v>2605.5</v>
      </c>
      <c r="BK39">
        <f t="shared" si="41"/>
        <v>0.376</v>
      </c>
      <c r="BL39">
        <f t="shared" si="42"/>
        <v>0.87254627384454531</v>
      </c>
      <c r="BM39">
        <f t="shared" si="43"/>
        <v>1.8186401888211086</v>
      </c>
      <c r="BN39">
        <f t="shared" si="44"/>
        <v>0.79233303034952063</v>
      </c>
      <c r="BO39">
        <f t="shared" si="45"/>
        <v>5.7525732191706291</v>
      </c>
      <c r="BP39">
        <f t="shared" si="46"/>
        <v>7.3095071584715887</v>
      </c>
      <c r="BQ39">
        <f t="shared" si="47"/>
        <v>1.2424944290007747</v>
      </c>
      <c r="BR39">
        <f t="shared" si="48"/>
        <v>0.64764177357637009</v>
      </c>
      <c r="BS39">
        <f t="shared" si="49"/>
        <v>-1.0947141327304188</v>
      </c>
    </row>
    <row r="40" spans="1:71" x14ac:dyDescent="0.25">
      <c r="A40" s="1">
        <v>38</v>
      </c>
      <c r="B40">
        <v>2209</v>
      </c>
      <c r="C40">
        <v>70906</v>
      </c>
      <c r="D40">
        <v>449</v>
      </c>
      <c r="E40">
        <v>2210</v>
      </c>
      <c r="F40">
        <v>18</v>
      </c>
      <c r="G40">
        <v>4.8040000000000003</v>
      </c>
      <c r="H40">
        <v>156.91</v>
      </c>
      <c r="I40">
        <v>57</v>
      </c>
      <c r="J40">
        <v>0.371</v>
      </c>
      <c r="K40">
        <v>0.30299999999999999</v>
      </c>
      <c r="L40">
        <v>0.214</v>
      </c>
      <c r="M40">
        <v>154.887</v>
      </c>
      <c r="N40">
        <v>81737017684387</v>
      </c>
      <c r="O40">
        <v>81419302594</v>
      </c>
      <c r="P40">
        <v>81655598381794</v>
      </c>
      <c r="R40">
        <f t="shared" si="0"/>
        <v>1910.7</v>
      </c>
      <c r="S40">
        <f t="shared" si="1"/>
        <v>0.371</v>
      </c>
      <c r="T40">
        <f t="shared" si="2"/>
        <v>0.87043954413847724</v>
      </c>
      <c r="U40">
        <f t="shared" si="3"/>
        <v>1.8192164386415683</v>
      </c>
      <c r="V40">
        <f t="shared" si="4"/>
        <v>0.88210246502456369</v>
      </c>
      <c r="W40">
        <f t="shared" si="5"/>
        <v>5.8429189036661322</v>
      </c>
      <c r="X40">
        <f t="shared" si="6"/>
        <v>7.2203139736170057</v>
      </c>
      <c r="Y40">
        <f t="shared" si="7"/>
        <v>1.3440922902718195</v>
      </c>
      <c r="Z40">
        <f t="shared" si="8"/>
        <v>0.59001067292991294</v>
      </c>
      <c r="AA40">
        <f t="shared" si="9"/>
        <v>-1.1156465130835016</v>
      </c>
      <c r="AC40">
        <f t="shared" si="10"/>
        <v>2084.4</v>
      </c>
      <c r="AD40">
        <f t="shared" si="11"/>
        <v>0.371</v>
      </c>
      <c r="AE40">
        <f t="shared" si="12"/>
        <v>0.87043954413847724</v>
      </c>
      <c r="AF40">
        <f t="shared" si="13"/>
        <v>1.8192164386415683</v>
      </c>
      <c r="AG40">
        <f t="shared" si="14"/>
        <v>0.85779768286303071</v>
      </c>
      <c r="AH40">
        <f t="shared" si="15"/>
        <v>5.8186141215045994</v>
      </c>
      <c r="AI40">
        <f t="shared" si="16"/>
        <v>7.2446187557785384</v>
      </c>
      <c r="AJ40">
        <f t="shared" si="17"/>
        <v>1.3168076482325137</v>
      </c>
      <c r="AK40">
        <f t="shared" si="18"/>
        <v>0.60768126396859767</v>
      </c>
      <c r="AL40">
        <f t="shared" si="19"/>
        <v>-1.1121931517754038</v>
      </c>
      <c r="AN40">
        <f t="shared" si="20"/>
        <v>2258.1</v>
      </c>
      <c r="AO40">
        <f t="shared" si="21"/>
        <v>0.371</v>
      </c>
      <c r="AP40">
        <f t="shared" si="22"/>
        <v>0.87043954413847724</v>
      </c>
      <c r="AQ40">
        <f t="shared" si="23"/>
        <v>1.8192164386415683</v>
      </c>
      <c r="AR40">
        <f t="shared" si="24"/>
        <v>0.83508653864400784</v>
      </c>
      <c r="AS40">
        <f t="shared" si="25"/>
        <v>5.7959029772855768</v>
      </c>
      <c r="AT40">
        <f t="shared" si="26"/>
        <v>7.2673298999975611</v>
      </c>
      <c r="AU40">
        <f t="shared" si="27"/>
        <v>1.2906087057899749</v>
      </c>
      <c r="AV40">
        <f t="shared" si="28"/>
        <v>0.62242579875437032</v>
      </c>
      <c r="AW40">
        <f t="shared" si="29"/>
        <v>-1.107061986035168</v>
      </c>
      <c r="AY40">
        <f t="shared" si="30"/>
        <v>2431.7999999999997</v>
      </c>
      <c r="AZ40">
        <f t="shared" si="31"/>
        <v>0.371</v>
      </c>
      <c r="BA40">
        <f t="shared" si="32"/>
        <v>0.87043954413847724</v>
      </c>
      <c r="BB40">
        <f t="shared" si="33"/>
        <v>1.8192164386415683</v>
      </c>
      <c r="BC40">
        <f t="shared" si="34"/>
        <v>0.8137860953807976</v>
      </c>
      <c r="BD40">
        <f t="shared" si="35"/>
        <v>5.7746025340223666</v>
      </c>
      <c r="BE40">
        <f t="shared" si="36"/>
        <v>7.2886303432607713</v>
      </c>
      <c r="BF40">
        <f t="shared" si="37"/>
        <v>1.2654319245041621</v>
      </c>
      <c r="BG40">
        <f t="shared" si="38"/>
        <v>0.63467494767289301</v>
      </c>
      <c r="BH40">
        <f t="shared" si="39"/>
        <v>-1.100587240353025</v>
      </c>
      <c r="BJ40">
        <f t="shared" si="40"/>
        <v>2605.5</v>
      </c>
      <c r="BK40">
        <f t="shared" si="41"/>
        <v>0.371</v>
      </c>
      <c r="BL40">
        <f t="shared" si="42"/>
        <v>0.87043954413847724</v>
      </c>
      <c r="BM40">
        <f t="shared" si="43"/>
        <v>1.8192164386415683</v>
      </c>
      <c r="BN40">
        <f t="shared" si="44"/>
        <v>0.79374448390702257</v>
      </c>
      <c r="BO40">
        <f t="shared" si="45"/>
        <v>5.754560922548591</v>
      </c>
      <c r="BP40">
        <f t="shared" si="46"/>
        <v>7.3086719547345469</v>
      </c>
      <c r="BQ40">
        <f t="shared" si="47"/>
        <v>1.2412186290177287</v>
      </c>
      <c r="BR40">
        <f t="shared" si="48"/>
        <v>0.64478372515812499</v>
      </c>
      <c r="BS40">
        <f t="shared" si="49"/>
        <v>-1.0930366213442233</v>
      </c>
    </row>
    <row r="41" spans="1:71" x14ac:dyDescent="0.25">
      <c r="A41" s="1">
        <v>39</v>
      </c>
      <c r="B41">
        <v>2209</v>
      </c>
      <c r="C41">
        <v>70906</v>
      </c>
      <c r="D41">
        <v>449</v>
      </c>
      <c r="E41">
        <v>2210</v>
      </c>
      <c r="F41">
        <v>18</v>
      </c>
      <c r="G41">
        <v>5.032</v>
      </c>
      <c r="H41">
        <v>156.91999999999999</v>
      </c>
      <c r="I41">
        <v>60</v>
      </c>
      <c r="J41">
        <v>0.374</v>
      </c>
      <c r="K41">
        <v>0.30599999999999999</v>
      </c>
      <c r="L41">
        <v>0.214</v>
      </c>
      <c r="M41">
        <v>161.727</v>
      </c>
      <c r="N41">
        <v>85346946632071</v>
      </c>
      <c r="O41">
        <v>85676832926</v>
      </c>
      <c r="P41">
        <v>85261269799145</v>
      </c>
      <c r="R41">
        <f t="shared" si="0"/>
        <v>1910.7</v>
      </c>
      <c r="S41">
        <f t="shared" si="1"/>
        <v>0.374</v>
      </c>
      <c r="T41">
        <f t="shared" si="2"/>
        <v>0.87148838202238821</v>
      </c>
      <c r="U41">
        <f t="shared" si="3"/>
        <v>1.8191456212093984</v>
      </c>
      <c r="V41">
        <f t="shared" si="4"/>
        <v>0.88143541206786002</v>
      </c>
      <c r="W41">
        <f t="shared" si="5"/>
        <v>5.8421810332772584</v>
      </c>
      <c r="X41">
        <f t="shared" si="6"/>
        <v>7.2209102091415378</v>
      </c>
      <c r="Y41">
        <f t="shared" si="7"/>
        <v>1.344972654564786</v>
      </c>
      <c r="Z41">
        <f t="shared" si="8"/>
        <v>0.59132167225778764</v>
      </c>
      <c r="AA41">
        <f t="shared" si="9"/>
        <v>-1.1168661149032961</v>
      </c>
      <c r="AC41">
        <f t="shared" si="10"/>
        <v>2084.4</v>
      </c>
      <c r="AD41">
        <f t="shared" si="11"/>
        <v>0.374</v>
      </c>
      <c r="AE41">
        <f t="shared" si="12"/>
        <v>0.87148838202238821</v>
      </c>
      <c r="AF41">
        <f t="shared" si="13"/>
        <v>1.8191456212093984</v>
      </c>
      <c r="AG41">
        <f t="shared" si="14"/>
        <v>0.85711908465543774</v>
      </c>
      <c r="AH41">
        <f t="shared" si="15"/>
        <v>5.8178647058648352</v>
      </c>
      <c r="AI41">
        <f t="shared" si="16"/>
        <v>7.245226536553961</v>
      </c>
      <c r="AJ41">
        <f t="shared" si="17"/>
        <v>1.317620371984852</v>
      </c>
      <c r="AK41">
        <f t="shared" si="18"/>
        <v>0.60896542283122612</v>
      </c>
      <c r="AL41">
        <f t="shared" si="19"/>
        <v>-1.1133514817685128</v>
      </c>
      <c r="AN41">
        <f t="shared" si="20"/>
        <v>2258.1</v>
      </c>
      <c r="AO41">
        <f t="shared" si="21"/>
        <v>0.374</v>
      </c>
      <c r="AP41">
        <f t="shared" si="22"/>
        <v>0.87148838202238821</v>
      </c>
      <c r="AQ41">
        <f t="shared" si="23"/>
        <v>1.8191456212093984</v>
      </c>
      <c r="AR41">
        <f t="shared" si="24"/>
        <v>0.83439826637838055</v>
      </c>
      <c r="AS41">
        <f t="shared" si="25"/>
        <v>5.7951438875877788</v>
      </c>
      <c r="AT41">
        <f t="shared" si="26"/>
        <v>7.2679473548310174</v>
      </c>
      <c r="AU41">
        <f t="shared" si="27"/>
        <v>1.2913584249983079</v>
      </c>
      <c r="AV41">
        <f t="shared" si="28"/>
        <v>0.62367933692183786</v>
      </c>
      <c r="AW41">
        <f t="shared" si="29"/>
        <v>-1.1081595096406243</v>
      </c>
      <c r="AY41">
        <f t="shared" si="30"/>
        <v>2431.7999999999997</v>
      </c>
      <c r="AZ41">
        <f t="shared" si="31"/>
        <v>0.374</v>
      </c>
      <c r="BA41">
        <f t="shared" si="32"/>
        <v>0.87148838202238821</v>
      </c>
      <c r="BB41">
        <f t="shared" si="33"/>
        <v>1.8191456212093984</v>
      </c>
      <c r="BC41">
        <f t="shared" si="34"/>
        <v>0.81308975788633409</v>
      </c>
      <c r="BD41">
        <f t="shared" si="35"/>
        <v>5.7738353790957317</v>
      </c>
      <c r="BE41">
        <f t="shared" si="36"/>
        <v>7.2892558633230644</v>
      </c>
      <c r="BF41">
        <f t="shared" si="37"/>
        <v>1.2661228920805971</v>
      </c>
      <c r="BG41">
        <f t="shared" si="38"/>
        <v>0.6358951442780082</v>
      </c>
      <c r="BH41">
        <f t="shared" si="39"/>
        <v>-1.1016249865157757</v>
      </c>
      <c r="BJ41">
        <f t="shared" si="40"/>
        <v>2605.5</v>
      </c>
      <c r="BK41">
        <f t="shared" si="41"/>
        <v>0.374</v>
      </c>
      <c r="BL41">
        <f t="shared" si="42"/>
        <v>0.87148838202238821</v>
      </c>
      <c r="BM41">
        <f t="shared" si="43"/>
        <v>1.8191456212093984</v>
      </c>
      <c r="BN41">
        <f t="shared" si="44"/>
        <v>0.79304147322984042</v>
      </c>
      <c r="BO41">
        <f t="shared" si="45"/>
        <v>5.7537870944392386</v>
      </c>
      <c r="BP41">
        <f t="shared" si="46"/>
        <v>7.3093041479795575</v>
      </c>
      <c r="BQ41">
        <f t="shared" si="47"/>
        <v>1.2418547525157291</v>
      </c>
      <c r="BR41">
        <f t="shared" si="48"/>
        <v>0.64596868699098553</v>
      </c>
      <c r="BS41">
        <f t="shared" si="49"/>
        <v>-1.0940160134155963</v>
      </c>
    </row>
    <row r="42" spans="1:71" x14ac:dyDescent="0.25">
      <c r="A42" s="1">
        <v>40</v>
      </c>
      <c r="B42">
        <v>2209</v>
      </c>
      <c r="C42">
        <v>70906</v>
      </c>
      <c r="D42">
        <v>449</v>
      </c>
      <c r="E42">
        <v>2210</v>
      </c>
      <c r="F42">
        <v>18</v>
      </c>
      <c r="G42">
        <v>5.1589999999999998</v>
      </c>
      <c r="H42">
        <v>156.93</v>
      </c>
      <c r="I42">
        <v>58</v>
      </c>
      <c r="J42">
        <v>0.35099999999999998</v>
      </c>
      <c r="K42">
        <v>0.27800000000000002</v>
      </c>
      <c r="L42">
        <v>0.214</v>
      </c>
      <c r="M42">
        <v>165.393</v>
      </c>
      <c r="N42">
        <v>87276939393602</v>
      </c>
      <c r="O42">
        <v>82681820794</v>
      </c>
      <c r="P42">
        <v>87194257572808</v>
      </c>
      <c r="R42">
        <f t="shared" si="0"/>
        <v>1910.7</v>
      </c>
      <c r="S42">
        <f t="shared" si="1"/>
        <v>0.35099999999999998</v>
      </c>
      <c r="T42">
        <f t="shared" si="2"/>
        <v>0.86205568265628885</v>
      </c>
      <c r="U42">
        <f t="shared" si="3"/>
        <v>1.8217335750586734</v>
      </c>
      <c r="V42">
        <f t="shared" si="4"/>
        <v>0.88745142891609974</v>
      </c>
      <c r="W42">
        <f t="shared" si="5"/>
        <v>5.8507850039747726</v>
      </c>
      <c r="X42">
        <f t="shared" si="6"/>
        <v>7.217482146142574</v>
      </c>
      <c r="Y42">
        <f t="shared" si="7"/>
        <v>1.3369882342954238</v>
      </c>
      <c r="Z42">
        <f t="shared" si="8"/>
        <v>0.57707478525347999</v>
      </c>
      <c r="AA42">
        <f t="shared" si="9"/>
        <v>-1.1074364047172622</v>
      </c>
      <c r="AC42">
        <f t="shared" si="10"/>
        <v>2084.4</v>
      </c>
      <c r="AD42">
        <f t="shared" si="11"/>
        <v>0.35099999999999998</v>
      </c>
      <c r="AE42">
        <f t="shared" si="12"/>
        <v>0.86205568265628885</v>
      </c>
      <c r="AF42">
        <f t="shared" si="13"/>
        <v>1.8217335750586734</v>
      </c>
      <c r="AG42">
        <f t="shared" si="14"/>
        <v>0.86324044757172247</v>
      </c>
      <c r="AH42">
        <f t="shared" si="15"/>
        <v>5.8265740226303953</v>
      </c>
      <c r="AI42">
        <f t="shared" si="16"/>
        <v>7.2416931274869514</v>
      </c>
      <c r="AJ42">
        <f t="shared" si="17"/>
        <v>1.310243207418254</v>
      </c>
      <c r="AK42">
        <f t="shared" si="18"/>
        <v>0.59502909367484136</v>
      </c>
      <c r="AL42">
        <f t="shared" si="19"/>
        <v>-1.1043842248028415</v>
      </c>
      <c r="AN42">
        <f t="shared" si="20"/>
        <v>2258.1</v>
      </c>
      <c r="AO42">
        <f t="shared" si="21"/>
        <v>0.35099999999999998</v>
      </c>
      <c r="AP42">
        <f t="shared" si="22"/>
        <v>0.86205568265628885</v>
      </c>
      <c r="AQ42">
        <f t="shared" si="23"/>
        <v>1.8217335750586734</v>
      </c>
      <c r="AR42">
        <f t="shared" si="24"/>
        <v>0.84060809059572106</v>
      </c>
      <c r="AS42">
        <f t="shared" si="25"/>
        <v>5.8039416656543938</v>
      </c>
      <c r="AT42">
        <f t="shared" si="26"/>
        <v>7.2643254844629528</v>
      </c>
      <c r="AU42">
        <f t="shared" si="27"/>
        <v>1.2845472074776938</v>
      </c>
      <c r="AV42">
        <f t="shared" si="28"/>
        <v>0.61008465180026028</v>
      </c>
      <c r="AW42">
        <f t="shared" si="29"/>
        <v>-1.0996570523124682</v>
      </c>
      <c r="AY42">
        <f t="shared" si="30"/>
        <v>2431.7999999999997</v>
      </c>
      <c r="AZ42">
        <f t="shared" si="31"/>
        <v>0.35099999999999998</v>
      </c>
      <c r="BA42">
        <f t="shared" si="32"/>
        <v>0.86205568265628885</v>
      </c>
      <c r="BB42">
        <f t="shared" si="33"/>
        <v>1.8217335750586734</v>
      </c>
      <c r="BC42">
        <f t="shared" si="34"/>
        <v>0.81937351700840555</v>
      </c>
      <c r="BD42">
        <f t="shared" si="35"/>
        <v>5.7827070920670787</v>
      </c>
      <c r="BE42">
        <f t="shared" si="36"/>
        <v>7.285560058050268</v>
      </c>
      <c r="BF42">
        <f t="shared" si="37"/>
        <v>1.2598397022370547</v>
      </c>
      <c r="BG42">
        <f t="shared" si="38"/>
        <v>0.62266381912170676</v>
      </c>
      <c r="BH42">
        <f t="shared" si="39"/>
        <v>-1.0935840048643364</v>
      </c>
      <c r="BJ42">
        <f t="shared" si="40"/>
        <v>2605.5</v>
      </c>
      <c r="BK42">
        <f t="shared" si="41"/>
        <v>0.35099999999999998</v>
      </c>
      <c r="BL42">
        <f t="shared" si="42"/>
        <v>0.86205568265628885</v>
      </c>
      <c r="BM42">
        <f t="shared" si="43"/>
        <v>1.8217335750586734</v>
      </c>
      <c r="BN42">
        <f t="shared" si="44"/>
        <v>0.79938659015638391</v>
      </c>
      <c r="BO42">
        <f t="shared" si="45"/>
        <v>5.7627201652150575</v>
      </c>
      <c r="BP42">
        <f t="shared" si="46"/>
        <v>7.3055469849022892</v>
      </c>
      <c r="BQ42">
        <f t="shared" si="47"/>
        <v>1.2360647287784836</v>
      </c>
      <c r="BR42">
        <f t="shared" si="48"/>
        <v>0.6331151420136788</v>
      </c>
      <c r="BS42">
        <f t="shared" si="49"/>
        <v>-1.0864291012219824</v>
      </c>
    </row>
    <row r="43" spans="1:71" x14ac:dyDescent="0.25">
      <c r="A43" s="1">
        <v>41</v>
      </c>
      <c r="B43">
        <v>2209</v>
      </c>
      <c r="C43">
        <v>70906</v>
      </c>
      <c r="D43">
        <v>449</v>
      </c>
      <c r="E43">
        <v>2210</v>
      </c>
      <c r="F43">
        <v>18</v>
      </c>
      <c r="G43">
        <v>5.258</v>
      </c>
      <c r="H43">
        <v>156.94</v>
      </c>
      <c r="I43">
        <v>62</v>
      </c>
      <c r="J43">
        <v>0.36599999999999999</v>
      </c>
      <c r="K43">
        <v>0.29699999999999999</v>
      </c>
      <c r="L43">
        <v>0.214</v>
      </c>
      <c r="M43">
        <v>168.476</v>
      </c>
      <c r="N43">
        <v>88907891893787</v>
      </c>
      <c r="O43">
        <v>88468678760</v>
      </c>
      <c r="P43">
        <v>88819423215027</v>
      </c>
      <c r="R43">
        <f t="shared" si="0"/>
        <v>1910.7</v>
      </c>
      <c r="S43">
        <f t="shared" si="1"/>
        <v>0.36599999999999999</v>
      </c>
      <c r="T43">
        <f t="shared" si="2"/>
        <v>0.86836916112906737</v>
      </c>
      <c r="U43">
        <f t="shared" si="3"/>
        <v>1.8197722366748927</v>
      </c>
      <c r="V43">
        <f t="shared" si="4"/>
        <v>0.88342059235382075</v>
      </c>
      <c r="W43">
        <f t="shared" si="5"/>
        <v>5.8447928290287141</v>
      </c>
      <c r="X43">
        <f t="shared" si="6"/>
        <v>7.2195516443210721</v>
      </c>
      <c r="Y43">
        <f t="shared" si="7"/>
        <v>1.3423490162425911</v>
      </c>
      <c r="Z43">
        <f t="shared" si="8"/>
        <v>0.58690055158734022</v>
      </c>
      <c r="AA43">
        <f t="shared" si="9"/>
        <v>-1.1135751224988328</v>
      </c>
      <c r="AC43">
        <f t="shared" si="10"/>
        <v>2084.4</v>
      </c>
      <c r="AD43">
        <f t="shared" si="11"/>
        <v>0.36599999999999999</v>
      </c>
      <c r="AE43">
        <f t="shared" si="12"/>
        <v>0.86836916112906737</v>
      </c>
      <c r="AF43">
        <f t="shared" si="13"/>
        <v>1.8197722366748927</v>
      </c>
      <c r="AG43">
        <f t="shared" si="14"/>
        <v>0.85913872365788257</v>
      </c>
      <c r="AH43">
        <f t="shared" si="15"/>
        <v>5.8205109603327756</v>
      </c>
      <c r="AI43">
        <f t="shared" si="16"/>
        <v>7.2438335130170097</v>
      </c>
      <c r="AJ43">
        <f t="shared" si="17"/>
        <v>1.3151978096198891</v>
      </c>
      <c r="AK43">
        <f t="shared" si="18"/>
        <v>0.60464004220683298</v>
      </c>
      <c r="AL43">
        <f t="shared" si="19"/>
        <v>-1.1102242965308282</v>
      </c>
      <c r="AN43">
        <f t="shared" si="20"/>
        <v>2258.1</v>
      </c>
      <c r="AO43">
        <f t="shared" si="21"/>
        <v>0.36599999999999999</v>
      </c>
      <c r="AP43">
        <f t="shared" si="22"/>
        <v>0.86836916112906737</v>
      </c>
      <c r="AQ43">
        <f t="shared" si="23"/>
        <v>1.8197722366748927</v>
      </c>
      <c r="AR43">
        <f t="shared" si="24"/>
        <v>0.83644679458804705</v>
      </c>
      <c r="AS43">
        <f t="shared" si="25"/>
        <v>5.7978190312629403</v>
      </c>
      <c r="AT43">
        <f t="shared" si="26"/>
        <v>7.266525442086845</v>
      </c>
      <c r="AU43">
        <f t="shared" si="27"/>
        <v>1.2891231826263982</v>
      </c>
      <c r="AV43">
        <f t="shared" si="28"/>
        <v>0.61946021552018882</v>
      </c>
      <c r="AW43">
        <f t="shared" si="29"/>
        <v>-1.1051960664381619</v>
      </c>
      <c r="AY43">
        <f t="shared" si="30"/>
        <v>2431.7999999999997</v>
      </c>
      <c r="AZ43">
        <f t="shared" si="31"/>
        <v>0.36599999999999999</v>
      </c>
      <c r="BA43">
        <f t="shared" si="32"/>
        <v>0.86836916112906737</v>
      </c>
      <c r="BB43">
        <f t="shared" si="33"/>
        <v>1.8197722366748927</v>
      </c>
      <c r="BC43">
        <f t="shared" si="34"/>
        <v>0.81516238596438073</v>
      </c>
      <c r="BD43">
        <f t="shared" si="35"/>
        <v>5.7765346226392733</v>
      </c>
      <c r="BE43">
        <f t="shared" si="36"/>
        <v>7.287809850710512</v>
      </c>
      <c r="BF43">
        <f t="shared" si="37"/>
        <v>1.264062348437845</v>
      </c>
      <c r="BG43">
        <f t="shared" si="38"/>
        <v>0.63178968779721933</v>
      </c>
      <c r="BH43">
        <f t="shared" si="39"/>
        <v>-1.0988234208862213</v>
      </c>
      <c r="BJ43">
        <f t="shared" si="40"/>
        <v>2605.5</v>
      </c>
      <c r="BK43">
        <f t="shared" si="41"/>
        <v>0.36599999999999999</v>
      </c>
      <c r="BL43">
        <f t="shared" si="42"/>
        <v>0.86836916112906737</v>
      </c>
      <c r="BM43">
        <f t="shared" si="43"/>
        <v>1.8197722366748927</v>
      </c>
      <c r="BN43">
        <f t="shared" si="44"/>
        <v>0.79513405652163083</v>
      </c>
      <c r="BO43">
        <f t="shared" si="45"/>
        <v>5.7565062931965238</v>
      </c>
      <c r="BP43">
        <f t="shared" si="46"/>
        <v>7.3078381801532615</v>
      </c>
      <c r="BQ43">
        <f t="shared" si="47"/>
        <v>1.2399573094837342</v>
      </c>
      <c r="BR43">
        <f t="shared" si="48"/>
        <v>0.64198187595417522</v>
      </c>
      <c r="BS43">
        <f t="shared" si="49"/>
        <v>-1.0913731792983106</v>
      </c>
    </row>
    <row r="44" spans="1:71" x14ac:dyDescent="0.25">
      <c r="A44" s="1">
        <v>42</v>
      </c>
      <c r="B44">
        <v>2209</v>
      </c>
      <c r="C44">
        <v>70906</v>
      </c>
      <c r="D44">
        <v>449</v>
      </c>
      <c r="E44">
        <v>2210</v>
      </c>
      <c r="F44">
        <v>18</v>
      </c>
      <c r="G44">
        <v>5.3440000000000003</v>
      </c>
      <c r="H44">
        <v>156.94999999999999</v>
      </c>
      <c r="I44">
        <v>62</v>
      </c>
      <c r="J44">
        <v>0.35299999999999998</v>
      </c>
      <c r="K44">
        <v>0.28100000000000003</v>
      </c>
      <c r="L44">
        <v>0.214</v>
      </c>
      <c r="M44">
        <v>170.977</v>
      </c>
      <c r="N44">
        <v>90226227839228</v>
      </c>
      <c r="O44">
        <v>88413845289</v>
      </c>
      <c r="P44">
        <v>90137813993939</v>
      </c>
      <c r="R44">
        <f t="shared" si="0"/>
        <v>1910.7</v>
      </c>
      <c r="S44">
        <f t="shared" si="1"/>
        <v>0.35299999999999998</v>
      </c>
      <c r="T44">
        <f t="shared" si="2"/>
        <v>0.8630278095171674</v>
      </c>
      <c r="U44">
        <f t="shared" si="3"/>
        <v>1.8212886552055227</v>
      </c>
      <c r="V44">
        <f t="shared" si="4"/>
        <v>0.88682966607418323</v>
      </c>
      <c r="W44">
        <f t="shared" si="5"/>
        <v>5.8497183212797061</v>
      </c>
      <c r="X44">
        <f t="shared" si="6"/>
        <v>7.2176589891313387</v>
      </c>
      <c r="Y44">
        <f t="shared" si="7"/>
        <v>1.3378180701270694</v>
      </c>
      <c r="Z44">
        <f t="shared" si="8"/>
        <v>0.57876719066774485</v>
      </c>
      <c r="AA44">
        <f t="shared" si="9"/>
        <v>-1.1082685862770478</v>
      </c>
      <c r="AC44">
        <f t="shared" si="10"/>
        <v>2084.4</v>
      </c>
      <c r="AD44">
        <f t="shared" si="11"/>
        <v>0.35299999999999998</v>
      </c>
      <c r="AE44">
        <f t="shared" si="12"/>
        <v>0.8630278095171674</v>
      </c>
      <c r="AF44">
        <f t="shared" si="13"/>
        <v>1.8212886552055227</v>
      </c>
      <c r="AG44">
        <f t="shared" si="14"/>
        <v>0.86260766999639826</v>
      </c>
      <c r="AH44">
        <f t="shared" si="15"/>
        <v>5.8254963252019216</v>
      </c>
      <c r="AI44">
        <f t="shared" si="16"/>
        <v>7.2418809852091233</v>
      </c>
      <c r="AJ44">
        <f t="shared" si="17"/>
        <v>1.3110105735202435</v>
      </c>
      <c r="AK44">
        <f t="shared" si="18"/>
        <v>0.59668340672975573</v>
      </c>
      <c r="AL44">
        <f t="shared" si="19"/>
        <v>-1.1051768024722899</v>
      </c>
      <c r="AN44">
        <f t="shared" si="20"/>
        <v>2258.1</v>
      </c>
      <c r="AO44">
        <f t="shared" si="21"/>
        <v>0.35299999999999998</v>
      </c>
      <c r="AP44">
        <f t="shared" si="22"/>
        <v>0.8630278095171674</v>
      </c>
      <c r="AQ44">
        <f t="shared" si="23"/>
        <v>1.8212886552055227</v>
      </c>
      <c r="AR44">
        <f t="shared" si="24"/>
        <v>0.83996604422163801</v>
      </c>
      <c r="AS44">
        <f t="shared" si="25"/>
        <v>5.8028546994271615</v>
      </c>
      <c r="AT44">
        <f t="shared" si="26"/>
        <v>7.2645226109838834</v>
      </c>
      <c r="AU44">
        <f t="shared" si="27"/>
        <v>1.2852563209560972</v>
      </c>
      <c r="AV44">
        <f t="shared" si="28"/>
        <v>0.61169791397631856</v>
      </c>
      <c r="AW44">
        <f t="shared" si="29"/>
        <v>-1.1004091915604677</v>
      </c>
      <c r="AY44">
        <f t="shared" si="30"/>
        <v>2431.7999999999997</v>
      </c>
      <c r="AZ44">
        <f t="shared" si="31"/>
        <v>0.35299999999999998</v>
      </c>
      <c r="BA44">
        <f t="shared" si="32"/>
        <v>0.8630278095171674</v>
      </c>
      <c r="BB44">
        <f t="shared" si="33"/>
        <v>1.8212886552055227</v>
      </c>
      <c r="BC44">
        <f t="shared" si="34"/>
        <v>0.81872370484798207</v>
      </c>
      <c r="BD44">
        <f t="shared" si="35"/>
        <v>5.7816123600535052</v>
      </c>
      <c r="BE44">
        <f t="shared" si="36"/>
        <v>7.2857649503575397</v>
      </c>
      <c r="BF44">
        <f t="shared" si="37"/>
        <v>1.2604944367011628</v>
      </c>
      <c r="BG44">
        <f t="shared" si="38"/>
        <v>0.62423402458925581</v>
      </c>
      <c r="BH44">
        <f t="shared" si="39"/>
        <v>-1.0942955096091107</v>
      </c>
      <c r="BJ44">
        <f t="shared" si="40"/>
        <v>2605.5</v>
      </c>
      <c r="BK44">
        <f t="shared" si="41"/>
        <v>0.35299999999999998</v>
      </c>
      <c r="BL44">
        <f t="shared" si="42"/>
        <v>0.8630278095171674</v>
      </c>
      <c r="BM44">
        <f t="shared" si="43"/>
        <v>1.8212886552055227</v>
      </c>
      <c r="BN44">
        <f t="shared" si="44"/>
        <v>0.79873031436960196</v>
      </c>
      <c r="BO44">
        <f t="shared" si="45"/>
        <v>5.7616189695751254</v>
      </c>
      <c r="BP44">
        <f t="shared" si="46"/>
        <v>7.3057583408359195</v>
      </c>
      <c r="BQ44">
        <f t="shared" si="47"/>
        <v>1.2366686476995854</v>
      </c>
      <c r="BR44">
        <f t="shared" si="48"/>
        <v>0.63464102469724915</v>
      </c>
      <c r="BS44">
        <f t="shared" si="49"/>
        <v>-1.0871002442628237</v>
      </c>
    </row>
    <row r="45" spans="1:71" x14ac:dyDescent="0.25">
      <c r="A45" s="1">
        <v>43</v>
      </c>
      <c r="B45">
        <v>2209</v>
      </c>
      <c r="C45">
        <v>70906</v>
      </c>
      <c r="D45">
        <v>449</v>
      </c>
      <c r="E45">
        <v>2210</v>
      </c>
      <c r="F45">
        <v>18</v>
      </c>
      <c r="G45">
        <v>5.47</v>
      </c>
      <c r="H45">
        <v>156.96</v>
      </c>
      <c r="I45">
        <v>64</v>
      </c>
      <c r="J45">
        <v>0.34899999999999998</v>
      </c>
      <c r="K45">
        <v>0.27500000000000002</v>
      </c>
      <c r="L45">
        <v>0.214</v>
      </c>
      <c r="M45">
        <v>174.71199999999999</v>
      </c>
      <c r="N45">
        <v>92198376877766</v>
      </c>
      <c r="O45">
        <v>91266937538</v>
      </c>
      <c r="P45">
        <v>92107109940228</v>
      </c>
      <c r="R45">
        <f t="shared" si="0"/>
        <v>1910.7</v>
      </c>
      <c r="S45">
        <f t="shared" si="1"/>
        <v>0.34899999999999998</v>
      </c>
      <c r="T45">
        <f t="shared" si="2"/>
        <v>0.86109291020191325</v>
      </c>
      <c r="U45">
        <f t="shared" si="3"/>
        <v>1.8221709401480046</v>
      </c>
      <c r="V45">
        <f t="shared" si="4"/>
        <v>0.88806760663194073</v>
      </c>
      <c r="W45">
        <f t="shared" si="5"/>
        <v>5.8518385467799447</v>
      </c>
      <c r="X45">
        <f t="shared" si="6"/>
        <v>7.2173033335160639</v>
      </c>
      <c r="Y45">
        <f t="shared" si="7"/>
        <v>1.3361648019520891</v>
      </c>
      <c r="Z45">
        <f t="shared" si="8"/>
        <v>0.57540256377636212</v>
      </c>
      <c r="AA45">
        <f t="shared" si="9"/>
        <v>-1.1066080599771022</v>
      </c>
      <c r="AC45">
        <f t="shared" si="10"/>
        <v>2084.4</v>
      </c>
      <c r="AD45">
        <f t="shared" si="11"/>
        <v>0.34899999999999998</v>
      </c>
      <c r="AE45">
        <f t="shared" si="12"/>
        <v>0.86109291020191325</v>
      </c>
      <c r="AF45">
        <f t="shared" si="13"/>
        <v>1.8221709401480046</v>
      </c>
      <c r="AG45">
        <f t="shared" si="14"/>
        <v>0.86386756990072522</v>
      </c>
      <c r="AH45">
        <f t="shared" si="15"/>
        <v>5.8276385100487289</v>
      </c>
      <c r="AI45">
        <f t="shared" si="16"/>
        <v>7.2415033702472797</v>
      </c>
      <c r="AJ45">
        <f t="shared" si="17"/>
        <v>1.3094816171555368</v>
      </c>
      <c r="AK45">
        <f t="shared" si="18"/>
        <v>0.59339423613888242</v>
      </c>
      <c r="AL45">
        <f t="shared" si="19"/>
        <v>-1.103595173673247</v>
      </c>
      <c r="AN45">
        <f t="shared" si="20"/>
        <v>2258.1</v>
      </c>
      <c r="AO45">
        <f t="shared" si="21"/>
        <v>0.34899999999999998</v>
      </c>
      <c r="AP45">
        <f t="shared" si="22"/>
        <v>0.86109291020191325</v>
      </c>
      <c r="AQ45">
        <f t="shared" si="23"/>
        <v>1.8221709401480046</v>
      </c>
      <c r="AR45">
        <f t="shared" si="24"/>
        <v>0.84124442710379488</v>
      </c>
      <c r="AS45">
        <f t="shared" si="25"/>
        <v>5.8050153672517988</v>
      </c>
      <c r="AT45">
        <f t="shared" si="26"/>
        <v>7.2641265130442099</v>
      </c>
      <c r="AU45">
        <f t="shared" si="27"/>
        <v>1.2838432918852265</v>
      </c>
      <c r="AV45">
        <f t="shared" si="28"/>
        <v>0.60849011454415902</v>
      </c>
      <c r="AW45">
        <f t="shared" si="29"/>
        <v>-1.0989081225929216</v>
      </c>
      <c r="AY45">
        <f t="shared" si="30"/>
        <v>2431.7999999999997</v>
      </c>
      <c r="AZ45">
        <f t="shared" si="31"/>
        <v>0.34899999999999998</v>
      </c>
      <c r="BA45">
        <f t="shared" si="32"/>
        <v>0.86109291020191325</v>
      </c>
      <c r="BB45">
        <f t="shared" si="33"/>
        <v>1.8221709401480046</v>
      </c>
      <c r="BC45">
        <f t="shared" si="34"/>
        <v>0.82001757781493179</v>
      </c>
      <c r="BD45">
        <f t="shared" si="35"/>
        <v>5.783788517962936</v>
      </c>
      <c r="BE45">
        <f t="shared" si="36"/>
        <v>7.2853533623330726</v>
      </c>
      <c r="BF45">
        <f t="shared" si="37"/>
        <v>1.2591896327887613</v>
      </c>
      <c r="BG45">
        <f t="shared" si="38"/>
        <v>0.62111161387390013</v>
      </c>
      <c r="BH45">
        <f t="shared" si="39"/>
        <v>-1.0928753923591086</v>
      </c>
      <c r="BJ45">
        <f t="shared" si="40"/>
        <v>2605.5</v>
      </c>
      <c r="BK45">
        <f t="shared" si="41"/>
        <v>0.34899999999999998</v>
      </c>
      <c r="BL45">
        <f t="shared" si="42"/>
        <v>0.86109291020191325</v>
      </c>
      <c r="BM45">
        <f t="shared" si="43"/>
        <v>1.8221709401480046</v>
      </c>
      <c r="BN45">
        <f t="shared" si="44"/>
        <v>0.80003708428955067</v>
      </c>
      <c r="BO45">
        <f t="shared" si="45"/>
        <v>5.7638080244375551</v>
      </c>
      <c r="BP45">
        <f t="shared" si="46"/>
        <v>7.3053338558584535</v>
      </c>
      <c r="BQ45">
        <f t="shared" si="47"/>
        <v>1.2354649829748758</v>
      </c>
      <c r="BR45">
        <f t="shared" si="48"/>
        <v>0.63160654657802662</v>
      </c>
      <c r="BS45">
        <f t="shared" si="49"/>
        <v>-1.0857605374354511</v>
      </c>
    </row>
    <row r="46" spans="1:71" x14ac:dyDescent="0.25">
      <c r="A46" s="1">
        <v>44</v>
      </c>
      <c r="B46">
        <v>2209</v>
      </c>
      <c r="C46">
        <v>70906</v>
      </c>
      <c r="D46">
        <v>449</v>
      </c>
      <c r="E46">
        <v>2210</v>
      </c>
      <c r="F46">
        <v>18</v>
      </c>
      <c r="G46">
        <v>5.5940000000000003</v>
      </c>
      <c r="H46">
        <v>156.94999999999999</v>
      </c>
      <c r="I46">
        <v>60</v>
      </c>
      <c r="J46">
        <v>0.36199999999999999</v>
      </c>
      <c r="K46">
        <v>0.29099999999999998</v>
      </c>
      <c r="L46">
        <v>0.214</v>
      </c>
      <c r="M46">
        <v>178.51400000000001</v>
      </c>
      <c r="N46">
        <v>94196498927295</v>
      </c>
      <c r="O46">
        <v>85381577982</v>
      </c>
      <c r="P46">
        <v>94111117349313</v>
      </c>
      <c r="R46">
        <f t="shared" si="0"/>
        <v>1910.7</v>
      </c>
      <c r="S46">
        <f t="shared" si="1"/>
        <v>0.36199999999999999</v>
      </c>
      <c r="T46">
        <f t="shared" si="2"/>
        <v>0.86633538540221255</v>
      </c>
      <c r="U46">
        <f t="shared" si="3"/>
        <v>1.8207253702643824</v>
      </c>
      <c r="V46">
        <f t="shared" si="4"/>
        <v>0.88471719619704203</v>
      </c>
      <c r="W46">
        <f t="shared" si="5"/>
        <v>5.8470425664614245</v>
      </c>
      <c r="X46">
        <f t="shared" si="6"/>
        <v>7.2192081740673411</v>
      </c>
      <c r="Y46">
        <f t="shared" si="7"/>
        <v>1.340629508087539</v>
      </c>
      <c r="Z46">
        <f t="shared" si="8"/>
        <v>0.58333449251793623</v>
      </c>
      <c r="AA46">
        <f t="shared" si="9"/>
        <v>-1.1118674863842826</v>
      </c>
      <c r="AC46">
        <f t="shared" si="10"/>
        <v>2084.4</v>
      </c>
      <c r="AD46">
        <f t="shared" si="11"/>
        <v>0.36199999999999999</v>
      </c>
      <c r="AE46">
        <f t="shared" si="12"/>
        <v>0.86633538540221255</v>
      </c>
      <c r="AF46">
        <f t="shared" si="13"/>
        <v>1.8207253702643824</v>
      </c>
      <c r="AG46">
        <f t="shared" si="14"/>
        <v>0.86045799557647229</v>
      </c>
      <c r="AH46">
        <f t="shared" si="15"/>
        <v>5.8227833658408548</v>
      </c>
      <c r="AI46">
        <f t="shared" si="16"/>
        <v>7.2434673746879108</v>
      </c>
      <c r="AJ46">
        <f t="shared" si="17"/>
        <v>1.3136092652379618</v>
      </c>
      <c r="AK46">
        <f t="shared" si="18"/>
        <v>0.60115683198791103</v>
      </c>
      <c r="AL46">
        <f t="shared" si="19"/>
        <v>-1.1085993985325235</v>
      </c>
      <c r="AN46">
        <f t="shared" si="20"/>
        <v>2258.1</v>
      </c>
      <c r="AO46">
        <f t="shared" si="21"/>
        <v>0.36199999999999999</v>
      </c>
      <c r="AP46">
        <f t="shared" si="22"/>
        <v>0.86633538540221255</v>
      </c>
      <c r="AQ46">
        <f t="shared" si="23"/>
        <v>1.8207253702643824</v>
      </c>
      <c r="AR46">
        <f t="shared" si="24"/>
        <v>0.83778509571407134</v>
      </c>
      <c r="AS46">
        <f t="shared" si="25"/>
        <v>5.8001104659784541</v>
      </c>
      <c r="AT46">
        <f t="shared" si="26"/>
        <v>7.2661402745503114</v>
      </c>
      <c r="AU46">
        <f t="shared" si="27"/>
        <v>1.2876566839342594</v>
      </c>
      <c r="AV46">
        <f t="shared" si="28"/>
        <v>0.61606580394177024</v>
      </c>
      <c r="AW46">
        <f t="shared" si="29"/>
        <v>-1.1036555881151024</v>
      </c>
      <c r="AY46">
        <f t="shared" si="30"/>
        <v>2431.7999999999997</v>
      </c>
      <c r="AZ46">
        <f t="shared" si="31"/>
        <v>0.36199999999999999</v>
      </c>
      <c r="BA46">
        <f t="shared" si="32"/>
        <v>0.86633538540221255</v>
      </c>
      <c r="BB46">
        <f t="shared" si="33"/>
        <v>1.8207253702643824</v>
      </c>
      <c r="BC46">
        <f t="shared" si="34"/>
        <v>0.81651658595634735</v>
      </c>
      <c r="BD46">
        <f t="shared" si="35"/>
        <v>5.77884195622073</v>
      </c>
      <c r="BE46">
        <f t="shared" si="36"/>
        <v>7.2874087843080355</v>
      </c>
      <c r="BF46">
        <f t="shared" si="37"/>
        <v>1.2627097097670459</v>
      </c>
      <c r="BG46">
        <f t="shared" si="38"/>
        <v>0.6284880406642932</v>
      </c>
      <c r="BH46">
        <f t="shared" si="39"/>
        <v>-1.0973677101762596</v>
      </c>
      <c r="BJ46">
        <f t="shared" si="40"/>
        <v>2605.5</v>
      </c>
      <c r="BK46">
        <f t="shared" si="41"/>
        <v>0.36199999999999999</v>
      </c>
      <c r="BL46">
        <f t="shared" si="42"/>
        <v>0.86633538540221255</v>
      </c>
      <c r="BM46">
        <f t="shared" si="43"/>
        <v>1.8207253702643824</v>
      </c>
      <c r="BN46">
        <f t="shared" si="44"/>
        <v>0.79650144533850786</v>
      </c>
      <c r="BO46">
        <f t="shared" si="45"/>
        <v>5.7588268156028901</v>
      </c>
      <c r="BP46">
        <f t="shared" si="46"/>
        <v>7.3074239249258754</v>
      </c>
      <c r="BQ46">
        <f t="shared" si="47"/>
        <v>1.2387110058812054</v>
      </c>
      <c r="BR46">
        <f t="shared" si="48"/>
        <v>0.63877542279338029</v>
      </c>
      <c r="BS46">
        <f t="shared" si="49"/>
        <v>-1.0900016071066689</v>
      </c>
    </row>
    <row r="47" spans="1:71" x14ac:dyDescent="0.25">
      <c r="A47" s="1">
        <v>45</v>
      </c>
      <c r="B47">
        <v>2209</v>
      </c>
      <c r="C47">
        <v>70906</v>
      </c>
      <c r="D47">
        <v>449</v>
      </c>
      <c r="E47">
        <v>2210</v>
      </c>
      <c r="F47">
        <v>18</v>
      </c>
      <c r="G47">
        <v>5.7480000000000002</v>
      </c>
      <c r="H47">
        <v>156.97</v>
      </c>
      <c r="I47">
        <v>68</v>
      </c>
      <c r="J47">
        <v>0.34499999999999997</v>
      </c>
      <c r="K47">
        <v>0.27100000000000002</v>
      </c>
      <c r="L47">
        <v>0.214</v>
      </c>
      <c r="M47">
        <v>183.05099999999999</v>
      </c>
      <c r="N47">
        <v>96600228634104</v>
      </c>
      <c r="O47">
        <v>96964482752</v>
      </c>
      <c r="P47">
        <v>96503264151351</v>
      </c>
      <c r="R47">
        <f t="shared" si="0"/>
        <v>1910.7</v>
      </c>
      <c r="S47">
        <f t="shared" si="1"/>
        <v>0.34499999999999997</v>
      </c>
      <c r="T47">
        <f t="shared" si="2"/>
        <v>0.85982381916297257</v>
      </c>
      <c r="U47">
        <f t="shared" si="3"/>
        <v>1.8222049093886294</v>
      </c>
      <c r="V47">
        <f t="shared" si="4"/>
        <v>0.88888043422788221</v>
      </c>
      <c r="W47">
        <f t="shared" si="5"/>
        <v>5.8526853436165123</v>
      </c>
      <c r="X47">
        <f t="shared" si="6"/>
        <v>7.216524475160746</v>
      </c>
      <c r="Y47">
        <f t="shared" si="7"/>
        <v>1.3350769772867301</v>
      </c>
      <c r="Z47">
        <f t="shared" si="8"/>
        <v>0.57387610464635785</v>
      </c>
      <c r="AA47">
        <f t="shared" si="9"/>
        <v>-1.1050700335380277</v>
      </c>
      <c r="AC47">
        <f t="shared" si="10"/>
        <v>2084.4</v>
      </c>
      <c r="AD47">
        <f t="shared" si="11"/>
        <v>0.34499999999999997</v>
      </c>
      <c r="AE47">
        <f t="shared" si="12"/>
        <v>0.85982381916297257</v>
      </c>
      <c r="AF47">
        <f t="shared" si="13"/>
        <v>1.8222049093886294</v>
      </c>
      <c r="AG47">
        <f t="shared" si="14"/>
        <v>0.86469487887598862</v>
      </c>
      <c r="AH47">
        <f t="shared" si="15"/>
        <v>5.8284997882646188</v>
      </c>
      <c r="AI47">
        <f t="shared" si="16"/>
        <v>7.2407100305126395</v>
      </c>
      <c r="AJ47">
        <f t="shared" si="17"/>
        <v>1.3084752697245865</v>
      </c>
      <c r="AK47">
        <f t="shared" si="18"/>
        <v>0.5918955925354108</v>
      </c>
      <c r="AL47">
        <f t="shared" si="19"/>
        <v>-1.1021320205885883</v>
      </c>
      <c r="AN47">
        <f t="shared" si="20"/>
        <v>2258.1</v>
      </c>
      <c r="AO47">
        <f t="shared" si="21"/>
        <v>0.34499999999999997</v>
      </c>
      <c r="AP47">
        <f t="shared" si="22"/>
        <v>0.85982381916297257</v>
      </c>
      <c r="AQ47">
        <f t="shared" si="23"/>
        <v>1.8222049093886294</v>
      </c>
      <c r="AR47">
        <f t="shared" si="24"/>
        <v>0.84208393449454955</v>
      </c>
      <c r="AS47">
        <f t="shared" si="25"/>
        <v>5.8058888438831797</v>
      </c>
      <c r="AT47">
        <f t="shared" si="26"/>
        <v>7.2633209748940786</v>
      </c>
      <c r="AU47">
        <f t="shared" si="27"/>
        <v>1.2829129422351373</v>
      </c>
      <c r="AV47">
        <f t="shared" si="28"/>
        <v>0.60702418022872207</v>
      </c>
      <c r="AW47">
        <f t="shared" si="29"/>
        <v>-1.0975193479406331</v>
      </c>
      <c r="AY47">
        <f t="shared" si="30"/>
        <v>2431.7999999999997</v>
      </c>
      <c r="AZ47">
        <f t="shared" si="31"/>
        <v>0.34499999999999997</v>
      </c>
      <c r="BA47">
        <f t="shared" si="32"/>
        <v>0.85982381916297257</v>
      </c>
      <c r="BB47">
        <f t="shared" si="33"/>
        <v>1.8222049093886294</v>
      </c>
      <c r="BC47">
        <f t="shared" si="34"/>
        <v>0.82086731769772425</v>
      </c>
      <c r="BD47">
        <f t="shared" si="35"/>
        <v>5.7846722270863538</v>
      </c>
      <c r="BE47">
        <f t="shared" si="36"/>
        <v>7.2845375916909045</v>
      </c>
      <c r="BF47">
        <f t="shared" si="37"/>
        <v>1.2583302461864241</v>
      </c>
      <c r="BG47">
        <f t="shared" si="38"/>
        <v>0.61968199092892817</v>
      </c>
      <c r="BH47">
        <f t="shared" si="39"/>
        <v>-1.0915598169048819</v>
      </c>
      <c r="BJ47">
        <f t="shared" si="40"/>
        <v>2605.5</v>
      </c>
      <c r="BK47">
        <f t="shared" si="41"/>
        <v>0.34499999999999997</v>
      </c>
      <c r="BL47">
        <f t="shared" si="42"/>
        <v>0.85982381916297257</v>
      </c>
      <c r="BM47">
        <f t="shared" si="43"/>
        <v>1.8222049093886294</v>
      </c>
      <c r="BN47">
        <f t="shared" si="44"/>
        <v>0.8008953529177778</v>
      </c>
      <c r="BO47">
        <f t="shared" si="45"/>
        <v>5.7647002623064072</v>
      </c>
      <c r="BP47">
        <f t="shared" si="46"/>
        <v>7.3045095564708511</v>
      </c>
      <c r="BQ47">
        <f t="shared" si="47"/>
        <v>1.2346719263686201</v>
      </c>
      <c r="BR47">
        <f t="shared" si="48"/>
        <v>0.63021582226853423</v>
      </c>
      <c r="BS47">
        <f t="shared" si="49"/>
        <v>-1.0845164997795667</v>
      </c>
    </row>
    <row r="48" spans="1:71" x14ac:dyDescent="0.25">
      <c r="A48" s="1">
        <v>46</v>
      </c>
      <c r="B48">
        <v>2209</v>
      </c>
      <c r="C48">
        <v>70906</v>
      </c>
      <c r="D48">
        <v>449</v>
      </c>
      <c r="E48">
        <v>2210</v>
      </c>
      <c r="F48">
        <v>18</v>
      </c>
      <c r="G48">
        <v>5.7759999999999998</v>
      </c>
      <c r="H48">
        <v>156.97</v>
      </c>
      <c r="I48">
        <v>68</v>
      </c>
      <c r="J48">
        <v>0.34499999999999997</v>
      </c>
      <c r="K48">
        <v>0.27</v>
      </c>
      <c r="L48">
        <v>0.214</v>
      </c>
      <c r="M48">
        <v>183.887</v>
      </c>
      <c r="N48">
        <v>97041188507989</v>
      </c>
      <c r="O48">
        <v>96946607035</v>
      </c>
      <c r="P48">
        <v>96944241900953</v>
      </c>
      <c r="R48">
        <f t="shared" si="0"/>
        <v>1910.7</v>
      </c>
      <c r="S48">
        <f t="shared" si="1"/>
        <v>0.34499999999999997</v>
      </c>
      <c r="T48">
        <f t="shared" si="2"/>
        <v>0.85950916225483021</v>
      </c>
      <c r="U48">
        <f t="shared" si="3"/>
        <v>1.8226144236642665</v>
      </c>
      <c r="V48">
        <f t="shared" si="4"/>
        <v>0.88908207215320156</v>
      </c>
      <c r="W48">
        <f t="shared" si="5"/>
        <v>5.8532964958174682</v>
      </c>
      <c r="X48">
        <f t="shared" si="6"/>
        <v>7.2167323515110651</v>
      </c>
      <c r="Y48">
        <f t="shared" si="7"/>
        <v>1.3348068396962545</v>
      </c>
      <c r="Z48">
        <f t="shared" si="8"/>
        <v>0.57299630315218086</v>
      </c>
      <c r="AA48">
        <f t="shared" si="9"/>
        <v>-1.1050165057578303</v>
      </c>
      <c r="AC48">
        <f t="shared" si="10"/>
        <v>2084.4</v>
      </c>
      <c r="AD48">
        <f t="shared" si="11"/>
        <v>0.34499999999999997</v>
      </c>
      <c r="AE48">
        <f t="shared" si="12"/>
        <v>0.85950916225483021</v>
      </c>
      <c r="AF48">
        <f t="shared" si="13"/>
        <v>1.8226144236642665</v>
      </c>
      <c r="AG48">
        <f t="shared" si="14"/>
        <v>0.86490011691023194</v>
      </c>
      <c r="AH48">
        <f t="shared" si="15"/>
        <v>5.8291145405744986</v>
      </c>
      <c r="AI48">
        <f t="shared" si="16"/>
        <v>7.2409143067540347</v>
      </c>
      <c r="AJ48">
        <f t="shared" si="17"/>
        <v>1.3082253262868733</v>
      </c>
      <c r="AK48">
        <f t="shared" si="18"/>
        <v>0.59103821817800251</v>
      </c>
      <c r="AL48">
        <f t="shared" si="19"/>
        <v>-1.1020798923920696</v>
      </c>
      <c r="AN48">
        <f t="shared" si="20"/>
        <v>2258.1</v>
      </c>
      <c r="AO48">
        <f t="shared" si="21"/>
        <v>0.34499999999999997</v>
      </c>
      <c r="AP48">
        <f t="shared" si="22"/>
        <v>0.85950916225483021</v>
      </c>
      <c r="AQ48">
        <f t="shared" si="23"/>
        <v>1.8226144236642665</v>
      </c>
      <c r="AR48">
        <f t="shared" si="24"/>
        <v>0.8422922062568331</v>
      </c>
      <c r="AS48">
        <f t="shared" si="25"/>
        <v>5.8065066299210999</v>
      </c>
      <c r="AT48">
        <f t="shared" si="26"/>
        <v>7.2635222174074334</v>
      </c>
      <c r="AU48">
        <f t="shared" si="27"/>
        <v>1.2826818368234456</v>
      </c>
      <c r="AV48">
        <f t="shared" si="28"/>
        <v>0.60618973673327603</v>
      </c>
      <c r="AW48">
        <f t="shared" si="29"/>
        <v>-1.0974696851891015</v>
      </c>
      <c r="AY48">
        <f t="shared" si="30"/>
        <v>2431.7999999999997</v>
      </c>
      <c r="AZ48">
        <f t="shared" si="31"/>
        <v>0.34499999999999997</v>
      </c>
      <c r="BA48">
        <f t="shared" si="32"/>
        <v>0.85950916225483021</v>
      </c>
      <c r="BB48">
        <f t="shared" si="33"/>
        <v>1.8226144236642665</v>
      </c>
      <c r="BC48">
        <f t="shared" si="34"/>
        <v>0.82107813540515617</v>
      </c>
      <c r="BD48">
        <f t="shared" si="35"/>
        <v>5.7852925590694229</v>
      </c>
      <c r="BE48">
        <f t="shared" si="36"/>
        <v>7.2847362882591105</v>
      </c>
      <c r="BF48">
        <f t="shared" si="37"/>
        <v>1.2581167325887976</v>
      </c>
      <c r="BG48">
        <f t="shared" si="38"/>
        <v>0.61887069516309978</v>
      </c>
      <c r="BH48">
        <f t="shared" si="39"/>
        <v>-1.091513404914481</v>
      </c>
      <c r="BJ48">
        <f t="shared" si="40"/>
        <v>2605.5</v>
      </c>
      <c r="BK48">
        <f t="shared" si="41"/>
        <v>0.34499999999999997</v>
      </c>
      <c r="BL48">
        <f t="shared" si="42"/>
        <v>0.85950916225483021</v>
      </c>
      <c r="BM48">
        <f t="shared" si="43"/>
        <v>1.8226144236642665</v>
      </c>
      <c r="BN48">
        <f t="shared" si="44"/>
        <v>0.80110829378810833</v>
      </c>
      <c r="BO48">
        <f t="shared" si="45"/>
        <v>5.7653227174523751</v>
      </c>
      <c r="BP48">
        <f t="shared" si="46"/>
        <v>7.3047061298761582</v>
      </c>
      <c r="BQ48">
        <f t="shared" si="47"/>
        <v>1.2344748576647044</v>
      </c>
      <c r="BR48">
        <f t="shared" si="48"/>
        <v>0.62942767322888027</v>
      </c>
      <c r="BS48">
        <f t="shared" si="49"/>
        <v>-1.0844739072464986</v>
      </c>
    </row>
    <row r="49" spans="1:71" x14ac:dyDescent="0.25">
      <c r="A49" s="1">
        <v>47</v>
      </c>
      <c r="B49">
        <v>2209</v>
      </c>
      <c r="C49">
        <v>70906</v>
      </c>
      <c r="D49">
        <v>449</v>
      </c>
      <c r="E49">
        <v>2210</v>
      </c>
      <c r="F49">
        <v>18</v>
      </c>
      <c r="G49">
        <v>5.976</v>
      </c>
      <c r="H49">
        <v>156.97999999999999</v>
      </c>
      <c r="I49">
        <v>68</v>
      </c>
      <c r="J49">
        <v>0.34100000000000003</v>
      </c>
      <c r="K49">
        <v>0.26600000000000001</v>
      </c>
      <c r="L49">
        <v>0.214</v>
      </c>
      <c r="M49">
        <v>189.86199999999999</v>
      </c>
      <c r="N49">
        <v>100190603828348</v>
      </c>
      <c r="O49">
        <v>96823900081</v>
      </c>
      <c r="P49">
        <v>100093779928267</v>
      </c>
      <c r="R49">
        <f t="shared" si="0"/>
        <v>1910.7</v>
      </c>
      <c r="S49">
        <f t="shared" si="1"/>
        <v>0.34100000000000003</v>
      </c>
      <c r="T49">
        <f t="shared" si="2"/>
        <v>0.85826103255361663</v>
      </c>
      <c r="U49">
        <f t="shared" si="3"/>
        <v>1.8226381586259497</v>
      </c>
      <c r="V49">
        <f t="shared" si="4"/>
        <v>0.88988231314795252</v>
      </c>
      <c r="W49">
        <f t="shared" si="5"/>
        <v>5.8541204717739017</v>
      </c>
      <c r="X49">
        <f t="shared" si="6"/>
        <v>7.215955845477998</v>
      </c>
      <c r="Y49">
        <f t="shared" si="7"/>
        <v>1.3337336427328046</v>
      </c>
      <c r="Z49">
        <f t="shared" si="8"/>
        <v>0.5715064734781321</v>
      </c>
      <c r="AA49">
        <f t="shared" si="9"/>
        <v>-1.1034930440932049</v>
      </c>
      <c r="AC49">
        <f t="shared" si="10"/>
        <v>2084.4</v>
      </c>
      <c r="AD49">
        <f t="shared" si="11"/>
        <v>0.34100000000000003</v>
      </c>
      <c r="AE49">
        <f t="shared" si="12"/>
        <v>0.85826103255361663</v>
      </c>
      <c r="AF49">
        <f t="shared" si="13"/>
        <v>1.8226381586259497</v>
      </c>
      <c r="AG49">
        <f t="shared" si="14"/>
        <v>0.86571467589042861</v>
      </c>
      <c r="AH49">
        <f t="shared" si="15"/>
        <v>5.8299528345163782</v>
      </c>
      <c r="AI49">
        <f t="shared" si="16"/>
        <v>7.2401234827355214</v>
      </c>
      <c r="AJ49">
        <f t="shared" si="17"/>
        <v>1.3072322037256723</v>
      </c>
      <c r="AK49">
        <f t="shared" si="18"/>
        <v>0.58957498582054368</v>
      </c>
      <c r="AL49">
        <f t="shared" si="19"/>
        <v>-1.1006302522689082</v>
      </c>
      <c r="AN49">
        <f t="shared" si="20"/>
        <v>2258.1</v>
      </c>
      <c r="AO49">
        <f t="shared" si="21"/>
        <v>0.34100000000000003</v>
      </c>
      <c r="AP49">
        <f t="shared" si="22"/>
        <v>0.85826103255361663</v>
      </c>
      <c r="AQ49">
        <f t="shared" si="23"/>
        <v>1.8226381586259497</v>
      </c>
      <c r="AR49">
        <f t="shared" si="24"/>
        <v>0.8431188352467397</v>
      </c>
      <c r="AS49">
        <f t="shared" si="25"/>
        <v>5.8073569938726894</v>
      </c>
      <c r="AT49">
        <f t="shared" si="26"/>
        <v>7.2627193233792102</v>
      </c>
      <c r="AU49">
        <f t="shared" si="27"/>
        <v>1.2817634189690841</v>
      </c>
      <c r="AV49">
        <f t="shared" si="28"/>
        <v>0.60475796369053458</v>
      </c>
      <c r="AW49">
        <f t="shared" si="29"/>
        <v>-1.0960933845428082</v>
      </c>
      <c r="AY49">
        <f t="shared" si="30"/>
        <v>2431.7999999999997</v>
      </c>
      <c r="AZ49">
        <f t="shared" si="31"/>
        <v>0.34100000000000003</v>
      </c>
      <c r="BA49">
        <f t="shared" si="32"/>
        <v>0.85826103255361663</v>
      </c>
      <c r="BB49">
        <f t="shared" si="33"/>
        <v>1.8226381586259497</v>
      </c>
      <c r="BC49">
        <f t="shared" si="34"/>
        <v>0.8219148981644665</v>
      </c>
      <c r="BD49">
        <f t="shared" si="35"/>
        <v>5.7861530567904165</v>
      </c>
      <c r="BE49">
        <f t="shared" si="36"/>
        <v>7.2839232604614832</v>
      </c>
      <c r="BF49">
        <f t="shared" si="37"/>
        <v>1.2572680843751098</v>
      </c>
      <c r="BG49">
        <f t="shared" si="38"/>
        <v>0.61747397171236218</v>
      </c>
      <c r="BH49">
        <f t="shared" si="39"/>
        <v>-1.0902092888607662</v>
      </c>
      <c r="BJ49">
        <f t="shared" si="40"/>
        <v>2605.5</v>
      </c>
      <c r="BK49">
        <f t="shared" si="41"/>
        <v>0.34100000000000003</v>
      </c>
      <c r="BL49">
        <f t="shared" si="42"/>
        <v>0.85826103255361663</v>
      </c>
      <c r="BM49">
        <f t="shared" si="43"/>
        <v>1.8226381586259497</v>
      </c>
      <c r="BN49">
        <f t="shared" si="44"/>
        <v>0.80195351189756836</v>
      </c>
      <c r="BO49">
        <f t="shared" si="45"/>
        <v>5.7661916705235177</v>
      </c>
      <c r="BP49">
        <f t="shared" si="46"/>
        <v>7.303884646728382</v>
      </c>
      <c r="BQ49">
        <f t="shared" si="47"/>
        <v>1.2336914367032092</v>
      </c>
      <c r="BR49">
        <f t="shared" si="48"/>
        <v>0.6280685896676077</v>
      </c>
      <c r="BS49">
        <f t="shared" si="49"/>
        <v>-1.0832403464528411</v>
      </c>
    </row>
    <row r="50" spans="1:71" x14ac:dyDescent="0.25">
      <c r="A50" s="1">
        <v>48</v>
      </c>
      <c r="B50">
        <v>2209</v>
      </c>
      <c r="C50">
        <v>70906</v>
      </c>
      <c r="D50">
        <v>449</v>
      </c>
      <c r="E50">
        <v>2210</v>
      </c>
      <c r="F50">
        <v>18</v>
      </c>
      <c r="G50">
        <v>6.02</v>
      </c>
      <c r="H50">
        <v>156.97999999999999</v>
      </c>
      <c r="I50">
        <v>71</v>
      </c>
      <c r="J50">
        <v>0.35399999999999998</v>
      </c>
      <c r="K50">
        <v>0.28199999999999997</v>
      </c>
      <c r="L50">
        <v>0.214</v>
      </c>
      <c r="M50">
        <v>191.25399999999999</v>
      </c>
      <c r="N50">
        <v>100929180035566</v>
      </c>
      <c r="O50">
        <v>101205032753</v>
      </c>
      <c r="P50">
        <v>100827975002813</v>
      </c>
      <c r="R50">
        <f t="shared" si="0"/>
        <v>1910.7</v>
      </c>
      <c r="S50">
        <f t="shared" si="1"/>
        <v>0.35399999999999998</v>
      </c>
      <c r="T50">
        <f t="shared" si="2"/>
        <v>0.86335392510835329</v>
      </c>
      <c r="U50">
        <f t="shared" si="3"/>
        <v>1.8212755815640933</v>
      </c>
      <c r="V50">
        <f t="shared" si="4"/>
        <v>0.88662117615235825</v>
      </c>
      <c r="W50">
        <f t="shared" si="5"/>
        <v>5.8494967577164516</v>
      </c>
      <c r="X50">
        <f t="shared" si="6"/>
        <v>7.2178544054117353</v>
      </c>
      <c r="Y50">
        <f t="shared" si="7"/>
        <v>1.3380960926034031</v>
      </c>
      <c r="Z50">
        <f t="shared" si="8"/>
        <v>0.57916458023333373</v>
      </c>
      <c r="AA50">
        <f t="shared" si="9"/>
        <v>-1.1086589304541834</v>
      </c>
      <c r="AC50">
        <f t="shared" si="10"/>
        <v>2084.4</v>
      </c>
      <c r="AD50">
        <f t="shared" si="11"/>
        <v>0.35399999999999998</v>
      </c>
      <c r="AE50">
        <f t="shared" si="12"/>
        <v>0.86335392510835329</v>
      </c>
      <c r="AF50">
        <f t="shared" si="13"/>
        <v>1.8212755815640933</v>
      </c>
      <c r="AG50">
        <f t="shared" si="14"/>
        <v>0.86239549315156616</v>
      </c>
      <c r="AH50">
        <f t="shared" si="15"/>
        <v>5.8252710747156593</v>
      </c>
      <c r="AI50">
        <f t="shared" si="16"/>
        <v>7.2420800884125276</v>
      </c>
      <c r="AJ50">
        <f t="shared" si="17"/>
        <v>1.3112676335318763</v>
      </c>
      <c r="AK50">
        <f t="shared" si="18"/>
        <v>0.59707330052526164</v>
      </c>
      <c r="AL50">
        <f t="shared" si="19"/>
        <v>-1.1055479935551367</v>
      </c>
      <c r="AN50">
        <f t="shared" si="20"/>
        <v>2258.1</v>
      </c>
      <c r="AO50">
        <f t="shared" si="21"/>
        <v>0.35399999999999998</v>
      </c>
      <c r="AP50">
        <f t="shared" si="22"/>
        <v>0.86335392510835329</v>
      </c>
      <c r="AQ50">
        <f t="shared" si="23"/>
        <v>1.8212755815640933</v>
      </c>
      <c r="AR50">
        <f t="shared" si="24"/>
        <v>0.83975076585950403</v>
      </c>
      <c r="AS50">
        <f t="shared" si="25"/>
        <v>5.8026263474235975</v>
      </c>
      <c r="AT50">
        <f t="shared" si="26"/>
        <v>7.2647248157045894</v>
      </c>
      <c r="AU50">
        <f t="shared" si="27"/>
        <v>1.2854938352696508</v>
      </c>
      <c r="AV50">
        <f t="shared" si="28"/>
        <v>0.6120790773184579</v>
      </c>
      <c r="AW50">
        <f t="shared" si="29"/>
        <v>-1.1007613584455156</v>
      </c>
      <c r="AY50">
        <f t="shared" si="30"/>
        <v>2431.7999999999997</v>
      </c>
      <c r="AZ50">
        <f t="shared" si="31"/>
        <v>0.35399999999999998</v>
      </c>
      <c r="BA50">
        <f t="shared" si="32"/>
        <v>0.86335392510835329</v>
      </c>
      <c r="BB50">
        <f t="shared" si="33"/>
        <v>1.8212755815640933</v>
      </c>
      <c r="BC50">
        <f t="shared" si="34"/>
        <v>0.81850582887508128</v>
      </c>
      <c r="BD50">
        <f t="shared" si="35"/>
        <v>5.7813814104391748</v>
      </c>
      <c r="BE50">
        <f t="shared" si="36"/>
        <v>7.2859697526890121</v>
      </c>
      <c r="BF50">
        <f t="shared" si="37"/>
        <v>1.2607137065543303</v>
      </c>
      <c r="BG50">
        <f t="shared" si="38"/>
        <v>0.62460555401679363</v>
      </c>
      <c r="BH50">
        <f t="shared" si="39"/>
        <v>-1.0946289571698278</v>
      </c>
      <c r="BJ50">
        <f t="shared" si="40"/>
        <v>2605.5</v>
      </c>
      <c r="BK50">
        <f t="shared" si="41"/>
        <v>0.35399999999999998</v>
      </c>
      <c r="BL50">
        <f t="shared" si="42"/>
        <v>0.86335392510835329</v>
      </c>
      <c r="BM50">
        <f t="shared" si="43"/>
        <v>1.8212755815640933</v>
      </c>
      <c r="BN50">
        <f t="shared" si="44"/>
        <v>0.79851027731089508</v>
      </c>
      <c r="BO50">
        <f t="shared" si="45"/>
        <v>5.7613858588749887</v>
      </c>
      <c r="BP50">
        <f t="shared" si="46"/>
        <v>7.3059653042531982</v>
      </c>
      <c r="BQ50">
        <f t="shared" si="47"/>
        <v>1.2368708700328956</v>
      </c>
      <c r="BR50">
        <f t="shared" si="48"/>
        <v>0.635002276586208</v>
      </c>
      <c r="BS50">
        <f t="shared" si="49"/>
        <v>-1.087415401200466</v>
      </c>
    </row>
    <row r="51" spans="1:71" x14ac:dyDescent="0.25">
      <c r="A51" s="1">
        <v>49</v>
      </c>
      <c r="B51">
        <v>2209</v>
      </c>
      <c r="C51">
        <v>70906</v>
      </c>
      <c r="D51">
        <v>449</v>
      </c>
      <c r="E51">
        <v>2210</v>
      </c>
      <c r="F51">
        <v>18</v>
      </c>
      <c r="G51">
        <v>6.2359999999999998</v>
      </c>
      <c r="H51">
        <v>156.99</v>
      </c>
      <c r="I51">
        <v>70</v>
      </c>
      <c r="J51">
        <v>0.33800000000000002</v>
      </c>
      <c r="K51">
        <v>0.26200000000000001</v>
      </c>
      <c r="L51">
        <v>0.214</v>
      </c>
      <c r="M51">
        <v>197.65799999999999</v>
      </c>
      <c r="N51">
        <v>104303394952259</v>
      </c>
      <c r="O51">
        <v>99599803180</v>
      </c>
      <c r="P51">
        <v>104203795149079</v>
      </c>
      <c r="R51">
        <f t="shared" si="0"/>
        <v>1910.7</v>
      </c>
      <c r="S51">
        <f t="shared" si="1"/>
        <v>0.33800000000000002</v>
      </c>
      <c r="T51">
        <f t="shared" si="2"/>
        <v>0.85702975444263318</v>
      </c>
      <c r="U51">
        <f t="shared" si="3"/>
        <v>1.8230517104836137</v>
      </c>
      <c r="V51">
        <f t="shared" si="4"/>
        <v>0.89067240165569428</v>
      </c>
      <c r="W51">
        <f t="shared" si="5"/>
        <v>5.8553241121393071</v>
      </c>
      <c r="X51">
        <f t="shared" si="6"/>
        <v>7.2155793088279196</v>
      </c>
      <c r="Y51">
        <f t="shared" si="7"/>
        <v>1.3326723370809337</v>
      </c>
      <c r="Z51">
        <f t="shared" si="8"/>
        <v>0.56954887099980145</v>
      </c>
      <c r="AA51">
        <f t="shared" si="9"/>
        <v>-1.1023070282186695</v>
      </c>
      <c r="AC51">
        <f t="shared" si="10"/>
        <v>2084.4</v>
      </c>
      <c r="AD51">
        <f t="shared" si="11"/>
        <v>0.33800000000000002</v>
      </c>
      <c r="AE51">
        <f t="shared" si="12"/>
        <v>0.85702975444263318</v>
      </c>
      <c r="AF51">
        <f t="shared" si="13"/>
        <v>1.8230517104836137</v>
      </c>
      <c r="AG51">
        <f t="shared" si="14"/>
        <v>0.86651894806417062</v>
      </c>
      <c r="AH51">
        <f t="shared" si="15"/>
        <v>5.8311706585477836</v>
      </c>
      <c r="AI51">
        <f t="shared" si="16"/>
        <v>7.2397327624194432</v>
      </c>
      <c r="AJ51">
        <f t="shared" si="17"/>
        <v>1.3062498464422445</v>
      </c>
      <c r="AK51">
        <f t="shared" si="18"/>
        <v>0.5876584197663286</v>
      </c>
      <c r="AL51">
        <f t="shared" si="19"/>
        <v>-1.0995002573478152</v>
      </c>
      <c r="AN51">
        <f t="shared" si="20"/>
        <v>2258.1</v>
      </c>
      <c r="AO51">
        <f t="shared" si="21"/>
        <v>0.33800000000000002</v>
      </c>
      <c r="AP51">
        <f t="shared" si="22"/>
        <v>0.85702975444263318</v>
      </c>
      <c r="AQ51">
        <f t="shared" si="23"/>
        <v>1.8230517104836137</v>
      </c>
      <c r="AR51">
        <f t="shared" si="24"/>
        <v>0.84393507135777934</v>
      </c>
      <c r="AS51">
        <f t="shared" si="25"/>
        <v>5.8085867818413925</v>
      </c>
      <c r="AT51">
        <f t="shared" si="26"/>
        <v>7.2623166391258343</v>
      </c>
      <c r="AU51">
        <f t="shared" si="27"/>
        <v>1.2808547278416389</v>
      </c>
      <c r="AV51">
        <f t="shared" si="28"/>
        <v>0.60288656636477345</v>
      </c>
      <c r="AW51">
        <f t="shared" si="29"/>
        <v>-1.0950201075081636</v>
      </c>
      <c r="AY51">
        <f t="shared" si="30"/>
        <v>2431.7999999999997</v>
      </c>
      <c r="AZ51">
        <f t="shared" si="31"/>
        <v>0.33800000000000002</v>
      </c>
      <c r="BA51">
        <f t="shared" si="32"/>
        <v>0.85702975444263318</v>
      </c>
      <c r="BB51">
        <f t="shared" si="33"/>
        <v>1.8230517104836137</v>
      </c>
      <c r="BC51">
        <f t="shared" si="34"/>
        <v>0.82274118595622336</v>
      </c>
      <c r="BD51">
        <f t="shared" si="35"/>
        <v>5.7873928964398367</v>
      </c>
      <c r="BE51">
        <f t="shared" si="36"/>
        <v>7.2835105245273901</v>
      </c>
      <c r="BF51">
        <f t="shared" si="37"/>
        <v>1.2564282038224246</v>
      </c>
      <c r="BG51">
        <f t="shared" si="38"/>
        <v>0.615650652477859</v>
      </c>
      <c r="BH51">
        <f t="shared" si="39"/>
        <v>-1.089192654123341</v>
      </c>
      <c r="BJ51">
        <f t="shared" si="40"/>
        <v>2605.5</v>
      </c>
      <c r="BK51">
        <f t="shared" si="41"/>
        <v>0.33800000000000002</v>
      </c>
      <c r="BL51">
        <f t="shared" si="42"/>
        <v>0.85702975444263318</v>
      </c>
      <c r="BM51">
        <f t="shared" si="43"/>
        <v>1.8230517104836137</v>
      </c>
      <c r="BN51">
        <f t="shared" si="44"/>
        <v>0.80278819343260843</v>
      </c>
      <c r="BO51">
        <f t="shared" si="45"/>
        <v>5.7674399039162214</v>
      </c>
      <c r="BP51">
        <f t="shared" si="46"/>
        <v>7.3034635170510054</v>
      </c>
      <c r="BQ51">
        <f t="shared" si="47"/>
        <v>1.2329158966814662</v>
      </c>
      <c r="BR51">
        <f t="shared" si="48"/>
        <v>0.62629530304857672</v>
      </c>
      <c r="BS51">
        <f t="shared" si="49"/>
        <v>-1.0822797148594907</v>
      </c>
    </row>
    <row r="52" spans="1:71" x14ac:dyDescent="0.25">
      <c r="A52" s="1">
        <v>50</v>
      </c>
      <c r="B52">
        <v>2209</v>
      </c>
      <c r="C52">
        <v>70906</v>
      </c>
      <c r="D52">
        <v>449</v>
      </c>
      <c r="E52">
        <v>2210</v>
      </c>
      <c r="F52">
        <v>18</v>
      </c>
      <c r="G52">
        <v>6.3170000000000002</v>
      </c>
      <c r="H52">
        <v>157</v>
      </c>
      <c r="I52">
        <v>73</v>
      </c>
      <c r="J52">
        <v>0.33400000000000002</v>
      </c>
      <c r="K52">
        <v>0.25700000000000001</v>
      </c>
      <c r="L52">
        <v>0.214</v>
      </c>
      <c r="M52">
        <v>200.06100000000001</v>
      </c>
      <c r="N52">
        <v>105574670380777</v>
      </c>
      <c r="O52">
        <v>103948905238</v>
      </c>
      <c r="P52">
        <v>105470721475539</v>
      </c>
      <c r="R52">
        <f t="shared" si="0"/>
        <v>1910.7</v>
      </c>
      <c r="S52">
        <f t="shared" si="1"/>
        <v>0.33400000000000002</v>
      </c>
      <c r="T52">
        <f t="shared" si="2"/>
        <v>0.85551446510272411</v>
      </c>
      <c r="U52">
        <f t="shared" si="3"/>
        <v>1.82345375641579</v>
      </c>
      <c r="V52">
        <f t="shared" si="4"/>
        <v>0.89164562368409861</v>
      </c>
      <c r="W52">
        <f t="shared" si="5"/>
        <v>5.8566993800998883</v>
      </c>
      <c r="X52">
        <f t="shared" si="6"/>
        <v>7.2150081327316915</v>
      </c>
      <c r="Y52">
        <f t="shared" si="7"/>
        <v>1.3313626813134098</v>
      </c>
      <c r="Z52">
        <f t="shared" si="8"/>
        <v>0.56727271623172004</v>
      </c>
      <c r="AA52">
        <f t="shared" si="9"/>
        <v>-1.100756827043273</v>
      </c>
      <c r="AC52">
        <f t="shared" si="10"/>
        <v>2084.4</v>
      </c>
      <c r="AD52">
        <f t="shared" si="11"/>
        <v>0.33400000000000002</v>
      </c>
      <c r="AE52">
        <f t="shared" si="12"/>
        <v>0.85551446510272411</v>
      </c>
      <c r="AF52">
        <f t="shared" si="13"/>
        <v>1.82345375641579</v>
      </c>
      <c r="AG52">
        <f t="shared" si="14"/>
        <v>0.86750970594175825</v>
      </c>
      <c r="AH52">
        <f t="shared" si="15"/>
        <v>5.8325634623575482</v>
      </c>
      <c r="AI52">
        <f t="shared" si="16"/>
        <v>7.2391440504740316</v>
      </c>
      <c r="AJ52">
        <f t="shared" si="17"/>
        <v>1.3050372876532415</v>
      </c>
      <c r="AK52">
        <f t="shared" si="18"/>
        <v>0.58542817765469368</v>
      </c>
      <c r="AL52">
        <f t="shared" si="19"/>
        <v>-1.0980233440498421</v>
      </c>
      <c r="AN52">
        <f t="shared" si="20"/>
        <v>2258.1</v>
      </c>
      <c r="AO52">
        <f t="shared" si="21"/>
        <v>0.33400000000000002</v>
      </c>
      <c r="AP52">
        <f t="shared" si="22"/>
        <v>0.85551446510272411</v>
      </c>
      <c r="AQ52">
        <f t="shared" si="23"/>
        <v>1.82345375641579</v>
      </c>
      <c r="AR52">
        <f t="shared" si="24"/>
        <v>0.84494063048932055</v>
      </c>
      <c r="AS52">
        <f t="shared" si="25"/>
        <v>5.8099943869051103</v>
      </c>
      <c r="AT52">
        <f t="shared" si="26"/>
        <v>7.2617131259264696</v>
      </c>
      <c r="AU52">
        <f t="shared" si="27"/>
        <v>1.2797327858520171</v>
      </c>
      <c r="AV52">
        <f t="shared" si="28"/>
        <v>0.60070754891712175</v>
      </c>
      <c r="AW52">
        <f t="shared" si="29"/>
        <v>-1.0936170565016099</v>
      </c>
      <c r="AY52">
        <f t="shared" si="30"/>
        <v>2431.7999999999997</v>
      </c>
      <c r="AZ52">
        <f t="shared" si="31"/>
        <v>0.33400000000000002</v>
      </c>
      <c r="BA52">
        <f t="shared" si="32"/>
        <v>0.85551446510272411</v>
      </c>
      <c r="BB52">
        <f t="shared" si="33"/>
        <v>1.82345375641579</v>
      </c>
      <c r="BC52">
        <f t="shared" si="34"/>
        <v>0.823759190065529</v>
      </c>
      <c r="BD52">
        <f t="shared" si="35"/>
        <v>5.7888129464813183</v>
      </c>
      <c r="BE52">
        <f t="shared" si="36"/>
        <v>7.2828945663502616</v>
      </c>
      <c r="BF52">
        <f t="shared" si="37"/>
        <v>1.2553909205950007</v>
      </c>
      <c r="BG52">
        <f t="shared" si="38"/>
        <v>0.6135266569357164</v>
      </c>
      <c r="BH52">
        <f t="shared" si="39"/>
        <v>-1.087863116338283</v>
      </c>
      <c r="BJ52">
        <f t="shared" si="40"/>
        <v>2605.5</v>
      </c>
      <c r="BK52">
        <f t="shared" si="41"/>
        <v>0.33400000000000002</v>
      </c>
      <c r="BL52">
        <f t="shared" si="42"/>
        <v>0.85551446510272411</v>
      </c>
      <c r="BM52">
        <f t="shared" si="43"/>
        <v>1.82345375641579</v>
      </c>
      <c r="BN52">
        <f t="shared" si="44"/>
        <v>0.8038165991948355</v>
      </c>
      <c r="BO52">
        <f t="shared" si="45"/>
        <v>5.7688703556106251</v>
      </c>
      <c r="BP52">
        <f t="shared" si="46"/>
        <v>7.3028371572209547</v>
      </c>
      <c r="BQ52">
        <f t="shared" si="47"/>
        <v>1.2319577861436741</v>
      </c>
      <c r="BR52">
        <f t="shared" si="48"/>
        <v>0.62422894117242111</v>
      </c>
      <c r="BS52">
        <f t="shared" si="49"/>
        <v>-1.0810226710516553</v>
      </c>
    </row>
    <row r="53" spans="1:71" x14ac:dyDescent="0.25">
      <c r="A53" s="1">
        <v>51</v>
      </c>
      <c r="B53">
        <v>2209</v>
      </c>
      <c r="C53">
        <v>70906</v>
      </c>
      <c r="D53">
        <v>449</v>
      </c>
      <c r="E53">
        <v>2210</v>
      </c>
      <c r="F53">
        <v>18</v>
      </c>
      <c r="G53">
        <v>6.4249999999999998</v>
      </c>
      <c r="H53">
        <v>157</v>
      </c>
      <c r="I53">
        <v>71</v>
      </c>
      <c r="J53">
        <v>0.32500000000000001</v>
      </c>
      <c r="K53">
        <v>0.245</v>
      </c>
      <c r="L53">
        <v>0.214</v>
      </c>
      <c r="M53">
        <v>203.255</v>
      </c>
      <c r="N53">
        <v>107255492276205</v>
      </c>
      <c r="O53">
        <v>100951273052</v>
      </c>
      <c r="P53">
        <v>107154541003154</v>
      </c>
      <c r="R53">
        <f t="shared" si="0"/>
        <v>1910.7</v>
      </c>
      <c r="S53">
        <f t="shared" si="1"/>
        <v>0.32500000000000001</v>
      </c>
      <c r="T53">
        <f t="shared" si="2"/>
        <v>0.85198650224049921</v>
      </c>
      <c r="U53">
        <f t="shared" si="3"/>
        <v>1.8245777123306468</v>
      </c>
      <c r="V53">
        <f t="shared" si="4"/>
        <v>0.89391532094353598</v>
      </c>
      <c r="W53">
        <f t="shared" si="5"/>
        <v>5.8600930332741825</v>
      </c>
      <c r="X53">
        <f t="shared" si="6"/>
        <v>7.2138623913871101</v>
      </c>
      <c r="Y53">
        <f t="shared" si="7"/>
        <v>1.3282983065171199</v>
      </c>
      <c r="Z53">
        <f t="shared" si="8"/>
        <v>0.56173666408556344</v>
      </c>
      <c r="AA53">
        <f t="shared" si="9"/>
        <v>-1.0972876748550915</v>
      </c>
      <c r="AC53">
        <f t="shared" si="10"/>
        <v>2084.4</v>
      </c>
      <c r="AD53">
        <f t="shared" si="11"/>
        <v>0.32500000000000001</v>
      </c>
      <c r="AE53">
        <f t="shared" si="12"/>
        <v>0.85198650224049921</v>
      </c>
      <c r="AF53">
        <f t="shared" si="13"/>
        <v>1.8245777123306468</v>
      </c>
      <c r="AG53">
        <f t="shared" si="14"/>
        <v>0.86982057585839101</v>
      </c>
      <c r="AH53">
        <f t="shared" si="15"/>
        <v>5.835998288189038</v>
      </c>
      <c r="AI53">
        <f t="shared" si="16"/>
        <v>7.2379571364722555</v>
      </c>
      <c r="AJ53">
        <f t="shared" si="17"/>
        <v>1.3021987089411264</v>
      </c>
      <c r="AK53">
        <f t="shared" si="18"/>
        <v>0.58000425620968454</v>
      </c>
      <c r="AL53">
        <f t="shared" si="19"/>
        <v>-1.0947159815370655</v>
      </c>
      <c r="AN53">
        <f t="shared" si="20"/>
        <v>2258.1</v>
      </c>
      <c r="AO53">
        <f t="shared" si="21"/>
        <v>0.32500000000000001</v>
      </c>
      <c r="AP53">
        <f t="shared" si="22"/>
        <v>0.85198650224049921</v>
      </c>
      <c r="AQ53">
        <f t="shared" si="23"/>
        <v>1.8245777123306468</v>
      </c>
      <c r="AR53">
        <f t="shared" si="24"/>
        <v>0.8472862941365733</v>
      </c>
      <c r="AS53">
        <f t="shared" si="25"/>
        <v>5.8134640064672203</v>
      </c>
      <c r="AT53">
        <f t="shared" si="26"/>
        <v>7.2604914181940732</v>
      </c>
      <c r="AU53">
        <f t="shared" si="27"/>
        <v>1.2771050033435103</v>
      </c>
      <c r="AV53">
        <f t="shared" si="28"/>
        <v>0.59540796372617644</v>
      </c>
      <c r="AW53">
        <f t="shared" si="29"/>
        <v>-1.0904734961509661</v>
      </c>
      <c r="AY53">
        <f t="shared" si="30"/>
        <v>2431.7999999999997</v>
      </c>
      <c r="AZ53">
        <f t="shared" si="31"/>
        <v>0.32500000000000001</v>
      </c>
      <c r="BA53">
        <f t="shared" si="32"/>
        <v>0.85198650224049921</v>
      </c>
      <c r="BB53">
        <f t="shared" si="33"/>
        <v>1.8245777123306468</v>
      </c>
      <c r="BC53">
        <f t="shared" si="34"/>
        <v>0.82613414900144788</v>
      </c>
      <c r="BD53">
        <f t="shared" si="35"/>
        <v>5.7923118613320952</v>
      </c>
      <c r="BE53">
        <f t="shared" si="36"/>
        <v>7.2816435633291983</v>
      </c>
      <c r="BF53">
        <f t="shared" si="37"/>
        <v>1.2529601377358197</v>
      </c>
      <c r="BG53">
        <f t="shared" si="38"/>
        <v>0.60836009750268738</v>
      </c>
      <c r="BH53">
        <f t="shared" si="39"/>
        <v>-1.0848831615538115</v>
      </c>
      <c r="BJ53">
        <f t="shared" si="40"/>
        <v>2605.5</v>
      </c>
      <c r="BK53">
        <f t="shared" si="41"/>
        <v>0.32500000000000001</v>
      </c>
      <c r="BL53">
        <f t="shared" si="42"/>
        <v>0.85198650224049921</v>
      </c>
      <c r="BM53">
        <f t="shared" si="43"/>
        <v>1.8245777123306468</v>
      </c>
      <c r="BN53">
        <f t="shared" si="44"/>
        <v>0.80621608346635487</v>
      </c>
      <c r="BO53">
        <f t="shared" si="45"/>
        <v>5.7723937957970017</v>
      </c>
      <c r="BP53">
        <f t="shared" si="46"/>
        <v>7.3015616288642917</v>
      </c>
      <c r="BQ53">
        <f t="shared" si="47"/>
        <v>1.2297112945587534</v>
      </c>
      <c r="BR53">
        <f t="shared" si="48"/>
        <v>0.61920134558821649</v>
      </c>
      <c r="BS53">
        <f t="shared" si="49"/>
        <v>-1.0782045113547358</v>
      </c>
    </row>
    <row r="54" spans="1:71" x14ac:dyDescent="0.25">
      <c r="A54" s="1">
        <v>52</v>
      </c>
      <c r="B54">
        <v>2209</v>
      </c>
      <c r="C54">
        <v>70906</v>
      </c>
      <c r="D54">
        <v>449</v>
      </c>
      <c r="E54">
        <v>2210</v>
      </c>
      <c r="F54">
        <v>18</v>
      </c>
      <c r="G54">
        <v>6.593</v>
      </c>
      <c r="H54">
        <v>157.01</v>
      </c>
      <c r="I54">
        <v>76</v>
      </c>
      <c r="J54">
        <v>0.33800000000000002</v>
      </c>
      <c r="K54">
        <v>0.26200000000000001</v>
      </c>
      <c r="L54">
        <v>0.214</v>
      </c>
      <c r="M54">
        <v>208.34800000000001</v>
      </c>
      <c r="N54">
        <v>109947624501267</v>
      </c>
      <c r="O54">
        <v>108186302058</v>
      </c>
      <c r="P54">
        <v>109839438199209</v>
      </c>
      <c r="R54">
        <f t="shared" si="0"/>
        <v>1910.7</v>
      </c>
      <c r="S54">
        <f t="shared" si="1"/>
        <v>0.33800000000000002</v>
      </c>
      <c r="T54">
        <f t="shared" si="2"/>
        <v>0.85702975444263318</v>
      </c>
      <c r="U54">
        <f t="shared" si="3"/>
        <v>1.8230517104836137</v>
      </c>
      <c r="V54">
        <f t="shared" si="4"/>
        <v>0.89067240165569428</v>
      </c>
      <c r="W54">
        <f t="shared" si="5"/>
        <v>5.8553241121393071</v>
      </c>
      <c r="X54">
        <f t="shared" si="6"/>
        <v>7.2155793088279196</v>
      </c>
      <c r="Y54">
        <f t="shared" si="7"/>
        <v>1.3326723370809337</v>
      </c>
      <c r="Z54">
        <f t="shared" si="8"/>
        <v>0.56954887099980145</v>
      </c>
      <c r="AA54">
        <f t="shared" si="9"/>
        <v>-1.1023070282186695</v>
      </c>
      <c r="AC54">
        <f t="shared" si="10"/>
        <v>2084.4</v>
      </c>
      <c r="AD54">
        <f t="shared" si="11"/>
        <v>0.33800000000000002</v>
      </c>
      <c r="AE54">
        <f t="shared" si="12"/>
        <v>0.85702975444263318</v>
      </c>
      <c r="AF54">
        <f t="shared" si="13"/>
        <v>1.8230517104836137</v>
      </c>
      <c r="AG54">
        <f t="shared" si="14"/>
        <v>0.86651894806417062</v>
      </c>
      <c r="AH54">
        <f t="shared" si="15"/>
        <v>5.8311706585477836</v>
      </c>
      <c r="AI54">
        <f t="shared" si="16"/>
        <v>7.2397327624194432</v>
      </c>
      <c r="AJ54">
        <f t="shared" si="17"/>
        <v>1.3062498464422445</v>
      </c>
      <c r="AK54">
        <f t="shared" si="18"/>
        <v>0.5876584197663286</v>
      </c>
      <c r="AL54">
        <f t="shared" si="19"/>
        <v>-1.0995002573478152</v>
      </c>
      <c r="AN54">
        <f t="shared" si="20"/>
        <v>2258.1</v>
      </c>
      <c r="AO54">
        <f t="shared" si="21"/>
        <v>0.33800000000000002</v>
      </c>
      <c r="AP54">
        <f t="shared" si="22"/>
        <v>0.85702975444263318</v>
      </c>
      <c r="AQ54">
        <f t="shared" si="23"/>
        <v>1.8230517104836137</v>
      </c>
      <c r="AR54">
        <f t="shared" si="24"/>
        <v>0.84393507135777934</v>
      </c>
      <c r="AS54">
        <f t="shared" si="25"/>
        <v>5.8085867818413925</v>
      </c>
      <c r="AT54">
        <f t="shared" si="26"/>
        <v>7.2623166391258343</v>
      </c>
      <c r="AU54">
        <f t="shared" si="27"/>
        <v>1.2808547278416389</v>
      </c>
      <c r="AV54">
        <f t="shared" si="28"/>
        <v>0.60288656636477345</v>
      </c>
      <c r="AW54">
        <f t="shared" si="29"/>
        <v>-1.0950201075081636</v>
      </c>
      <c r="AY54">
        <f t="shared" si="30"/>
        <v>2431.7999999999997</v>
      </c>
      <c r="AZ54">
        <f t="shared" si="31"/>
        <v>0.33800000000000002</v>
      </c>
      <c r="BA54">
        <f t="shared" si="32"/>
        <v>0.85702975444263318</v>
      </c>
      <c r="BB54">
        <f t="shared" si="33"/>
        <v>1.8230517104836137</v>
      </c>
      <c r="BC54">
        <f t="shared" si="34"/>
        <v>0.82274118595622336</v>
      </c>
      <c r="BD54">
        <f t="shared" si="35"/>
        <v>5.7873928964398367</v>
      </c>
      <c r="BE54">
        <f t="shared" si="36"/>
        <v>7.2835105245273901</v>
      </c>
      <c r="BF54">
        <f t="shared" si="37"/>
        <v>1.2564282038224246</v>
      </c>
      <c r="BG54">
        <f t="shared" si="38"/>
        <v>0.615650652477859</v>
      </c>
      <c r="BH54">
        <f t="shared" si="39"/>
        <v>-1.089192654123341</v>
      </c>
      <c r="BJ54">
        <f t="shared" si="40"/>
        <v>2605.5</v>
      </c>
      <c r="BK54">
        <f t="shared" si="41"/>
        <v>0.33800000000000002</v>
      </c>
      <c r="BL54">
        <f t="shared" si="42"/>
        <v>0.85702975444263318</v>
      </c>
      <c r="BM54">
        <f t="shared" si="43"/>
        <v>1.8230517104836137</v>
      </c>
      <c r="BN54">
        <f t="shared" si="44"/>
        <v>0.80278819343260843</v>
      </c>
      <c r="BO54">
        <f t="shared" si="45"/>
        <v>5.7674399039162214</v>
      </c>
      <c r="BP54">
        <f t="shared" si="46"/>
        <v>7.3034635170510054</v>
      </c>
      <c r="BQ54">
        <f t="shared" si="47"/>
        <v>1.2329158966814662</v>
      </c>
      <c r="BR54">
        <f t="shared" si="48"/>
        <v>0.62629530304857672</v>
      </c>
      <c r="BS54">
        <f t="shared" si="49"/>
        <v>-1.0822797148594907</v>
      </c>
    </row>
    <row r="55" spans="1:71" x14ac:dyDescent="0.25">
      <c r="A55" s="1">
        <v>53</v>
      </c>
      <c r="B55">
        <v>2209</v>
      </c>
      <c r="C55">
        <v>70906</v>
      </c>
      <c r="D55">
        <v>449</v>
      </c>
      <c r="E55">
        <v>2210</v>
      </c>
      <c r="F55">
        <v>18</v>
      </c>
      <c r="G55">
        <v>6.6950000000000003</v>
      </c>
      <c r="H55">
        <v>157.01</v>
      </c>
      <c r="I55">
        <v>77</v>
      </c>
      <c r="J55">
        <v>0.32700000000000001</v>
      </c>
      <c r="K55">
        <v>0.247</v>
      </c>
      <c r="L55">
        <v>0.214</v>
      </c>
      <c r="M55">
        <v>211.352</v>
      </c>
      <c r="N55">
        <v>111532759978989</v>
      </c>
      <c r="O55">
        <v>109587197380</v>
      </c>
      <c r="P55">
        <v>111423172781609</v>
      </c>
      <c r="R55">
        <f t="shared" si="0"/>
        <v>1910.7</v>
      </c>
      <c r="S55">
        <f t="shared" si="1"/>
        <v>0.32700000000000001</v>
      </c>
      <c r="T55">
        <f t="shared" si="2"/>
        <v>0.8525637806052988</v>
      </c>
      <c r="U55">
        <f t="shared" si="3"/>
        <v>1.824590320349998</v>
      </c>
      <c r="V55">
        <f t="shared" si="4"/>
        <v>0.89354356809713353</v>
      </c>
      <c r="W55">
        <f t="shared" si="5"/>
        <v>5.8597338884471313</v>
      </c>
      <c r="X55">
        <f t="shared" si="6"/>
        <v>7.2142467522528655</v>
      </c>
      <c r="Y55">
        <f t="shared" si="7"/>
        <v>1.3288011825968928</v>
      </c>
      <c r="Z55">
        <f t="shared" si="8"/>
        <v>0.5623974999105924</v>
      </c>
      <c r="AA55">
        <f t="shared" si="9"/>
        <v>-1.0980172240408739</v>
      </c>
      <c r="AC55">
        <f t="shared" si="10"/>
        <v>2084.4</v>
      </c>
      <c r="AD55">
        <f t="shared" si="11"/>
        <v>0.32700000000000001</v>
      </c>
      <c r="AE55">
        <f t="shared" si="12"/>
        <v>0.8525637806052988</v>
      </c>
      <c r="AF55">
        <f t="shared" si="13"/>
        <v>1.824590320349998</v>
      </c>
      <c r="AG55">
        <f t="shared" si="14"/>
        <v>0.86944205288849763</v>
      </c>
      <c r="AH55">
        <f t="shared" si="15"/>
        <v>5.8356323732384956</v>
      </c>
      <c r="AI55">
        <f t="shared" si="16"/>
        <v>7.2383482674615012</v>
      </c>
      <c r="AJ55">
        <f t="shared" si="17"/>
        <v>1.3026646642508293</v>
      </c>
      <c r="AK55">
        <f t="shared" si="18"/>
        <v>0.58065444207333994</v>
      </c>
      <c r="AL55">
        <f t="shared" si="19"/>
        <v>-1.095410836793989</v>
      </c>
      <c r="AN55">
        <f t="shared" si="20"/>
        <v>2258.1</v>
      </c>
      <c r="AO55">
        <f t="shared" si="21"/>
        <v>0.32700000000000001</v>
      </c>
      <c r="AP55">
        <f t="shared" si="22"/>
        <v>0.8525637806052988</v>
      </c>
      <c r="AQ55">
        <f t="shared" si="23"/>
        <v>1.824590320349998</v>
      </c>
      <c r="AR55">
        <f t="shared" si="24"/>
        <v>0.8469020459776746</v>
      </c>
      <c r="AS55">
        <f t="shared" si="25"/>
        <v>5.8130923663276732</v>
      </c>
      <c r="AT55">
        <f t="shared" si="26"/>
        <v>7.2608882743723235</v>
      </c>
      <c r="AU55">
        <f t="shared" si="27"/>
        <v>1.2775364839128953</v>
      </c>
      <c r="AV55">
        <f t="shared" si="28"/>
        <v>0.59604514911440509</v>
      </c>
      <c r="AW55">
        <f t="shared" si="29"/>
        <v>-1.0911338848023304</v>
      </c>
      <c r="AY55">
        <f t="shared" si="30"/>
        <v>2431.7999999999997</v>
      </c>
      <c r="AZ55">
        <f t="shared" si="31"/>
        <v>0.32700000000000001</v>
      </c>
      <c r="BA55">
        <f t="shared" si="32"/>
        <v>0.8525637806052988</v>
      </c>
      <c r="BB55">
        <f t="shared" si="33"/>
        <v>1.824590320349998</v>
      </c>
      <c r="BC55">
        <f t="shared" si="34"/>
        <v>0.82574507654759421</v>
      </c>
      <c r="BD55">
        <f t="shared" si="35"/>
        <v>5.7919353968975926</v>
      </c>
      <c r="BE55">
        <f t="shared" si="36"/>
        <v>7.2820452438024041</v>
      </c>
      <c r="BF55">
        <f t="shared" si="37"/>
        <v>1.2533593938744292</v>
      </c>
      <c r="BG55">
        <f t="shared" si="38"/>
        <v>0.60898252285363974</v>
      </c>
      <c r="BH55">
        <f t="shared" si="39"/>
        <v>-1.0855096204065031</v>
      </c>
      <c r="BJ55">
        <f t="shared" si="40"/>
        <v>2605.5</v>
      </c>
      <c r="BK55">
        <f t="shared" si="41"/>
        <v>0.32700000000000001</v>
      </c>
      <c r="BL55">
        <f t="shared" si="42"/>
        <v>0.8525637806052988</v>
      </c>
      <c r="BM55">
        <f t="shared" si="43"/>
        <v>1.824590320349998</v>
      </c>
      <c r="BN55">
        <f t="shared" si="44"/>
        <v>0.80582296842330314</v>
      </c>
      <c r="BO55">
        <f t="shared" si="45"/>
        <v>5.7720132887733016</v>
      </c>
      <c r="BP55">
        <f t="shared" si="46"/>
        <v>7.3019673519266952</v>
      </c>
      <c r="BQ55">
        <f t="shared" si="47"/>
        <v>1.2300803995375447</v>
      </c>
      <c r="BR55">
        <f t="shared" si="48"/>
        <v>0.61980771771510212</v>
      </c>
      <c r="BS55">
        <f t="shared" si="49"/>
        <v>-1.0787977959714301</v>
      </c>
    </row>
    <row r="56" spans="1:71" x14ac:dyDescent="0.25">
      <c r="A56" s="1">
        <v>54</v>
      </c>
      <c r="B56">
        <v>2209</v>
      </c>
      <c r="C56">
        <v>70906</v>
      </c>
      <c r="D56">
        <v>449</v>
      </c>
      <c r="E56">
        <v>2210</v>
      </c>
      <c r="F56">
        <v>18</v>
      </c>
      <c r="G56">
        <v>6.78</v>
      </c>
      <c r="H56">
        <v>157.01</v>
      </c>
      <c r="I56">
        <v>76</v>
      </c>
      <c r="J56">
        <v>0.32500000000000001</v>
      </c>
      <c r="K56">
        <v>0.245</v>
      </c>
      <c r="L56">
        <v>0.214</v>
      </c>
      <c r="M56">
        <v>213.88499999999999</v>
      </c>
      <c r="N56">
        <v>112866964169740</v>
      </c>
      <c r="O56">
        <v>108065944067</v>
      </c>
      <c r="P56">
        <v>112758898225672</v>
      </c>
      <c r="R56">
        <f t="shared" si="0"/>
        <v>1910.7</v>
      </c>
      <c r="S56">
        <f t="shared" si="1"/>
        <v>0.32500000000000001</v>
      </c>
      <c r="T56">
        <f t="shared" si="2"/>
        <v>0.85198650224049921</v>
      </c>
      <c r="U56">
        <f t="shared" si="3"/>
        <v>1.8245777123306468</v>
      </c>
      <c r="V56">
        <f t="shared" si="4"/>
        <v>0.89391532094353598</v>
      </c>
      <c r="W56">
        <f t="shared" si="5"/>
        <v>5.8600930332741825</v>
      </c>
      <c r="X56">
        <f t="shared" si="6"/>
        <v>7.2138623913871101</v>
      </c>
      <c r="Y56">
        <f t="shared" si="7"/>
        <v>1.3282983065171199</v>
      </c>
      <c r="Z56">
        <f t="shared" si="8"/>
        <v>0.56173666408556344</v>
      </c>
      <c r="AA56">
        <f t="shared" si="9"/>
        <v>-1.0972876748550915</v>
      </c>
      <c r="AC56">
        <f t="shared" si="10"/>
        <v>2084.4</v>
      </c>
      <c r="AD56">
        <f t="shared" si="11"/>
        <v>0.32500000000000001</v>
      </c>
      <c r="AE56">
        <f t="shared" si="12"/>
        <v>0.85198650224049921</v>
      </c>
      <c r="AF56">
        <f t="shared" si="13"/>
        <v>1.8245777123306468</v>
      </c>
      <c r="AG56">
        <f t="shared" si="14"/>
        <v>0.86982057585839101</v>
      </c>
      <c r="AH56">
        <f t="shared" si="15"/>
        <v>5.835998288189038</v>
      </c>
      <c r="AI56">
        <f t="shared" si="16"/>
        <v>7.2379571364722555</v>
      </c>
      <c r="AJ56">
        <f t="shared" si="17"/>
        <v>1.3021987089411264</v>
      </c>
      <c r="AK56">
        <f t="shared" si="18"/>
        <v>0.58000425620968454</v>
      </c>
      <c r="AL56">
        <f t="shared" si="19"/>
        <v>-1.0947159815370655</v>
      </c>
      <c r="AN56">
        <f t="shared" si="20"/>
        <v>2258.1</v>
      </c>
      <c r="AO56">
        <f t="shared" si="21"/>
        <v>0.32500000000000001</v>
      </c>
      <c r="AP56">
        <f t="shared" si="22"/>
        <v>0.85198650224049921</v>
      </c>
      <c r="AQ56">
        <f t="shared" si="23"/>
        <v>1.8245777123306468</v>
      </c>
      <c r="AR56">
        <f t="shared" si="24"/>
        <v>0.8472862941365733</v>
      </c>
      <c r="AS56">
        <f t="shared" si="25"/>
        <v>5.8134640064672203</v>
      </c>
      <c r="AT56">
        <f t="shared" si="26"/>
        <v>7.2604914181940732</v>
      </c>
      <c r="AU56">
        <f t="shared" si="27"/>
        <v>1.2771050033435103</v>
      </c>
      <c r="AV56">
        <f t="shared" si="28"/>
        <v>0.59540796372617644</v>
      </c>
      <c r="AW56">
        <f t="shared" si="29"/>
        <v>-1.0904734961509661</v>
      </c>
      <c r="AY56">
        <f t="shared" si="30"/>
        <v>2431.7999999999997</v>
      </c>
      <c r="AZ56">
        <f t="shared" si="31"/>
        <v>0.32500000000000001</v>
      </c>
      <c r="BA56">
        <f t="shared" si="32"/>
        <v>0.85198650224049921</v>
      </c>
      <c r="BB56">
        <f t="shared" si="33"/>
        <v>1.8245777123306468</v>
      </c>
      <c r="BC56">
        <f t="shared" si="34"/>
        <v>0.82613414900144788</v>
      </c>
      <c r="BD56">
        <f t="shared" si="35"/>
        <v>5.7923118613320952</v>
      </c>
      <c r="BE56">
        <f t="shared" si="36"/>
        <v>7.2816435633291983</v>
      </c>
      <c r="BF56">
        <f t="shared" si="37"/>
        <v>1.2529601377358197</v>
      </c>
      <c r="BG56">
        <f t="shared" si="38"/>
        <v>0.60836009750268738</v>
      </c>
      <c r="BH56">
        <f t="shared" si="39"/>
        <v>-1.0848831615538115</v>
      </c>
      <c r="BJ56">
        <f t="shared" si="40"/>
        <v>2605.5</v>
      </c>
      <c r="BK56">
        <f t="shared" si="41"/>
        <v>0.32500000000000001</v>
      </c>
      <c r="BL56">
        <f t="shared" si="42"/>
        <v>0.85198650224049921</v>
      </c>
      <c r="BM56">
        <f t="shared" si="43"/>
        <v>1.8245777123306468</v>
      </c>
      <c r="BN56">
        <f t="shared" si="44"/>
        <v>0.80621608346635487</v>
      </c>
      <c r="BO56">
        <f t="shared" si="45"/>
        <v>5.7723937957970017</v>
      </c>
      <c r="BP56">
        <f t="shared" si="46"/>
        <v>7.3015616288642917</v>
      </c>
      <c r="BQ56">
        <f t="shared" si="47"/>
        <v>1.2297112945587534</v>
      </c>
      <c r="BR56">
        <f t="shared" si="48"/>
        <v>0.61920134558821649</v>
      </c>
      <c r="BS56">
        <f t="shared" si="49"/>
        <v>-1.0782045113547358</v>
      </c>
    </row>
    <row r="57" spans="1:71" x14ac:dyDescent="0.25">
      <c r="A57" s="1">
        <v>55</v>
      </c>
      <c r="B57">
        <v>2209</v>
      </c>
      <c r="C57">
        <v>70906</v>
      </c>
      <c r="D57">
        <v>449</v>
      </c>
      <c r="E57">
        <v>2210</v>
      </c>
      <c r="F57">
        <v>18</v>
      </c>
      <c r="G57">
        <v>6.9450000000000003</v>
      </c>
      <c r="H57">
        <v>157.02000000000001</v>
      </c>
      <c r="I57">
        <v>79</v>
      </c>
      <c r="J57">
        <v>0.32500000000000001</v>
      </c>
      <c r="K57">
        <v>0.245</v>
      </c>
      <c r="L57">
        <v>0.214</v>
      </c>
      <c r="M57">
        <v>218.83699999999999</v>
      </c>
      <c r="N57">
        <v>115481959558728</v>
      </c>
      <c r="O57">
        <v>112368999246</v>
      </c>
      <c r="P57">
        <v>115369590559482</v>
      </c>
      <c r="R57">
        <f t="shared" si="0"/>
        <v>1910.7</v>
      </c>
      <c r="S57">
        <f t="shared" si="1"/>
        <v>0.32500000000000001</v>
      </c>
      <c r="T57">
        <f t="shared" si="2"/>
        <v>0.85198650224049921</v>
      </c>
      <c r="U57">
        <f t="shared" si="3"/>
        <v>1.8245777123306468</v>
      </c>
      <c r="V57">
        <f t="shared" si="4"/>
        <v>0.89391532094353598</v>
      </c>
      <c r="W57">
        <f t="shared" si="5"/>
        <v>5.8600930332741825</v>
      </c>
      <c r="X57">
        <f t="shared" si="6"/>
        <v>7.2138623913871101</v>
      </c>
      <c r="Y57">
        <f t="shared" si="7"/>
        <v>1.3282983065171199</v>
      </c>
      <c r="Z57">
        <f t="shared" si="8"/>
        <v>0.56173666408556344</v>
      </c>
      <c r="AA57">
        <f t="shared" si="9"/>
        <v>-1.0972876748550915</v>
      </c>
      <c r="AC57">
        <f t="shared" si="10"/>
        <v>2084.4</v>
      </c>
      <c r="AD57">
        <f t="shared" si="11"/>
        <v>0.32500000000000001</v>
      </c>
      <c r="AE57">
        <f t="shared" si="12"/>
        <v>0.85198650224049921</v>
      </c>
      <c r="AF57">
        <f t="shared" si="13"/>
        <v>1.8245777123306468</v>
      </c>
      <c r="AG57">
        <f t="shared" si="14"/>
        <v>0.86982057585839101</v>
      </c>
      <c r="AH57">
        <f t="shared" si="15"/>
        <v>5.835998288189038</v>
      </c>
      <c r="AI57">
        <f t="shared" si="16"/>
        <v>7.2379571364722555</v>
      </c>
      <c r="AJ57">
        <f t="shared" si="17"/>
        <v>1.3021987089411264</v>
      </c>
      <c r="AK57">
        <f t="shared" si="18"/>
        <v>0.58000425620968454</v>
      </c>
      <c r="AL57">
        <f t="shared" si="19"/>
        <v>-1.0947159815370655</v>
      </c>
      <c r="AN57">
        <f t="shared" si="20"/>
        <v>2258.1</v>
      </c>
      <c r="AO57">
        <f t="shared" si="21"/>
        <v>0.32500000000000001</v>
      </c>
      <c r="AP57">
        <f t="shared" si="22"/>
        <v>0.85198650224049921</v>
      </c>
      <c r="AQ57">
        <f t="shared" si="23"/>
        <v>1.8245777123306468</v>
      </c>
      <c r="AR57">
        <f t="shared" si="24"/>
        <v>0.8472862941365733</v>
      </c>
      <c r="AS57">
        <f t="shared" si="25"/>
        <v>5.8134640064672203</v>
      </c>
      <c r="AT57">
        <f t="shared" si="26"/>
        <v>7.2604914181940732</v>
      </c>
      <c r="AU57">
        <f t="shared" si="27"/>
        <v>1.2771050033435103</v>
      </c>
      <c r="AV57">
        <f t="shared" si="28"/>
        <v>0.59540796372617644</v>
      </c>
      <c r="AW57">
        <f t="shared" si="29"/>
        <v>-1.0904734961509661</v>
      </c>
      <c r="AY57">
        <f t="shared" si="30"/>
        <v>2431.7999999999997</v>
      </c>
      <c r="AZ57">
        <f t="shared" si="31"/>
        <v>0.32500000000000001</v>
      </c>
      <c r="BA57">
        <f t="shared" si="32"/>
        <v>0.85198650224049921</v>
      </c>
      <c r="BB57">
        <f t="shared" si="33"/>
        <v>1.8245777123306468</v>
      </c>
      <c r="BC57">
        <f t="shared" si="34"/>
        <v>0.82613414900144788</v>
      </c>
      <c r="BD57">
        <f t="shared" si="35"/>
        <v>5.7923118613320952</v>
      </c>
      <c r="BE57">
        <f t="shared" si="36"/>
        <v>7.2816435633291983</v>
      </c>
      <c r="BF57">
        <f t="shared" si="37"/>
        <v>1.2529601377358197</v>
      </c>
      <c r="BG57">
        <f t="shared" si="38"/>
        <v>0.60836009750268738</v>
      </c>
      <c r="BH57">
        <f t="shared" si="39"/>
        <v>-1.0848831615538115</v>
      </c>
      <c r="BJ57">
        <f t="shared" si="40"/>
        <v>2605.5</v>
      </c>
      <c r="BK57">
        <f t="shared" si="41"/>
        <v>0.32500000000000001</v>
      </c>
      <c r="BL57">
        <f t="shared" si="42"/>
        <v>0.85198650224049921</v>
      </c>
      <c r="BM57">
        <f t="shared" si="43"/>
        <v>1.8245777123306468</v>
      </c>
      <c r="BN57">
        <f t="shared" si="44"/>
        <v>0.80621608346635487</v>
      </c>
      <c r="BO57">
        <f t="shared" si="45"/>
        <v>5.7723937957970017</v>
      </c>
      <c r="BP57">
        <f t="shared" si="46"/>
        <v>7.3015616288642917</v>
      </c>
      <c r="BQ57">
        <f t="shared" si="47"/>
        <v>1.2297112945587534</v>
      </c>
      <c r="BR57">
        <f t="shared" si="48"/>
        <v>0.61920134558821649</v>
      </c>
      <c r="BS57">
        <f t="shared" si="49"/>
        <v>-1.0782045113547358</v>
      </c>
    </row>
    <row r="58" spans="1:71" x14ac:dyDescent="0.25">
      <c r="A58" s="1">
        <v>56</v>
      </c>
      <c r="B58">
        <v>2209</v>
      </c>
      <c r="C58">
        <v>70906</v>
      </c>
      <c r="D58">
        <v>449</v>
      </c>
      <c r="E58">
        <v>2210</v>
      </c>
      <c r="F58">
        <v>18</v>
      </c>
      <c r="G58">
        <v>7.0739999999999998</v>
      </c>
      <c r="H58">
        <v>157.03</v>
      </c>
      <c r="I58">
        <v>82</v>
      </c>
      <c r="J58">
        <v>0.32300000000000001</v>
      </c>
      <c r="K58">
        <v>0.24199999999999999</v>
      </c>
      <c r="L58">
        <v>0.214</v>
      </c>
      <c r="M58">
        <v>222.71299999999999</v>
      </c>
      <c r="N58">
        <v>117529585066748</v>
      </c>
      <c r="O58">
        <v>116700800358</v>
      </c>
      <c r="P58">
        <v>117412884266389</v>
      </c>
      <c r="R58">
        <f t="shared" si="0"/>
        <v>1910.7</v>
      </c>
      <c r="S58">
        <f t="shared" si="1"/>
        <v>0.32300000000000001</v>
      </c>
      <c r="T58">
        <f t="shared" si="2"/>
        <v>0.85112866242419549</v>
      </c>
      <c r="U58">
        <f t="shared" si="3"/>
        <v>1.8249363688446463</v>
      </c>
      <c r="V58">
        <f t="shared" si="4"/>
        <v>0.8944680112018335</v>
      </c>
      <c r="W58">
        <f t="shared" si="5"/>
        <v>5.8610043800464791</v>
      </c>
      <c r="X58">
        <f t="shared" si="6"/>
        <v>7.2136683576428116</v>
      </c>
      <c r="Y58">
        <f t="shared" si="7"/>
        <v>1.3275499769522041</v>
      </c>
      <c r="Z58">
        <f t="shared" si="8"/>
        <v>0.56028369007450474</v>
      </c>
      <c r="AA58">
        <f t="shared" si="9"/>
        <v>-1.0965109985918333</v>
      </c>
      <c r="AC58">
        <f t="shared" si="10"/>
        <v>2084.4</v>
      </c>
      <c r="AD58">
        <f t="shared" si="11"/>
        <v>0.32300000000000001</v>
      </c>
      <c r="AE58">
        <f t="shared" si="12"/>
        <v>0.85112866242419549</v>
      </c>
      <c r="AF58">
        <f t="shared" si="13"/>
        <v>1.8249363688446463</v>
      </c>
      <c r="AG58">
        <f t="shared" si="14"/>
        <v>0.87038335050044957</v>
      </c>
      <c r="AH58">
        <f t="shared" si="15"/>
        <v>5.8369197193450955</v>
      </c>
      <c r="AI58">
        <f t="shared" si="16"/>
        <v>7.237753018344196</v>
      </c>
      <c r="AJ58">
        <f t="shared" si="17"/>
        <v>1.301505224816577</v>
      </c>
      <c r="AK58">
        <f t="shared" si="18"/>
        <v>0.57858136818290673</v>
      </c>
      <c r="AL58">
        <f t="shared" si="19"/>
        <v>-1.0939748668476343</v>
      </c>
      <c r="AN58">
        <f t="shared" si="20"/>
        <v>2258.1</v>
      </c>
      <c r="AO58">
        <f t="shared" si="21"/>
        <v>0.32300000000000001</v>
      </c>
      <c r="AP58">
        <f t="shared" si="22"/>
        <v>0.85112866242419549</v>
      </c>
      <c r="AQ58">
        <f t="shared" si="23"/>
        <v>1.8249363688446463</v>
      </c>
      <c r="AR58">
        <f t="shared" si="24"/>
        <v>0.84785759955180995</v>
      </c>
      <c r="AS58">
        <f t="shared" si="25"/>
        <v>5.8143939683964563</v>
      </c>
      <c r="AT58">
        <f t="shared" si="26"/>
        <v>7.2602787692928352</v>
      </c>
      <c r="AU58">
        <f t="shared" si="27"/>
        <v>1.2764627359126683</v>
      </c>
      <c r="AV58">
        <f t="shared" si="28"/>
        <v>0.59401801931320386</v>
      </c>
      <c r="AW58">
        <f t="shared" si="29"/>
        <v>-1.0897687045581839</v>
      </c>
      <c r="AY58">
        <f t="shared" si="30"/>
        <v>2431.7999999999997</v>
      </c>
      <c r="AZ58">
        <f t="shared" si="31"/>
        <v>0.32300000000000001</v>
      </c>
      <c r="BA58">
        <f t="shared" si="32"/>
        <v>0.85112866242419549</v>
      </c>
      <c r="BB58">
        <f t="shared" si="33"/>
        <v>1.8249363688446463</v>
      </c>
      <c r="BC58">
        <f t="shared" si="34"/>
        <v>0.82671264560025948</v>
      </c>
      <c r="BD58">
        <f t="shared" si="35"/>
        <v>5.7932490144449051</v>
      </c>
      <c r="BE58">
        <f t="shared" si="36"/>
        <v>7.2814237232443864</v>
      </c>
      <c r="BF58">
        <f t="shared" si="37"/>
        <v>1.2523657482433046</v>
      </c>
      <c r="BG58">
        <f t="shared" si="38"/>
        <v>0.60700510497725779</v>
      </c>
      <c r="BH58">
        <f t="shared" si="39"/>
        <v>-1.084214893057643</v>
      </c>
      <c r="BJ58">
        <f t="shared" si="40"/>
        <v>2605.5</v>
      </c>
      <c r="BK58">
        <f t="shared" si="41"/>
        <v>0.32300000000000001</v>
      </c>
      <c r="BL58">
        <f t="shared" si="42"/>
        <v>0.85112866242419549</v>
      </c>
      <c r="BM58">
        <f t="shared" si="43"/>
        <v>1.8249363688446463</v>
      </c>
      <c r="BN58">
        <f t="shared" si="44"/>
        <v>0.80680060876329052</v>
      </c>
      <c r="BO58">
        <f t="shared" si="45"/>
        <v>5.7733369776079364</v>
      </c>
      <c r="BP58">
        <f t="shared" si="46"/>
        <v>7.3013357600813551</v>
      </c>
      <c r="BQ58">
        <f t="shared" si="47"/>
        <v>1.2291617065943476</v>
      </c>
      <c r="BR58">
        <f t="shared" si="48"/>
        <v>0.617882649459638</v>
      </c>
      <c r="BS58">
        <f t="shared" si="49"/>
        <v>-1.0775725517847865</v>
      </c>
    </row>
    <row r="59" spans="1:71" x14ac:dyDescent="0.25">
      <c r="A59" s="1">
        <v>57</v>
      </c>
      <c r="B59">
        <v>2209</v>
      </c>
      <c r="C59">
        <v>70906</v>
      </c>
      <c r="D59">
        <v>449</v>
      </c>
      <c r="E59">
        <v>2210</v>
      </c>
      <c r="F59">
        <v>18</v>
      </c>
      <c r="G59">
        <v>7.18</v>
      </c>
      <c r="H59">
        <v>157.03</v>
      </c>
      <c r="I59">
        <v>84</v>
      </c>
      <c r="J59">
        <v>0.32300000000000001</v>
      </c>
      <c r="K59">
        <v>0.24199999999999999</v>
      </c>
      <c r="L59">
        <v>0.214</v>
      </c>
      <c r="M59">
        <v>225.88300000000001</v>
      </c>
      <c r="N59">
        <v>119203825801520</v>
      </c>
      <c r="O59">
        <v>119579449277</v>
      </c>
      <c r="P59">
        <v>119084246352244</v>
      </c>
      <c r="R59">
        <f t="shared" si="0"/>
        <v>1910.7</v>
      </c>
      <c r="S59">
        <f t="shared" si="1"/>
        <v>0.32300000000000001</v>
      </c>
      <c r="T59">
        <f t="shared" si="2"/>
        <v>0.85112866242419549</v>
      </c>
      <c r="U59">
        <f t="shared" si="3"/>
        <v>1.8249363688446463</v>
      </c>
      <c r="V59">
        <f t="shared" si="4"/>
        <v>0.8944680112018335</v>
      </c>
      <c r="W59">
        <f t="shared" si="5"/>
        <v>5.8610043800464791</v>
      </c>
      <c r="X59">
        <f t="shared" si="6"/>
        <v>7.2136683576428116</v>
      </c>
      <c r="Y59">
        <f t="shared" si="7"/>
        <v>1.3275499769522041</v>
      </c>
      <c r="Z59">
        <f t="shared" si="8"/>
        <v>0.56028369007450474</v>
      </c>
      <c r="AA59">
        <f t="shared" si="9"/>
        <v>-1.0965109985918333</v>
      </c>
      <c r="AC59">
        <f t="shared" si="10"/>
        <v>2084.4</v>
      </c>
      <c r="AD59">
        <f t="shared" si="11"/>
        <v>0.32300000000000001</v>
      </c>
      <c r="AE59">
        <f t="shared" si="12"/>
        <v>0.85112866242419549</v>
      </c>
      <c r="AF59">
        <f t="shared" si="13"/>
        <v>1.8249363688446463</v>
      </c>
      <c r="AG59">
        <f t="shared" si="14"/>
        <v>0.87038335050044957</v>
      </c>
      <c r="AH59">
        <f t="shared" si="15"/>
        <v>5.8369197193450955</v>
      </c>
      <c r="AI59">
        <f t="shared" si="16"/>
        <v>7.237753018344196</v>
      </c>
      <c r="AJ59">
        <f t="shared" si="17"/>
        <v>1.301505224816577</v>
      </c>
      <c r="AK59">
        <f t="shared" si="18"/>
        <v>0.57858136818290673</v>
      </c>
      <c r="AL59">
        <f t="shared" si="19"/>
        <v>-1.0939748668476343</v>
      </c>
      <c r="AN59">
        <f t="shared" si="20"/>
        <v>2258.1</v>
      </c>
      <c r="AO59">
        <f t="shared" si="21"/>
        <v>0.32300000000000001</v>
      </c>
      <c r="AP59">
        <f t="shared" si="22"/>
        <v>0.85112866242419549</v>
      </c>
      <c r="AQ59">
        <f t="shared" si="23"/>
        <v>1.8249363688446463</v>
      </c>
      <c r="AR59">
        <f t="shared" si="24"/>
        <v>0.84785759955180995</v>
      </c>
      <c r="AS59">
        <f t="shared" si="25"/>
        <v>5.8143939683964563</v>
      </c>
      <c r="AT59">
        <f t="shared" si="26"/>
        <v>7.2602787692928352</v>
      </c>
      <c r="AU59">
        <f t="shared" si="27"/>
        <v>1.2764627359126683</v>
      </c>
      <c r="AV59">
        <f t="shared" si="28"/>
        <v>0.59401801931320386</v>
      </c>
      <c r="AW59">
        <f t="shared" si="29"/>
        <v>-1.0897687045581839</v>
      </c>
      <c r="AY59">
        <f t="shared" si="30"/>
        <v>2431.7999999999997</v>
      </c>
      <c r="AZ59">
        <f t="shared" si="31"/>
        <v>0.32300000000000001</v>
      </c>
      <c r="BA59">
        <f t="shared" si="32"/>
        <v>0.85112866242419549</v>
      </c>
      <c r="BB59">
        <f t="shared" si="33"/>
        <v>1.8249363688446463</v>
      </c>
      <c r="BC59">
        <f t="shared" si="34"/>
        <v>0.82671264560025948</v>
      </c>
      <c r="BD59">
        <f t="shared" si="35"/>
        <v>5.7932490144449051</v>
      </c>
      <c r="BE59">
        <f t="shared" si="36"/>
        <v>7.2814237232443864</v>
      </c>
      <c r="BF59">
        <f t="shared" si="37"/>
        <v>1.2523657482433046</v>
      </c>
      <c r="BG59">
        <f t="shared" si="38"/>
        <v>0.60700510497725779</v>
      </c>
      <c r="BH59">
        <f t="shared" si="39"/>
        <v>-1.084214893057643</v>
      </c>
      <c r="BJ59">
        <f t="shared" si="40"/>
        <v>2605.5</v>
      </c>
      <c r="BK59">
        <f t="shared" si="41"/>
        <v>0.32300000000000001</v>
      </c>
      <c r="BL59">
        <f t="shared" si="42"/>
        <v>0.85112866242419549</v>
      </c>
      <c r="BM59">
        <f t="shared" si="43"/>
        <v>1.8249363688446463</v>
      </c>
      <c r="BN59">
        <f t="shared" si="44"/>
        <v>0.80680060876329052</v>
      </c>
      <c r="BO59">
        <f t="shared" si="45"/>
        <v>5.7733369776079364</v>
      </c>
      <c r="BP59">
        <f t="shared" si="46"/>
        <v>7.3013357600813551</v>
      </c>
      <c r="BQ59">
        <f t="shared" si="47"/>
        <v>1.2291617065943476</v>
      </c>
      <c r="BR59">
        <f t="shared" si="48"/>
        <v>0.617882649459638</v>
      </c>
      <c r="BS59">
        <f t="shared" si="49"/>
        <v>-1.0775725517847865</v>
      </c>
    </row>
    <row r="60" spans="1:71" x14ac:dyDescent="0.25">
      <c r="A60" s="1">
        <v>58</v>
      </c>
      <c r="B60">
        <v>2209</v>
      </c>
      <c r="C60">
        <v>70906</v>
      </c>
      <c r="D60">
        <v>449</v>
      </c>
      <c r="E60">
        <v>2210</v>
      </c>
      <c r="F60">
        <v>18</v>
      </c>
      <c r="G60">
        <v>7.234</v>
      </c>
      <c r="H60">
        <v>157.03</v>
      </c>
      <c r="I60">
        <v>85</v>
      </c>
      <c r="J60">
        <v>0.32600000000000001</v>
      </c>
      <c r="K60">
        <v>0.246</v>
      </c>
      <c r="L60">
        <v>0.214</v>
      </c>
      <c r="M60">
        <v>227.52699999999999</v>
      </c>
      <c r="N60">
        <v>120071859629848</v>
      </c>
      <c r="O60">
        <v>121020046450</v>
      </c>
      <c r="P60">
        <v>119950839583399</v>
      </c>
      <c r="R60">
        <f t="shared" si="0"/>
        <v>1910.7</v>
      </c>
      <c r="S60">
        <f t="shared" si="1"/>
        <v>0.32600000000000001</v>
      </c>
      <c r="T60">
        <f t="shared" si="2"/>
        <v>0.85227460363429819</v>
      </c>
      <c r="U60">
        <f t="shared" si="3"/>
        <v>1.8245841821402484</v>
      </c>
      <c r="V60">
        <f t="shared" si="4"/>
        <v>0.89372977305492651</v>
      </c>
      <c r="W60">
        <f t="shared" si="5"/>
        <v>5.8599139551951742</v>
      </c>
      <c r="X60">
        <f t="shared" si="6"/>
        <v>7.214054409085322</v>
      </c>
      <c r="Y60">
        <f t="shared" si="7"/>
        <v>1.3285493472615673</v>
      </c>
      <c r="Z60">
        <f t="shared" si="8"/>
        <v>0.56206626382207125</v>
      </c>
      <c r="AA60">
        <f t="shared" si="9"/>
        <v>-1.0976519787762193</v>
      </c>
      <c r="AC60">
        <f t="shared" si="10"/>
        <v>2084.4</v>
      </c>
      <c r="AD60">
        <f t="shared" si="11"/>
        <v>0.32600000000000001</v>
      </c>
      <c r="AE60">
        <f t="shared" si="12"/>
        <v>0.85227460363429819</v>
      </c>
      <c r="AF60">
        <f t="shared" si="13"/>
        <v>1.8245841821402484</v>
      </c>
      <c r="AG60">
        <f t="shared" si="14"/>
        <v>0.86963164759609612</v>
      </c>
      <c r="AH60">
        <f t="shared" si="15"/>
        <v>5.8358158297363438</v>
      </c>
      <c r="AI60">
        <f t="shared" si="16"/>
        <v>7.2381525345441524</v>
      </c>
      <c r="AJ60">
        <f t="shared" si="17"/>
        <v>1.3024313249836028</v>
      </c>
      <c r="AK60">
        <f t="shared" si="18"/>
        <v>0.58032855458631882</v>
      </c>
      <c r="AL60">
        <f t="shared" si="19"/>
        <v>-1.0950629692245986</v>
      </c>
      <c r="AN60">
        <f t="shared" si="20"/>
        <v>2258.1</v>
      </c>
      <c r="AO60">
        <f t="shared" si="21"/>
        <v>0.32600000000000001</v>
      </c>
      <c r="AP60">
        <f t="shared" si="22"/>
        <v>0.85227460363429819</v>
      </c>
      <c r="AQ60">
        <f t="shared" si="23"/>
        <v>1.8245841821402484</v>
      </c>
      <c r="AR60">
        <f t="shared" si="24"/>
        <v>0.84709450705065159</v>
      </c>
      <c r="AS60">
        <f t="shared" si="25"/>
        <v>5.8132786891908994</v>
      </c>
      <c r="AT60">
        <f t="shared" si="26"/>
        <v>7.2606896750895968</v>
      </c>
      <c r="AU60">
        <f t="shared" si="27"/>
        <v>1.2773204150094424</v>
      </c>
      <c r="AV60">
        <f t="shared" si="28"/>
        <v>0.59572578682953381</v>
      </c>
      <c r="AW60">
        <f t="shared" si="29"/>
        <v>-1.0908032807416452</v>
      </c>
      <c r="AY60">
        <f t="shared" si="30"/>
        <v>2431.7999999999997</v>
      </c>
      <c r="AZ60">
        <f t="shared" si="31"/>
        <v>0.32600000000000001</v>
      </c>
      <c r="BA60">
        <f t="shared" si="32"/>
        <v>0.85227460363429819</v>
      </c>
      <c r="BB60">
        <f t="shared" si="33"/>
        <v>1.8245841821402484</v>
      </c>
      <c r="BC60">
        <f t="shared" si="34"/>
        <v>0.82593995275755172</v>
      </c>
      <c r="BD60">
        <f t="shared" si="35"/>
        <v>5.7921241348977999</v>
      </c>
      <c r="BE60">
        <f t="shared" si="36"/>
        <v>7.2818442293826964</v>
      </c>
      <c r="BF60">
        <f t="shared" si="37"/>
        <v>1.2531594677304427</v>
      </c>
      <c r="BG60">
        <f t="shared" si="38"/>
        <v>0.60867056635628325</v>
      </c>
      <c r="BH60">
        <f t="shared" si="39"/>
        <v>-1.0851960106562355</v>
      </c>
      <c r="BJ60">
        <f t="shared" si="40"/>
        <v>2605.5</v>
      </c>
      <c r="BK60">
        <f t="shared" si="41"/>
        <v>0.32600000000000001</v>
      </c>
      <c r="BL60">
        <f t="shared" si="42"/>
        <v>0.85227460363429819</v>
      </c>
      <c r="BM60">
        <f t="shared" si="43"/>
        <v>1.8245841821402484</v>
      </c>
      <c r="BN60">
        <f t="shared" si="44"/>
        <v>0.8060198682477282</v>
      </c>
      <c r="BO60">
        <f t="shared" si="45"/>
        <v>5.7722040503879759</v>
      </c>
      <c r="BP60">
        <f t="shared" si="46"/>
        <v>7.3017643138925203</v>
      </c>
      <c r="BQ60">
        <f t="shared" si="47"/>
        <v>1.2298955772827329</v>
      </c>
      <c r="BR60">
        <f t="shared" si="48"/>
        <v>0.61950381399310772</v>
      </c>
      <c r="BS60">
        <f t="shared" si="49"/>
        <v>-1.0785008017763096</v>
      </c>
    </row>
    <row r="61" spans="1:71" x14ac:dyDescent="0.25">
      <c r="A61" s="1">
        <v>59</v>
      </c>
      <c r="B61">
        <v>2209</v>
      </c>
      <c r="C61">
        <v>70906</v>
      </c>
      <c r="D61">
        <v>449</v>
      </c>
      <c r="E61">
        <v>2210</v>
      </c>
      <c r="F61">
        <v>18</v>
      </c>
      <c r="G61">
        <v>7.3239999999999998</v>
      </c>
      <c r="H61">
        <v>157.03</v>
      </c>
      <c r="I61">
        <v>86</v>
      </c>
      <c r="J61">
        <v>0.32300000000000001</v>
      </c>
      <c r="K61">
        <v>0.24199999999999999</v>
      </c>
      <c r="L61">
        <v>0.214</v>
      </c>
      <c r="M61">
        <v>230.19900000000001</v>
      </c>
      <c r="N61">
        <v>121482036985985</v>
      </c>
      <c r="O61">
        <v>122433913420</v>
      </c>
      <c r="P61">
        <v>121359603072566</v>
      </c>
      <c r="R61">
        <f t="shared" si="0"/>
        <v>1910.7</v>
      </c>
      <c r="S61">
        <f t="shared" si="1"/>
        <v>0.32300000000000001</v>
      </c>
      <c r="T61">
        <f t="shared" si="2"/>
        <v>0.85112866242419549</v>
      </c>
      <c r="U61">
        <f t="shared" si="3"/>
        <v>1.8249363688446463</v>
      </c>
      <c r="V61">
        <f t="shared" si="4"/>
        <v>0.8944680112018335</v>
      </c>
      <c r="W61">
        <f t="shared" si="5"/>
        <v>5.8610043800464791</v>
      </c>
      <c r="X61">
        <f t="shared" si="6"/>
        <v>7.2136683576428116</v>
      </c>
      <c r="Y61">
        <f t="shared" si="7"/>
        <v>1.3275499769522041</v>
      </c>
      <c r="Z61">
        <f t="shared" si="8"/>
        <v>0.56028369007450474</v>
      </c>
      <c r="AA61">
        <f t="shared" si="9"/>
        <v>-1.0965109985918333</v>
      </c>
      <c r="AC61">
        <f t="shared" si="10"/>
        <v>2084.4</v>
      </c>
      <c r="AD61">
        <f t="shared" si="11"/>
        <v>0.32300000000000001</v>
      </c>
      <c r="AE61">
        <f t="shared" si="12"/>
        <v>0.85112866242419549</v>
      </c>
      <c r="AF61">
        <f t="shared" si="13"/>
        <v>1.8249363688446463</v>
      </c>
      <c r="AG61">
        <f t="shared" si="14"/>
        <v>0.87038335050044957</v>
      </c>
      <c r="AH61">
        <f t="shared" si="15"/>
        <v>5.8369197193450955</v>
      </c>
      <c r="AI61">
        <f t="shared" si="16"/>
        <v>7.237753018344196</v>
      </c>
      <c r="AJ61">
        <f t="shared" si="17"/>
        <v>1.301505224816577</v>
      </c>
      <c r="AK61">
        <f t="shared" si="18"/>
        <v>0.57858136818290673</v>
      </c>
      <c r="AL61">
        <f t="shared" si="19"/>
        <v>-1.0939748668476343</v>
      </c>
      <c r="AN61">
        <f t="shared" si="20"/>
        <v>2258.1</v>
      </c>
      <c r="AO61">
        <f t="shared" si="21"/>
        <v>0.32300000000000001</v>
      </c>
      <c r="AP61">
        <f t="shared" si="22"/>
        <v>0.85112866242419549</v>
      </c>
      <c r="AQ61">
        <f t="shared" si="23"/>
        <v>1.8249363688446463</v>
      </c>
      <c r="AR61">
        <f t="shared" si="24"/>
        <v>0.84785759955180995</v>
      </c>
      <c r="AS61">
        <f t="shared" si="25"/>
        <v>5.8143939683964563</v>
      </c>
      <c r="AT61">
        <f t="shared" si="26"/>
        <v>7.2602787692928352</v>
      </c>
      <c r="AU61">
        <f t="shared" si="27"/>
        <v>1.2764627359126683</v>
      </c>
      <c r="AV61">
        <f t="shared" si="28"/>
        <v>0.59401801931320386</v>
      </c>
      <c r="AW61">
        <f t="shared" si="29"/>
        <v>-1.0897687045581839</v>
      </c>
      <c r="AY61">
        <f t="shared" si="30"/>
        <v>2431.7999999999997</v>
      </c>
      <c r="AZ61">
        <f t="shared" si="31"/>
        <v>0.32300000000000001</v>
      </c>
      <c r="BA61">
        <f t="shared" si="32"/>
        <v>0.85112866242419549</v>
      </c>
      <c r="BB61">
        <f t="shared" si="33"/>
        <v>1.8249363688446463</v>
      </c>
      <c r="BC61">
        <f t="shared" si="34"/>
        <v>0.82671264560025948</v>
      </c>
      <c r="BD61">
        <f t="shared" si="35"/>
        <v>5.7932490144449051</v>
      </c>
      <c r="BE61">
        <f t="shared" si="36"/>
        <v>7.2814237232443864</v>
      </c>
      <c r="BF61">
        <f t="shared" si="37"/>
        <v>1.2523657482433046</v>
      </c>
      <c r="BG61">
        <f t="shared" si="38"/>
        <v>0.60700510497725779</v>
      </c>
      <c r="BH61">
        <f t="shared" si="39"/>
        <v>-1.084214893057643</v>
      </c>
      <c r="BJ61">
        <f t="shared" si="40"/>
        <v>2605.5</v>
      </c>
      <c r="BK61">
        <f t="shared" si="41"/>
        <v>0.32300000000000001</v>
      </c>
      <c r="BL61">
        <f t="shared" si="42"/>
        <v>0.85112866242419549</v>
      </c>
      <c r="BM61">
        <f t="shared" si="43"/>
        <v>1.8249363688446463</v>
      </c>
      <c r="BN61">
        <f t="shared" si="44"/>
        <v>0.80680060876329052</v>
      </c>
      <c r="BO61">
        <f t="shared" si="45"/>
        <v>5.7733369776079364</v>
      </c>
      <c r="BP61">
        <f t="shared" si="46"/>
        <v>7.3013357600813551</v>
      </c>
      <c r="BQ61">
        <f t="shared" si="47"/>
        <v>1.2291617065943476</v>
      </c>
      <c r="BR61">
        <f t="shared" si="48"/>
        <v>0.617882649459638</v>
      </c>
      <c r="BS61">
        <f t="shared" si="49"/>
        <v>-1.0775725517847865</v>
      </c>
    </row>
    <row r="62" spans="1:71" x14ac:dyDescent="0.25">
      <c r="A62" s="1">
        <v>60</v>
      </c>
      <c r="B62">
        <v>2209</v>
      </c>
      <c r="C62">
        <v>70906</v>
      </c>
      <c r="D62">
        <v>449</v>
      </c>
      <c r="E62">
        <v>2210</v>
      </c>
      <c r="F62">
        <v>18</v>
      </c>
      <c r="G62">
        <v>7.524</v>
      </c>
      <c r="H62">
        <v>157.04</v>
      </c>
      <c r="I62">
        <v>88</v>
      </c>
      <c r="J62">
        <v>0.317</v>
      </c>
      <c r="K62">
        <v>0.23400000000000001</v>
      </c>
      <c r="L62">
        <v>0.214</v>
      </c>
      <c r="M62">
        <v>236.18100000000001</v>
      </c>
      <c r="N62">
        <v>124638311263993</v>
      </c>
      <c r="O62">
        <v>125246405421</v>
      </c>
      <c r="P62">
        <v>124513064858572</v>
      </c>
      <c r="R62">
        <f t="shared" si="0"/>
        <v>1910.7</v>
      </c>
      <c r="S62">
        <f t="shared" si="1"/>
        <v>0.317</v>
      </c>
      <c r="T62">
        <f t="shared" si="2"/>
        <v>0.84888868528211647</v>
      </c>
      <c r="U62">
        <f t="shared" si="3"/>
        <v>1.8256029442831092</v>
      </c>
      <c r="V62">
        <f t="shared" si="4"/>
        <v>0.89591266829858618</v>
      </c>
      <c r="W62">
        <f t="shared" si="5"/>
        <v>5.8631156125816952</v>
      </c>
      <c r="X62">
        <f t="shared" si="6"/>
        <v>7.212890275984523</v>
      </c>
      <c r="Y62">
        <f t="shared" si="7"/>
        <v>1.3255900166546981</v>
      </c>
      <c r="Z62">
        <f t="shared" si="8"/>
        <v>0.5568257677525259</v>
      </c>
      <c r="AA62">
        <f t="shared" si="9"/>
        <v>-1.0942571035301707</v>
      </c>
      <c r="AC62">
        <f t="shared" si="10"/>
        <v>2084.4</v>
      </c>
      <c r="AD62">
        <f t="shared" si="11"/>
        <v>0.317</v>
      </c>
      <c r="AE62">
        <f t="shared" si="12"/>
        <v>0.84888868528211647</v>
      </c>
      <c r="AF62">
        <f t="shared" si="13"/>
        <v>1.8256029442831092</v>
      </c>
      <c r="AG62">
        <f t="shared" si="14"/>
        <v>0.87185447481263134</v>
      </c>
      <c r="AH62">
        <f t="shared" si="15"/>
        <v>5.8390574190957398</v>
      </c>
      <c r="AI62">
        <f t="shared" si="16"/>
        <v>7.2369484694704784</v>
      </c>
      <c r="AJ62">
        <f t="shared" si="17"/>
        <v>1.2996883673603363</v>
      </c>
      <c r="AK62">
        <f t="shared" si="18"/>
        <v>0.57519093562362278</v>
      </c>
      <c r="AL62">
        <f t="shared" si="19"/>
        <v>-1.0918248777513722</v>
      </c>
      <c r="AN62">
        <f t="shared" si="20"/>
        <v>2258.1</v>
      </c>
      <c r="AO62">
        <f t="shared" si="21"/>
        <v>0.317</v>
      </c>
      <c r="AP62">
        <f t="shared" si="22"/>
        <v>0.84888868528211647</v>
      </c>
      <c r="AQ62">
        <f t="shared" si="23"/>
        <v>1.8256029442831092</v>
      </c>
      <c r="AR62">
        <f t="shared" si="24"/>
        <v>0.84935112965641435</v>
      </c>
      <c r="AS62">
        <f t="shared" si="25"/>
        <v>5.816554073939523</v>
      </c>
      <c r="AT62">
        <f t="shared" si="26"/>
        <v>7.2594518146266953</v>
      </c>
      <c r="AU62">
        <f t="shared" si="27"/>
        <v>1.2747795402239963</v>
      </c>
      <c r="AV62">
        <f t="shared" si="28"/>
        <v>0.59070306354157343</v>
      </c>
      <c r="AW62">
        <f t="shared" si="29"/>
        <v>-1.0877238798097384</v>
      </c>
      <c r="AY62">
        <f t="shared" si="30"/>
        <v>2431.7999999999997</v>
      </c>
      <c r="AZ62">
        <f t="shared" si="31"/>
        <v>0.317</v>
      </c>
      <c r="BA62">
        <f t="shared" si="32"/>
        <v>0.84888868528211647</v>
      </c>
      <c r="BB62">
        <f t="shared" si="33"/>
        <v>1.8256029442831092</v>
      </c>
      <c r="BC62">
        <f t="shared" si="34"/>
        <v>0.82822507878385276</v>
      </c>
      <c r="BD62">
        <f t="shared" si="35"/>
        <v>5.7954280230669619</v>
      </c>
      <c r="BE62">
        <f t="shared" si="36"/>
        <v>7.2805778654992563</v>
      </c>
      <c r="BF62">
        <f t="shared" si="37"/>
        <v>1.250807525685306</v>
      </c>
      <c r="BG62">
        <f t="shared" si="38"/>
        <v>0.60377137298365946</v>
      </c>
      <c r="BH62">
        <f t="shared" si="39"/>
        <v>-1.0822750940024517</v>
      </c>
      <c r="BJ62">
        <f t="shared" si="40"/>
        <v>2605.5</v>
      </c>
      <c r="BK62">
        <f t="shared" si="41"/>
        <v>0.317</v>
      </c>
      <c r="BL62">
        <f t="shared" si="42"/>
        <v>0.84888868528211647</v>
      </c>
      <c r="BM62">
        <f t="shared" si="43"/>
        <v>1.8256029442831092</v>
      </c>
      <c r="BN62">
        <f t="shared" si="44"/>
        <v>0.80832890470240149</v>
      </c>
      <c r="BO62">
        <f t="shared" si="45"/>
        <v>5.7755318489855103</v>
      </c>
      <c r="BP62">
        <f t="shared" si="46"/>
        <v>7.300474039580708</v>
      </c>
      <c r="BQ62">
        <f t="shared" si="47"/>
        <v>1.2277204494228178</v>
      </c>
      <c r="BR62">
        <f t="shared" si="48"/>
        <v>0.61473413144072508</v>
      </c>
      <c r="BS62">
        <f t="shared" si="49"/>
        <v>-1.0757366181169941</v>
      </c>
    </row>
    <row r="63" spans="1:71" x14ac:dyDescent="0.25">
      <c r="A63" s="1">
        <v>61</v>
      </c>
      <c r="B63">
        <v>2209</v>
      </c>
      <c r="C63">
        <v>70906</v>
      </c>
      <c r="D63">
        <v>449</v>
      </c>
      <c r="E63">
        <v>2210</v>
      </c>
      <c r="F63">
        <v>18</v>
      </c>
      <c r="G63">
        <v>7.6340000000000003</v>
      </c>
      <c r="H63">
        <v>157.03</v>
      </c>
      <c r="I63">
        <v>88</v>
      </c>
      <c r="J63">
        <v>0.35199999999999998</v>
      </c>
      <c r="K63">
        <v>0.28000000000000003</v>
      </c>
      <c r="L63">
        <v>0.214</v>
      </c>
      <c r="M63">
        <v>239.661</v>
      </c>
      <c r="N63">
        <v>126472766397630</v>
      </c>
      <c r="O63">
        <v>125187850686</v>
      </c>
      <c r="P63">
        <v>126347578546944</v>
      </c>
      <c r="R63">
        <f t="shared" si="0"/>
        <v>1910.7</v>
      </c>
      <c r="S63">
        <f t="shared" si="1"/>
        <v>0.35199999999999998</v>
      </c>
      <c r="T63">
        <f t="shared" si="2"/>
        <v>0.86270272979746632</v>
      </c>
      <c r="U63">
        <f t="shared" si="3"/>
        <v>1.8213014315320992</v>
      </c>
      <c r="V63">
        <f t="shared" si="4"/>
        <v>0.88703753896250581</v>
      </c>
      <c r="W63">
        <f t="shared" si="5"/>
        <v>5.8499389704946054</v>
      </c>
      <c r="X63">
        <f t="shared" si="6"/>
        <v>7.2174638925695938</v>
      </c>
      <c r="Y63">
        <f t="shared" si="7"/>
        <v>1.3375407511330422</v>
      </c>
      <c r="Z63">
        <f t="shared" si="8"/>
        <v>0.57837133532873808</v>
      </c>
      <c r="AA63">
        <f t="shared" si="9"/>
        <v>-1.1078791107889883</v>
      </c>
      <c r="AC63">
        <f t="shared" si="10"/>
        <v>2084.4</v>
      </c>
      <c r="AD63">
        <f t="shared" si="11"/>
        <v>0.35199999999999998</v>
      </c>
      <c r="AE63">
        <f t="shared" si="12"/>
        <v>0.86270272979746632</v>
      </c>
      <c r="AF63">
        <f t="shared" si="13"/>
        <v>1.8213014315320992</v>
      </c>
      <c r="AG63">
        <f t="shared" si="14"/>
        <v>0.86281922216904661</v>
      </c>
      <c r="AH63">
        <f t="shared" si="15"/>
        <v>5.8257206537011461</v>
      </c>
      <c r="AI63">
        <f t="shared" si="16"/>
        <v>7.2416822093630531</v>
      </c>
      <c r="AJ63">
        <f t="shared" si="17"/>
        <v>1.3107541474169591</v>
      </c>
      <c r="AK63">
        <f t="shared" si="18"/>
        <v>0.59629499480535164</v>
      </c>
      <c r="AL63">
        <f t="shared" si="19"/>
        <v>-1.1048064164819458</v>
      </c>
      <c r="AN63">
        <f t="shared" si="20"/>
        <v>2258.1</v>
      </c>
      <c r="AO63">
        <f t="shared" si="21"/>
        <v>0.35199999999999998</v>
      </c>
      <c r="AP63">
        <f t="shared" si="22"/>
        <v>0.86270272979746632</v>
      </c>
      <c r="AQ63">
        <f t="shared" si="23"/>
        <v>1.8213014315320992</v>
      </c>
      <c r="AR63">
        <f t="shared" si="24"/>
        <v>0.84018069198420375</v>
      </c>
      <c r="AS63">
        <f t="shared" si="25"/>
        <v>5.8030821235163028</v>
      </c>
      <c r="AT63">
        <f t="shared" si="26"/>
        <v>7.2643207395478964</v>
      </c>
      <c r="AU63">
        <f t="shared" si="27"/>
        <v>1.2850193765122497</v>
      </c>
      <c r="AV63">
        <f t="shared" si="28"/>
        <v>0.61131817823740819</v>
      </c>
      <c r="AW63">
        <f t="shared" si="29"/>
        <v>-1.100057767827374</v>
      </c>
      <c r="AY63">
        <f t="shared" si="30"/>
        <v>2431.7999999999997</v>
      </c>
      <c r="AZ63">
        <f t="shared" si="31"/>
        <v>0.35199999999999998</v>
      </c>
      <c r="BA63">
        <f t="shared" si="32"/>
        <v>0.86270272979746632</v>
      </c>
      <c r="BB63">
        <f t="shared" si="33"/>
        <v>1.8213014315320992</v>
      </c>
      <c r="BC63">
        <f t="shared" si="34"/>
        <v>0.81894094574286691</v>
      </c>
      <c r="BD63">
        <f t="shared" si="35"/>
        <v>5.7818423772749661</v>
      </c>
      <c r="BE63">
        <f t="shared" si="36"/>
        <v>7.2855604857892331</v>
      </c>
      <c r="BF63">
        <f t="shared" si="37"/>
        <v>1.2602756776986572</v>
      </c>
      <c r="BG63">
        <f t="shared" si="38"/>
        <v>0.62386386759749191</v>
      </c>
      <c r="BH63">
        <f t="shared" si="39"/>
        <v>-1.0939627453825898</v>
      </c>
      <c r="BJ63">
        <f t="shared" si="40"/>
        <v>2605.5</v>
      </c>
      <c r="BK63">
        <f t="shared" si="41"/>
        <v>0.35199999999999998</v>
      </c>
      <c r="BL63">
        <f t="shared" si="42"/>
        <v>0.86270272979746632</v>
      </c>
      <c r="BM63">
        <f t="shared" si="43"/>
        <v>1.8213014315320992</v>
      </c>
      <c r="BN63">
        <f t="shared" si="44"/>
        <v>0.79894971310556617</v>
      </c>
      <c r="BO63">
        <f t="shared" si="45"/>
        <v>5.7618511446376655</v>
      </c>
      <c r="BP63">
        <f t="shared" si="46"/>
        <v>7.3055517184265337</v>
      </c>
      <c r="BQ63">
        <f t="shared" si="47"/>
        <v>1.236466881757976</v>
      </c>
      <c r="BR63">
        <f t="shared" si="48"/>
        <v>0.63428108993285792</v>
      </c>
      <c r="BS63">
        <f t="shared" si="49"/>
        <v>-1.0867857132554688</v>
      </c>
    </row>
    <row r="64" spans="1:71" x14ac:dyDescent="0.25">
      <c r="A64" s="1">
        <v>62</v>
      </c>
      <c r="B64">
        <v>2209</v>
      </c>
      <c r="C64">
        <v>70906</v>
      </c>
      <c r="D64">
        <v>449</v>
      </c>
      <c r="E64">
        <v>2210</v>
      </c>
      <c r="F64">
        <v>18</v>
      </c>
      <c r="G64">
        <v>7.78</v>
      </c>
      <c r="H64">
        <v>157.04</v>
      </c>
      <c r="I64">
        <v>92</v>
      </c>
      <c r="J64">
        <v>0.32100000000000001</v>
      </c>
      <c r="K64">
        <v>0.24</v>
      </c>
      <c r="L64">
        <v>0.214</v>
      </c>
      <c r="M64">
        <v>243.876</v>
      </c>
      <c r="N64">
        <v>128700681075780</v>
      </c>
      <c r="O64">
        <v>130982530602</v>
      </c>
      <c r="P64">
        <v>128569698545178</v>
      </c>
      <c r="R64">
        <f t="shared" si="0"/>
        <v>1910.7</v>
      </c>
      <c r="S64">
        <f t="shared" si="1"/>
        <v>0.32100000000000001</v>
      </c>
      <c r="T64">
        <f t="shared" si="2"/>
        <v>0.85056216704012888</v>
      </c>
      <c r="U64">
        <f t="shared" si="3"/>
        <v>1.8249183217565652</v>
      </c>
      <c r="V64">
        <f t="shared" si="4"/>
        <v>0.89483316592174644</v>
      </c>
      <c r="W64">
        <f t="shared" si="5"/>
        <v>5.8613514876783119</v>
      </c>
      <c r="X64">
        <f t="shared" si="6"/>
        <v>7.2132851558348188</v>
      </c>
      <c r="Y64">
        <f t="shared" si="7"/>
        <v>1.3270551094923979</v>
      </c>
      <c r="Z64">
        <f t="shared" si="8"/>
        <v>0.55964200881735238</v>
      </c>
      <c r="AA64">
        <f t="shared" si="9"/>
        <v>-1.0957892403785365</v>
      </c>
      <c r="AC64">
        <f t="shared" si="10"/>
        <v>2084.4</v>
      </c>
      <c r="AD64">
        <f t="shared" si="11"/>
        <v>0.32100000000000001</v>
      </c>
      <c r="AE64">
        <f t="shared" si="12"/>
        <v>0.85056216704012888</v>
      </c>
      <c r="AF64">
        <f t="shared" si="13"/>
        <v>1.8249183217565652</v>
      </c>
      <c r="AG64">
        <f t="shared" si="14"/>
        <v>0.87075518038294131</v>
      </c>
      <c r="AH64">
        <f t="shared" si="15"/>
        <v>5.8372735021395066</v>
      </c>
      <c r="AI64">
        <f t="shared" si="16"/>
        <v>7.2373631413736241</v>
      </c>
      <c r="AJ64">
        <f t="shared" si="17"/>
        <v>1.301046563297642</v>
      </c>
      <c r="AK64">
        <f t="shared" si="18"/>
        <v>0.57794976903927131</v>
      </c>
      <c r="AL64">
        <f t="shared" si="19"/>
        <v>-1.0932872926757533</v>
      </c>
      <c r="AN64">
        <f t="shared" si="20"/>
        <v>2258.1</v>
      </c>
      <c r="AO64">
        <f t="shared" si="21"/>
        <v>0.32100000000000001</v>
      </c>
      <c r="AP64">
        <f t="shared" si="22"/>
        <v>0.85056216704012888</v>
      </c>
      <c r="AQ64">
        <f t="shared" si="23"/>
        <v>1.8249183217565652</v>
      </c>
      <c r="AR64">
        <f t="shared" si="24"/>
        <v>0.84823507808934728</v>
      </c>
      <c r="AS64">
        <f t="shared" si="25"/>
        <v>5.8147533998459124</v>
      </c>
      <c r="AT64">
        <f t="shared" si="26"/>
        <v>7.2598832436672183</v>
      </c>
      <c r="AU64">
        <f t="shared" si="27"/>
        <v>1.2760378879845278</v>
      </c>
      <c r="AV64">
        <f t="shared" si="28"/>
        <v>0.59339883071732358</v>
      </c>
      <c r="AW64">
        <f t="shared" si="29"/>
        <v>-1.089115089175493</v>
      </c>
      <c r="AY64">
        <f t="shared" si="30"/>
        <v>2431.7999999999997</v>
      </c>
      <c r="AZ64">
        <f t="shared" si="31"/>
        <v>0.32100000000000001</v>
      </c>
      <c r="BA64">
        <f t="shared" si="32"/>
        <v>0.85056216704012888</v>
      </c>
      <c r="BB64">
        <f t="shared" si="33"/>
        <v>1.8249183217565652</v>
      </c>
      <c r="BC64">
        <f t="shared" si="34"/>
        <v>0.82709488760329197</v>
      </c>
      <c r="BD64">
        <f t="shared" si="35"/>
        <v>5.7936132093598571</v>
      </c>
      <c r="BE64">
        <f t="shared" si="36"/>
        <v>7.2810234341532736</v>
      </c>
      <c r="BF64">
        <f t="shared" si="37"/>
        <v>1.2519725125019276</v>
      </c>
      <c r="BG64">
        <f t="shared" si="38"/>
        <v>0.60640007491991821</v>
      </c>
      <c r="BH64">
        <f t="shared" si="39"/>
        <v>-1.0835947079850889</v>
      </c>
      <c r="BJ64">
        <f t="shared" si="40"/>
        <v>2605.5</v>
      </c>
      <c r="BK64">
        <f t="shared" si="41"/>
        <v>0.32100000000000001</v>
      </c>
      <c r="BL64">
        <f t="shared" si="42"/>
        <v>0.85056216704012888</v>
      </c>
      <c r="BM64">
        <f t="shared" si="43"/>
        <v>1.8249183217565652</v>
      </c>
      <c r="BN64">
        <f t="shared" si="44"/>
        <v>0.80718684599027168</v>
      </c>
      <c r="BO64">
        <f t="shared" si="45"/>
        <v>5.7737051677468365</v>
      </c>
      <c r="BP64">
        <f t="shared" si="46"/>
        <v>7.3009314757662942</v>
      </c>
      <c r="BQ64">
        <f t="shared" si="47"/>
        <v>1.2287980544001114</v>
      </c>
      <c r="BR64">
        <f t="shared" si="48"/>
        <v>0.61729306749072732</v>
      </c>
      <c r="BS64">
        <f t="shared" si="49"/>
        <v>-1.0769850541183454</v>
      </c>
    </row>
    <row r="65" spans="1:71" x14ac:dyDescent="0.25">
      <c r="A65" s="1">
        <v>63</v>
      </c>
      <c r="B65">
        <v>2209</v>
      </c>
      <c r="C65">
        <v>70906</v>
      </c>
      <c r="D65">
        <v>449</v>
      </c>
      <c r="E65">
        <v>2210</v>
      </c>
      <c r="F65">
        <v>18</v>
      </c>
      <c r="G65">
        <v>7.9029999999999996</v>
      </c>
      <c r="H65">
        <v>157.05000000000001</v>
      </c>
      <c r="I65">
        <v>90</v>
      </c>
      <c r="J65">
        <v>0.317</v>
      </c>
      <c r="K65">
        <v>0.23400000000000001</v>
      </c>
      <c r="L65">
        <v>0.214</v>
      </c>
      <c r="M65">
        <v>247.55</v>
      </c>
      <c r="N65">
        <v>130634893368118</v>
      </c>
      <c r="O65">
        <v>127940667139</v>
      </c>
      <c r="P65">
        <v>130506952700978</v>
      </c>
      <c r="R65">
        <f t="shared" si="0"/>
        <v>1910.7</v>
      </c>
      <c r="S65">
        <f t="shared" si="1"/>
        <v>0.317</v>
      </c>
      <c r="T65">
        <f t="shared" si="2"/>
        <v>0.84888868528211647</v>
      </c>
      <c r="U65">
        <f t="shared" si="3"/>
        <v>1.8256029442831092</v>
      </c>
      <c r="V65">
        <f t="shared" si="4"/>
        <v>0.89591266829858618</v>
      </c>
      <c r="W65">
        <f t="shared" si="5"/>
        <v>5.8631156125816952</v>
      </c>
      <c r="X65">
        <f t="shared" si="6"/>
        <v>7.212890275984523</v>
      </c>
      <c r="Y65">
        <f t="shared" si="7"/>
        <v>1.3255900166546981</v>
      </c>
      <c r="Z65">
        <f t="shared" si="8"/>
        <v>0.5568257677525259</v>
      </c>
      <c r="AA65">
        <f t="shared" si="9"/>
        <v>-1.0942571035301707</v>
      </c>
      <c r="AC65">
        <f t="shared" si="10"/>
        <v>2084.4</v>
      </c>
      <c r="AD65">
        <f t="shared" si="11"/>
        <v>0.317</v>
      </c>
      <c r="AE65">
        <f t="shared" si="12"/>
        <v>0.84888868528211647</v>
      </c>
      <c r="AF65">
        <f t="shared" si="13"/>
        <v>1.8256029442831092</v>
      </c>
      <c r="AG65">
        <f t="shared" si="14"/>
        <v>0.87185447481263134</v>
      </c>
      <c r="AH65">
        <f t="shared" si="15"/>
        <v>5.8390574190957398</v>
      </c>
      <c r="AI65">
        <f t="shared" si="16"/>
        <v>7.2369484694704784</v>
      </c>
      <c r="AJ65">
        <f t="shared" si="17"/>
        <v>1.2996883673603363</v>
      </c>
      <c r="AK65">
        <f t="shared" si="18"/>
        <v>0.57519093562362278</v>
      </c>
      <c r="AL65">
        <f t="shared" si="19"/>
        <v>-1.0918248777513722</v>
      </c>
      <c r="AN65">
        <f t="shared" si="20"/>
        <v>2258.1</v>
      </c>
      <c r="AO65">
        <f t="shared" si="21"/>
        <v>0.317</v>
      </c>
      <c r="AP65">
        <f t="shared" si="22"/>
        <v>0.84888868528211647</v>
      </c>
      <c r="AQ65">
        <f t="shared" si="23"/>
        <v>1.8256029442831092</v>
      </c>
      <c r="AR65">
        <f t="shared" si="24"/>
        <v>0.84935112965641435</v>
      </c>
      <c r="AS65">
        <f t="shared" si="25"/>
        <v>5.816554073939523</v>
      </c>
      <c r="AT65">
        <f t="shared" si="26"/>
        <v>7.2594518146266953</v>
      </c>
      <c r="AU65">
        <f t="shared" si="27"/>
        <v>1.2747795402239963</v>
      </c>
      <c r="AV65">
        <f t="shared" si="28"/>
        <v>0.59070306354157343</v>
      </c>
      <c r="AW65">
        <f t="shared" si="29"/>
        <v>-1.0877238798097384</v>
      </c>
      <c r="AY65">
        <f t="shared" si="30"/>
        <v>2431.7999999999997</v>
      </c>
      <c r="AZ65">
        <f t="shared" si="31"/>
        <v>0.317</v>
      </c>
      <c r="BA65">
        <f t="shared" si="32"/>
        <v>0.84888868528211647</v>
      </c>
      <c r="BB65">
        <f t="shared" si="33"/>
        <v>1.8256029442831092</v>
      </c>
      <c r="BC65">
        <f t="shared" si="34"/>
        <v>0.82822507878385276</v>
      </c>
      <c r="BD65">
        <f t="shared" si="35"/>
        <v>5.7954280230669619</v>
      </c>
      <c r="BE65">
        <f t="shared" si="36"/>
        <v>7.2805778654992563</v>
      </c>
      <c r="BF65">
        <f t="shared" si="37"/>
        <v>1.250807525685306</v>
      </c>
      <c r="BG65">
        <f t="shared" si="38"/>
        <v>0.60377137298365946</v>
      </c>
      <c r="BH65">
        <f t="shared" si="39"/>
        <v>-1.0822750940024517</v>
      </c>
      <c r="BJ65">
        <f t="shared" si="40"/>
        <v>2605.5</v>
      </c>
      <c r="BK65">
        <f t="shared" si="41"/>
        <v>0.317</v>
      </c>
      <c r="BL65">
        <f t="shared" si="42"/>
        <v>0.84888868528211647</v>
      </c>
      <c r="BM65">
        <f t="shared" si="43"/>
        <v>1.8256029442831092</v>
      </c>
      <c r="BN65">
        <f t="shared" si="44"/>
        <v>0.80832890470240149</v>
      </c>
      <c r="BO65">
        <f t="shared" si="45"/>
        <v>5.7755318489855103</v>
      </c>
      <c r="BP65">
        <f t="shared" si="46"/>
        <v>7.300474039580708</v>
      </c>
      <c r="BQ65">
        <f t="shared" si="47"/>
        <v>1.2277204494228178</v>
      </c>
      <c r="BR65">
        <f t="shared" si="48"/>
        <v>0.61473413144072508</v>
      </c>
      <c r="BS65">
        <f t="shared" si="49"/>
        <v>-1.0757366181169941</v>
      </c>
    </row>
    <row r="66" spans="1:71" x14ac:dyDescent="0.25">
      <c r="A66" s="1">
        <v>64</v>
      </c>
      <c r="B66">
        <v>2209</v>
      </c>
      <c r="C66">
        <v>70906</v>
      </c>
      <c r="D66">
        <v>449</v>
      </c>
      <c r="E66">
        <v>2210</v>
      </c>
      <c r="F66">
        <v>18</v>
      </c>
      <c r="G66">
        <v>7.968</v>
      </c>
      <c r="H66">
        <v>157.05000000000001</v>
      </c>
      <c r="I66">
        <v>92</v>
      </c>
      <c r="J66">
        <v>0.314</v>
      </c>
      <c r="K66">
        <v>0.23100000000000001</v>
      </c>
      <c r="L66">
        <v>0.21299999999999999</v>
      </c>
      <c r="M66">
        <v>249.48400000000001</v>
      </c>
      <c r="N66">
        <v>131657310796752</v>
      </c>
      <c r="O66">
        <v>130846812700</v>
      </c>
      <c r="P66">
        <v>131526463984052</v>
      </c>
      <c r="R66">
        <f t="shared" si="0"/>
        <v>1910.7</v>
      </c>
      <c r="S66">
        <f t="shared" si="1"/>
        <v>0.314</v>
      </c>
      <c r="T66">
        <f t="shared" si="2"/>
        <v>0.8490288569889719</v>
      </c>
      <c r="U66">
        <f t="shared" si="3"/>
        <v>1.8243010987582917</v>
      </c>
      <c r="V66">
        <f t="shared" si="4"/>
        <v>0.89582220273244195</v>
      </c>
      <c r="W66">
        <f t="shared" si="5"/>
        <v>5.8617233014907342</v>
      </c>
      <c r="X66">
        <f t="shared" si="6"/>
        <v>7.2116788960258491</v>
      </c>
      <c r="Y66">
        <f t="shared" si="7"/>
        <v>1.3257129175431479</v>
      </c>
      <c r="Z66">
        <f t="shared" si="8"/>
        <v>0.55861274446384512</v>
      </c>
      <c r="AA66">
        <f t="shared" si="9"/>
        <v>-1.0933684733838587</v>
      </c>
      <c r="AC66">
        <f t="shared" si="10"/>
        <v>2084.4</v>
      </c>
      <c r="AD66">
        <f t="shared" si="11"/>
        <v>0.314</v>
      </c>
      <c r="AE66">
        <f t="shared" si="12"/>
        <v>0.8490288569889719</v>
      </c>
      <c r="AF66">
        <f t="shared" si="13"/>
        <v>1.8243010987582917</v>
      </c>
      <c r="AG66">
        <f t="shared" si="14"/>
        <v>0.87176234726666446</v>
      </c>
      <c r="AH66">
        <f t="shared" si="15"/>
        <v>5.8376634460249566</v>
      </c>
      <c r="AI66">
        <f t="shared" si="16"/>
        <v>7.2357387514916267</v>
      </c>
      <c r="AJ66">
        <f t="shared" si="17"/>
        <v>1.2998023179058948</v>
      </c>
      <c r="AK66">
        <f t="shared" si="18"/>
        <v>0.57692599981916515</v>
      </c>
      <c r="AL66">
        <f t="shared" si="19"/>
        <v>-1.0909826950521773</v>
      </c>
      <c r="AN66">
        <f t="shared" si="20"/>
        <v>2258.1</v>
      </c>
      <c r="AO66">
        <f t="shared" si="21"/>
        <v>0.314</v>
      </c>
      <c r="AP66">
        <f t="shared" si="22"/>
        <v>0.8490288569889719</v>
      </c>
      <c r="AQ66">
        <f t="shared" si="23"/>
        <v>1.8243010987582917</v>
      </c>
      <c r="AR66">
        <f t="shared" si="24"/>
        <v>0.84925759448050375</v>
      </c>
      <c r="AS66">
        <f t="shared" si="25"/>
        <v>5.8151586932387955</v>
      </c>
      <c r="AT66">
        <f t="shared" si="26"/>
        <v>7.2582435042777877</v>
      </c>
      <c r="AU66">
        <f t="shared" si="27"/>
        <v>1.2748851297697417</v>
      </c>
      <c r="AV66">
        <f t="shared" si="28"/>
        <v>0.59238783901788283</v>
      </c>
      <c r="AW66">
        <f t="shared" si="29"/>
        <v>-1.0869244568565399</v>
      </c>
      <c r="AY66">
        <f t="shared" si="30"/>
        <v>2431.7999999999997</v>
      </c>
      <c r="AZ66">
        <f t="shared" si="31"/>
        <v>0.314</v>
      </c>
      <c r="BA66">
        <f t="shared" si="32"/>
        <v>0.8490288569889719</v>
      </c>
      <c r="BB66">
        <f t="shared" si="33"/>
        <v>1.8243010987582917</v>
      </c>
      <c r="BC66">
        <f t="shared" si="34"/>
        <v>0.82813035537129898</v>
      </c>
      <c r="BD66">
        <f t="shared" si="35"/>
        <v>5.7940314541295912</v>
      </c>
      <c r="BE66">
        <f t="shared" si="36"/>
        <v>7.2793707433869921</v>
      </c>
      <c r="BF66">
        <f t="shared" si="37"/>
        <v>1.2509052966914416</v>
      </c>
      <c r="BG66">
        <f t="shared" si="38"/>
        <v>0.60540752970740686</v>
      </c>
      <c r="BH66">
        <f t="shared" si="39"/>
        <v>-1.0815151638459499</v>
      </c>
      <c r="BJ66">
        <f t="shared" si="40"/>
        <v>2605.5</v>
      </c>
      <c r="BK66">
        <f t="shared" si="41"/>
        <v>0.314</v>
      </c>
      <c r="BL66">
        <f t="shared" si="42"/>
        <v>0.8490288569889719</v>
      </c>
      <c r="BM66">
        <f t="shared" si="43"/>
        <v>1.8243010987582917</v>
      </c>
      <c r="BN66">
        <f t="shared" si="44"/>
        <v>0.80823318351407547</v>
      </c>
      <c r="BO66">
        <f t="shared" si="45"/>
        <v>5.7741342822723674</v>
      </c>
      <c r="BP66">
        <f t="shared" si="46"/>
        <v>7.2992679152442159</v>
      </c>
      <c r="BQ66">
        <f t="shared" si="47"/>
        <v>1.2278109019164463</v>
      </c>
      <c r="BR66">
        <f t="shared" si="48"/>
        <v>0.61632335296719643</v>
      </c>
      <c r="BS66">
        <f t="shared" si="49"/>
        <v>-1.0750132696305437</v>
      </c>
    </row>
    <row r="67" spans="1:71" x14ac:dyDescent="0.25">
      <c r="A67" s="1">
        <v>65</v>
      </c>
      <c r="B67">
        <v>2209</v>
      </c>
      <c r="C67">
        <v>70906</v>
      </c>
      <c r="D67">
        <v>449</v>
      </c>
      <c r="E67">
        <v>2210</v>
      </c>
      <c r="F67">
        <v>18</v>
      </c>
      <c r="G67">
        <v>8.1460000000000008</v>
      </c>
      <c r="H67">
        <v>157.05000000000001</v>
      </c>
      <c r="I67">
        <v>92</v>
      </c>
      <c r="J67">
        <v>0.313</v>
      </c>
      <c r="K67">
        <v>0.22900000000000001</v>
      </c>
      <c r="L67">
        <v>0.21299999999999999</v>
      </c>
      <c r="M67">
        <v>254.80600000000001</v>
      </c>
      <c r="N67">
        <v>134462665152281</v>
      </c>
      <c r="O67">
        <v>130726981856</v>
      </c>
      <c r="P67">
        <v>134331938170425</v>
      </c>
      <c r="R67">
        <f t="shared" ref="R67:R99" si="50">1.1*1737</f>
        <v>1910.7</v>
      </c>
      <c r="S67">
        <f t="shared" ref="S67:S99" si="51">$J67</f>
        <v>0.313</v>
      </c>
      <c r="T67">
        <f t="shared" ref="T67:T96" si="52">SQRT((L67-1.03)^2 + K67^2)</f>
        <v>0.8484868885256861</v>
      </c>
      <c r="U67">
        <f t="shared" ref="U67:U96" si="53">ACOS(-(S67*S67+1.03*1.03-T67*T67)/(2*1.03*T67))</f>
        <v>1.8246397651255721</v>
      </c>
      <c r="V67">
        <f t="shared" ref="V67:V96" si="54">ASIN(1/(1+R67*T67*T67/4903.9))</f>
        <v>0.89617203081848373</v>
      </c>
      <c r="W67">
        <f t="shared" ref="W67:W96" si="55">3.1416+U67+V67</f>
        <v>5.8624117959440554</v>
      </c>
      <c r="X67">
        <f t="shared" ref="X67:X96" si="56">2*3.1416+U67-V67</f>
        <v>7.2116677343070883</v>
      </c>
      <c r="Y67">
        <f t="shared" ref="Y67:Y96" si="57">2*T67*SIN(V67)</f>
        <v>1.3252375395770029</v>
      </c>
      <c r="Z67">
        <f t="shared" ref="Z67:Z96" si="58">-2*1.03*T67*SIN(V67)*SIN(W67)</f>
        <v>0.55755475137943733</v>
      </c>
      <c r="AA67">
        <f t="shared" ref="AA67:AA96" si="59">-2*1.03*T67*SIN(V67)*SIN(X67)</f>
        <v>-1.0929672832923631</v>
      </c>
      <c r="AC67">
        <f t="shared" ref="AC67:AC99" si="60">1.2*1737</f>
        <v>2084.4</v>
      </c>
      <c r="AD67">
        <f t="shared" ref="AD67:AD99" si="61">$J67</f>
        <v>0.313</v>
      </c>
      <c r="AE67">
        <f t="shared" ref="AE67:AE99" si="62">SQRT(($L67-1.03)^2 + $K67^2)</f>
        <v>0.8484868885256861</v>
      </c>
      <c r="AF67">
        <f t="shared" ref="AF67:AF96" si="63">ACOS(-(AD67*AD67+1.03*1.03-AE67*AE67)/(2*1.03*AE67))</f>
        <v>1.8246397651255721</v>
      </c>
      <c r="AG67">
        <f t="shared" ref="AG67:AG96" si="64">ASIN(1/(1+AC67*AE67*AE67/4903.9))</f>
        <v>0.87211860557819165</v>
      </c>
      <c r="AH67">
        <f t="shared" ref="AH67:AH96" si="65">3.1416+AF67+AG67</f>
        <v>5.8383583707037632</v>
      </c>
      <c r="AI67">
        <f t="shared" ref="AI67:AI96" si="66">2*3.1416+AF67-AG67</f>
        <v>7.2357211595473805</v>
      </c>
      <c r="AJ67">
        <f t="shared" ref="AJ67:AJ96" si="67">2*AE67*SIN(AG67)</f>
        <v>1.2993615426320593</v>
      </c>
      <c r="AK67">
        <f t="shared" ref="AK67:AK96" si="68">-2*1.03*AE67*SIN(AG67)*SIN(AH67)</f>
        <v>0.57589095811806168</v>
      </c>
      <c r="AL67">
        <f t="shared" ref="AL67:AL96" si="69">-2*1.03*AE67*SIN(AG67)*SIN(AI67)</f>
        <v>-1.0905990860941919</v>
      </c>
      <c r="AN67">
        <f t="shared" ref="AN67:AN99" si="70">1.3*1737</f>
        <v>2258.1</v>
      </c>
      <c r="AO67">
        <f t="shared" ref="AO67:AO99" si="71">$J67</f>
        <v>0.313</v>
      </c>
      <c r="AP67">
        <f t="shared" ref="AP67:AP99" si="72">SQRT(($L67-1.03)^2 + $K67^2)</f>
        <v>0.8484868885256861</v>
      </c>
      <c r="AQ67">
        <f t="shared" ref="AQ67:AQ96" si="73">ACOS(-(AO67*AO67+1.03*1.03-AP67*AP67)/(2*1.03*AP67))</f>
        <v>1.8246397651255721</v>
      </c>
      <c r="AR67">
        <f t="shared" ref="AR67:AR96" si="74">ASIN(1/(1+AN67*AP67*AP67/4903.9))</f>
        <v>0.8496192994382662</v>
      </c>
      <c r="AS67">
        <f t="shared" ref="AS67:AS96" si="75">3.1416+AQ67+AR67</f>
        <v>5.8158590645638375</v>
      </c>
      <c r="AT67">
        <f t="shared" ref="AT67:AT96" si="76">2*3.1416+AQ67-AR67</f>
        <v>7.2582204656873062</v>
      </c>
      <c r="AU67">
        <f t="shared" ref="AU67:AU96" si="77">2*AP67*SIN(AR67)</f>
        <v>1.2744766795922922</v>
      </c>
      <c r="AV67">
        <f t="shared" ref="AV67:AV96" si="78">-2*1.03*AP67*SIN(AR67)*SIN(AS67)</f>
        <v>0.5913773887734749</v>
      </c>
      <c r="AW67">
        <f t="shared" ref="AW67:AW96" si="79">-2*1.03*AP67*SIN(AR67)*SIN(AT67)</f>
        <v>-1.086559255642076</v>
      </c>
      <c r="AY67">
        <f t="shared" ref="AY67:AY99" si="80">1.4*1737</f>
        <v>2431.7999999999997</v>
      </c>
      <c r="AZ67">
        <f t="shared" ref="AZ67:AZ99" si="81">$J67</f>
        <v>0.313</v>
      </c>
      <c r="BA67">
        <f t="shared" ref="BA67:BA99" si="82">SQRT(($L67-1.03)^2 + $K67^2)</f>
        <v>0.8484868885256861</v>
      </c>
      <c r="BB67">
        <f t="shared" ref="BB67:BB96" si="83">ACOS(-(AZ67*AZ67+1.03*1.03-BA67*BA67)/(2*1.03*BA67))</f>
        <v>1.8246397651255721</v>
      </c>
      <c r="BC67">
        <f t="shared" ref="BC67:BC96" si="84">ASIN(1/(1+AY67*BA67*BA67/4903.9))</f>
        <v>0.82849665854984267</v>
      </c>
      <c r="BD67">
        <f t="shared" ref="BD67:BD96" si="85">3.1416+BB67+BC67</f>
        <v>5.7947364236754142</v>
      </c>
      <c r="BE67">
        <f t="shared" ref="BE67:BE96" si="86">2*3.1416+BB67-BC67</f>
        <v>7.2793431065757295</v>
      </c>
      <c r="BF67">
        <f t="shared" ref="BF67:BF96" si="87">2*BA67*SIN(BC67)</f>
        <v>1.2505270751356039</v>
      </c>
      <c r="BG67">
        <f t="shared" ref="BG67:BG96" si="88">-2*1.03*BA67*SIN(BC67)*SIN(BD67)</f>
        <v>0.60442278250613435</v>
      </c>
      <c r="BH67">
        <f t="shared" ref="BH67:BH96" si="89">-2*1.03*BA67*SIN(BC67)*SIN(BE67)</f>
        <v>-1.0811688109057447</v>
      </c>
      <c r="BJ67">
        <f t="shared" ref="BJ67:BJ99" si="90">1.5*1737</f>
        <v>2605.5</v>
      </c>
      <c r="BK67">
        <f t="shared" ref="BK67:BK99" si="91">$J67</f>
        <v>0.313</v>
      </c>
      <c r="BL67">
        <f t="shared" ref="BL67:BL99" si="92">SQRT(($L67-1.03)^2 + $K67^2)</f>
        <v>0.8484868885256861</v>
      </c>
      <c r="BM67">
        <f t="shared" ref="BM67:BM96" si="93">ACOS(-(BK67*BK67+1.03*1.03-BL67*BL67)/(2*1.03*BL67))</f>
        <v>1.8246397651255721</v>
      </c>
      <c r="BN67">
        <f t="shared" ref="BN67:BN96" si="94">ASIN(1/(1+BJ67*BL67*BL67/4903.9))</f>
        <v>0.8086033483520243</v>
      </c>
      <c r="BO67">
        <f t="shared" ref="BO67:BO96" si="95">3.1416+BM67+BN67</f>
        <v>5.7748431134775959</v>
      </c>
      <c r="BP67">
        <f t="shared" ref="BP67:BP96" si="96">2*3.1416+BM67-BN67</f>
        <v>7.2992364167735477</v>
      </c>
      <c r="BQ67">
        <f t="shared" ref="BQ67:BQ96" si="97">2*BL67*SIN(BN67)</f>
        <v>1.2274609764438222</v>
      </c>
      <c r="BR67">
        <f t="shared" ref="BR67:BR96" si="98">-2*1.03*BL67*SIN(BN67)*SIN(BO67)</f>
        <v>0.6153650089292515</v>
      </c>
      <c r="BS67">
        <f t="shared" ref="BS67:BS96" si="99">-2*1.03*BL67*SIN(BN67)*SIN(BP67)</f>
        <v>-1.0746859160782622</v>
      </c>
    </row>
    <row r="68" spans="1:71" x14ac:dyDescent="0.25">
      <c r="A68" s="1">
        <v>66</v>
      </c>
      <c r="B68">
        <v>2209</v>
      </c>
      <c r="C68">
        <v>70906</v>
      </c>
      <c r="D68">
        <v>449</v>
      </c>
      <c r="E68">
        <v>2210</v>
      </c>
      <c r="F68">
        <v>18</v>
      </c>
      <c r="G68">
        <v>8.2509999999999994</v>
      </c>
      <c r="H68">
        <v>157.06</v>
      </c>
      <c r="I68">
        <v>95</v>
      </c>
      <c r="J68">
        <v>0.313</v>
      </c>
      <c r="K68">
        <v>0.22900000000000001</v>
      </c>
      <c r="L68">
        <v>0.21299999999999999</v>
      </c>
      <c r="M68">
        <v>257.97699999999998</v>
      </c>
      <c r="N68">
        <v>136138688766845</v>
      </c>
      <c r="O68">
        <v>135082166297</v>
      </c>
      <c r="P68">
        <v>136003606600548</v>
      </c>
      <c r="R68">
        <f t="shared" si="50"/>
        <v>1910.7</v>
      </c>
      <c r="S68">
        <f t="shared" si="51"/>
        <v>0.313</v>
      </c>
      <c r="T68">
        <f t="shared" si="52"/>
        <v>0.8484868885256861</v>
      </c>
      <c r="U68">
        <f t="shared" si="53"/>
        <v>1.8246397651255721</v>
      </c>
      <c r="V68">
        <f t="shared" si="54"/>
        <v>0.89617203081848373</v>
      </c>
      <c r="W68">
        <f t="shared" si="55"/>
        <v>5.8624117959440554</v>
      </c>
      <c r="X68">
        <f t="shared" si="56"/>
        <v>7.2116677343070883</v>
      </c>
      <c r="Y68">
        <f t="shared" si="57"/>
        <v>1.3252375395770029</v>
      </c>
      <c r="Z68">
        <f t="shared" si="58"/>
        <v>0.55755475137943733</v>
      </c>
      <c r="AA68">
        <f t="shared" si="59"/>
        <v>-1.0929672832923631</v>
      </c>
      <c r="AC68">
        <f t="shared" si="60"/>
        <v>2084.4</v>
      </c>
      <c r="AD68">
        <f t="shared" si="61"/>
        <v>0.313</v>
      </c>
      <c r="AE68">
        <f t="shared" si="62"/>
        <v>0.8484868885256861</v>
      </c>
      <c r="AF68">
        <f t="shared" si="63"/>
        <v>1.8246397651255721</v>
      </c>
      <c r="AG68">
        <f t="shared" si="64"/>
        <v>0.87211860557819165</v>
      </c>
      <c r="AH68">
        <f t="shared" si="65"/>
        <v>5.8383583707037632</v>
      </c>
      <c r="AI68">
        <f t="shared" si="66"/>
        <v>7.2357211595473805</v>
      </c>
      <c r="AJ68">
        <f t="shared" si="67"/>
        <v>1.2993615426320593</v>
      </c>
      <c r="AK68">
        <f t="shared" si="68"/>
        <v>0.57589095811806168</v>
      </c>
      <c r="AL68">
        <f t="shared" si="69"/>
        <v>-1.0905990860941919</v>
      </c>
      <c r="AN68">
        <f t="shared" si="70"/>
        <v>2258.1</v>
      </c>
      <c r="AO68">
        <f t="shared" si="71"/>
        <v>0.313</v>
      </c>
      <c r="AP68">
        <f t="shared" si="72"/>
        <v>0.8484868885256861</v>
      </c>
      <c r="AQ68">
        <f t="shared" si="73"/>
        <v>1.8246397651255721</v>
      </c>
      <c r="AR68">
        <f t="shared" si="74"/>
        <v>0.8496192994382662</v>
      </c>
      <c r="AS68">
        <f t="shared" si="75"/>
        <v>5.8158590645638375</v>
      </c>
      <c r="AT68">
        <f t="shared" si="76"/>
        <v>7.2582204656873062</v>
      </c>
      <c r="AU68">
        <f t="shared" si="77"/>
        <v>1.2744766795922922</v>
      </c>
      <c r="AV68">
        <f t="shared" si="78"/>
        <v>0.5913773887734749</v>
      </c>
      <c r="AW68">
        <f t="shared" si="79"/>
        <v>-1.086559255642076</v>
      </c>
      <c r="AY68">
        <f t="shared" si="80"/>
        <v>2431.7999999999997</v>
      </c>
      <c r="AZ68">
        <f t="shared" si="81"/>
        <v>0.313</v>
      </c>
      <c r="BA68">
        <f t="shared" si="82"/>
        <v>0.8484868885256861</v>
      </c>
      <c r="BB68">
        <f t="shared" si="83"/>
        <v>1.8246397651255721</v>
      </c>
      <c r="BC68">
        <f t="shared" si="84"/>
        <v>0.82849665854984267</v>
      </c>
      <c r="BD68">
        <f t="shared" si="85"/>
        <v>5.7947364236754142</v>
      </c>
      <c r="BE68">
        <f t="shared" si="86"/>
        <v>7.2793431065757295</v>
      </c>
      <c r="BF68">
        <f t="shared" si="87"/>
        <v>1.2505270751356039</v>
      </c>
      <c r="BG68">
        <f t="shared" si="88"/>
        <v>0.60442278250613435</v>
      </c>
      <c r="BH68">
        <f t="shared" si="89"/>
        <v>-1.0811688109057447</v>
      </c>
      <c r="BJ68">
        <f t="shared" si="90"/>
        <v>2605.5</v>
      </c>
      <c r="BK68">
        <f t="shared" si="91"/>
        <v>0.313</v>
      </c>
      <c r="BL68">
        <f t="shared" si="92"/>
        <v>0.8484868885256861</v>
      </c>
      <c r="BM68">
        <f t="shared" si="93"/>
        <v>1.8246397651255721</v>
      </c>
      <c r="BN68">
        <f t="shared" si="94"/>
        <v>0.8086033483520243</v>
      </c>
      <c r="BO68">
        <f t="shared" si="95"/>
        <v>5.7748431134775959</v>
      </c>
      <c r="BP68">
        <f t="shared" si="96"/>
        <v>7.2992364167735477</v>
      </c>
      <c r="BQ68">
        <f t="shared" si="97"/>
        <v>1.2274609764438222</v>
      </c>
      <c r="BR68">
        <f t="shared" si="98"/>
        <v>0.6153650089292515</v>
      </c>
      <c r="BS68">
        <f t="shared" si="99"/>
        <v>-1.0746859160782622</v>
      </c>
    </row>
    <row r="69" spans="1:71" x14ac:dyDescent="0.25">
      <c r="A69" s="1">
        <v>67</v>
      </c>
      <c r="B69">
        <v>2209</v>
      </c>
      <c r="C69">
        <v>70906</v>
      </c>
      <c r="D69">
        <v>449</v>
      </c>
      <c r="E69">
        <v>2210</v>
      </c>
      <c r="F69">
        <v>18</v>
      </c>
      <c r="G69">
        <v>8.3379999999999992</v>
      </c>
      <c r="H69">
        <v>157.06</v>
      </c>
      <c r="I69">
        <v>94</v>
      </c>
      <c r="J69">
        <v>0.309</v>
      </c>
      <c r="K69">
        <v>0.223</v>
      </c>
      <c r="L69">
        <v>0.21299999999999999</v>
      </c>
      <c r="M69">
        <v>260.54399999999998</v>
      </c>
      <c r="N69">
        <v>137490635003059</v>
      </c>
      <c r="O69">
        <v>133546249286</v>
      </c>
      <c r="P69">
        <v>137357088753774</v>
      </c>
      <c r="R69">
        <f t="shared" si="50"/>
        <v>1910.7</v>
      </c>
      <c r="S69">
        <f t="shared" si="51"/>
        <v>0.309</v>
      </c>
      <c r="T69">
        <f t="shared" si="52"/>
        <v>0.84688724160894058</v>
      </c>
      <c r="U69">
        <f t="shared" si="53"/>
        <v>1.8252625077917255</v>
      </c>
      <c r="V69">
        <f t="shared" si="54"/>
        <v>0.89720529714018782</v>
      </c>
      <c r="W69">
        <f t="shared" si="55"/>
        <v>5.8640678049319135</v>
      </c>
      <c r="X69">
        <f t="shared" si="56"/>
        <v>7.2112572106515369</v>
      </c>
      <c r="Y69">
        <f t="shared" si="57"/>
        <v>1.3238315033614425</v>
      </c>
      <c r="Z69">
        <f t="shared" si="58"/>
        <v>0.55490135694881948</v>
      </c>
      <c r="AA69">
        <f t="shared" si="59"/>
        <v>-1.0914722577162721</v>
      </c>
      <c r="AC69">
        <f t="shared" si="60"/>
        <v>2084.4</v>
      </c>
      <c r="AD69">
        <f t="shared" si="61"/>
        <v>0.309</v>
      </c>
      <c r="AE69">
        <f t="shared" si="62"/>
        <v>0.84688724160894058</v>
      </c>
      <c r="AF69">
        <f t="shared" si="63"/>
        <v>1.8252625077917255</v>
      </c>
      <c r="AG69">
        <f t="shared" si="64"/>
        <v>0.87317091785391221</v>
      </c>
      <c r="AH69">
        <f t="shared" si="65"/>
        <v>5.8400334256456379</v>
      </c>
      <c r="AI69">
        <f t="shared" si="66"/>
        <v>7.2352915899378125</v>
      </c>
      <c r="AJ69">
        <f t="shared" si="67"/>
        <v>1.2980575832508989</v>
      </c>
      <c r="AK69">
        <f t="shared" si="68"/>
        <v>0.57329061709553486</v>
      </c>
      <c r="AL69">
        <f t="shared" si="69"/>
        <v>-1.0891716325897163</v>
      </c>
      <c r="AN69">
        <f t="shared" si="70"/>
        <v>2258.1</v>
      </c>
      <c r="AO69">
        <f t="shared" si="71"/>
        <v>0.309</v>
      </c>
      <c r="AP69">
        <f t="shared" si="72"/>
        <v>0.84688724160894058</v>
      </c>
      <c r="AQ69">
        <f t="shared" si="73"/>
        <v>1.8252625077917255</v>
      </c>
      <c r="AR69">
        <f t="shared" si="74"/>
        <v>0.85068775230405402</v>
      </c>
      <c r="AS69">
        <f t="shared" si="75"/>
        <v>5.8175502600957802</v>
      </c>
      <c r="AT69">
        <f t="shared" si="76"/>
        <v>7.2577747554876701</v>
      </c>
      <c r="AU69">
        <f t="shared" si="77"/>
        <v>1.2732680915463346</v>
      </c>
      <c r="AV69">
        <f t="shared" si="78"/>
        <v>0.5888356121118743</v>
      </c>
      <c r="AW69">
        <f t="shared" si="79"/>
        <v>-1.0852007574403717</v>
      </c>
      <c r="AY69">
        <f t="shared" si="80"/>
        <v>2431.7999999999997</v>
      </c>
      <c r="AZ69">
        <f t="shared" si="81"/>
        <v>0.309</v>
      </c>
      <c r="BA69">
        <f t="shared" si="82"/>
        <v>0.84688724160894058</v>
      </c>
      <c r="BB69">
        <f t="shared" si="83"/>
        <v>1.8252625077917255</v>
      </c>
      <c r="BC69">
        <f t="shared" si="84"/>
        <v>0.82957874548414279</v>
      </c>
      <c r="BD69">
        <f t="shared" si="85"/>
        <v>5.7964412532758685</v>
      </c>
      <c r="BE69">
        <f t="shared" si="86"/>
        <v>7.2788837623075819</v>
      </c>
      <c r="BF69">
        <f t="shared" si="87"/>
        <v>1.2494076851617664</v>
      </c>
      <c r="BG69">
        <f t="shared" si="88"/>
        <v>0.60194349215268095</v>
      </c>
      <c r="BH69">
        <f t="shared" si="89"/>
        <v>-1.0798796101347705</v>
      </c>
      <c r="BJ69">
        <f t="shared" si="90"/>
        <v>2605.5</v>
      </c>
      <c r="BK69">
        <f t="shared" si="91"/>
        <v>0.309</v>
      </c>
      <c r="BL69">
        <f t="shared" si="92"/>
        <v>0.84688724160894058</v>
      </c>
      <c r="BM69">
        <f t="shared" si="93"/>
        <v>1.8252625077917255</v>
      </c>
      <c r="BN69">
        <f t="shared" si="94"/>
        <v>0.8096968929730588</v>
      </c>
      <c r="BO69">
        <f t="shared" si="95"/>
        <v>5.7765594007647847</v>
      </c>
      <c r="BP69">
        <f t="shared" si="96"/>
        <v>7.2987656148186657</v>
      </c>
      <c r="BQ69">
        <f t="shared" si="97"/>
        <v>1.2264250931090008</v>
      </c>
      <c r="BR69">
        <f t="shared" si="98"/>
        <v>0.61295088208834259</v>
      </c>
      <c r="BS69">
        <f t="shared" si="99"/>
        <v>-1.073465586446597</v>
      </c>
    </row>
    <row r="70" spans="1:71" x14ac:dyDescent="0.25">
      <c r="A70" s="1">
        <v>68</v>
      </c>
      <c r="B70">
        <v>2209</v>
      </c>
      <c r="C70">
        <v>70906</v>
      </c>
      <c r="D70">
        <v>449</v>
      </c>
      <c r="E70">
        <v>2210</v>
      </c>
      <c r="F70">
        <v>18</v>
      </c>
      <c r="G70">
        <v>8.4060000000000006</v>
      </c>
      <c r="H70">
        <v>157.06</v>
      </c>
      <c r="I70">
        <v>97</v>
      </c>
      <c r="J70">
        <v>0.30599999999999999</v>
      </c>
      <c r="K70">
        <v>0.22</v>
      </c>
      <c r="L70">
        <v>0.21299999999999999</v>
      </c>
      <c r="M70">
        <v>262.58800000000002</v>
      </c>
      <c r="N70">
        <v>138572626182885</v>
      </c>
      <c r="O70">
        <v>137926890131</v>
      </c>
      <c r="P70">
        <v>138434699292754</v>
      </c>
      <c r="R70">
        <f t="shared" si="50"/>
        <v>1910.7</v>
      </c>
      <c r="S70">
        <f t="shared" si="51"/>
        <v>0.30599999999999999</v>
      </c>
      <c r="T70">
        <f t="shared" si="52"/>
        <v>0.84610223968501586</v>
      </c>
      <c r="U70">
        <f t="shared" si="53"/>
        <v>1.8251979330740726</v>
      </c>
      <c r="V70">
        <f t="shared" si="54"/>
        <v>0.89771275614710977</v>
      </c>
      <c r="W70">
        <f t="shared" si="55"/>
        <v>5.8645106892211825</v>
      </c>
      <c r="X70">
        <f t="shared" si="56"/>
        <v>7.2106851769269635</v>
      </c>
      <c r="Y70">
        <f t="shared" si="57"/>
        <v>1.3231399084679707</v>
      </c>
      <c r="Z70">
        <f t="shared" si="58"/>
        <v>0.55406007428554238</v>
      </c>
      <c r="AA70">
        <f t="shared" si="59"/>
        <v>-1.0904346055723233</v>
      </c>
      <c r="AC70">
        <f t="shared" si="60"/>
        <v>2084.4</v>
      </c>
      <c r="AD70">
        <f t="shared" si="61"/>
        <v>0.30599999999999999</v>
      </c>
      <c r="AE70">
        <f t="shared" si="62"/>
        <v>0.84610223968501586</v>
      </c>
      <c r="AF70">
        <f t="shared" si="63"/>
        <v>1.8251979330740726</v>
      </c>
      <c r="AG70">
        <f t="shared" si="64"/>
        <v>0.8736877599134597</v>
      </c>
      <c r="AH70">
        <f t="shared" si="65"/>
        <v>5.8404856929875324</v>
      </c>
      <c r="AI70">
        <f t="shared" si="66"/>
        <v>7.2347101731606136</v>
      </c>
      <c r="AJ70">
        <f t="shared" si="67"/>
        <v>1.2974160508435457</v>
      </c>
      <c r="AK70">
        <f t="shared" si="68"/>
        <v>0.57246122223587592</v>
      </c>
      <c r="AL70">
        <f t="shared" si="69"/>
        <v>-1.0881825349148204</v>
      </c>
      <c r="AN70">
        <f t="shared" si="70"/>
        <v>2258.1</v>
      </c>
      <c r="AO70">
        <f t="shared" si="71"/>
        <v>0.30599999999999999</v>
      </c>
      <c r="AP70">
        <f t="shared" si="72"/>
        <v>0.84610223968501586</v>
      </c>
      <c r="AQ70">
        <f t="shared" si="73"/>
        <v>1.8251979330740726</v>
      </c>
      <c r="AR70">
        <f t="shared" si="74"/>
        <v>0.85121255041190635</v>
      </c>
      <c r="AS70">
        <f t="shared" si="75"/>
        <v>5.8180104834859794</v>
      </c>
      <c r="AT70">
        <f t="shared" si="76"/>
        <v>7.2571853826621666</v>
      </c>
      <c r="AU70">
        <f t="shared" si="77"/>
        <v>1.272673340267052</v>
      </c>
      <c r="AV70">
        <f t="shared" si="78"/>
        <v>0.58802144345180418</v>
      </c>
      <c r="AW70">
        <f t="shared" si="79"/>
        <v>-1.084259854664362</v>
      </c>
      <c r="AY70">
        <f t="shared" si="80"/>
        <v>2431.7999999999997</v>
      </c>
      <c r="AZ70">
        <f t="shared" si="81"/>
        <v>0.30599999999999999</v>
      </c>
      <c r="BA70">
        <f t="shared" si="82"/>
        <v>0.84610223968501586</v>
      </c>
      <c r="BB70">
        <f t="shared" si="83"/>
        <v>1.8251979330740726</v>
      </c>
      <c r="BC70">
        <f t="shared" si="84"/>
        <v>0.83011026832252544</v>
      </c>
      <c r="BD70">
        <f t="shared" si="85"/>
        <v>5.7969082013965982</v>
      </c>
      <c r="BE70">
        <f t="shared" si="86"/>
        <v>7.2782876647515478</v>
      </c>
      <c r="BF70">
        <f t="shared" si="87"/>
        <v>1.2488566935560124</v>
      </c>
      <c r="BG70">
        <f t="shared" si="88"/>
        <v>0.6011470810139663</v>
      </c>
      <c r="BH70">
        <f t="shared" si="89"/>
        <v>-1.0789861278884139</v>
      </c>
      <c r="BJ70">
        <f t="shared" si="90"/>
        <v>2605.5</v>
      </c>
      <c r="BK70">
        <f t="shared" si="91"/>
        <v>0.30599999999999999</v>
      </c>
      <c r="BL70">
        <f t="shared" si="92"/>
        <v>0.84610223968501586</v>
      </c>
      <c r="BM70">
        <f t="shared" si="93"/>
        <v>1.8251979330740726</v>
      </c>
      <c r="BN70">
        <f t="shared" si="94"/>
        <v>0.81023407121687463</v>
      </c>
      <c r="BO70">
        <f t="shared" si="95"/>
        <v>5.7770320042909473</v>
      </c>
      <c r="BP70">
        <f t="shared" si="96"/>
        <v>7.2981638618571987</v>
      </c>
      <c r="BQ70">
        <f t="shared" si="97"/>
        <v>1.2259150750615508</v>
      </c>
      <c r="BR70">
        <f t="shared" si="98"/>
        <v>0.6121741206449699</v>
      </c>
      <c r="BS70">
        <f t="shared" si="99"/>
        <v>-1.07261845722935</v>
      </c>
    </row>
    <row r="71" spans="1:71" x14ac:dyDescent="0.25">
      <c r="A71" s="1">
        <v>69</v>
      </c>
      <c r="B71">
        <v>2209</v>
      </c>
      <c r="C71">
        <v>70906</v>
      </c>
      <c r="D71">
        <v>449</v>
      </c>
      <c r="E71">
        <v>2210</v>
      </c>
      <c r="F71">
        <v>18</v>
      </c>
      <c r="G71">
        <v>8.5649999999999995</v>
      </c>
      <c r="H71">
        <v>157.06</v>
      </c>
      <c r="I71">
        <v>100</v>
      </c>
      <c r="J71">
        <v>0.32200000000000001</v>
      </c>
      <c r="K71">
        <v>0.24099999999999999</v>
      </c>
      <c r="L71">
        <v>0.21299999999999999</v>
      </c>
      <c r="M71">
        <v>267.43200000000002</v>
      </c>
      <c r="N71">
        <v>141130575697314</v>
      </c>
      <c r="O71">
        <v>142259894107</v>
      </c>
      <c r="P71">
        <v>140988315803206</v>
      </c>
      <c r="R71">
        <f t="shared" si="50"/>
        <v>1910.7</v>
      </c>
      <c r="S71">
        <f t="shared" si="51"/>
        <v>0.32200000000000001</v>
      </c>
      <c r="T71">
        <f t="shared" si="52"/>
        <v>0.8518039680583791</v>
      </c>
      <c r="U71">
        <f t="shared" si="53"/>
        <v>1.8236737365233364</v>
      </c>
      <c r="V71">
        <f t="shared" si="54"/>
        <v>0.89403289800867214</v>
      </c>
      <c r="W71">
        <f t="shared" si="55"/>
        <v>5.8593066345320084</v>
      </c>
      <c r="X71">
        <f t="shared" si="56"/>
        <v>7.2128408385146647</v>
      </c>
      <c r="Y71">
        <f t="shared" si="57"/>
        <v>1.3281391796708111</v>
      </c>
      <c r="Z71">
        <f t="shared" si="58"/>
        <v>0.56265011767200135</v>
      </c>
      <c r="AA71">
        <f t="shared" si="59"/>
        <v>-1.0963209554057272</v>
      </c>
      <c r="AC71">
        <f t="shared" si="60"/>
        <v>2084.4</v>
      </c>
      <c r="AD71">
        <f t="shared" si="61"/>
        <v>0.32200000000000001</v>
      </c>
      <c r="AE71">
        <f t="shared" si="62"/>
        <v>0.8518039680583791</v>
      </c>
      <c r="AF71">
        <f t="shared" si="63"/>
        <v>1.8236737365233364</v>
      </c>
      <c r="AG71">
        <f t="shared" si="64"/>
        <v>0.86994029631754388</v>
      </c>
      <c r="AH71">
        <f t="shared" si="65"/>
        <v>5.8352140328408799</v>
      </c>
      <c r="AI71">
        <f t="shared" si="66"/>
        <v>7.2369334402057932</v>
      </c>
      <c r="AJ71">
        <f t="shared" si="67"/>
        <v>1.3020512542164528</v>
      </c>
      <c r="AK71">
        <f t="shared" si="68"/>
        <v>0.58088675166275949</v>
      </c>
      <c r="AL71">
        <f t="shared" si="69"/>
        <v>-1.0937981975302804</v>
      </c>
      <c r="AN71">
        <f t="shared" si="70"/>
        <v>2258.1</v>
      </c>
      <c r="AO71">
        <f t="shared" si="71"/>
        <v>0.32200000000000001</v>
      </c>
      <c r="AP71">
        <f t="shared" si="72"/>
        <v>0.8518039680583791</v>
      </c>
      <c r="AQ71">
        <f t="shared" si="73"/>
        <v>1.8236737365233364</v>
      </c>
      <c r="AR71">
        <f t="shared" si="74"/>
        <v>0.84740782749007526</v>
      </c>
      <c r="AS71">
        <f t="shared" si="75"/>
        <v>5.8126815640134115</v>
      </c>
      <c r="AT71">
        <f t="shared" si="76"/>
        <v>7.2594659090332616</v>
      </c>
      <c r="AU71">
        <f t="shared" si="77"/>
        <v>1.2769684479949568</v>
      </c>
      <c r="AV71">
        <f t="shared" si="78"/>
        <v>0.59626178557996679</v>
      </c>
      <c r="AW71">
        <f t="shared" si="79"/>
        <v>-1.089601980094913</v>
      </c>
      <c r="AY71">
        <f t="shared" si="80"/>
        <v>2431.7999999999997</v>
      </c>
      <c r="AZ71">
        <f t="shared" si="81"/>
        <v>0.32200000000000001</v>
      </c>
      <c r="BA71">
        <f t="shared" si="82"/>
        <v>0.8518039680583791</v>
      </c>
      <c r="BB71">
        <f t="shared" si="83"/>
        <v>1.8236737365233364</v>
      </c>
      <c r="BC71">
        <f t="shared" si="84"/>
        <v>0.82625721029219668</v>
      </c>
      <c r="BD71">
        <f t="shared" si="85"/>
        <v>5.7915309468155334</v>
      </c>
      <c r="BE71">
        <f t="shared" si="86"/>
        <v>7.2806165262311398</v>
      </c>
      <c r="BF71">
        <f t="shared" si="87"/>
        <v>1.252833770808349</v>
      </c>
      <c r="BG71">
        <f t="shared" si="88"/>
        <v>0.60918727416797547</v>
      </c>
      <c r="BH71">
        <f t="shared" si="89"/>
        <v>-1.0840553885321293</v>
      </c>
      <c r="BJ71">
        <f t="shared" si="90"/>
        <v>2605.5</v>
      </c>
      <c r="BK71">
        <f t="shared" si="91"/>
        <v>0.32200000000000001</v>
      </c>
      <c r="BL71">
        <f t="shared" si="92"/>
        <v>0.8518039680583791</v>
      </c>
      <c r="BM71">
        <f t="shared" si="93"/>
        <v>1.8236737365233364</v>
      </c>
      <c r="BN71">
        <f t="shared" si="94"/>
        <v>0.8063404254231552</v>
      </c>
      <c r="BO71">
        <f t="shared" si="95"/>
        <v>5.7716141619464914</v>
      </c>
      <c r="BP71">
        <f t="shared" si="96"/>
        <v>7.3005333111001818</v>
      </c>
      <c r="BQ71">
        <f t="shared" si="97"/>
        <v>1.2295944609936704</v>
      </c>
      <c r="BR71">
        <f t="shared" si="98"/>
        <v>0.62000368722908894</v>
      </c>
      <c r="BS71">
        <f t="shared" si="99"/>
        <v>-1.0774180977554542</v>
      </c>
    </row>
    <row r="72" spans="1:71" x14ac:dyDescent="0.25">
      <c r="A72" s="1">
        <v>70</v>
      </c>
      <c r="B72">
        <v>2209</v>
      </c>
      <c r="C72">
        <v>70906</v>
      </c>
      <c r="D72">
        <v>449</v>
      </c>
      <c r="E72">
        <v>2210</v>
      </c>
      <c r="F72">
        <v>18</v>
      </c>
      <c r="G72">
        <v>8.7560000000000002</v>
      </c>
      <c r="H72">
        <v>157.07</v>
      </c>
      <c r="I72">
        <v>101</v>
      </c>
      <c r="J72">
        <v>0.30599999999999999</v>
      </c>
      <c r="K72">
        <v>0.22</v>
      </c>
      <c r="L72">
        <v>0.21299999999999999</v>
      </c>
      <c r="M72">
        <v>273.08699999999999</v>
      </c>
      <c r="N72">
        <v>144113321136086</v>
      </c>
      <c r="O72">
        <v>143595675424</v>
      </c>
      <c r="P72">
        <v>143969725460662</v>
      </c>
      <c r="R72">
        <f t="shared" si="50"/>
        <v>1910.7</v>
      </c>
      <c r="S72">
        <f t="shared" si="51"/>
        <v>0.30599999999999999</v>
      </c>
      <c r="T72">
        <f t="shared" si="52"/>
        <v>0.84610223968501586</v>
      </c>
      <c r="U72">
        <f t="shared" si="53"/>
        <v>1.8251979330740726</v>
      </c>
      <c r="V72">
        <f t="shared" si="54"/>
        <v>0.89771275614710977</v>
      </c>
      <c r="W72">
        <f t="shared" si="55"/>
        <v>5.8645106892211825</v>
      </c>
      <c r="X72">
        <f t="shared" si="56"/>
        <v>7.2106851769269635</v>
      </c>
      <c r="Y72">
        <f t="shared" si="57"/>
        <v>1.3231399084679707</v>
      </c>
      <c r="Z72">
        <f t="shared" si="58"/>
        <v>0.55406007428554238</v>
      </c>
      <c r="AA72">
        <f t="shared" si="59"/>
        <v>-1.0904346055723233</v>
      </c>
      <c r="AC72">
        <f t="shared" si="60"/>
        <v>2084.4</v>
      </c>
      <c r="AD72">
        <f t="shared" si="61"/>
        <v>0.30599999999999999</v>
      </c>
      <c r="AE72">
        <f t="shared" si="62"/>
        <v>0.84610223968501586</v>
      </c>
      <c r="AF72">
        <f t="shared" si="63"/>
        <v>1.8251979330740726</v>
      </c>
      <c r="AG72">
        <f t="shared" si="64"/>
        <v>0.8736877599134597</v>
      </c>
      <c r="AH72">
        <f t="shared" si="65"/>
        <v>5.8404856929875324</v>
      </c>
      <c r="AI72">
        <f t="shared" si="66"/>
        <v>7.2347101731606136</v>
      </c>
      <c r="AJ72">
        <f t="shared" si="67"/>
        <v>1.2974160508435457</v>
      </c>
      <c r="AK72">
        <f t="shared" si="68"/>
        <v>0.57246122223587592</v>
      </c>
      <c r="AL72">
        <f t="shared" si="69"/>
        <v>-1.0881825349148204</v>
      </c>
      <c r="AN72">
        <f t="shared" si="70"/>
        <v>2258.1</v>
      </c>
      <c r="AO72">
        <f t="shared" si="71"/>
        <v>0.30599999999999999</v>
      </c>
      <c r="AP72">
        <f t="shared" si="72"/>
        <v>0.84610223968501586</v>
      </c>
      <c r="AQ72">
        <f t="shared" si="73"/>
        <v>1.8251979330740726</v>
      </c>
      <c r="AR72">
        <f t="shared" si="74"/>
        <v>0.85121255041190635</v>
      </c>
      <c r="AS72">
        <f t="shared" si="75"/>
        <v>5.8180104834859794</v>
      </c>
      <c r="AT72">
        <f t="shared" si="76"/>
        <v>7.2571853826621666</v>
      </c>
      <c r="AU72">
        <f t="shared" si="77"/>
        <v>1.272673340267052</v>
      </c>
      <c r="AV72">
        <f t="shared" si="78"/>
        <v>0.58802144345180418</v>
      </c>
      <c r="AW72">
        <f t="shared" si="79"/>
        <v>-1.084259854664362</v>
      </c>
      <c r="AY72">
        <f t="shared" si="80"/>
        <v>2431.7999999999997</v>
      </c>
      <c r="AZ72">
        <f t="shared" si="81"/>
        <v>0.30599999999999999</v>
      </c>
      <c r="BA72">
        <f t="shared" si="82"/>
        <v>0.84610223968501586</v>
      </c>
      <c r="BB72">
        <f t="shared" si="83"/>
        <v>1.8251979330740726</v>
      </c>
      <c r="BC72">
        <f t="shared" si="84"/>
        <v>0.83011026832252544</v>
      </c>
      <c r="BD72">
        <f t="shared" si="85"/>
        <v>5.7969082013965982</v>
      </c>
      <c r="BE72">
        <f t="shared" si="86"/>
        <v>7.2782876647515478</v>
      </c>
      <c r="BF72">
        <f t="shared" si="87"/>
        <v>1.2488566935560124</v>
      </c>
      <c r="BG72">
        <f t="shared" si="88"/>
        <v>0.6011470810139663</v>
      </c>
      <c r="BH72">
        <f t="shared" si="89"/>
        <v>-1.0789861278884139</v>
      </c>
      <c r="BJ72">
        <f t="shared" si="90"/>
        <v>2605.5</v>
      </c>
      <c r="BK72">
        <f t="shared" si="91"/>
        <v>0.30599999999999999</v>
      </c>
      <c r="BL72">
        <f t="shared" si="92"/>
        <v>0.84610223968501586</v>
      </c>
      <c r="BM72">
        <f t="shared" si="93"/>
        <v>1.8251979330740726</v>
      </c>
      <c r="BN72">
        <f t="shared" si="94"/>
        <v>0.81023407121687463</v>
      </c>
      <c r="BO72">
        <f t="shared" si="95"/>
        <v>5.7770320042909473</v>
      </c>
      <c r="BP72">
        <f t="shared" si="96"/>
        <v>7.2981638618571987</v>
      </c>
      <c r="BQ72">
        <f t="shared" si="97"/>
        <v>1.2259150750615508</v>
      </c>
      <c r="BR72">
        <f t="shared" si="98"/>
        <v>0.6121741206449699</v>
      </c>
      <c r="BS72">
        <f t="shared" si="99"/>
        <v>-1.07261845722935</v>
      </c>
    </row>
    <row r="73" spans="1:71" x14ac:dyDescent="0.25">
      <c r="A73" s="1">
        <v>71</v>
      </c>
      <c r="B73">
        <v>2209</v>
      </c>
      <c r="C73">
        <v>70906</v>
      </c>
      <c r="D73">
        <v>449</v>
      </c>
      <c r="E73">
        <v>2210</v>
      </c>
      <c r="F73">
        <v>18</v>
      </c>
      <c r="G73">
        <v>8.7970000000000006</v>
      </c>
      <c r="H73">
        <v>157.07</v>
      </c>
      <c r="I73">
        <v>103</v>
      </c>
      <c r="J73">
        <v>0.31</v>
      </c>
      <c r="K73">
        <v>0.22500000000000001</v>
      </c>
      <c r="L73">
        <v>0.21299999999999999</v>
      </c>
      <c r="M73">
        <v>274.33600000000001</v>
      </c>
      <c r="N73">
        <v>144774791529071</v>
      </c>
      <c r="O73">
        <v>146528273735</v>
      </c>
      <c r="P73">
        <v>144628263255336</v>
      </c>
      <c r="R73">
        <f t="shared" si="50"/>
        <v>1910.7</v>
      </c>
      <c r="S73">
        <f t="shared" si="51"/>
        <v>0.31</v>
      </c>
      <c r="T73">
        <f t="shared" si="52"/>
        <v>0.8474160725405202</v>
      </c>
      <c r="U73">
        <f t="shared" si="53"/>
        <v>1.8249362454962852</v>
      </c>
      <c r="V73">
        <f t="shared" si="54"/>
        <v>0.89686358638589647</v>
      </c>
      <c r="W73">
        <f t="shared" si="55"/>
        <v>5.8633998318821821</v>
      </c>
      <c r="X73">
        <f t="shared" si="56"/>
        <v>7.2112726591103886</v>
      </c>
      <c r="Y73">
        <f t="shared" si="57"/>
        <v>1.324296813308335</v>
      </c>
      <c r="Z73">
        <f t="shared" si="58"/>
        <v>0.55592854630160349</v>
      </c>
      <c r="AA73">
        <f t="shared" si="59"/>
        <v>-1.0918685263716092</v>
      </c>
      <c r="AC73">
        <f t="shared" si="60"/>
        <v>2084.4</v>
      </c>
      <c r="AD73">
        <f t="shared" si="61"/>
        <v>0.31</v>
      </c>
      <c r="AE73">
        <f t="shared" si="62"/>
        <v>0.8474160725405202</v>
      </c>
      <c r="AF73">
        <f t="shared" si="63"/>
        <v>1.8249362454962852</v>
      </c>
      <c r="AG73">
        <f t="shared" si="64"/>
        <v>0.8728228996030637</v>
      </c>
      <c r="AH73">
        <f t="shared" si="65"/>
        <v>5.8393591450993485</v>
      </c>
      <c r="AI73">
        <f t="shared" si="66"/>
        <v>7.2353133458932213</v>
      </c>
      <c r="AJ73">
        <f t="shared" si="67"/>
        <v>1.2984891564695409</v>
      </c>
      <c r="AK73">
        <f t="shared" si="68"/>
        <v>0.574295793623252</v>
      </c>
      <c r="AL73">
        <f t="shared" si="69"/>
        <v>-1.0895506315064551</v>
      </c>
      <c r="AN73">
        <f t="shared" si="70"/>
        <v>2258.1</v>
      </c>
      <c r="AO73">
        <f t="shared" si="71"/>
        <v>0.31</v>
      </c>
      <c r="AP73">
        <f t="shared" si="72"/>
        <v>0.8474160725405202</v>
      </c>
      <c r="AQ73">
        <f t="shared" si="73"/>
        <v>1.8249362454962852</v>
      </c>
      <c r="AR73">
        <f t="shared" si="74"/>
        <v>0.85033438742385636</v>
      </c>
      <c r="AS73">
        <f t="shared" si="75"/>
        <v>5.8168706329201418</v>
      </c>
      <c r="AT73">
        <f t="shared" si="76"/>
        <v>7.2578018580724279</v>
      </c>
      <c r="AU73">
        <f t="shared" si="77"/>
        <v>1.273668142022111</v>
      </c>
      <c r="AV73">
        <f t="shared" si="78"/>
        <v>0.58981714996081547</v>
      </c>
      <c r="AW73">
        <f t="shared" si="79"/>
        <v>-1.0855616828643386</v>
      </c>
      <c r="AY73">
        <f t="shared" si="80"/>
        <v>2431.7999999999997</v>
      </c>
      <c r="AZ73">
        <f t="shared" si="81"/>
        <v>0.31</v>
      </c>
      <c r="BA73">
        <f t="shared" si="82"/>
        <v>0.8474160725405202</v>
      </c>
      <c r="BB73">
        <f t="shared" si="83"/>
        <v>1.8249362454962852</v>
      </c>
      <c r="BC73">
        <f t="shared" si="84"/>
        <v>0.82922086299936792</v>
      </c>
      <c r="BD73">
        <f t="shared" si="85"/>
        <v>5.7957571084956534</v>
      </c>
      <c r="BE73">
        <f t="shared" si="86"/>
        <v>7.2789153824969164</v>
      </c>
      <c r="BF73">
        <f t="shared" si="87"/>
        <v>1.2497782513153424</v>
      </c>
      <c r="BG73">
        <f t="shared" si="88"/>
        <v>0.60290028208826907</v>
      </c>
      <c r="BH73">
        <f t="shared" si="89"/>
        <v>-1.08022203429945</v>
      </c>
      <c r="BJ73">
        <f t="shared" si="90"/>
        <v>2605.5</v>
      </c>
      <c r="BK73">
        <f t="shared" si="91"/>
        <v>0.31</v>
      </c>
      <c r="BL73">
        <f t="shared" si="92"/>
        <v>0.8474160725405202</v>
      </c>
      <c r="BM73">
        <f t="shared" si="93"/>
        <v>1.8249362454962852</v>
      </c>
      <c r="BN73">
        <f t="shared" si="94"/>
        <v>0.80933521277228582</v>
      </c>
      <c r="BO73">
        <f t="shared" si="95"/>
        <v>5.7758714582685711</v>
      </c>
      <c r="BP73">
        <f t="shared" si="96"/>
        <v>7.2988010327239987</v>
      </c>
      <c r="BQ73">
        <f t="shared" si="97"/>
        <v>1.2267680544081347</v>
      </c>
      <c r="BR73">
        <f t="shared" si="98"/>
        <v>0.61388221751648109</v>
      </c>
      <c r="BS73">
        <f t="shared" si="99"/>
        <v>-1.0737893635348368</v>
      </c>
    </row>
    <row r="74" spans="1:71" x14ac:dyDescent="0.25">
      <c r="A74" s="1">
        <v>72</v>
      </c>
      <c r="B74">
        <v>2209</v>
      </c>
      <c r="C74">
        <v>70906</v>
      </c>
      <c r="D74">
        <v>449</v>
      </c>
      <c r="E74">
        <v>2210</v>
      </c>
      <c r="F74">
        <v>18</v>
      </c>
      <c r="G74">
        <v>8.9149999999999991</v>
      </c>
      <c r="H74">
        <v>157.06</v>
      </c>
      <c r="I74">
        <v>100</v>
      </c>
      <c r="J74">
        <v>0.317</v>
      </c>
      <c r="K74">
        <v>0.23499999999999999</v>
      </c>
      <c r="L74">
        <v>0.21299999999999999</v>
      </c>
      <c r="M74">
        <v>277.90300000000002</v>
      </c>
      <c r="N74">
        <v>146650657079062</v>
      </c>
      <c r="O74">
        <v>142015439378</v>
      </c>
      <c r="P74">
        <v>146508641639684</v>
      </c>
      <c r="R74">
        <f t="shared" si="50"/>
        <v>1910.7</v>
      </c>
      <c r="S74">
        <f t="shared" si="51"/>
        <v>0.317</v>
      </c>
      <c r="T74">
        <f t="shared" si="52"/>
        <v>0.85012587303292919</v>
      </c>
      <c r="U74">
        <f t="shared" si="53"/>
        <v>1.8239838988989114</v>
      </c>
      <c r="V74">
        <f t="shared" si="54"/>
        <v>0.89511448812503913</v>
      </c>
      <c r="W74">
        <f t="shared" si="55"/>
        <v>5.8606983870239509</v>
      </c>
      <c r="X74">
        <f t="shared" si="56"/>
        <v>7.2120694107738723</v>
      </c>
      <c r="Y74">
        <f t="shared" si="57"/>
        <v>1.3266736065008053</v>
      </c>
      <c r="Z74">
        <f t="shared" si="58"/>
        <v>0.56029521595607745</v>
      </c>
      <c r="AA74">
        <f t="shared" si="59"/>
        <v>-1.0944803736463442</v>
      </c>
      <c r="AC74">
        <f t="shared" si="60"/>
        <v>2084.4</v>
      </c>
      <c r="AD74">
        <f t="shared" si="61"/>
        <v>0.317</v>
      </c>
      <c r="AE74">
        <f t="shared" si="62"/>
        <v>0.85012587303292919</v>
      </c>
      <c r="AF74">
        <f t="shared" si="63"/>
        <v>1.8239838988989114</v>
      </c>
      <c r="AG74">
        <f t="shared" si="64"/>
        <v>0.87104165206690232</v>
      </c>
      <c r="AH74">
        <f t="shared" si="65"/>
        <v>5.836625550965814</v>
      </c>
      <c r="AI74">
        <f t="shared" si="66"/>
        <v>7.2361422468320091</v>
      </c>
      <c r="AJ74">
        <f t="shared" si="67"/>
        <v>1.3006929379414738</v>
      </c>
      <c r="AK74">
        <f t="shared" si="68"/>
        <v>0.57857574792062383</v>
      </c>
      <c r="AL74">
        <f t="shared" si="69"/>
        <v>-1.0920434593443711</v>
      </c>
      <c r="AN74">
        <f t="shared" si="70"/>
        <v>2258.1</v>
      </c>
      <c r="AO74">
        <f t="shared" si="71"/>
        <v>0.317</v>
      </c>
      <c r="AP74">
        <f t="shared" si="72"/>
        <v>0.85012587303292919</v>
      </c>
      <c r="AQ74">
        <f t="shared" si="73"/>
        <v>1.8239838988989114</v>
      </c>
      <c r="AR74">
        <f t="shared" si="74"/>
        <v>0.84852590838165232</v>
      </c>
      <c r="AS74">
        <f t="shared" si="75"/>
        <v>5.8141098072805635</v>
      </c>
      <c r="AT74">
        <f t="shared" si="76"/>
        <v>7.2586579905172597</v>
      </c>
      <c r="AU74">
        <f t="shared" si="77"/>
        <v>1.2757102999228875</v>
      </c>
      <c r="AV74">
        <f t="shared" si="78"/>
        <v>0.59400093989048608</v>
      </c>
      <c r="AW74">
        <f t="shared" si="79"/>
        <v>-1.0879334771221492</v>
      </c>
      <c r="AY74">
        <f t="shared" si="80"/>
        <v>2431.7999999999997</v>
      </c>
      <c r="AZ74">
        <f t="shared" si="81"/>
        <v>0.317</v>
      </c>
      <c r="BA74">
        <f t="shared" si="82"/>
        <v>0.85012587303292919</v>
      </c>
      <c r="BB74">
        <f t="shared" si="83"/>
        <v>1.8239838988989114</v>
      </c>
      <c r="BC74">
        <f t="shared" si="84"/>
        <v>0.82738939446081472</v>
      </c>
      <c r="BD74">
        <f t="shared" si="85"/>
        <v>5.7929732933597258</v>
      </c>
      <c r="BE74">
        <f t="shared" si="86"/>
        <v>7.2797945044380974</v>
      </c>
      <c r="BF74">
        <f t="shared" si="87"/>
        <v>1.2516692681519921</v>
      </c>
      <c r="BG74">
        <f t="shared" si="88"/>
        <v>0.60698115629863669</v>
      </c>
      <c r="BH74">
        <f t="shared" si="89"/>
        <v>-1.0824725155950716</v>
      </c>
      <c r="BJ74">
        <f t="shared" si="90"/>
        <v>2605.5</v>
      </c>
      <c r="BK74">
        <f t="shared" si="91"/>
        <v>0.317</v>
      </c>
      <c r="BL74">
        <f t="shared" si="92"/>
        <v>0.85012587303292919</v>
      </c>
      <c r="BM74">
        <f t="shared" si="93"/>
        <v>1.8239838988989114</v>
      </c>
      <c r="BN74">
        <f t="shared" si="94"/>
        <v>0.80748443743507503</v>
      </c>
      <c r="BO74">
        <f t="shared" si="95"/>
        <v>5.7730683363339867</v>
      </c>
      <c r="BP74">
        <f t="shared" si="96"/>
        <v>7.2996994614638364</v>
      </c>
      <c r="BQ74">
        <f t="shared" si="97"/>
        <v>1.2285175929749559</v>
      </c>
      <c r="BR74">
        <f t="shared" si="98"/>
        <v>0.6178555386021275</v>
      </c>
      <c r="BS74">
        <f t="shared" si="99"/>
        <v>-1.0759195282604683</v>
      </c>
    </row>
    <row r="75" spans="1:71" x14ac:dyDescent="0.25">
      <c r="A75" s="1">
        <v>73</v>
      </c>
      <c r="B75">
        <v>2209</v>
      </c>
      <c r="C75">
        <v>70906</v>
      </c>
      <c r="D75">
        <v>449</v>
      </c>
      <c r="E75">
        <v>2210</v>
      </c>
      <c r="F75">
        <v>18</v>
      </c>
      <c r="G75">
        <v>9.0609999999999999</v>
      </c>
      <c r="H75">
        <v>157.07</v>
      </c>
      <c r="I75">
        <v>107</v>
      </c>
      <c r="J75">
        <v>0.30299999999999999</v>
      </c>
      <c r="K75">
        <v>0.215</v>
      </c>
      <c r="L75">
        <v>0.21299999999999999</v>
      </c>
      <c r="M75">
        <v>282.20400000000001</v>
      </c>
      <c r="N75">
        <v>148928280789519</v>
      </c>
      <c r="O75">
        <v>152259699801</v>
      </c>
      <c r="P75">
        <v>148776021089718</v>
      </c>
      <c r="R75">
        <f t="shared" si="50"/>
        <v>1910.7</v>
      </c>
      <c r="S75">
        <f t="shared" si="51"/>
        <v>0.30299999999999999</v>
      </c>
      <c r="T75">
        <f t="shared" si="52"/>
        <v>0.84481595628870554</v>
      </c>
      <c r="U75">
        <f t="shared" si="53"/>
        <v>1.8258005137428315</v>
      </c>
      <c r="V75">
        <f t="shared" si="54"/>
        <v>0.8985448337212073</v>
      </c>
      <c r="W75">
        <f t="shared" si="55"/>
        <v>5.865945347464038</v>
      </c>
      <c r="X75">
        <f t="shared" si="56"/>
        <v>7.2104556800216244</v>
      </c>
      <c r="Y75">
        <f t="shared" si="57"/>
        <v>1.3220043941703414</v>
      </c>
      <c r="Z75">
        <f t="shared" si="58"/>
        <v>0.55179921801310727</v>
      </c>
      <c r="AA75">
        <f t="shared" si="59"/>
        <v>-1.0893113219966901</v>
      </c>
      <c r="AC75">
        <f t="shared" si="60"/>
        <v>2084.4</v>
      </c>
      <c r="AD75">
        <f t="shared" si="61"/>
        <v>0.30299999999999999</v>
      </c>
      <c r="AE75">
        <f t="shared" si="62"/>
        <v>0.84481595628870554</v>
      </c>
      <c r="AF75">
        <f t="shared" si="63"/>
        <v>1.8258005137428315</v>
      </c>
      <c r="AG75">
        <f t="shared" si="64"/>
        <v>0.87453526438090923</v>
      </c>
      <c r="AH75">
        <f t="shared" si="65"/>
        <v>5.84193577812374</v>
      </c>
      <c r="AI75">
        <f t="shared" si="66"/>
        <v>7.2344652493619224</v>
      </c>
      <c r="AJ75">
        <f t="shared" si="67"/>
        <v>1.296362524309371</v>
      </c>
      <c r="AK75">
        <f t="shared" si="68"/>
        <v>0.57024619653947695</v>
      </c>
      <c r="AL75">
        <f t="shared" si="69"/>
        <v>-1.0871090523038778</v>
      </c>
      <c r="AN75">
        <f t="shared" si="70"/>
        <v>2258.1</v>
      </c>
      <c r="AO75">
        <f t="shared" si="71"/>
        <v>0.30299999999999999</v>
      </c>
      <c r="AP75">
        <f t="shared" si="72"/>
        <v>0.84481595628870554</v>
      </c>
      <c r="AQ75">
        <f t="shared" si="73"/>
        <v>1.8258005137428315</v>
      </c>
      <c r="AR75">
        <f t="shared" si="74"/>
        <v>0.85207314176112037</v>
      </c>
      <c r="AS75">
        <f t="shared" si="75"/>
        <v>5.819473655503951</v>
      </c>
      <c r="AT75">
        <f t="shared" si="76"/>
        <v>7.2569273719817113</v>
      </c>
      <c r="AU75">
        <f t="shared" si="77"/>
        <v>1.2716964379422087</v>
      </c>
      <c r="AV75">
        <f t="shared" si="78"/>
        <v>0.58585656331985925</v>
      </c>
      <c r="AW75">
        <f t="shared" si="79"/>
        <v>-1.0832376132798394</v>
      </c>
      <c r="AY75">
        <f t="shared" si="80"/>
        <v>2431.7999999999997</v>
      </c>
      <c r="AZ75">
        <f t="shared" si="81"/>
        <v>0.30299999999999999</v>
      </c>
      <c r="BA75">
        <f t="shared" si="82"/>
        <v>0.84481595628870554</v>
      </c>
      <c r="BB75">
        <f t="shared" si="83"/>
        <v>1.8258005137428315</v>
      </c>
      <c r="BC75">
        <f t="shared" si="84"/>
        <v>0.83098192713206109</v>
      </c>
      <c r="BD75">
        <f t="shared" si="85"/>
        <v>5.7983824408748923</v>
      </c>
      <c r="BE75">
        <f t="shared" si="86"/>
        <v>7.2780185866107701</v>
      </c>
      <c r="BF75">
        <f t="shared" si="87"/>
        <v>1.24795147593489</v>
      </c>
      <c r="BG75">
        <f t="shared" si="88"/>
        <v>0.59903538988747806</v>
      </c>
      <c r="BH75">
        <f t="shared" si="89"/>
        <v>-1.0780157020057202</v>
      </c>
      <c r="BJ75">
        <f t="shared" si="90"/>
        <v>2605.5</v>
      </c>
      <c r="BK75">
        <f t="shared" si="91"/>
        <v>0.30299999999999999</v>
      </c>
      <c r="BL75">
        <f t="shared" si="92"/>
        <v>0.84481595628870554</v>
      </c>
      <c r="BM75">
        <f t="shared" si="93"/>
        <v>1.8258005137428315</v>
      </c>
      <c r="BN75">
        <f t="shared" si="94"/>
        <v>0.81111504347531338</v>
      </c>
      <c r="BO75">
        <f t="shared" si="95"/>
        <v>5.7785155572181441</v>
      </c>
      <c r="BP75">
        <f t="shared" si="96"/>
        <v>7.2978854702675182</v>
      </c>
      <c r="BQ75">
        <f t="shared" si="97"/>
        <v>1.225076986680335</v>
      </c>
      <c r="BR75">
        <f t="shared" si="98"/>
        <v>0.61011766669097256</v>
      </c>
      <c r="BS75">
        <f t="shared" si="99"/>
        <v>-1.0716997773544945</v>
      </c>
    </row>
    <row r="76" spans="1:71" x14ac:dyDescent="0.25">
      <c r="A76" s="1">
        <v>74</v>
      </c>
      <c r="B76">
        <v>2209</v>
      </c>
      <c r="C76">
        <v>70906</v>
      </c>
      <c r="D76">
        <v>449</v>
      </c>
      <c r="E76">
        <v>2210</v>
      </c>
      <c r="F76">
        <v>18</v>
      </c>
      <c r="G76">
        <v>9.2230000000000008</v>
      </c>
      <c r="H76">
        <v>157.07</v>
      </c>
      <c r="I76">
        <v>107</v>
      </c>
      <c r="J76">
        <v>0.30399999999999999</v>
      </c>
      <c r="K76">
        <v>0.217</v>
      </c>
      <c r="L76">
        <v>0.21299999999999999</v>
      </c>
      <c r="M76">
        <v>287.08699999999999</v>
      </c>
      <c r="N76">
        <v>151502559113437</v>
      </c>
      <c r="O76">
        <v>152141095676</v>
      </c>
      <c r="P76">
        <v>151350418017761</v>
      </c>
      <c r="R76">
        <f t="shared" si="50"/>
        <v>1910.7</v>
      </c>
      <c r="S76">
        <f t="shared" si="51"/>
        <v>0.30399999999999999</v>
      </c>
      <c r="T76">
        <f t="shared" si="52"/>
        <v>0.84532715560308369</v>
      </c>
      <c r="U76">
        <f t="shared" si="53"/>
        <v>1.8254903676300642</v>
      </c>
      <c r="V76">
        <f t="shared" si="54"/>
        <v>0.89821406192962483</v>
      </c>
      <c r="W76">
        <f t="shared" si="55"/>
        <v>5.8653044295596892</v>
      </c>
      <c r="X76">
        <f t="shared" si="56"/>
        <v>7.2104763057004391</v>
      </c>
      <c r="Y76">
        <f t="shared" si="57"/>
        <v>1.322456014249652</v>
      </c>
      <c r="Z76">
        <f t="shared" si="58"/>
        <v>0.5527857272377702</v>
      </c>
      <c r="AA76">
        <f t="shared" si="59"/>
        <v>-1.0897003072439895</v>
      </c>
      <c r="AC76">
        <f t="shared" si="60"/>
        <v>2084.4</v>
      </c>
      <c r="AD76">
        <f t="shared" si="61"/>
        <v>0.30399999999999999</v>
      </c>
      <c r="AE76">
        <f t="shared" si="62"/>
        <v>0.84532715560308369</v>
      </c>
      <c r="AF76">
        <f t="shared" si="63"/>
        <v>1.8254903676300642</v>
      </c>
      <c r="AG76">
        <f t="shared" si="64"/>
        <v>0.87419835383104272</v>
      </c>
      <c r="AH76">
        <f t="shared" si="65"/>
        <v>5.8412887214611064</v>
      </c>
      <c r="AI76">
        <f t="shared" si="66"/>
        <v>7.2344920137990218</v>
      </c>
      <c r="AJ76">
        <f t="shared" si="67"/>
        <v>1.2967815669863461</v>
      </c>
      <c r="AK76">
        <f t="shared" si="68"/>
        <v>0.5712118898877907</v>
      </c>
      <c r="AL76">
        <f t="shared" si="69"/>
        <v>-1.0874812117270427</v>
      </c>
      <c r="AN76">
        <f t="shared" si="70"/>
        <v>2258.1</v>
      </c>
      <c r="AO76">
        <f t="shared" si="71"/>
        <v>0.30399999999999999</v>
      </c>
      <c r="AP76">
        <f t="shared" si="72"/>
        <v>0.84532715560308369</v>
      </c>
      <c r="AQ76">
        <f t="shared" si="73"/>
        <v>1.8254903676300642</v>
      </c>
      <c r="AR76">
        <f t="shared" si="74"/>
        <v>0.85173102268994783</v>
      </c>
      <c r="AS76">
        <f t="shared" si="75"/>
        <v>5.8188213903200117</v>
      </c>
      <c r="AT76">
        <f t="shared" si="76"/>
        <v>7.2569593449401166</v>
      </c>
      <c r="AU76">
        <f t="shared" si="77"/>
        <v>1.2720850328569613</v>
      </c>
      <c r="AV76">
        <f t="shared" si="78"/>
        <v>0.58679983883573472</v>
      </c>
      <c r="AW76">
        <f t="shared" si="79"/>
        <v>-1.0835921722148778</v>
      </c>
      <c r="AY76">
        <f t="shared" si="80"/>
        <v>2431.7999999999997</v>
      </c>
      <c r="AZ76">
        <f t="shared" si="81"/>
        <v>0.30399999999999999</v>
      </c>
      <c r="BA76">
        <f t="shared" si="82"/>
        <v>0.84532715560308369</v>
      </c>
      <c r="BB76">
        <f t="shared" si="83"/>
        <v>1.8254903676300642</v>
      </c>
      <c r="BC76">
        <f t="shared" si="84"/>
        <v>0.83063540237496947</v>
      </c>
      <c r="BD76">
        <f t="shared" si="85"/>
        <v>5.7977257700050338</v>
      </c>
      <c r="BE76">
        <f t="shared" si="86"/>
        <v>7.2780549652550945</v>
      </c>
      <c r="BF76">
        <f t="shared" si="87"/>
        <v>1.2483115844714703</v>
      </c>
      <c r="BG76">
        <f t="shared" si="88"/>
        <v>0.59995514601187983</v>
      </c>
      <c r="BH76">
        <f t="shared" si="89"/>
        <v>-1.0783522484574286</v>
      </c>
      <c r="BJ76">
        <f t="shared" si="90"/>
        <v>2605.5</v>
      </c>
      <c r="BK76">
        <f t="shared" si="91"/>
        <v>0.30399999999999999</v>
      </c>
      <c r="BL76">
        <f t="shared" si="92"/>
        <v>0.84532715560308369</v>
      </c>
      <c r="BM76">
        <f t="shared" si="93"/>
        <v>1.8254903676300642</v>
      </c>
      <c r="BN76">
        <f t="shared" si="94"/>
        <v>0.8107648103915488</v>
      </c>
      <c r="BO76">
        <f t="shared" si="95"/>
        <v>5.7778551780216123</v>
      </c>
      <c r="BP76">
        <f t="shared" si="96"/>
        <v>7.297925557238516</v>
      </c>
      <c r="BQ76">
        <f t="shared" si="97"/>
        <v>1.2254104178301957</v>
      </c>
      <c r="BR76">
        <f t="shared" si="98"/>
        <v>0.61101319236028817</v>
      </c>
      <c r="BS76">
        <f t="shared" si="99"/>
        <v>-1.0720181714280352</v>
      </c>
    </row>
    <row r="77" spans="1:71" x14ac:dyDescent="0.25">
      <c r="A77" s="1">
        <v>75</v>
      </c>
      <c r="B77">
        <v>2209</v>
      </c>
      <c r="C77">
        <v>70906</v>
      </c>
      <c r="D77">
        <v>449</v>
      </c>
      <c r="E77">
        <v>2210</v>
      </c>
      <c r="F77">
        <v>18</v>
      </c>
      <c r="G77">
        <v>9.3369999999999997</v>
      </c>
      <c r="H77">
        <v>157.07</v>
      </c>
      <c r="I77">
        <v>110</v>
      </c>
      <c r="J77">
        <v>0.308</v>
      </c>
      <c r="K77">
        <v>0.222</v>
      </c>
      <c r="L77">
        <v>0.21299999999999999</v>
      </c>
      <c r="M77">
        <v>290.51600000000002</v>
      </c>
      <c r="N77">
        <v>153314736142811</v>
      </c>
      <c r="O77">
        <v>156505681501</v>
      </c>
      <c r="P77">
        <v>153158230461310</v>
      </c>
      <c r="R77">
        <f t="shared" si="50"/>
        <v>1910.7</v>
      </c>
      <c r="S77">
        <f t="shared" si="51"/>
        <v>0.308</v>
      </c>
      <c r="T77">
        <f t="shared" si="52"/>
        <v>0.84662447401430585</v>
      </c>
      <c r="U77">
        <f t="shared" si="53"/>
        <v>1.8252413340772793</v>
      </c>
      <c r="V77">
        <f t="shared" si="54"/>
        <v>0.89737513212438214</v>
      </c>
      <c r="W77">
        <f t="shared" si="55"/>
        <v>5.8642164662016611</v>
      </c>
      <c r="X77">
        <f t="shared" si="56"/>
        <v>7.2110662019528968</v>
      </c>
      <c r="Y77">
        <f t="shared" si="57"/>
        <v>1.3236001200250209</v>
      </c>
      <c r="Z77">
        <f t="shared" si="58"/>
        <v>0.55461923384141498</v>
      </c>
      <c r="AA77">
        <f t="shared" si="59"/>
        <v>-1.0911253865583408</v>
      </c>
      <c r="AC77">
        <f t="shared" si="60"/>
        <v>2084.4</v>
      </c>
      <c r="AD77">
        <f t="shared" si="61"/>
        <v>0.308</v>
      </c>
      <c r="AE77">
        <f t="shared" si="62"/>
        <v>0.84662447401430585</v>
      </c>
      <c r="AF77">
        <f t="shared" si="63"/>
        <v>1.8252413340772793</v>
      </c>
      <c r="AG77">
        <f t="shared" si="64"/>
        <v>0.87334389099338117</v>
      </c>
      <c r="AH77">
        <f t="shared" si="65"/>
        <v>5.8401852250706607</v>
      </c>
      <c r="AI77">
        <f t="shared" si="66"/>
        <v>7.2350974430838972</v>
      </c>
      <c r="AJ77">
        <f t="shared" si="67"/>
        <v>1.2978429597991921</v>
      </c>
      <c r="AK77">
        <f t="shared" si="68"/>
        <v>0.57301250063471354</v>
      </c>
      <c r="AL77">
        <f t="shared" si="69"/>
        <v>-1.0888410062602512</v>
      </c>
      <c r="AN77">
        <f t="shared" si="70"/>
        <v>2258.1</v>
      </c>
      <c r="AO77">
        <f t="shared" si="71"/>
        <v>0.308</v>
      </c>
      <c r="AP77">
        <f t="shared" si="72"/>
        <v>0.84662447401430585</v>
      </c>
      <c r="AQ77">
        <f t="shared" si="73"/>
        <v>1.8252413340772793</v>
      </c>
      <c r="AR77">
        <f t="shared" si="74"/>
        <v>0.85086338602139766</v>
      </c>
      <c r="AS77">
        <f t="shared" si="75"/>
        <v>5.8177047200986767</v>
      </c>
      <c r="AT77">
        <f t="shared" si="76"/>
        <v>7.2575779480558813</v>
      </c>
      <c r="AU77">
        <f t="shared" si="77"/>
        <v>1.2730691289148339</v>
      </c>
      <c r="AV77">
        <f t="shared" si="78"/>
        <v>0.58856261823187728</v>
      </c>
      <c r="AW77">
        <f t="shared" si="79"/>
        <v>-1.0848862554089607</v>
      </c>
      <c r="AY77">
        <f t="shared" si="80"/>
        <v>2431.7999999999997</v>
      </c>
      <c r="AZ77">
        <f t="shared" si="81"/>
        <v>0.308</v>
      </c>
      <c r="BA77">
        <f t="shared" si="82"/>
        <v>0.84662447401430585</v>
      </c>
      <c r="BB77">
        <f t="shared" si="83"/>
        <v>1.8252413340772793</v>
      </c>
      <c r="BC77">
        <f t="shared" si="84"/>
        <v>0.8297566277079873</v>
      </c>
      <c r="BD77">
        <f t="shared" si="85"/>
        <v>5.7965979617852668</v>
      </c>
      <c r="BE77">
        <f t="shared" si="86"/>
        <v>7.2786847063692912</v>
      </c>
      <c r="BF77">
        <f t="shared" si="87"/>
        <v>1.2492233713787202</v>
      </c>
      <c r="BG77">
        <f t="shared" si="88"/>
        <v>0.60167646665015084</v>
      </c>
      <c r="BH77">
        <f t="shared" si="89"/>
        <v>-1.0795809730215138</v>
      </c>
      <c r="BJ77">
        <f t="shared" si="90"/>
        <v>2605.5</v>
      </c>
      <c r="BK77">
        <f t="shared" si="91"/>
        <v>0.308</v>
      </c>
      <c r="BL77">
        <f t="shared" si="92"/>
        <v>0.84662447401430585</v>
      </c>
      <c r="BM77">
        <f t="shared" si="93"/>
        <v>1.8252413340772793</v>
      </c>
      <c r="BN77">
        <f t="shared" si="94"/>
        <v>0.80987666585800722</v>
      </c>
      <c r="BO77">
        <f t="shared" si="95"/>
        <v>5.7767179999352862</v>
      </c>
      <c r="BP77">
        <f t="shared" si="96"/>
        <v>7.2985646682192717</v>
      </c>
      <c r="BQ77">
        <f t="shared" si="97"/>
        <v>1.2262544950603509</v>
      </c>
      <c r="BR77">
        <f t="shared" si="98"/>
        <v>0.61269045685622014</v>
      </c>
      <c r="BS77">
        <f t="shared" si="99"/>
        <v>-1.0731824567629953</v>
      </c>
    </row>
    <row r="78" spans="1:71" x14ac:dyDescent="0.25">
      <c r="A78" s="1">
        <v>76</v>
      </c>
      <c r="B78">
        <v>2209</v>
      </c>
      <c r="C78">
        <v>70906</v>
      </c>
      <c r="D78">
        <v>449</v>
      </c>
      <c r="E78">
        <v>2210</v>
      </c>
      <c r="F78">
        <v>18</v>
      </c>
      <c r="G78">
        <v>9.42</v>
      </c>
      <c r="H78">
        <v>157.08000000000001</v>
      </c>
      <c r="I78">
        <v>111</v>
      </c>
      <c r="J78">
        <v>0.30199999999999999</v>
      </c>
      <c r="K78">
        <v>0.214</v>
      </c>
      <c r="L78">
        <v>0.21299999999999999</v>
      </c>
      <c r="M78">
        <v>292.99900000000002</v>
      </c>
      <c r="N78">
        <v>154625029786276</v>
      </c>
      <c r="O78">
        <v>157923658738</v>
      </c>
      <c r="P78">
        <v>154467106127538</v>
      </c>
      <c r="R78">
        <f t="shared" si="50"/>
        <v>1910.7</v>
      </c>
      <c r="S78">
        <f t="shared" si="51"/>
        <v>0.30199999999999999</v>
      </c>
      <c r="T78">
        <f t="shared" si="52"/>
        <v>0.84456201666899511</v>
      </c>
      <c r="U78">
        <f t="shared" si="53"/>
        <v>1.8257743520198599</v>
      </c>
      <c r="V78">
        <f t="shared" si="54"/>
        <v>0.89870918695785762</v>
      </c>
      <c r="W78">
        <f t="shared" si="55"/>
        <v>5.8660835389777173</v>
      </c>
      <c r="X78">
        <f t="shared" si="56"/>
        <v>7.2102651650620029</v>
      </c>
      <c r="Y78">
        <f t="shared" si="57"/>
        <v>1.3217798839355015</v>
      </c>
      <c r="Z78">
        <f t="shared" si="58"/>
        <v>0.55153350480319929</v>
      </c>
      <c r="AA78">
        <f t="shared" si="59"/>
        <v>-1.08897068004678</v>
      </c>
      <c r="AC78">
        <f t="shared" si="60"/>
        <v>2084.4</v>
      </c>
      <c r="AD78">
        <f t="shared" si="61"/>
        <v>0.30199999999999999</v>
      </c>
      <c r="AE78">
        <f t="shared" si="62"/>
        <v>0.84456201666899511</v>
      </c>
      <c r="AF78">
        <f t="shared" si="63"/>
        <v>1.8257743520198599</v>
      </c>
      <c r="AG78">
        <f t="shared" si="64"/>
        <v>0.87470267086305609</v>
      </c>
      <c r="AH78">
        <f t="shared" si="65"/>
        <v>5.8420770228829157</v>
      </c>
      <c r="AI78">
        <f t="shared" si="66"/>
        <v>7.2342716811568044</v>
      </c>
      <c r="AJ78">
        <f t="shared" si="67"/>
        <v>1.2961541938026546</v>
      </c>
      <c r="AK78">
        <f t="shared" si="68"/>
        <v>0.56998404404016223</v>
      </c>
      <c r="AL78">
        <f t="shared" si="69"/>
        <v>-1.0867842792894498</v>
      </c>
      <c r="AN78">
        <f t="shared" si="70"/>
        <v>2258.1</v>
      </c>
      <c r="AO78">
        <f t="shared" si="71"/>
        <v>0.30199999999999999</v>
      </c>
      <c r="AP78">
        <f t="shared" si="72"/>
        <v>0.84456201666899511</v>
      </c>
      <c r="AQ78">
        <f t="shared" si="73"/>
        <v>1.8257743520198599</v>
      </c>
      <c r="AR78">
        <f t="shared" si="74"/>
        <v>0.85224313926318562</v>
      </c>
      <c r="AS78">
        <f t="shared" si="75"/>
        <v>5.8196174912830454</v>
      </c>
      <c r="AT78">
        <f t="shared" si="76"/>
        <v>7.2567312127566748</v>
      </c>
      <c r="AU78">
        <f t="shared" si="77"/>
        <v>1.2715032302219649</v>
      </c>
      <c r="AV78">
        <f t="shared" si="78"/>
        <v>0.58559906689988306</v>
      </c>
      <c r="AW78">
        <f t="shared" si="79"/>
        <v>-1.0829285858888169</v>
      </c>
      <c r="AY78">
        <f t="shared" si="80"/>
        <v>2431.7999999999997</v>
      </c>
      <c r="AZ78">
        <f t="shared" si="81"/>
        <v>0.30199999999999999</v>
      </c>
      <c r="BA78">
        <f t="shared" si="82"/>
        <v>0.84456201666899511</v>
      </c>
      <c r="BB78">
        <f t="shared" si="83"/>
        <v>1.8257743520198599</v>
      </c>
      <c r="BC78">
        <f t="shared" si="84"/>
        <v>0.8311541167113593</v>
      </c>
      <c r="BD78">
        <f t="shared" si="85"/>
        <v>5.7985284687312193</v>
      </c>
      <c r="BE78">
        <f t="shared" si="86"/>
        <v>7.2778202353085009</v>
      </c>
      <c r="BF78">
        <f t="shared" si="87"/>
        <v>1.2477724175084335</v>
      </c>
      <c r="BG78">
        <f t="shared" si="88"/>
        <v>0.59878338343761495</v>
      </c>
      <c r="BH78">
        <f t="shared" si="89"/>
        <v>-1.0777221635597543</v>
      </c>
      <c r="BJ78">
        <f t="shared" si="90"/>
        <v>2605.5</v>
      </c>
      <c r="BK78">
        <f t="shared" si="91"/>
        <v>0.30199999999999999</v>
      </c>
      <c r="BL78">
        <f t="shared" si="92"/>
        <v>0.84456201666899511</v>
      </c>
      <c r="BM78">
        <f t="shared" si="93"/>
        <v>1.8257743520198599</v>
      </c>
      <c r="BN78">
        <f t="shared" si="94"/>
        <v>0.81128907858269894</v>
      </c>
      <c r="BO78">
        <f t="shared" si="95"/>
        <v>5.7786634306025588</v>
      </c>
      <c r="BP78">
        <f t="shared" si="96"/>
        <v>7.2976852734371613</v>
      </c>
      <c r="BQ78">
        <f t="shared" si="97"/>
        <v>1.2249111796414192</v>
      </c>
      <c r="BR78">
        <f t="shared" si="98"/>
        <v>0.60987177679592719</v>
      </c>
      <c r="BS78">
        <f t="shared" si="99"/>
        <v>-1.0714213769669254</v>
      </c>
    </row>
    <row r="79" spans="1:71" x14ac:dyDescent="0.25">
      <c r="A79" s="1">
        <v>77</v>
      </c>
      <c r="B79">
        <v>2209</v>
      </c>
      <c r="C79">
        <v>70906</v>
      </c>
      <c r="D79">
        <v>449</v>
      </c>
      <c r="E79">
        <v>2210</v>
      </c>
      <c r="F79">
        <v>18</v>
      </c>
      <c r="G79">
        <v>9.5510000000000002</v>
      </c>
      <c r="H79">
        <v>157.08000000000001</v>
      </c>
      <c r="I79">
        <v>109</v>
      </c>
      <c r="J79">
        <v>0.307</v>
      </c>
      <c r="K79">
        <v>0.221</v>
      </c>
      <c r="L79">
        <v>0.21299999999999999</v>
      </c>
      <c r="M79">
        <v>296.947</v>
      </c>
      <c r="N79">
        <v>156703399701165</v>
      </c>
      <c r="O79">
        <v>154868890795</v>
      </c>
      <c r="P79">
        <v>156548530810370</v>
      </c>
      <c r="R79">
        <f t="shared" si="50"/>
        <v>1910.7</v>
      </c>
      <c r="S79">
        <f t="shared" si="51"/>
        <v>0.307</v>
      </c>
      <c r="T79">
        <f t="shared" si="52"/>
        <v>0.8463628063661589</v>
      </c>
      <c r="U79">
        <f t="shared" si="53"/>
        <v>1.8252198093545864</v>
      </c>
      <c r="V79">
        <f t="shared" si="54"/>
        <v>0.89754428546965759</v>
      </c>
      <c r="W79">
        <f t="shared" si="55"/>
        <v>5.8643640948242437</v>
      </c>
      <c r="X79">
        <f t="shared" si="56"/>
        <v>7.2108755238849289</v>
      </c>
      <c r="Y79">
        <f t="shared" si="57"/>
        <v>1.3233695876065958</v>
      </c>
      <c r="Z79">
        <f t="shared" si="58"/>
        <v>0.55433880555642101</v>
      </c>
      <c r="AA79">
        <f t="shared" si="59"/>
        <v>-1.0907795018006392</v>
      </c>
      <c r="AC79">
        <f t="shared" si="60"/>
        <v>2084.4</v>
      </c>
      <c r="AD79">
        <f t="shared" si="61"/>
        <v>0.307</v>
      </c>
      <c r="AE79">
        <f t="shared" si="62"/>
        <v>0.8463628063661589</v>
      </c>
      <c r="AF79">
        <f t="shared" si="63"/>
        <v>1.8252198093545864</v>
      </c>
      <c r="AG79">
        <f t="shared" si="64"/>
        <v>0.87351617203797105</v>
      </c>
      <c r="AH79">
        <f t="shared" si="65"/>
        <v>5.8403359813925571</v>
      </c>
      <c r="AI79">
        <f t="shared" si="66"/>
        <v>7.2349036373166156</v>
      </c>
      <c r="AJ79">
        <f t="shared" si="67"/>
        <v>1.2976291148900121</v>
      </c>
      <c r="AK79">
        <f t="shared" si="68"/>
        <v>0.57273603490985947</v>
      </c>
      <c r="AL79">
        <f t="shared" si="69"/>
        <v>-1.0885113063041394</v>
      </c>
      <c r="AN79">
        <f t="shared" si="70"/>
        <v>2258.1</v>
      </c>
      <c r="AO79">
        <f t="shared" si="71"/>
        <v>0.307</v>
      </c>
      <c r="AP79">
        <f t="shared" si="72"/>
        <v>0.8463628063661589</v>
      </c>
      <c r="AQ79">
        <f t="shared" si="73"/>
        <v>1.8252198093545864</v>
      </c>
      <c r="AR79">
        <f t="shared" si="74"/>
        <v>0.85103831909616801</v>
      </c>
      <c r="AS79">
        <f t="shared" si="75"/>
        <v>5.8178581284507542</v>
      </c>
      <c r="AT79">
        <f t="shared" si="76"/>
        <v>7.2573814902584184</v>
      </c>
      <c r="AU79">
        <f t="shared" si="77"/>
        <v>1.2728708777302733</v>
      </c>
      <c r="AV79">
        <f t="shared" si="78"/>
        <v>0.58829122787147847</v>
      </c>
      <c r="AW79">
        <f t="shared" si="79"/>
        <v>-1.0845726204032762</v>
      </c>
      <c r="AY79">
        <f t="shared" si="80"/>
        <v>2431.7999999999997</v>
      </c>
      <c r="AZ79">
        <f t="shared" si="81"/>
        <v>0.307</v>
      </c>
      <c r="BA79">
        <f t="shared" si="82"/>
        <v>0.8463628063661589</v>
      </c>
      <c r="BB79">
        <f t="shared" si="83"/>
        <v>1.8252198093545864</v>
      </c>
      <c r="BC79">
        <f t="shared" si="84"/>
        <v>0.82993380237272796</v>
      </c>
      <c r="BD79">
        <f t="shared" si="85"/>
        <v>5.796753611727314</v>
      </c>
      <c r="BE79">
        <f t="shared" si="86"/>
        <v>7.2784860069818587</v>
      </c>
      <c r="BF79">
        <f t="shared" si="87"/>
        <v>1.2490397067683587</v>
      </c>
      <c r="BG79">
        <f t="shared" si="88"/>
        <v>0.60141099543337972</v>
      </c>
      <c r="BH79">
        <f t="shared" si="89"/>
        <v>-1.0792831448480922</v>
      </c>
      <c r="BJ79">
        <f t="shared" si="90"/>
        <v>2605.5</v>
      </c>
      <c r="BK79">
        <f t="shared" si="91"/>
        <v>0.307</v>
      </c>
      <c r="BL79">
        <f t="shared" si="92"/>
        <v>0.8463628063661589</v>
      </c>
      <c r="BM79">
        <f t="shared" si="93"/>
        <v>1.8252198093545864</v>
      </c>
      <c r="BN79">
        <f t="shared" si="94"/>
        <v>0.81005572567013506</v>
      </c>
      <c r="BO79">
        <f t="shared" si="95"/>
        <v>5.776875535024721</v>
      </c>
      <c r="BP79">
        <f t="shared" si="96"/>
        <v>7.2983640836844517</v>
      </c>
      <c r="BQ79">
        <f t="shared" si="97"/>
        <v>1.2260844883199593</v>
      </c>
      <c r="BR79">
        <f t="shared" si="98"/>
        <v>0.61243153551256646</v>
      </c>
      <c r="BS79">
        <f t="shared" si="99"/>
        <v>-1.0729000795926373</v>
      </c>
    </row>
    <row r="80" spans="1:71" x14ac:dyDescent="0.25">
      <c r="A80" s="1">
        <v>78</v>
      </c>
      <c r="B80">
        <v>2209</v>
      </c>
      <c r="C80">
        <v>70906</v>
      </c>
      <c r="D80">
        <v>449</v>
      </c>
      <c r="E80">
        <v>2210</v>
      </c>
      <c r="F80">
        <v>18</v>
      </c>
      <c r="G80">
        <v>9.6460000000000008</v>
      </c>
      <c r="H80">
        <v>157.08000000000001</v>
      </c>
      <c r="I80">
        <v>109</v>
      </c>
      <c r="J80">
        <v>0.29899999999999999</v>
      </c>
      <c r="K80">
        <v>0.21</v>
      </c>
      <c r="L80">
        <v>0.21299999999999999</v>
      </c>
      <c r="M80">
        <v>299.755</v>
      </c>
      <c r="N80">
        <v>158183382384576</v>
      </c>
      <c r="O80">
        <v>154798455328</v>
      </c>
      <c r="P80">
        <v>158028583929247</v>
      </c>
      <c r="R80">
        <f t="shared" si="50"/>
        <v>1910.7</v>
      </c>
      <c r="S80">
        <f t="shared" si="51"/>
        <v>0.29899999999999999</v>
      </c>
      <c r="T80">
        <f t="shared" si="52"/>
        <v>0.84355734837650498</v>
      </c>
      <c r="U80">
        <f t="shared" si="53"/>
        <v>1.82602116109103</v>
      </c>
      <c r="V80">
        <f t="shared" si="54"/>
        <v>0.89935969205001176</v>
      </c>
      <c r="W80">
        <f t="shared" si="55"/>
        <v>5.8669808531410412</v>
      </c>
      <c r="X80">
        <f t="shared" si="56"/>
        <v>7.2098614690410185</v>
      </c>
      <c r="Y80">
        <f t="shared" si="57"/>
        <v>1.320890562288086</v>
      </c>
      <c r="Z80">
        <f t="shared" si="58"/>
        <v>0.55004605211638347</v>
      </c>
      <c r="AA80">
        <f t="shared" si="59"/>
        <v>-1.087908272855687</v>
      </c>
      <c r="AC80">
        <f t="shared" si="60"/>
        <v>2084.4</v>
      </c>
      <c r="AD80">
        <f t="shared" si="61"/>
        <v>0.29899999999999999</v>
      </c>
      <c r="AE80">
        <f t="shared" si="62"/>
        <v>0.84355734837650498</v>
      </c>
      <c r="AF80">
        <f t="shared" si="63"/>
        <v>1.82602116109103</v>
      </c>
      <c r="AG80">
        <f t="shared" si="64"/>
        <v>0.8753652803437898</v>
      </c>
      <c r="AH80">
        <f t="shared" si="65"/>
        <v>5.8429864414348192</v>
      </c>
      <c r="AI80">
        <f t="shared" si="66"/>
        <v>7.2338558807472406</v>
      </c>
      <c r="AJ80">
        <f t="shared" si="67"/>
        <v>1.2953288636484934</v>
      </c>
      <c r="AK80">
        <f t="shared" si="68"/>
        <v>0.56852367525048142</v>
      </c>
      <c r="AL80">
        <f t="shared" si="69"/>
        <v>-1.0857699702934931</v>
      </c>
      <c r="AN80">
        <f t="shared" si="70"/>
        <v>2258.1</v>
      </c>
      <c r="AO80">
        <f t="shared" si="71"/>
        <v>0.29899999999999999</v>
      </c>
      <c r="AP80">
        <f t="shared" si="72"/>
        <v>0.84355734837650498</v>
      </c>
      <c r="AQ80">
        <f t="shared" si="73"/>
        <v>1.82602116109103</v>
      </c>
      <c r="AR80">
        <f t="shared" si="74"/>
        <v>0.85291602358624807</v>
      </c>
      <c r="AS80">
        <f t="shared" si="75"/>
        <v>5.8205371846772778</v>
      </c>
      <c r="AT80">
        <f t="shared" si="76"/>
        <v>7.256305137504782</v>
      </c>
      <c r="AU80">
        <f t="shared" si="77"/>
        <v>1.2707377162215987</v>
      </c>
      <c r="AV80">
        <f t="shared" si="78"/>
        <v>0.58416954763336315</v>
      </c>
      <c r="AW80">
        <f t="shared" si="79"/>
        <v>-1.0819628868236411</v>
      </c>
      <c r="AY80">
        <f t="shared" si="80"/>
        <v>2431.7999999999997</v>
      </c>
      <c r="AZ80">
        <f t="shared" si="81"/>
        <v>0.29899999999999999</v>
      </c>
      <c r="BA80">
        <f t="shared" si="82"/>
        <v>0.84355734837650498</v>
      </c>
      <c r="BB80">
        <f t="shared" si="83"/>
        <v>1.82602116109103</v>
      </c>
      <c r="BC80">
        <f t="shared" si="84"/>
        <v>0.83183569667089063</v>
      </c>
      <c r="BD80">
        <f t="shared" si="85"/>
        <v>5.7994568577619203</v>
      </c>
      <c r="BE80">
        <f t="shared" si="86"/>
        <v>7.2773854644201394</v>
      </c>
      <c r="BF80">
        <f t="shared" si="87"/>
        <v>1.2470628736112035</v>
      </c>
      <c r="BG80">
        <f t="shared" si="88"/>
        <v>0.59738746966024303</v>
      </c>
      <c r="BH80">
        <f t="shared" si="89"/>
        <v>-1.0768049668549571</v>
      </c>
      <c r="BJ80">
        <f t="shared" si="90"/>
        <v>2605.5</v>
      </c>
      <c r="BK80">
        <f t="shared" si="91"/>
        <v>0.29899999999999999</v>
      </c>
      <c r="BL80">
        <f t="shared" si="92"/>
        <v>0.84355734837650498</v>
      </c>
      <c r="BM80">
        <f t="shared" si="93"/>
        <v>1.82602116109103</v>
      </c>
      <c r="BN80">
        <f t="shared" si="94"/>
        <v>0.81197798224554418</v>
      </c>
      <c r="BO80">
        <f t="shared" si="95"/>
        <v>5.7795991433365739</v>
      </c>
      <c r="BP80">
        <f t="shared" si="96"/>
        <v>7.2972431788454859</v>
      </c>
      <c r="BQ80">
        <f t="shared" si="97"/>
        <v>1.224254058093643</v>
      </c>
      <c r="BR80">
        <f t="shared" si="98"/>
        <v>0.60851142972777439</v>
      </c>
      <c r="BS80">
        <f t="shared" si="99"/>
        <v>-1.0705521219128258</v>
      </c>
    </row>
    <row r="81" spans="1:71" x14ac:dyDescent="0.25">
      <c r="A81" s="1">
        <v>79</v>
      </c>
      <c r="B81">
        <v>2209</v>
      </c>
      <c r="C81">
        <v>70906</v>
      </c>
      <c r="D81">
        <v>449</v>
      </c>
      <c r="E81">
        <v>2210</v>
      </c>
      <c r="F81">
        <v>18</v>
      </c>
      <c r="G81">
        <v>9.7550000000000008</v>
      </c>
      <c r="H81">
        <v>157.08000000000001</v>
      </c>
      <c r="I81">
        <v>111</v>
      </c>
      <c r="J81">
        <v>0.316</v>
      </c>
      <c r="K81">
        <v>0.23200000000000001</v>
      </c>
      <c r="L81">
        <v>0.21299999999999999</v>
      </c>
      <c r="M81">
        <v>303.10399999999998</v>
      </c>
      <c r="N81">
        <v>159952221028023</v>
      </c>
      <c r="O81">
        <v>157688702078</v>
      </c>
      <c r="P81">
        <v>159794532325945</v>
      </c>
      <c r="R81">
        <f t="shared" si="50"/>
        <v>1910.7</v>
      </c>
      <c r="S81">
        <f t="shared" si="51"/>
        <v>0.316</v>
      </c>
      <c r="T81">
        <f t="shared" si="52"/>
        <v>0.84930147768622188</v>
      </c>
      <c r="U81">
        <f t="shared" si="53"/>
        <v>1.8246885385036133</v>
      </c>
      <c r="V81">
        <f t="shared" si="54"/>
        <v>0.89564627979604949</v>
      </c>
      <c r="W81">
        <f t="shared" si="55"/>
        <v>5.8619348182996633</v>
      </c>
      <c r="X81">
        <f t="shared" si="56"/>
        <v>7.2122422587075627</v>
      </c>
      <c r="Y81">
        <f t="shared" si="57"/>
        <v>1.3259518517944913</v>
      </c>
      <c r="Z81">
        <f t="shared" si="58"/>
        <v>0.5584498151524272</v>
      </c>
      <c r="AA81">
        <f t="shared" si="59"/>
        <v>-1.0940262614305645</v>
      </c>
      <c r="AC81">
        <f t="shared" si="60"/>
        <v>2084.4</v>
      </c>
      <c r="AD81">
        <f t="shared" si="61"/>
        <v>0.316</v>
      </c>
      <c r="AE81">
        <f t="shared" si="62"/>
        <v>0.84930147768622188</v>
      </c>
      <c r="AF81">
        <f t="shared" si="63"/>
        <v>1.8246885385036133</v>
      </c>
      <c r="AG81">
        <f t="shared" si="64"/>
        <v>0.87158319413010854</v>
      </c>
      <c r="AH81">
        <f t="shared" si="65"/>
        <v>5.8378717326337224</v>
      </c>
      <c r="AI81">
        <f t="shared" si="66"/>
        <v>7.2363053443735037</v>
      </c>
      <c r="AJ81">
        <f t="shared" si="67"/>
        <v>1.3000238428030202</v>
      </c>
      <c r="AK81">
        <f t="shared" si="68"/>
        <v>0.57677263639333076</v>
      </c>
      <c r="AL81">
        <f t="shared" si="69"/>
        <v>-1.0916081908521411</v>
      </c>
      <c r="AN81">
        <f t="shared" si="70"/>
        <v>2258.1</v>
      </c>
      <c r="AO81">
        <f t="shared" si="71"/>
        <v>0.316</v>
      </c>
      <c r="AP81">
        <f t="shared" si="72"/>
        <v>0.84930147768622188</v>
      </c>
      <c r="AQ81">
        <f t="shared" si="73"/>
        <v>1.8246885385036133</v>
      </c>
      <c r="AR81">
        <f t="shared" si="74"/>
        <v>0.84907570575504598</v>
      </c>
      <c r="AS81">
        <f t="shared" si="75"/>
        <v>5.8153642442586602</v>
      </c>
      <c r="AT81">
        <f t="shared" si="76"/>
        <v>7.2588128327485659</v>
      </c>
      <c r="AU81">
        <f t="shared" si="77"/>
        <v>1.2750903920851977</v>
      </c>
      <c r="AV81">
        <f t="shared" si="78"/>
        <v>0.59224227594935897</v>
      </c>
      <c r="AW81">
        <f t="shared" si="79"/>
        <v>-1.0875188430315326</v>
      </c>
      <c r="AY81">
        <f t="shared" si="80"/>
        <v>2431.7999999999997</v>
      </c>
      <c r="AZ81">
        <f t="shared" si="81"/>
        <v>0.316</v>
      </c>
      <c r="BA81">
        <f t="shared" si="82"/>
        <v>0.84930147768622188</v>
      </c>
      <c r="BB81">
        <f t="shared" si="83"/>
        <v>1.8246885385036133</v>
      </c>
      <c r="BC81">
        <f t="shared" si="84"/>
        <v>0.8279461576786693</v>
      </c>
      <c r="BD81">
        <f t="shared" si="85"/>
        <v>5.7942346961822828</v>
      </c>
      <c r="BE81">
        <f t="shared" si="86"/>
        <v>7.2799423808249433</v>
      </c>
      <c r="BF81">
        <f t="shared" si="87"/>
        <v>1.2510953519376451</v>
      </c>
      <c r="BG81">
        <f t="shared" si="88"/>
        <v>0.60526830906234241</v>
      </c>
      <c r="BH81">
        <f t="shared" si="89"/>
        <v>-1.0820796696305508</v>
      </c>
      <c r="BJ81">
        <f t="shared" si="90"/>
        <v>2605.5</v>
      </c>
      <c r="BK81">
        <f t="shared" si="91"/>
        <v>0.316</v>
      </c>
      <c r="BL81">
        <f t="shared" si="92"/>
        <v>0.84930147768622188</v>
      </c>
      <c r="BM81">
        <f t="shared" si="93"/>
        <v>1.8246885385036133</v>
      </c>
      <c r="BN81">
        <f t="shared" si="94"/>
        <v>0.80804704720412579</v>
      </c>
      <c r="BO81">
        <f t="shared" si="95"/>
        <v>5.7743355857077399</v>
      </c>
      <c r="BP81">
        <f t="shared" si="96"/>
        <v>7.2998414912994862</v>
      </c>
      <c r="BQ81">
        <f t="shared" si="97"/>
        <v>1.2279867230104742</v>
      </c>
      <c r="BR81">
        <f t="shared" si="98"/>
        <v>0.61618926654351713</v>
      </c>
      <c r="BS81">
        <f t="shared" si="99"/>
        <v>-1.0755491405830075</v>
      </c>
    </row>
    <row r="82" spans="1:71" x14ac:dyDescent="0.25">
      <c r="A82" s="1">
        <v>80</v>
      </c>
      <c r="B82">
        <v>2209</v>
      </c>
      <c r="C82">
        <v>70906</v>
      </c>
      <c r="D82">
        <v>449</v>
      </c>
      <c r="E82">
        <v>2210</v>
      </c>
      <c r="F82">
        <v>18</v>
      </c>
      <c r="G82">
        <v>9.9060000000000006</v>
      </c>
      <c r="H82">
        <v>157.08000000000001</v>
      </c>
      <c r="I82">
        <v>114</v>
      </c>
      <c r="J82">
        <v>0.29799999999999999</v>
      </c>
      <c r="K82">
        <v>0.20799999999999999</v>
      </c>
      <c r="L82">
        <v>0.21299999999999999</v>
      </c>
      <c r="M82">
        <v>307.54000000000002</v>
      </c>
      <c r="N82">
        <v>162295183170934</v>
      </c>
      <c r="O82">
        <v>162011570469</v>
      </c>
      <c r="P82">
        <v>162133171600465</v>
      </c>
      <c r="R82">
        <f t="shared" si="50"/>
        <v>1910.7</v>
      </c>
      <c r="S82">
        <f t="shared" si="51"/>
        <v>0.29799999999999999</v>
      </c>
      <c r="T82">
        <f t="shared" si="52"/>
        <v>0.84306168220362154</v>
      </c>
      <c r="U82">
        <f t="shared" si="53"/>
        <v>1.8263167975968031</v>
      </c>
      <c r="V82">
        <f t="shared" si="54"/>
        <v>0.89968078590866218</v>
      </c>
      <c r="W82">
        <f t="shared" si="55"/>
        <v>5.8675975835054661</v>
      </c>
      <c r="X82">
        <f t="shared" si="56"/>
        <v>7.2098360116881413</v>
      </c>
      <c r="Y82">
        <f t="shared" si="57"/>
        <v>1.3204511651754771</v>
      </c>
      <c r="Z82">
        <f t="shared" si="58"/>
        <v>0.54909578812934445</v>
      </c>
      <c r="AA82">
        <f t="shared" si="59"/>
        <v>-1.0875255861235467</v>
      </c>
      <c r="AC82">
        <f t="shared" si="60"/>
        <v>2084.4</v>
      </c>
      <c r="AD82">
        <f t="shared" si="61"/>
        <v>0.29799999999999999</v>
      </c>
      <c r="AE82">
        <f t="shared" si="62"/>
        <v>0.84306168220362154</v>
      </c>
      <c r="AF82">
        <f t="shared" si="63"/>
        <v>1.8263167975968031</v>
      </c>
      <c r="AG82">
        <f t="shared" si="64"/>
        <v>0.87569236062327049</v>
      </c>
      <c r="AH82">
        <f t="shared" si="65"/>
        <v>5.8436091582200742</v>
      </c>
      <c r="AI82">
        <f t="shared" si="66"/>
        <v>7.2338244369735332</v>
      </c>
      <c r="AJ82">
        <f t="shared" si="67"/>
        <v>1.2949210252785328</v>
      </c>
      <c r="AK82">
        <f t="shared" si="68"/>
        <v>0.56759318334357001</v>
      </c>
      <c r="AL82">
        <f t="shared" si="69"/>
        <v>-1.0854037395012044</v>
      </c>
      <c r="AN82">
        <f t="shared" si="70"/>
        <v>2258.1</v>
      </c>
      <c r="AO82">
        <f t="shared" si="71"/>
        <v>0.29799999999999999</v>
      </c>
      <c r="AP82">
        <f t="shared" si="72"/>
        <v>0.84306168220362154</v>
      </c>
      <c r="AQ82">
        <f t="shared" si="73"/>
        <v>1.8263167975968031</v>
      </c>
      <c r="AR82">
        <f t="shared" si="74"/>
        <v>0.85324818716870754</v>
      </c>
      <c r="AS82">
        <f t="shared" si="75"/>
        <v>5.8211649847655114</v>
      </c>
      <c r="AT82">
        <f t="shared" si="76"/>
        <v>7.256268610428096</v>
      </c>
      <c r="AU82">
        <f t="shared" si="77"/>
        <v>1.2703593803238309</v>
      </c>
      <c r="AV82">
        <f t="shared" si="78"/>
        <v>0.58326040728430673</v>
      </c>
      <c r="AW82">
        <f t="shared" si="79"/>
        <v>-1.081613858880651</v>
      </c>
      <c r="AY82">
        <f t="shared" si="80"/>
        <v>2431.7999999999997</v>
      </c>
      <c r="AZ82">
        <f t="shared" si="81"/>
        <v>0.29799999999999999</v>
      </c>
      <c r="BA82">
        <f t="shared" si="82"/>
        <v>0.84306168220362154</v>
      </c>
      <c r="BB82">
        <f t="shared" si="83"/>
        <v>1.8263167975968031</v>
      </c>
      <c r="BC82">
        <f t="shared" si="84"/>
        <v>0.83217216393090099</v>
      </c>
      <c r="BD82">
        <f t="shared" si="85"/>
        <v>5.8000889615277043</v>
      </c>
      <c r="BE82">
        <f t="shared" si="86"/>
        <v>7.2773446336659031</v>
      </c>
      <c r="BF82">
        <f t="shared" si="87"/>
        <v>1.246712145867259</v>
      </c>
      <c r="BG82">
        <f t="shared" si="88"/>
        <v>0.5965007742859485</v>
      </c>
      <c r="BH82">
        <f t="shared" si="89"/>
        <v>-1.0764735378909334</v>
      </c>
      <c r="BJ82">
        <f t="shared" si="90"/>
        <v>2605.5</v>
      </c>
      <c r="BK82">
        <f t="shared" si="91"/>
        <v>0.29799999999999999</v>
      </c>
      <c r="BL82">
        <f t="shared" si="92"/>
        <v>0.84306168220362154</v>
      </c>
      <c r="BM82">
        <f t="shared" si="93"/>
        <v>1.8263167975968031</v>
      </c>
      <c r="BN82">
        <f t="shared" si="94"/>
        <v>0.8123180758104297</v>
      </c>
      <c r="BO82">
        <f t="shared" si="95"/>
        <v>5.7802348734072329</v>
      </c>
      <c r="BP82">
        <f t="shared" si="96"/>
        <v>7.2971987217863745</v>
      </c>
      <c r="BQ82">
        <f t="shared" si="97"/>
        <v>1.2239291909144494</v>
      </c>
      <c r="BR82">
        <f t="shared" si="98"/>
        <v>0.60764789301587552</v>
      </c>
      <c r="BS82">
        <f t="shared" si="99"/>
        <v>-1.0702384247907826</v>
      </c>
    </row>
    <row r="83" spans="1:71" x14ac:dyDescent="0.25">
      <c r="A83" s="1">
        <v>81</v>
      </c>
      <c r="B83">
        <v>2209</v>
      </c>
      <c r="C83">
        <v>70906</v>
      </c>
      <c r="D83">
        <v>449</v>
      </c>
      <c r="E83">
        <v>2210</v>
      </c>
      <c r="F83">
        <v>18</v>
      </c>
      <c r="G83">
        <v>10.003</v>
      </c>
      <c r="H83">
        <v>157.08000000000001</v>
      </c>
      <c r="I83">
        <v>117</v>
      </c>
      <c r="J83">
        <v>0.30399999999999999</v>
      </c>
      <c r="K83">
        <v>0.216</v>
      </c>
      <c r="L83">
        <v>0.21299999999999999</v>
      </c>
      <c r="M83">
        <v>310.48200000000003</v>
      </c>
      <c r="N83">
        <v>163850376926098</v>
      </c>
      <c r="O83">
        <v>166390224678</v>
      </c>
      <c r="P83">
        <v>163683986701420</v>
      </c>
      <c r="R83">
        <f t="shared" si="50"/>
        <v>1910.7</v>
      </c>
      <c r="S83">
        <f t="shared" si="51"/>
        <v>0.30399999999999999</v>
      </c>
      <c r="T83">
        <f t="shared" si="52"/>
        <v>0.84507100293407311</v>
      </c>
      <c r="U83">
        <f t="shared" si="53"/>
        <v>1.8258263184000882</v>
      </c>
      <c r="V83">
        <f t="shared" si="54"/>
        <v>0.89837979170839022</v>
      </c>
      <c r="W83">
        <f t="shared" si="55"/>
        <v>5.865806110108478</v>
      </c>
      <c r="X83">
        <f t="shared" si="56"/>
        <v>7.2106465266916988</v>
      </c>
      <c r="Y83">
        <f t="shared" si="57"/>
        <v>1.322229771715558</v>
      </c>
      <c r="Z83">
        <f t="shared" si="58"/>
        <v>0.55206664329599864</v>
      </c>
      <c r="AA83">
        <f t="shared" si="59"/>
        <v>-1.0896529630234617</v>
      </c>
      <c r="AC83">
        <f t="shared" si="60"/>
        <v>2084.4</v>
      </c>
      <c r="AD83">
        <f t="shared" si="61"/>
        <v>0.30399999999999999</v>
      </c>
      <c r="AE83">
        <f t="shared" si="62"/>
        <v>0.84507100293407311</v>
      </c>
      <c r="AF83">
        <f t="shared" si="63"/>
        <v>1.8258263184000882</v>
      </c>
      <c r="AG83">
        <f t="shared" si="64"/>
        <v>0.87436715835197154</v>
      </c>
      <c r="AH83">
        <f t="shared" si="65"/>
        <v>5.8417934767520601</v>
      </c>
      <c r="AI83">
        <f t="shared" si="66"/>
        <v>7.2346591600481167</v>
      </c>
      <c r="AJ83">
        <f t="shared" si="67"/>
        <v>1.2965716494643393</v>
      </c>
      <c r="AK83">
        <f t="shared" si="68"/>
        <v>0.57051001796210998</v>
      </c>
      <c r="AL83">
        <f t="shared" si="69"/>
        <v>-1.0874347647896567</v>
      </c>
      <c r="AN83">
        <f t="shared" si="70"/>
        <v>2258.1</v>
      </c>
      <c r="AO83">
        <f t="shared" si="71"/>
        <v>0.30399999999999999</v>
      </c>
      <c r="AP83">
        <f t="shared" si="72"/>
        <v>0.84507100293407311</v>
      </c>
      <c r="AQ83">
        <f t="shared" si="73"/>
        <v>1.8258263184000882</v>
      </c>
      <c r="AR83">
        <f t="shared" si="74"/>
        <v>0.85190243587125336</v>
      </c>
      <c r="AS83">
        <f t="shared" si="75"/>
        <v>5.8193287542713419</v>
      </c>
      <c r="AT83">
        <f t="shared" si="76"/>
        <v>7.2571238825288349</v>
      </c>
      <c r="AU83">
        <f t="shared" si="77"/>
        <v>1.2718903728994799</v>
      </c>
      <c r="AV83">
        <f t="shared" si="78"/>
        <v>0.58611568225422239</v>
      </c>
      <c r="AW83">
        <f t="shared" si="79"/>
        <v>-1.0835475211107239</v>
      </c>
      <c r="AY83">
        <f t="shared" si="80"/>
        <v>2431.7999999999997</v>
      </c>
      <c r="AZ83">
        <f t="shared" si="81"/>
        <v>0.30399999999999999</v>
      </c>
      <c r="BA83">
        <f t="shared" si="82"/>
        <v>0.84507100293407311</v>
      </c>
      <c r="BB83">
        <f t="shared" si="83"/>
        <v>1.8258263184000882</v>
      </c>
      <c r="BC83">
        <f t="shared" si="84"/>
        <v>0.83080902197488649</v>
      </c>
      <c r="BD83">
        <f t="shared" si="85"/>
        <v>5.7982353403749745</v>
      </c>
      <c r="BE83">
        <f t="shared" si="86"/>
        <v>7.2782172964252023</v>
      </c>
      <c r="BF83">
        <f t="shared" si="87"/>
        <v>1.248131198985627</v>
      </c>
      <c r="BG83">
        <f t="shared" si="88"/>
        <v>0.59928897030580985</v>
      </c>
      <c r="BH83">
        <f t="shared" si="89"/>
        <v>-1.0783100630284046</v>
      </c>
      <c r="BJ83">
        <f t="shared" si="90"/>
        <v>2605.5</v>
      </c>
      <c r="BK83">
        <f t="shared" si="91"/>
        <v>0.30399999999999999</v>
      </c>
      <c r="BL83">
        <f t="shared" si="92"/>
        <v>0.84507100293407311</v>
      </c>
      <c r="BM83">
        <f t="shared" si="93"/>
        <v>1.8258263184000882</v>
      </c>
      <c r="BN83">
        <f t="shared" si="94"/>
        <v>0.8109402870211605</v>
      </c>
      <c r="BO83">
        <f t="shared" si="95"/>
        <v>5.7783666054212484</v>
      </c>
      <c r="BP83">
        <f t="shared" si="96"/>
        <v>7.2980860313789284</v>
      </c>
      <c r="BQ83">
        <f t="shared" si="97"/>
        <v>1.2252434001229326</v>
      </c>
      <c r="BR83">
        <f t="shared" si="98"/>
        <v>0.6103650807354396</v>
      </c>
      <c r="BS83">
        <f t="shared" si="99"/>
        <v>-1.0719789440325449</v>
      </c>
    </row>
    <row r="84" spans="1:71" x14ac:dyDescent="0.25">
      <c r="A84" s="1">
        <v>82</v>
      </c>
      <c r="B84">
        <v>2209</v>
      </c>
      <c r="C84">
        <v>70906</v>
      </c>
      <c r="D84">
        <v>449</v>
      </c>
      <c r="E84">
        <v>2210</v>
      </c>
      <c r="F84">
        <v>18</v>
      </c>
      <c r="G84">
        <v>10.196</v>
      </c>
      <c r="H84">
        <v>157.09</v>
      </c>
      <c r="I84">
        <v>118</v>
      </c>
      <c r="J84">
        <v>0.29199999999999998</v>
      </c>
      <c r="K84">
        <v>0.2</v>
      </c>
      <c r="L84">
        <v>0.21299999999999999</v>
      </c>
      <c r="M84">
        <v>316.214</v>
      </c>
      <c r="N84">
        <v>166873665670337</v>
      </c>
      <c r="O84">
        <v>167723743820</v>
      </c>
      <c r="P84">
        <v>166705941926517</v>
      </c>
      <c r="R84">
        <f t="shared" si="50"/>
        <v>1910.7</v>
      </c>
      <c r="S84">
        <f t="shared" si="51"/>
        <v>0.29199999999999998</v>
      </c>
      <c r="T84">
        <f t="shared" si="52"/>
        <v>0.84112365321633897</v>
      </c>
      <c r="U84">
        <f t="shared" si="53"/>
        <v>1.8267540900193011</v>
      </c>
      <c r="V84">
        <f t="shared" si="54"/>
        <v>0.90093725272515546</v>
      </c>
      <c r="W84">
        <f t="shared" si="55"/>
        <v>5.8692913427444564</v>
      </c>
      <c r="X84">
        <f t="shared" si="56"/>
        <v>7.2090168372941452</v>
      </c>
      <c r="Y84">
        <f t="shared" si="57"/>
        <v>1.3187290916130141</v>
      </c>
      <c r="Z84">
        <f t="shared" si="58"/>
        <v>0.54627410884624217</v>
      </c>
      <c r="AA84">
        <f t="shared" si="59"/>
        <v>-1.085438739504913</v>
      </c>
      <c r="AC84">
        <f t="shared" si="60"/>
        <v>2084.4</v>
      </c>
      <c r="AD84">
        <f t="shared" si="61"/>
        <v>0.29199999999999998</v>
      </c>
      <c r="AE84">
        <f t="shared" si="62"/>
        <v>0.84112365321633897</v>
      </c>
      <c r="AF84">
        <f t="shared" si="63"/>
        <v>1.8267540900193011</v>
      </c>
      <c r="AG84">
        <f t="shared" si="64"/>
        <v>0.87697232649336043</v>
      </c>
      <c r="AH84">
        <f t="shared" si="65"/>
        <v>5.8453264165126617</v>
      </c>
      <c r="AI84">
        <f t="shared" si="66"/>
        <v>7.2329817635259399</v>
      </c>
      <c r="AJ84">
        <f t="shared" si="67"/>
        <v>1.2933222661141939</v>
      </c>
      <c r="AK84">
        <f t="shared" si="68"/>
        <v>0.56482145577895504</v>
      </c>
      <c r="AL84">
        <f t="shared" si="69"/>
        <v>-1.083410892578702</v>
      </c>
      <c r="AN84">
        <f t="shared" si="70"/>
        <v>2258.1</v>
      </c>
      <c r="AO84">
        <f t="shared" si="71"/>
        <v>0.29199999999999998</v>
      </c>
      <c r="AP84">
        <f t="shared" si="72"/>
        <v>0.84112365321633897</v>
      </c>
      <c r="AQ84">
        <f t="shared" si="73"/>
        <v>1.8267540900193011</v>
      </c>
      <c r="AR84">
        <f t="shared" si="74"/>
        <v>0.85454811786999541</v>
      </c>
      <c r="AS84">
        <f t="shared" si="75"/>
        <v>5.822902207889296</v>
      </c>
      <c r="AT84">
        <f t="shared" si="76"/>
        <v>7.2554059721493047</v>
      </c>
      <c r="AU84">
        <f t="shared" si="77"/>
        <v>1.2688759190516825</v>
      </c>
      <c r="AV84">
        <f t="shared" si="78"/>
        <v>0.58054602526274846</v>
      </c>
      <c r="AW84">
        <f t="shared" si="79"/>
        <v>-1.0797159445641604</v>
      </c>
      <c r="AY84">
        <f t="shared" si="80"/>
        <v>2431.7999999999997</v>
      </c>
      <c r="AZ84">
        <f t="shared" si="81"/>
        <v>0.29199999999999998</v>
      </c>
      <c r="BA84">
        <f t="shared" si="82"/>
        <v>0.84112365321633897</v>
      </c>
      <c r="BB84">
        <f t="shared" si="83"/>
        <v>1.8267540900193011</v>
      </c>
      <c r="BC84">
        <f t="shared" si="84"/>
        <v>0.83348900798531156</v>
      </c>
      <c r="BD84">
        <f t="shared" si="85"/>
        <v>5.8018430980046123</v>
      </c>
      <c r="BE84">
        <f t="shared" si="86"/>
        <v>7.2764650820339893</v>
      </c>
      <c r="BF84">
        <f t="shared" si="87"/>
        <v>1.2453365959973699</v>
      </c>
      <c r="BG84">
        <f t="shared" si="88"/>
        <v>0.59384918015625965</v>
      </c>
      <c r="BH84">
        <f t="shared" si="89"/>
        <v>-1.0746703012243988</v>
      </c>
      <c r="BJ84">
        <f t="shared" si="90"/>
        <v>2605.5</v>
      </c>
      <c r="BK84">
        <f t="shared" si="91"/>
        <v>0.29199999999999998</v>
      </c>
      <c r="BL84">
        <f t="shared" si="92"/>
        <v>0.84112365321633897</v>
      </c>
      <c r="BM84">
        <f t="shared" si="93"/>
        <v>1.8267540900193011</v>
      </c>
      <c r="BN84">
        <f t="shared" si="94"/>
        <v>0.81364918149112353</v>
      </c>
      <c r="BO84">
        <f t="shared" si="95"/>
        <v>5.7820032715104244</v>
      </c>
      <c r="BP84">
        <f t="shared" si="96"/>
        <v>7.2963049085281773</v>
      </c>
      <c r="BQ84">
        <f t="shared" si="97"/>
        <v>1.2226547368784912</v>
      </c>
      <c r="BR84">
        <f t="shared" si="98"/>
        <v>0.60506299106740125</v>
      </c>
      <c r="BS84">
        <f t="shared" si="99"/>
        <v>-1.0685287418094267</v>
      </c>
    </row>
    <row r="85" spans="1:71" x14ac:dyDescent="0.25">
      <c r="A85" s="1">
        <v>83</v>
      </c>
      <c r="B85">
        <v>2209</v>
      </c>
      <c r="C85">
        <v>70906</v>
      </c>
      <c r="D85">
        <v>449</v>
      </c>
      <c r="E85">
        <v>2210</v>
      </c>
      <c r="F85">
        <v>18</v>
      </c>
      <c r="G85">
        <v>10.25</v>
      </c>
      <c r="H85">
        <v>157.08000000000001</v>
      </c>
      <c r="I85">
        <v>120</v>
      </c>
      <c r="J85">
        <v>0.312</v>
      </c>
      <c r="K85">
        <v>0.22800000000000001</v>
      </c>
      <c r="L85">
        <v>0.21299999999999999</v>
      </c>
      <c r="M85">
        <v>317.935</v>
      </c>
      <c r="N85">
        <v>167783627981417</v>
      </c>
      <c r="O85">
        <v>170662341529</v>
      </c>
      <c r="P85">
        <v>167612965639888</v>
      </c>
      <c r="R85">
        <f t="shared" si="50"/>
        <v>1910.7</v>
      </c>
      <c r="S85">
        <f t="shared" si="51"/>
        <v>0.312</v>
      </c>
      <c r="T85">
        <f t="shared" si="52"/>
        <v>0.84821754285088924</v>
      </c>
      <c r="U85">
        <f t="shared" si="53"/>
        <v>1.8246228186744868</v>
      </c>
      <c r="V85">
        <f t="shared" si="54"/>
        <v>0.8963459338596268</v>
      </c>
      <c r="W85">
        <f t="shared" si="55"/>
        <v>5.8625687525341137</v>
      </c>
      <c r="X85">
        <f t="shared" si="56"/>
        <v>7.2114768848148598</v>
      </c>
      <c r="Y85">
        <f t="shared" si="57"/>
        <v>1.3250011006942128</v>
      </c>
      <c r="Z85">
        <f t="shared" si="58"/>
        <v>0.55725974766828279</v>
      </c>
      <c r="AA85">
        <f t="shared" si="59"/>
        <v>-1.0926162346677297</v>
      </c>
      <c r="AC85">
        <f t="shared" si="60"/>
        <v>2084.4</v>
      </c>
      <c r="AD85">
        <f t="shared" si="61"/>
        <v>0.312</v>
      </c>
      <c r="AE85">
        <f t="shared" si="62"/>
        <v>0.84821754285088924</v>
      </c>
      <c r="AF85">
        <f t="shared" si="63"/>
        <v>1.8246228186744868</v>
      </c>
      <c r="AG85">
        <f t="shared" si="64"/>
        <v>0.87229570855204897</v>
      </c>
      <c r="AH85">
        <f t="shared" si="65"/>
        <v>5.8385185272265359</v>
      </c>
      <c r="AI85">
        <f t="shared" si="66"/>
        <v>7.2355271101224377</v>
      </c>
      <c r="AJ85">
        <f t="shared" si="67"/>
        <v>1.2991422970003113</v>
      </c>
      <c r="AK85">
        <f t="shared" si="68"/>
        <v>0.57560032598544908</v>
      </c>
      <c r="AL85">
        <f t="shared" si="69"/>
        <v>-1.0902645409434504</v>
      </c>
      <c r="AN85">
        <f t="shared" si="70"/>
        <v>2258.1</v>
      </c>
      <c r="AO85">
        <f t="shared" si="71"/>
        <v>0.312</v>
      </c>
      <c r="AP85">
        <f t="shared" si="72"/>
        <v>0.84821754285088924</v>
      </c>
      <c r="AQ85">
        <f t="shared" si="73"/>
        <v>1.8246228186744868</v>
      </c>
      <c r="AR85">
        <f t="shared" si="74"/>
        <v>0.8497991133831978</v>
      </c>
      <c r="AS85">
        <f t="shared" si="75"/>
        <v>5.8160219320576845</v>
      </c>
      <c r="AT85">
        <f t="shared" si="76"/>
        <v>7.258023705291289</v>
      </c>
      <c r="AU85">
        <f t="shared" si="77"/>
        <v>1.2742734963797224</v>
      </c>
      <c r="AV85">
        <f t="shared" si="78"/>
        <v>0.59109225745163962</v>
      </c>
      <c r="AW85">
        <f t="shared" si="79"/>
        <v>-1.0862410968908849</v>
      </c>
      <c r="AY85">
        <f t="shared" si="80"/>
        <v>2431.7999999999997</v>
      </c>
      <c r="AZ85">
        <f t="shared" si="81"/>
        <v>0.312</v>
      </c>
      <c r="BA85">
        <f t="shared" si="82"/>
        <v>0.84821754285088924</v>
      </c>
      <c r="BB85">
        <f t="shared" si="83"/>
        <v>1.8246228186744868</v>
      </c>
      <c r="BC85">
        <f t="shared" si="84"/>
        <v>0.82867876166800403</v>
      </c>
      <c r="BD85">
        <f t="shared" si="85"/>
        <v>5.7949015803424908</v>
      </c>
      <c r="BE85">
        <f t="shared" si="86"/>
        <v>7.2791440570064827</v>
      </c>
      <c r="BF85">
        <f t="shared" si="87"/>
        <v>1.250338913373197</v>
      </c>
      <c r="BG85">
        <f t="shared" si="88"/>
        <v>0.60414400473589591</v>
      </c>
      <c r="BH85">
        <f t="shared" si="89"/>
        <v>-1.0808667783869368</v>
      </c>
      <c r="BJ85">
        <f t="shared" si="90"/>
        <v>2605.5</v>
      </c>
      <c r="BK85">
        <f t="shared" si="91"/>
        <v>0.312</v>
      </c>
      <c r="BL85">
        <f t="shared" si="92"/>
        <v>0.84821754285088924</v>
      </c>
      <c r="BM85">
        <f t="shared" si="93"/>
        <v>1.8246228186744868</v>
      </c>
      <c r="BN85">
        <f t="shared" si="94"/>
        <v>0.80878737443735049</v>
      </c>
      <c r="BO85">
        <f t="shared" si="95"/>
        <v>5.7750101931118367</v>
      </c>
      <c r="BP85">
        <f t="shared" si="96"/>
        <v>7.2990354442371368</v>
      </c>
      <c r="BQ85">
        <f t="shared" si="97"/>
        <v>1.2272868765051417</v>
      </c>
      <c r="BR85">
        <f t="shared" si="98"/>
        <v>0.61509321873768208</v>
      </c>
      <c r="BS85">
        <f t="shared" si="99"/>
        <v>-1.0743996484811262</v>
      </c>
    </row>
    <row r="86" spans="1:71" x14ac:dyDescent="0.25">
      <c r="A86" s="1">
        <v>84</v>
      </c>
      <c r="B86">
        <v>2209</v>
      </c>
      <c r="C86">
        <v>70906</v>
      </c>
      <c r="D86">
        <v>449</v>
      </c>
      <c r="E86">
        <v>2210</v>
      </c>
      <c r="F86">
        <v>18</v>
      </c>
      <c r="G86">
        <v>10.321999999999999</v>
      </c>
      <c r="H86">
        <v>157.09</v>
      </c>
      <c r="I86">
        <v>118</v>
      </c>
      <c r="J86">
        <v>0.29699999999999999</v>
      </c>
      <c r="K86">
        <v>0.20599999999999999</v>
      </c>
      <c r="L86">
        <v>0.21299999999999999</v>
      </c>
      <c r="M86">
        <v>320.01100000000002</v>
      </c>
      <c r="N86">
        <v>168875538811056</v>
      </c>
      <c r="O86">
        <v>167635087698</v>
      </c>
      <c r="P86">
        <v>168707903723358</v>
      </c>
      <c r="R86">
        <f t="shared" si="50"/>
        <v>1910.7</v>
      </c>
      <c r="S86">
        <f t="shared" si="51"/>
        <v>0.29699999999999999</v>
      </c>
      <c r="T86">
        <f t="shared" si="52"/>
        <v>0.8425704718301017</v>
      </c>
      <c r="U86">
        <f t="shared" si="53"/>
        <v>1.8266078485579276</v>
      </c>
      <c r="V86">
        <f t="shared" si="54"/>
        <v>0.89999909673975764</v>
      </c>
      <c r="W86">
        <f t="shared" si="55"/>
        <v>5.8682069452976853</v>
      </c>
      <c r="X86">
        <f t="shared" si="56"/>
        <v>7.2098087518181702</v>
      </c>
      <c r="Y86">
        <f t="shared" si="57"/>
        <v>1.3200153015180769</v>
      </c>
      <c r="Z86">
        <f t="shared" si="58"/>
        <v>0.54815646143577035</v>
      </c>
      <c r="AA86">
        <f t="shared" si="59"/>
        <v>-1.0871443508743204</v>
      </c>
      <c r="AC86">
        <f t="shared" si="60"/>
        <v>2084.4</v>
      </c>
      <c r="AD86">
        <f t="shared" si="61"/>
        <v>0.29699999999999999</v>
      </c>
      <c r="AE86">
        <f t="shared" si="62"/>
        <v>0.8425704718301017</v>
      </c>
      <c r="AF86">
        <f t="shared" si="63"/>
        <v>1.8266078485579276</v>
      </c>
      <c r="AG86">
        <f t="shared" si="64"/>
        <v>0.87601661355894578</v>
      </c>
      <c r="AH86">
        <f t="shared" si="65"/>
        <v>5.8442244621168733</v>
      </c>
      <c r="AI86">
        <f t="shared" si="66"/>
        <v>7.2337912349989821</v>
      </c>
      <c r="AJ86">
        <f t="shared" si="67"/>
        <v>1.294516428612154</v>
      </c>
      <c r="AK86">
        <f t="shared" si="68"/>
        <v>0.5666733107454659</v>
      </c>
      <c r="AL86">
        <f t="shared" si="69"/>
        <v>-1.0850388776432711</v>
      </c>
      <c r="AN86">
        <f t="shared" si="70"/>
        <v>2258.1</v>
      </c>
      <c r="AO86">
        <f t="shared" si="71"/>
        <v>0.29699999999999999</v>
      </c>
      <c r="AP86">
        <f t="shared" si="72"/>
        <v>0.8425704718301017</v>
      </c>
      <c r="AQ86">
        <f t="shared" si="73"/>
        <v>1.8266078485579276</v>
      </c>
      <c r="AR86">
        <f t="shared" si="74"/>
        <v>0.85357748689274404</v>
      </c>
      <c r="AS86">
        <f t="shared" si="75"/>
        <v>5.8217853354506719</v>
      </c>
      <c r="AT86">
        <f t="shared" si="76"/>
        <v>7.2562303616651835</v>
      </c>
      <c r="AU86">
        <f t="shared" si="77"/>
        <v>1.2699840152676856</v>
      </c>
      <c r="AV86">
        <f t="shared" si="78"/>
        <v>0.58236156280843232</v>
      </c>
      <c r="AW86">
        <f t="shared" si="79"/>
        <v>-1.0812661074446495</v>
      </c>
      <c r="AY86">
        <f t="shared" si="80"/>
        <v>2431.7999999999997</v>
      </c>
      <c r="AZ86">
        <f t="shared" si="81"/>
        <v>0.29699999999999999</v>
      </c>
      <c r="BA86">
        <f t="shared" si="82"/>
        <v>0.8425704718301017</v>
      </c>
      <c r="BB86">
        <f t="shared" si="83"/>
        <v>1.8266078485579276</v>
      </c>
      <c r="BC86">
        <f t="shared" si="84"/>
        <v>0.83250573749867662</v>
      </c>
      <c r="BD86">
        <f t="shared" si="85"/>
        <v>5.8007135860566041</v>
      </c>
      <c r="BE86">
        <f t="shared" si="86"/>
        <v>7.2773021110592513</v>
      </c>
      <c r="BF86">
        <f t="shared" si="87"/>
        <v>1.2463641372067649</v>
      </c>
      <c r="BG86">
        <f t="shared" si="88"/>
        <v>0.59562404993025497</v>
      </c>
      <c r="BH86">
        <f t="shared" si="89"/>
        <v>-1.0761432867202303</v>
      </c>
      <c r="BJ86">
        <f t="shared" si="90"/>
        <v>2605.5</v>
      </c>
      <c r="BK86">
        <f t="shared" si="91"/>
        <v>0.29699999999999999</v>
      </c>
      <c r="BL86">
        <f t="shared" si="92"/>
        <v>0.8425704718301017</v>
      </c>
      <c r="BM86">
        <f t="shared" si="93"/>
        <v>1.8266078485579276</v>
      </c>
      <c r="BN86">
        <f t="shared" si="94"/>
        <v>0.81265525160561725</v>
      </c>
      <c r="BO86">
        <f t="shared" si="95"/>
        <v>5.7808631001635451</v>
      </c>
      <c r="BP86">
        <f t="shared" si="96"/>
        <v>7.2971525969523103</v>
      </c>
      <c r="BQ86">
        <f t="shared" si="97"/>
        <v>1.2236068085591378</v>
      </c>
      <c r="BR86">
        <f t="shared" si="98"/>
        <v>0.60679400406634465</v>
      </c>
      <c r="BS86">
        <f t="shared" si="99"/>
        <v>-1.0699258031587684</v>
      </c>
    </row>
    <row r="87" spans="1:71" x14ac:dyDescent="0.25">
      <c r="A87" s="1">
        <v>85</v>
      </c>
      <c r="B87">
        <v>2209</v>
      </c>
      <c r="C87">
        <v>70906</v>
      </c>
      <c r="D87">
        <v>449</v>
      </c>
      <c r="E87">
        <v>2210</v>
      </c>
      <c r="F87">
        <v>18</v>
      </c>
      <c r="G87">
        <v>10.54</v>
      </c>
      <c r="H87">
        <v>157.09</v>
      </c>
      <c r="I87">
        <v>117</v>
      </c>
      <c r="J87">
        <v>0.28799999999999998</v>
      </c>
      <c r="K87">
        <v>0.19400000000000001</v>
      </c>
      <c r="L87">
        <v>0.21299999999999999</v>
      </c>
      <c r="M87">
        <v>326.529</v>
      </c>
      <c r="N87">
        <v>172309878234283</v>
      </c>
      <c r="O87">
        <v>165998930821</v>
      </c>
      <c r="P87">
        <v>172143879303462</v>
      </c>
      <c r="R87">
        <f t="shared" si="50"/>
        <v>1910.7</v>
      </c>
      <c r="S87">
        <f t="shared" si="51"/>
        <v>0.28799999999999998</v>
      </c>
      <c r="T87">
        <f t="shared" si="52"/>
        <v>0.8397172143049112</v>
      </c>
      <c r="U87">
        <f t="shared" si="53"/>
        <v>1.8272187277710066</v>
      </c>
      <c r="V87">
        <f t="shared" si="54"/>
        <v>0.90185008170197123</v>
      </c>
      <c r="W87">
        <f t="shared" si="55"/>
        <v>5.8706688094729778</v>
      </c>
      <c r="X87">
        <f t="shared" si="56"/>
        <v>7.2085686460690361</v>
      </c>
      <c r="Y87">
        <f t="shared" si="57"/>
        <v>1.3174753270360366</v>
      </c>
      <c r="Z87">
        <f t="shared" si="58"/>
        <v>0.54404284072575038</v>
      </c>
      <c r="AA87">
        <f t="shared" si="59"/>
        <v>-1.084041034841124</v>
      </c>
      <c r="AC87">
        <f t="shared" si="60"/>
        <v>2084.4</v>
      </c>
      <c r="AD87">
        <f t="shared" si="61"/>
        <v>0.28799999999999998</v>
      </c>
      <c r="AE87">
        <f t="shared" si="62"/>
        <v>0.8397172143049112</v>
      </c>
      <c r="AF87">
        <f t="shared" si="63"/>
        <v>1.8272187277710066</v>
      </c>
      <c r="AG87">
        <f t="shared" si="64"/>
        <v>0.87790230118318868</v>
      </c>
      <c r="AH87">
        <f t="shared" si="65"/>
        <v>5.8467210289541951</v>
      </c>
      <c r="AI87">
        <f t="shared" si="66"/>
        <v>7.2325164265878188</v>
      </c>
      <c r="AJ87">
        <f t="shared" si="67"/>
        <v>1.2921579123230658</v>
      </c>
      <c r="AK87">
        <f t="shared" si="68"/>
        <v>0.5626313916561283</v>
      </c>
      <c r="AL87">
        <f t="shared" si="69"/>
        <v>-1.0820750460322668</v>
      </c>
      <c r="AN87">
        <f t="shared" si="70"/>
        <v>2258.1</v>
      </c>
      <c r="AO87">
        <f t="shared" si="71"/>
        <v>0.28799999999999998</v>
      </c>
      <c r="AP87">
        <f t="shared" si="72"/>
        <v>0.8397172143049112</v>
      </c>
      <c r="AQ87">
        <f t="shared" si="73"/>
        <v>1.8272187277710066</v>
      </c>
      <c r="AR87">
        <f t="shared" si="74"/>
        <v>0.85549267041118382</v>
      </c>
      <c r="AS87">
        <f t="shared" si="75"/>
        <v>5.824311398182191</v>
      </c>
      <c r="AT87">
        <f t="shared" si="76"/>
        <v>7.2549260573598229</v>
      </c>
      <c r="AU87">
        <f t="shared" si="77"/>
        <v>1.2677951817811068</v>
      </c>
      <c r="AV87">
        <f t="shared" si="78"/>
        <v>0.57840233244908812</v>
      </c>
      <c r="AW87">
        <f t="shared" si="79"/>
        <v>-1.0784430790934529</v>
      </c>
      <c r="AY87">
        <f t="shared" si="80"/>
        <v>2431.7999999999997</v>
      </c>
      <c r="AZ87">
        <f t="shared" si="81"/>
        <v>0.28799999999999998</v>
      </c>
      <c r="BA87">
        <f t="shared" si="82"/>
        <v>0.8397172143049112</v>
      </c>
      <c r="BB87">
        <f t="shared" si="83"/>
        <v>1.8272187277710066</v>
      </c>
      <c r="BC87">
        <f t="shared" si="84"/>
        <v>0.834445920740568</v>
      </c>
      <c r="BD87">
        <f t="shared" si="85"/>
        <v>5.8032646485115746</v>
      </c>
      <c r="BE87">
        <f t="shared" si="86"/>
        <v>7.2759728070304392</v>
      </c>
      <c r="BF87">
        <f t="shared" si="87"/>
        <v>1.2443341349957628</v>
      </c>
      <c r="BG87">
        <f t="shared" si="88"/>
        <v>0.59175561924755882</v>
      </c>
      <c r="BH87">
        <f t="shared" si="89"/>
        <v>-1.0734606379930351</v>
      </c>
      <c r="BJ87">
        <f t="shared" si="90"/>
        <v>2605.5</v>
      </c>
      <c r="BK87">
        <f t="shared" si="91"/>
        <v>0.28799999999999998</v>
      </c>
      <c r="BL87">
        <f t="shared" si="92"/>
        <v>0.8397172143049112</v>
      </c>
      <c r="BM87">
        <f t="shared" si="93"/>
        <v>1.8272187277710066</v>
      </c>
      <c r="BN87">
        <f t="shared" si="94"/>
        <v>0.81461652687182395</v>
      </c>
      <c r="BO87">
        <f t="shared" si="95"/>
        <v>5.7834352546428303</v>
      </c>
      <c r="BP87">
        <f t="shared" si="96"/>
        <v>7.2958022008991836</v>
      </c>
      <c r="BQ87">
        <f t="shared" si="97"/>
        <v>1.221725623445622</v>
      </c>
      <c r="BR87">
        <f t="shared" si="98"/>
        <v>0.60302221566012093</v>
      </c>
      <c r="BS87">
        <f t="shared" si="99"/>
        <v>-1.067381835994248</v>
      </c>
    </row>
    <row r="88" spans="1:71" x14ac:dyDescent="0.25">
      <c r="A88" s="1">
        <v>86</v>
      </c>
      <c r="B88">
        <v>2209</v>
      </c>
      <c r="C88">
        <v>70906</v>
      </c>
      <c r="D88">
        <v>449</v>
      </c>
      <c r="E88">
        <v>2210</v>
      </c>
      <c r="F88">
        <v>18</v>
      </c>
      <c r="G88">
        <v>10.654999999999999</v>
      </c>
      <c r="H88">
        <v>157.09</v>
      </c>
      <c r="I88">
        <v>117</v>
      </c>
      <c r="J88">
        <v>0.308</v>
      </c>
      <c r="K88">
        <v>0.222</v>
      </c>
      <c r="L88">
        <v>0.21299999999999999</v>
      </c>
      <c r="M88">
        <v>330.07</v>
      </c>
      <c r="N88">
        <v>174176784480604</v>
      </c>
      <c r="O88">
        <v>165933305706</v>
      </c>
      <c r="P88">
        <v>174010851174897</v>
      </c>
      <c r="R88">
        <f t="shared" si="50"/>
        <v>1910.7</v>
      </c>
      <c r="S88">
        <f t="shared" si="51"/>
        <v>0.308</v>
      </c>
      <c r="T88">
        <f t="shared" si="52"/>
        <v>0.84662447401430585</v>
      </c>
      <c r="U88">
        <f t="shared" si="53"/>
        <v>1.8252413340772793</v>
      </c>
      <c r="V88">
        <f t="shared" si="54"/>
        <v>0.89737513212438214</v>
      </c>
      <c r="W88">
        <f t="shared" si="55"/>
        <v>5.8642164662016611</v>
      </c>
      <c r="X88">
        <f t="shared" si="56"/>
        <v>7.2110662019528968</v>
      </c>
      <c r="Y88">
        <f t="shared" si="57"/>
        <v>1.3236001200250209</v>
      </c>
      <c r="Z88">
        <f t="shared" si="58"/>
        <v>0.55461923384141498</v>
      </c>
      <c r="AA88">
        <f t="shared" si="59"/>
        <v>-1.0911253865583408</v>
      </c>
      <c r="AC88">
        <f t="shared" si="60"/>
        <v>2084.4</v>
      </c>
      <c r="AD88">
        <f t="shared" si="61"/>
        <v>0.308</v>
      </c>
      <c r="AE88">
        <f t="shared" si="62"/>
        <v>0.84662447401430585</v>
      </c>
      <c r="AF88">
        <f t="shared" si="63"/>
        <v>1.8252413340772793</v>
      </c>
      <c r="AG88">
        <f t="shared" si="64"/>
        <v>0.87334389099338117</v>
      </c>
      <c r="AH88">
        <f t="shared" si="65"/>
        <v>5.8401852250706607</v>
      </c>
      <c r="AI88">
        <f t="shared" si="66"/>
        <v>7.2350974430838972</v>
      </c>
      <c r="AJ88">
        <f t="shared" si="67"/>
        <v>1.2978429597991921</v>
      </c>
      <c r="AK88">
        <f t="shared" si="68"/>
        <v>0.57301250063471354</v>
      </c>
      <c r="AL88">
        <f t="shared" si="69"/>
        <v>-1.0888410062602512</v>
      </c>
      <c r="AN88">
        <f t="shared" si="70"/>
        <v>2258.1</v>
      </c>
      <c r="AO88">
        <f t="shared" si="71"/>
        <v>0.308</v>
      </c>
      <c r="AP88">
        <f t="shared" si="72"/>
        <v>0.84662447401430585</v>
      </c>
      <c r="AQ88">
        <f t="shared" si="73"/>
        <v>1.8252413340772793</v>
      </c>
      <c r="AR88">
        <f t="shared" si="74"/>
        <v>0.85086338602139766</v>
      </c>
      <c r="AS88">
        <f t="shared" si="75"/>
        <v>5.8177047200986767</v>
      </c>
      <c r="AT88">
        <f t="shared" si="76"/>
        <v>7.2575779480558813</v>
      </c>
      <c r="AU88">
        <f t="shared" si="77"/>
        <v>1.2730691289148339</v>
      </c>
      <c r="AV88">
        <f t="shared" si="78"/>
        <v>0.58856261823187728</v>
      </c>
      <c r="AW88">
        <f t="shared" si="79"/>
        <v>-1.0848862554089607</v>
      </c>
      <c r="AY88">
        <f t="shared" si="80"/>
        <v>2431.7999999999997</v>
      </c>
      <c r="AZ88">
        <f t="shared" si="81"/>
        <v>0.308</v>
      </c>
      <c r="BA88">
        <f t="shared" si="82"/>
        <v>0.84662447401430585</v>
      </c>
      <c r="BB88">
        <f t="shared" si="83"/>
        <v>1.8252413340772793</v>
      </c>
      <c r="BC88">
        <f t="shared" si="84"/>
        <v>0.8297566277079873</v>
      </c>
      <c r="BD88">
        <f t="shared" si="85"/>
        <v>5.7965979617852668</v>
      </c>
      <c r="BE88">
        <f t="shared" si="86"/>
        <v>7.2786847063692912</v>
      </c>
      <c r="BF88">
        <f t="shared" si="87"/>
        <v>1.2492233713787202</v>
      </c>
      <c r="BG88">
        <f t="shared" si="88"/>
        <v>0.60167646665015084</v>
      </c>
      <c r="BH88">
        <f t="shared" si="89"/>
        <v>-1.0795809730215138</v>
      </c>
      <c r="BJ88">
        <f t="shared" si="90"/>
        <v>2605.5</v>
      </c>
      <c r="BK88">
        <f t="shared" si="91"/>
        <v>0.308</v>
      </c>
      <c r="BL88">
        <f t="shared" si="92"/>
        <v>0.84662447401430585</v>
      </c>
      <c r="BM88">
        <f t="shared" si="93"/>
        <v>1.8252413340772793</v>
      </c>
      <c r="BN88">
        <f t="shared" si="94"/>
        <v>0.80987666585800722</v>
      </c>
      <c r="BO88">
        <f t="shared" si="95"/>
        <v>5.7767179999352862</v>
      </c>
      <c r="BP88">
        <f t="shared" si="96"/>
        <v>7.2985646682192717</v>
      </c>
      <c r="BQ88">
        <f t="shared" si="97"/>
        <v>1.2262544950603509</v>
      </c>
      <c r="BR88">
        <f t="shared" si="98"/>
        <v>0.61269045685622014</v>
      </c>
      <c r="BS88">
        <f t="shared" si="99"/>
        <v>-1.0731824567629953</v>
      </c>
    </row>
    <row r="89" spans="1:71" x14ac:dyDescent="0.25">
      <c r="A89" s="1">
        <v>87</v>
      </c>
      <c r="B89">
        <v>2209</v>
      </c>
      <c r="C89">
        <v>70906</v>
      </c>
      <c r="D89">
        <v>449</v>
      </c>
      <c r="E89">
        <v>2210</v>
      </c>
      <c r="F89">
        <v>18</v>
      </c>
      <c r="G89">
        <v>10.702</v>
      </c>
      <c r="H89">
        <v>157.09</v>
      </c>
      <c r="I89">
        <v>125</v>
      </c>
      <c r="J89">
        <v>0.31</v>
      </c>
      <c r="K89">
        <v>0.22500000000000001</v>
      </c>
      <c r="L89">
        <v>0.21299999999999999</v>
      </c>
      <c r="M89">
        <v>331.46800000000002</v>
      </c>
      <c r="N89">
        <v>174925472006132</v>
      </c>
      <c r="O89">
        <v>177742575847</v>
      </c>
      <c r="P89">
        <v>174747729430285</v>
      </c>
      <c r="R89">
        <f t="shared" si="50"/>
        <v>1910.7</v>
      </c>
      <c r="S89">
        <f t="shared" si="51"/>
        <v>0.31</v>
      </c>
      <c r="T89">
        <f t="shared" si="52"/>
        <v>0.8474160725405202</v>
      </c>
      <c r="U89">
        <f t="shared" si="53"/>
        <v>1.8249362454962852</v>
      </c>
      <c r="V89">
        <f t="shared" si="54"/>
        <v>0.89686358638589647</v>
      </c>
      <c r="W89">
        <f t="shared" si="55"/>
        <v>5.8633998318821821</v>
      </c>
      <c r="X89">
        <f t="shared" si="56"/>
        <v>7.2112726591103886</v>
      </c>
      <c r="Y89">
        <f t="shared" si="57"/>
        <v>1.324296813308335</v>
      </c>
      <c r="Z89">
        <f t="shared" si="58"/>
        <v>0.55592854630160349</v>
      </c>
      <c r="AA89">
        <f t="shared" si="59"/>
        <v>-1.0918685263716092</v>
      </c>
      <c r="AC89">
        <f t="shared" si="60"/>
        <v>2084.4</v>
      </c>
      <c r="AD89">
        <f t="shared" si="61"/>
        <v>0.31</v>
      </c>
      <c r="AE89">
        <f t="shared" si="62"/>
        <v>0.8474160725405202</v>
      </c>
      <c r="AF89">
        <f t="shared" si="63"/>
        <v>1.8249362454962852</v>
      </c>
      <c r="AG89">
        <f t="shared" si="64"/>
        <v>0.8728228996030637</v>
      </c>
      <c r="AH89">
        <f t="shared" si="65"/>
        <v>5.8393591450993485</v>
      </c>
      <c r="AI89">
        <f t="shared" si="66"/>
        <v>7.2353133458932213</v>
      </c>
      <c r="AJ89">
        <f t="shared" si="67"/>
        <v>1.2984891564695409</v>
      </c>
      <c r="AK89">
        <f t="shared" si="68"/>
        <v>0.574295793623252</v>
      </c>
      <c r="AL89">
        <f t="shared" si="69"/>
        <v>-1.0895506315064551</v>
      </c>
      <c r="AN89">
        <f t="shared" si="70"/>
        <v>2258.1</v>
      </c>
      <c r="AO89">
        <f t="shared" si="71"/>
        <v>0.31</v>
      </c>
      <c r="AP89">
        <f t="shared" si="72"/>
        <v>0.8474160725405202</v>
      </c>
      <c r="AQ89">
        <f t="shared" si="73"/>
        <v>1.8249362454962852</v>
      </c>
      <c r="AR89">
        <f t="shared" si="74"/>
        <v>0.85033438742385636</v>
      </c>
      <c r="AS89">
        <f t="shared" si="75"/>
        <v>5.8168706329201418</v>
      </c>
      <c r="AT89">
        <f t="shared" si="76"/>
        <v>7.2578018580724279</v>
      </c>
      <c r="AU89">
        <f t="shared" si="77"/>
        <v>1.273668142022111</v>
      </c>
      <c r="AV89">
        <f t="shared" si="78"/>
        <v>0.58981714996081547</v>
      </c>
      <c r="AW89">
        <f t="shared" si="79"/>
        <v>-1.0855616828643386</v>
      </c>
      <c r="AY89">
        <f t="shared" si="80"/>
        <v>2431.7999999999997</v>
      </c>
      <c r="AZ89">
        <f t="shared" si="81"/>
        <v>0.31</v>
      </c>
      <c r="BA89">
        <f t="shared" si="82"/>
        <v>0.8474160725405202</v>
      </c>
      <c r="BB89">
        <f t="shared" si="83"/>
        <v>1.8249362454962852</v>
      </c>
      <c r="BC89">
        <f t="shared" si="84"/>
        <v>0.82922086299936792</v>
      </c>
      <c r="BD89">
        <f t="shared" si="85"/>
        <v>5.7957571084956534</v>
      </c>
      <c r="BE89">
        <f t="shared" si="86"/>
        <v>7.2789153824969164</v>
      </c>
      <c r="BF89">
        <f t="shared" si="87"/>
        <v>1.2497782513153424</v>
      </c>
      <c r="BG89">
        <f t="shared" si="88"/>
        <v>0.60290028208826907</v>
      </c>
      <c r="BH89">
        <f t="shared" si="89"/>
        <v>-1.08022203429945</v>
      </c>
      <c r="BJ89">
        <f t="shared" si="90"/>
        <v>2605.5</v>
      </c>
      <c r="BK89">
        <f t="shared" si="91"/>
        <v>0.31</v>
      </c>
      <c r="BL89">
        <f t="shared" si="92"/>
        <v>0.8474160725405202</v>
      </c>
      <c r="BM89">
        <f t="shared" si="93"/>
        <v>1.8249362454962852</v>
      </c>
      <c r="BN89">
        <f t="shared" si="94"/>
        <v>0.80933521277228582</v>
      </c>
      <c r="BO89">
        <f t="shared" si="95"/>
        <v>5.7758714582685711</v>
      </c>
      <c r="BP89">
        <f t="shared" si="96"/>
        <v>7.2988010327239987</v>
      </c>
      <c r="BQ89">
        <f t="shared" si="97"/>
        <v>1.2267680544081347</v>
      </c>
      <c r="BR89">
        <f t="shared" si="98"/>
        <v>0.61388221751648109</v>
      </c>
      <c r="BS89">
        <f t="shared" si="99"/>
        <v>-1.0737893635348368</v>
      </c>
    </row>
    <row r="90" spans="1:71" x14ac:dyDescent="0.25">
      <c r="A90" s="1">
        <v>88</v>
      </c>
      <c r="B90">
        <v>2209</v>
      </c>
      <c r="C90">
        <v>70906</v>
      </c>
      <c r="D90">
        <v>449</v>
      </c>
      <c r="E90">
        <v>2210</v>
      </c>
      <c r="F90">
        <v>18</v>
      </c>
      <c r="G90">
        <v>10.869</v>
      </c>
      <c r="H90">
        <v>157.09</v>
      </c>
      <c r="I90">
        <v>119</v>
      </c>
      <c r="J90">
        <v>0.28499999999999998</v>
      </c>
      <c r="K90">
        <v>0.189</v>
      </c>
      <c r="L90">
        <v>0.21299999999999999</v>
      </c>
      <c r="M90">
        <v>336.375</v>
      </c>
      <c r="N90">
        <v>177503473151289</v>
      </c>
      <c r="O90">
        <v>168728783211</v>
      </c>
      <c r="P90">
        <v>177334744368078</v>
      </c>
      <c r="R90">
        <f t="shared" si="50"/>
        <v>1910.7</v>
      </c>
      <c r="S90">
        <f t="shared" si="51"/>
        <v>0.28499999999999998</v>
      </c>
      <c r="T90">
        <f t="shared" si="52"/>
        <v>0.8385761742382144</v>
      </c>
      <c r="U90">
        <f t="shared" si="53"/>
        <v>1.8276928179662451</v>
      </c>
      <c r="V90">
        <f t="shared" si="54"/>
        <v>0.90259127755714119</v>
      </c>
      <c r="W90">
        <f t="shared" si="55"/>
        <v>5.8718840955233862</v>
      </c>
      <c r="X90">
        <f t="shared" si="56"/>
        <v>7.2083015404091046</v>
      </c>
      <c r="Y90">
        <f t="shared" si="57"/>
        <v>1.3164556488841177</v>
      </c>
      <c r="Z90">
        <f t="shared" si="58"/>
        <v>0.54211173548232028</v>
      </c>
      <c r="AA90">
        <f t="shared" si="59"/>
        <v>-1.0829841251293255</v>
      </c>
      <c r="AC90">
        <f t="shared" si="60"/>
        <v>2084.4</v>
      </c>
      <c r="AD90">
        <f t="shared" si="61"/>
        <v>0.28499999999999998</v>
      </c>
      <c r="AE90">
        <f t="shared" si="62"/>
        <v>0.8385761742382144</v>
      </c>
      <c r="AF90">
        <f t="shared" si="63"/>
        <v>1.8276928179662451</v>
      </c>
      <c r="AG90">
        <f t="shared" si="64"/>
        <v>0.87865746443015647</v>
      </c>
      <c r="AH90">
        <f t="shared" si="65"/>
        <v>5.8479502823964014</v>
      </c>
      <c r="AI90">
        <f t="shared" si="66"/>
        <v>7.2322353535360895</v>
      </c>
      <c r="AJ90">
        <f t="shared" si="67"/>
        <v>1.2912107234150043</v>
      </c>
      <c r="AK90">
        <f t="shared" si="68"/>
        <v>0.56073696343493717</v>
      </c>
      <c r="AL90">
        <f t="shared" si="69"/>
        <v>-1.0810641675845323</v>
      </c>
      <c r="AN90">
        <f t="shared" si="70"/>
        <v>2258.1</v>
      </c>
      <c r="AO90">
        <f t="shared" si="71"/>
        <v>0.28499999999999998</v>
      </c>
      <c r="AP90">
        <f t="shared" si="72"/>
        <v>0.8385761742382144</v>
      </c>
      <c r="AQ90">
        <f t="shared" si="73"/>
        <v>1.8276928179662451</v>
      </c>
      <c r="AR90">
        <f t="shared" si="74"/>
        <v>0.85625971587266214</v>
      </c>
      <c r="AS90">
        <f t="shared" si="75"/>
        <v>5.8255525338389074</v>
      </c>
      <c r="AT90">
        <f t="shared" si="76"/>
        <v>7.2546331020935835</v>
      </c>
      <c r="AU90">
        <f t="shared" si="77"/>
        <v>1.2669157956937096</v>
      </c>
      <c r="AV90">
        <f t="shared" si="78"/>
        <v>0.57654864445592047</v>
      </c>
      <c r="AW90">
        <f t="shared" si="79"/>
        <v>-1.0774794320659051</v>
      </c>
      <c r="AY90">
        <f t="shared" si="80"/>
        <v>2431.7999999999997</v>
      </c>
      <c r="AZ90">
        <f t="shared" si="81"/>
        <v>0.28499999999999998</v>
      </c>
      <c r="BA90">
        <f t="shared" si="82"/>
        <v>0.8385761742382144</v>
      </c>
      <c r="BB90">
        <f t="shared" si="83"/>
        <v>1.8276928179662451</v>
      </c>
      <c r="BC90">
        <f t="shared" si="84"/>
        <v>0.83522304730865382</v>
      </c>
      <c r="BD90">
        <f t="shared" si="85"/>
        <v>5.8045158652748992</v>
      </c>
      <c r="BE90">
        <f t="shared" si="86"/>
        <v>7.2756697706575917</v>
      </c>
      <c r="BF90">
        <f t="shared" si="87"/>
        <v>1.2435182316781093</v>
      </c>
      <c r="BG90">
        <f t="shared" si="88"/>
        <v>0.58994559938703728</v>
      </c>
      <c r="BH90">
        <f t="shared" si="89"/>
        <v>-1.0725446652258894</v>
      </c>
      <c r="BJ90">
        <f t="shared" si="90"/>
        <v>2605.5</v>
      </c>
      <c r="BK90">
        <f t="shared" si="91"/>
        <v>0.28499999999999998</v>
      </c>
      <c r="BL90">
        <f t="shared" si="92"/>
        <v>0.8385761742382144</v>
      </c>
      <c r="BM90">
        <f t="shared" si="93"/>
        <v>1.8276928179662451</v>
      </c>
      <c r="BN90">
        <f t="shared" si="94"/>
        <v>0.81540216872035598</v>
      </c>
      <c r="BO90">
        <f t="shared" si="95"/>
        <v>5.7846949866866009</v>
      </c>
      <c r="BP90">
        <f t="shared" si="96"/>
        <v>7.29549064924589</v>
      </c>
      <c r="BQ90">
        <f t="shared" si="97"/>
        <v>1.2209692150293088</v>
      </c>
      <c r="BR90">
        <f t="shared" si="98"/>
        <v>0.60125789955294895</v>
      </c>
      <c r="BS90">
        <f t="shared" si="99"/>
        <v>-1.0665134171827615</v>
      </c>
    </row>
    <row r="91" spans="1:71" x14ac:dyDescent="0.25">
      <c r="A91" s="1">
        <v>89</v>
      </c>
      <c r="B91">
        <v>2209</v>
      </c>
      <c r="C91">
        <v>70906</v>
      </c>
      <c r="D91">
        <v>449</v>
      </c>
      <c r="E91">
        <v>2210</v>
      </c>
      <c r="F91">
        <v>18</v>
      </c>
      <c r="G91">
        <v>10.999000000000001</v>
      </c>
      <c r="H91">
        <v>157.09</v>
      </c>
      <c r="I91">
        <v>122</v>
      </c>
      <c r="J91">
        <v>0.28699999999999998</v>
      </c>
      <c r="K91">
        <v>0.192</v>
      </c>
      <c r="L91">
        <v>0.21299999999999999</v>
      </c>
      <c r="M91">
        <v>340.29700000000003</v>
      </c>
      <c r="N91">
        <v>179575136242861</v>
      </c>
      <c r="O91">
        <v>173071565179</v>
      </c>
      <c r="P91">
        <v>179402064677682</v>
      </c>
      <c r="R91">
        <f t="shared" si="50"/>
        <v>1910.7</v>
      </c>
      <c r="S91">
        <f t="shared" si="51"/>
        <v>0.28699999999999998</v>
      </c>
      <c r="T91">
        <f t="shared" si="52"/>
        <v>0.83925740985707131</v>
      </c>
      <c r="U91">
        <f t="shared" si="53"/>
        <v>1.8274801841804509</v>
      </c>
      <c r="V91">
        <f t="shared" si="54"/>
        <v>0.90214869426316802</v>
      </c>
      <c r="W91">
        <f t="shared" si="55"/>
        <v>5.8712288784436186</v>
      </c>
      <c r="X91">
        <f t="shared" si="56"/>
        <v>7.2085314899172825</v>
      </c>
      <c r="Y91">
        <f t="shared" si="57"/>
        <v>1.317064697503028</v>
      </c>
      <c r="Z91">
        <f t="shared" si="58"/>
        <v>0.54317714618028567</v>
      </c>
      <c r="AA91">
        <f t="shared" si="59"/>
        <v>-1.0836728410116989</v>
      </c>
      <c r="AC91">
        <f t="shared" si="60"/>
        <v>2084.4</v>
      </c>
      <c r="AD91">
        <f t="shared" si="61"/>
        <v>0.28699999999999998</v>
      </c>
      <c r="AE91">
        <f t="shared" si="62"/>
        <v>0.83925740985707131</v>
      </c>
      <c r="AF91">
        <f t="shared" si="63"/>
        <v>1.8274801841804509</v>
      </c>
      <c r="AG91">
        <f t="shared" si="64"/>
        <v>0.87820653601974363</v>
      </c>
      <c r="AH91">
        <f t="shared" si="65"/>
        <v>5.8472867202001941</v>
      </c>
      <c r="AI91">
        <f t="shared" si="66"/>
        <v>7.232473648160707</v>
      </c>
      <c r="AJ91">
        <f t="shared" si="67"/>
        <v>1.2917764991078484</v>
      </c>
      <c r="AK91">
        <f t="shared" si="68"/>
        <v>0.5617831189114777</v>
      </c>
      <c r="AL91">
        <f t="shared" si="69"/>
        <v>-1.081722503937075</v>
      </c>
      <c r="AN91">
        <f t="shared" si="70"/>
        <v>2258.1</v>
      </c>
      <c r="AO91">
        <f t="shared" si="71"/>
        <v>0.28699999999999998</v>
      </c>
      <c r="AP91">
        <f t="shared" si="72"/>
        <v>0.83925740985707131</v>
      </c>
      <c r="AQ91">
        <f t="shared" si="73"/>
        <v>1.8274801841804509</v>
      </c>
      <c r="AR91">
        <f t="shared" si="74"/>
        <v>0.85580168746198215</v>
      </c>
      <c r="AS91">
        <f t="shared" si="75"/>
        <v>5.8248818716424324</v>
      </c>
      <c r="AT91">
        <f t="shared" si="76"/>
        <v>7.2548784967184687</v>
      </c>
      <c r="AU91">
        <f t="shared" si="77"/>
        <v>1.2674410948400974</v>
      </c>
      <c r="AV91">
        <f t="shared" si="78"/>
        <v>0.57757300285719471</v>
      </c>
      <c r="AW91">
        <f t="shared" si="79"/>
        <v>-1.0781068662255513</v>
      </c>
      <c r="AY91">
        <f t="shared" si="80"/>
        <v>2431.7999999999997</v>
      </c>
      <c r="AZ91">
        <f t="shared" si="81"/>
        <v>0.28699999999999998</v>
      </c>
      <c r="BA91">
        <f t="shared" si="82"/>
        <v>0.83925740985707131</v>
      </c>
      <c r="BB91">
        <f t="shared" si="83"/>
        <v>1.8274801841804509</v>
      </c>
      <c r="BC91">
        <f t="shared" si="84"/>
        <v>0.83475899442305734</v>
      </c>
      <c r="BD91">
        <f t="shared" si="85"/>
        <v>5.803839178603508</v>
      </c>
      <c r="BE91">
        <f t="shared" si="86"/>
        <v>7.2759211897573932</v>
      </c>
      <c r="BF91">
        <f t="shared" si="87"/>
        <v>1.2440056321340873</v>
      </c>
      <c r="BG91">
        <f t="shared" si="88"/>
        <v>0.59094630144685933</v>
      </c>
      <c r="BH91">
        <f t="shared" si="89"/>
        <v>-1.0731411088427325</v>
      </c>
      <c r="BJ91">
        <f t="shared" si="90"/>
        <v>2605.5</v>
      </c>
      <c r="BK91">
        <f t="shared" si="91"/>
        <v>0.28699999999999998</v>
      </c>
      <c r="BL91">
        <f t="shared" si="92"/>
        <v>0.83925740985707131</v>
      </c>
      <c r="BM91">
        <f t="shared" si="93"/>
        <v>1.8274801841804509</v>
      </c>
      <c r="BN91">
        <f t="shared" si="94"/>
        <v>0.81493302641854759</v>
      </c>
      <c r="BO91">
        <f t="shared" si="95"/>
        <v>5.7840132105989976</v>
      </c>
      <c r="BP91">
        <f t="shared" si="96"/>
        <v>7.2957471577619035</v>
      </c>
      <c r="BQ91">
        <f t="shared" si="97"/>
        <v>1.2214210965117465</v>
      </c>
      <c r="BR91">
        <f t="shared" si="98"/>
        <v>0.60223362373138634</v>
      </c>
      <c r="BS91">
        <f t="shared" si="99"/>
        <v>-1.0670791025388435</v>
      </c>
    </row>
    <row r="92" spans="1:71" x14ac:dyDescent="0.25">
      <c r="A92" s="1">
        <v>90</v>
      </c>
      <c r="B92">
        <v>2209</v>
      </c>
      <c r="C92">
        <v>70906</v>
      </c>
      <c r="D92">
        <v>449</v>
      </c>
      <c r="E92">
        <v>2210</v>
      </c>
      <c r="F92">
        <v>18</v>
      </c>
      <c r="G92">
        <v>11.058</v>
      </c>
      <c r="H92">
        <v>157.09</v>
      </c>
      <c r="I92">
        <v>129</v>
      </c>
      <c r="J92">
        <v>0.30399999999999999</v>
      </c>
      <c r="K92">
        <v>0.217</v>
      </c>
      <c r="L92">
        <v>0.21299999999999999</v>
      </c>
      <c r="M92">
        <v>342.12700000000001</v>
      </c>
      <c r="N92">
        <v>180550503178498</v>
      </c>
      <c r="O92">
        <v>183408412216</v>
      </c>
      <c r="P92">
        <v>180367094766282</v>
      </c>
      <c r="R92">
        <f t="shared" si="50"/>
        <v>1910.7</v>
      </c>
      <c r="S92">
        <f t="shared" si="51"/>
        <v>0.30399999999999999</v>
      </c>
      <c r="T92">
        <f t="shared" si="52"/>
        <v>0.84532715560308369</v>
      </c>
      <c r="U92">
        <f t="shared" si="53"/>
        <v>1.8254903676300642</v>
      </c>
      <c r="V92">
        <f t="shared" si="54"/>
        <v>0.89821406192962483</v>
      </c>
      <c r="W92">
        <f t="shared" si="55"/>
        <v>5.8653044295596892</v>
      </c>
      <c r="X92">
        <f t="shared" si="56"/>
        <v>7.2104763057004391</v>
      </c>
      <c r="Y92">
        <f t="shared" si="57"/>
        <v>1.322456014249652</v>
      </c>
      <c r="Z92">
        <f t="shared" si="58"/>
        <v>0.5527857272377702</v>
      </c>
      <c r="AA92">
        <f t="shared" si="59"/>
        <v>-1.0897003072439895</v>
      </c>
      <c r="AC92">
        <f t="shared" si="60"/>
        <v>2084.4</v>
      </c>
      <c r="AD92">
        <f t="shared" si="61"/>
        <v>0.30399999999999999</v>
      </c>
      <c r="AE92">
        <f t="shared" si="62"/>
        <v>0.84532715560308369</v>
      </c>
      <c r="AF92">
        <f t="shared" si="63"/>
        <v>1.8254903676300642</v>
      </c>
      <c r="AG92">
        <f t="shared" si="64"/>
        <v>0.87419835383104272</v>
      </c>
      <c r="AH92">
        <f t="shared" si="65"/>
        <v>5.8412887214611064</v>
      </c>
      <c r="AI92">
        <f t="shared" si="66"/>
        <v>7.2344920137990218</v>
      </c>
      <c r="AJ92">
        <f t="shared" si="67"/>
        <v>1.2967815669863461</v>
      </c>
      <c r="AK92">
        <f t="shared" si="68"/>
        <v>0.5712118898877907</v>
      </c>
      <c r="AL92">
        <f t="shared" si="69"/>
        <v>-1.0874812117270427</v>
      </c>
      <c r="AN92">
        <f t="shared" si="70"/>
        <v>2258.1</v>
      </c>
      <c r="AO92">
        <f t="shared" si="71"/>
        <v>0.30399999999999999</v>
      </c>
      <c r="AP92">
        <f t="shared" si="72"/>
        <v>0.84532715560308369</v>
      </c>
      <c r="AQ92">
        <f t="shared" si="73"/>
        <v>1.8254903676300642</v>
      </c>
      <c r="AR92">
        <f t="shared" si="74"/>
        <v>0.85173102268994783</v>
      </c>
      <c r="AS92">
        <f t="shared" si="75"/>
        <v>5.8188213903200117</v>
      </c>
      <c r="AT92">
        <f t="shared" si="76"/>
        <v>7.2569593449401166</v>
      </c>
      <c r="AU92">
        <f t="shared" si="77"/>
        <v>1.2720850328569613</v>
      </c>
      <c r="AV92">
        <f t="shared" si="78"/>
        <v>0.58679983883573472</v>
      </c>
      <c r="AW92">
        <f t="shared" si="79"/>
        <v>-1.0835921722148778</v>
      </c>
      <c r="AY92">
        <f t="shared" si="80"/>
        <v>2431.7999999999997</v>
      </c>
      <c r="AZ92">
        <f t="shared" si="81"/>
        <v>0.30399999999999999</v>
      </c>
      <c r="BA92">
        <f t="shared" si="82"/>
        <v>0.84532715560308369</v>
      </c>
      <c r="BB92">
        <f t="shared" si="83"/>
        <v>1.8254903676300642</v>
      </c>
      <c r="BC92">
        <f t="shared" si="84"/>
        <v>0.83063540237496947</v>
      </c>
      <c r="BD92">
        <f t="shared" si="85"/>
        <v>5.7977257700050338</v>
      </c>
      <c r="BE92">
        <f t="shared" si="86"/>
        <v>7.2780549652550945</v>
      </c>
      <c r="BF92">
        <f t="shared" si="87"/>
        <v>1.2483115844714703</v>
      </c>
      <c r="BG92">
        <f t="shared" si="88"/>
        <v>0.59995514601187983</v>
      </c>
      <c r="BH92">
        <f t="shared" si="89"/>
        <v>-1.0783522484574286</v>
      </c>
      <c r="BJ92">
        <f t="shared" si="90"/>
        <v>2605.5</v>
      </c>
      <c r="BK92">
        <f t="shared" si="91"/>
        <v>0.30399999999999999</v>
      </c>
      <c r="BL92">
        <f t="shared" si="92"/>
        <v>0.84532715560308369</v>
      </c>
      <c r="BM92">
        <f t="shared" si="93"/>
        <v>1.8254903676300642</v>
      </c>
      <c r="BN92">
        <f t="shared" si="94"/>
        <v>0.8107648103915488</v>
      </c>
      <c r="BO92">
        <f t="shared" si="95"/>
        <v>5.7778551780216123</v>
      </c>
      <c r="BP92">
        <f t="shared" si="96"/>
        <v>7.297925557238516</v>
      </c>
      <c r="BQ92">
        <f t="shared" si="97"/>
        <v>1.2254104178301957</v>
      </c>
      <c r="BR92">
        <f t="shared" si="98"/>
        <v>0.61101319236028817</v>
      </c>
      <c r="BS92">
        <f t="shared" si="99"/>
        <v>-1.0720181714280352</v>
      </c>
    </row>
    <row r="93" spans="1:71" x14ac:dyDescent="0.25">
      <c r="A93" s="1">
        <v>91</v>
      </c>
      <c r="B93">
        <v>2209</v>
      </c>
      <c r="C93">
        <v>70906</v>
      </c>
      <c r="D93">
        <v>449</v>
      </c>
      <c r="E93">
        <v>2210</v>
      </c>
      <c r="F93">
        <v>18</v>
      </c>
      <c r="G93">
        <v>11.26</v>
      </c>
      <c r="H93">
        <v>157.1</v>
      </c>
      <c r="I93">
        <v>131</v>
      </c>
      <c r="J93">
        <v>0.28599999999999998</v>
      </c>
      <c r="K93">
        <v>0.191</v>
      </c>
      <c r="L93">
        <v>0.21299999999999999</v>
      </c>
      <c r="M93">
        <v>348.10599999999999</v>
      </c>
      <c r="N93">
        <v>183705316400918</v>
      </c>
      <c r="O93">
        <v>186212916135</v>
      </c>
      <c r="P93">
        <v>183519103484782</v>
      </c>
      <c r="R93">
        <f t="shared" si="50"/>
        <v>1910.7</v>
      </c>
      <c r="S93">
        <f t="shared" si="51"/>
        <v>0.28599999999999998</v>
      </c>
      <c r="T93">
        <f t="shared" si="52"/>
        <v>0.83902920092211342</v>
      </c>
      <c r="U93">
        <f t="shared" si="53"/>
        <v>1.8274379233060891</v>
      </c>
      <c r="V93">
        <f t="shared" si="54"/>
        <v>0.90229693436322345</v>
      </c>
      <c r="W93">
        <f t="shared" si="55"/>
        <v>5.8713348576693125</v>
      </c>
      <c r="X93">
        <f t="shared" si="56"/>
        <v>7.2083409889428669</v>
      </c>
      <c r="Y93">
        <f t="shared" si="57"/>
        <v>1.3168607597290114</v>
      </c>
      <c r="Z93">
        <f t="shared" si="58"/>
        <v>0.54296131542724702</v>
      </c>
      <c r="AA93">
        <f t="shared" si="59"/>
        <v>-1.0833495865028384</v>
      </c>
      <c r="AC93">
        <f t="shared" si="60"/>
        <v>2084.4</v>
      </c>
      <c r="AD93">
        <f t="shared" si="61"/>
        <v>0.28599999999999998</v>
      </c>
      <c r="AE93">
        <f t="shared" si="62"/>
        <v>0.83902920092211342</v>
      </c>
      <c r="AF93">
        <f t="shared" si="63"/>
        <v>1.8274379233060891</v>
      </c>
      <c r="AG93">
        <f t="shared" si="64"/>
        <v>0.87835756963944389</v>
      </c>
      <c r="AH93">
        <f t="shared" si="65"/>
        <v>5.8473954929455338</v>
      </c>
      <c r="AI93">
        <f t="shared" si="66"/>
        <v>7.2322803536666456</v>
      </c>
      <c r="AJ93">
        <f t="shared" si="67"/>
        <v>1.2915870592176868</v>
      </c>
      <c r="AK93">
        <f t="shared" si="68"/>
        <v>0.56156955670365283</v>
      </c>
      <c r="AL93">
        <f t="shared" si="69"/>
        <v>-1.0814141218911677</v>
      </c>
      <c r="AN93">
        <f t="shared" si="70"/>
        <v>2258.1</v>
      </c>
      <c r="AO93">
        <f t="shared" si="71"/>
        <v>0.28599999999999998</v>
      </c>
      <c r="AP93">
        <f t="shared" si="72"/>
        <v>0.83902920092211342</v>
      </c>
      <c r="AQ93">
        <f t="shared" si="73"/>
        <v>1.8274379233060891</v>
      </c>
      <c r="AR93">
        <f t="shared" si="74"/>
        <v>0.85595509756313115</v>
      </c>
      <c r="AS93">
        <f t="shared" si="75"/>
        <v>5.8249930208692202</v>
      </c>
      <c r="AT93">
        <f t="shared" si="76"/>
        <v>7.2546828257429592</v>
      </c>
      <c r="AU93">
        <f t="shared" si="77"/>
        <v>1.267265215552988</v>
      </c>
      <c r="AV93">
        <f t="shared" si="78"/>
        <v>0.57736274161439494</v>
      </c>
      <c r="AW93">
        <f t="shared" si="79"/>
        <v>-1.0778132157088298</v>
      </c>
      <c r="AY93">
        <f t="shared" si="80"/>
        <v>2431.7999999999997</v>
      </c>
      <c r="AZ93">
        <f t="shared" si="81"/>
        <v>0.28599999999999998</v>
      </c>
      <c r="BA93">
        <f t="shared" si="82"/>
        <v>0.83902920092211342</v>
      </c>
      <c r="BB93">
        <f t="shared" si="83"/>
        <v>1.8274379233060891</v>
      </c>
      <c r="BC93">
        <f t="shared" si="84"/>
        <v>0.83491442078153733</v>
      </c>
      <c r="BD93">
        <f t="shared" si="85"/>
        <v>5.8039523440876266</v>
      </c>
      <c r="BE93">
        <f t="shared" si="86"/>
        <v>7.2757235025245528</v>
      </c>
      <c r="BF93">
        <f t="shared" si="87"/>
        <v>1.2438424494429048</v>
      </c>
      <c r="BG93">
        <f t="shared" si="88"/>
        <v>0.59074013737585596</v>
      </c>
      <c r="BH93">
        <f t="shared" si="89"/>
        <v>-1.0728619323152724</v>
      </c>
      <c r="BJ93">
        <f t="shared" si="90"/>
        <v>2605.5</v>
      </c>
      <c r="BK93">
        <f t="shared" si="91"/>
        <v>0.28599999999999998</v>
      </c>
      <c r="BL93">
        <f t="shared" si="92"/>
        <v>0.83902920092211342</v>
      </c>
      <c r="BM93">
        <f t="shared" si="93"/>
        <v>1.8274379233060891</v>
      </c>
      <c r="BN93">
        <f t="shared" si="94"/>
        <v>0.81509015586676614</v>
      </c>
      <c r="BO93">
        <f t="shared" si="95"/>
        <v>5.7841280791728558</v>
      </c>
      <c r="BP93">
        <f t="shared" si="96"/>
        <v>7.2955477674393236</v>
      </c>
      <c r="BQ93">
        <f t="shared" si="97"/>
        <v>1.2212698128452084</v>
      </c>
      <c r="BR93">
        <f t="shared" si="98"/>
        <v>0.60203216506662716</v>
      </c>
      <c r="BS93">
        <f t="shared" si="99"/>
        <v>-1.0668140603684897</v>
      </c>
    </row>
    <row r="94" spans="1:71" x14ac:dyDescent="0.25">
      <c r="A94" s="1">
        <v>92</v>
      </c>
      <c r="B94">
        <v>2209</v>
      </c>
      <c r="C94">
        <v>70906</v>
      </c>
      <c r="D94">
        <v>449</v>
      </c>
      <c r="E94">
        <v>2210</v>
      </c>
      <c r="F94">
        <v>18</v>
      </c>
      <c r="G94">
        <v>11.382</v>
      </c>
      <c r="H94">
        <v>157.09</v>
      </c>
      <c r="I94">
        <v>131</v>
      </c>
      <c r="J94">
        <v>0.30299999999999999</v>
      </c>
      <c r="K94">
        <v>0.215</v>
      </c>
      <c r="L94">
        <v>0.21299999999999999</v>
      </c>
      <c r="M94">
        <v>351.846</v>
      </c>
      <c r="N94">
        <v>185677200675417</v>
      </c>
      <c r="O94">
        <v>186133182954</v>
      </c>
      <c r="P94">
        <v>185491067492463</v>
      </c>
      <c r="R94">
        <f t="shared" si="50"/>
        <v>1910.7</v>
      </c>
      <c r="S94">
        <f t="shared" si="51"/>
        <v>0.30299999999999999</v>
      </c>
      <c r="T94">
        <f t="shared" si="52"/>
        <v>0.84481595628870554</v>
      </c>
      <c r="U94">
        <f t="shared" si="53"/>
        <v>1.8258005137428315</v>
      </c>
      <c r="V94">
        <f t="shared" si="54"/>
        <v>0.8985448337212073</v>
      </c>
      <c r="W94">
        <f t="shared" si="55"/>
        <v>5.865945347464038</v>
      </c>
      <c r="X94">
        <f t="shared" si="56"/>
        <v>7.2104556800216244</v>
      </c>
      <c r="Y94">
        <f t="shared" si="57"/>
        <v>1.3220043941703414</v>
      </c>
      <c r="Z94">
        <f t="shared" si="58"/>
        <v>0.55179921801310727</v>
      </c>
      <c r="AA94">
        <f t="shared" si="59"/>
        <v>-1.0893113219966901</v>
      </c>
      <c r="AC94">
        <f t="shared" si="60"/>
        <v>2084.4</v>
      </c>
      <c r="AD94">
        <f t="shared" si="61"/>
        <v>0.30299999999999999</v>
      </c>
      <c r="AE94">
        <f t="shared" si="62"/>
        <v>0.84481595628870554</v>
      </c>
      <c r="AF94">
        <f t="shared" si="63"/>
        <v>1.8258005137428315</v>
      </c>
      <c r="AG94">
        <f t="shared" si="64"/>
        <v>0.87453526438090923</v>
      </c>
      <c r="AH94">
        <f t="shared" si="65"/>
        <v>5.84193577812374</v>
      </c>
      <c r="AI94">
        <f t="shared" si="66"/>
        <v>7.2344652493619224</v>
      </c>
      <c r="AJ94">
        <f t="shared" si="67"/>
        <v>1.296362524309371</v>
      </c>
      <c r="AK94">
        <f t="shared" si="68"/>
        <v>0.57024619653947695</v>
      </c>
      <c r="AL94">
        <f t="shared" si="69"/>
        <v>-1.0871090523038778</v>
      </c>
      <c r="AN94">
        <f t="shared" si="70"/>
        <v>2258.1</v>
      </c>
      <c r="AO94">
        <f t="shared" si="71"/>
        <v>0.30299999999999999</v>
      </c>
      <c r="AP94">
        <f t="shared" si="72"/>
        <v>0.84481595628870554</v>
      </c>
      <c r="AQ94">
        <f t="shared" si="73"/>
        <v>1.8258005137428315</v>
      </c>
      <c r="AR94">
        <f t="shared" si="74"/>
        <v>0.85207314176112037</v>
      </c>
      <c r="AS94">
        <f t="shared" si="75"/>
        <v>5.819473655503951</v>
      </c>
      <c r="AT94">
        <f t="shared" si="76"/>
        <v>7.2569273719817113</v>
      </c>
      <c r="AU94">
        <f t="shared" si="77"/>
        <v>1.2716964379422087</v>
      </c>
      <c r="AV94">
        <f t="shared" si="78"/>
        <v>0.58585656331985925</v>
      </c>
      <c r="AW94">
        <f t="shared" si="79"/>
        <v>-1.0832376132798394</v>
      </c>
      <c r="AY94">
        <f t="shared" si="80"/>
        <v>2431.7999999999997</v>
      </c>
      <c r="AZ94">
        <f t="shared" si="81"/>
        <v>0.30299999999999999</v>
      </c>
      <c r="BA94">
        <f t="shared" si="82"/>
        <v>0.84481595628870554</v>
      </c>
      <c r="BB94">
        <f t="shared" si="83"/>
        <v>1.8258005137428315</v>
      </c>
      <c r="BC94">
        <f t="shared" si="84"/>
        <v>0.83098192713206109</v>
      </c>
      <c r="BD94">
        <f t="shared" si="85"/>
        <v>5.7983824408748923</v>
      </c>
      <c r="BE94">
        <f t="shared" si="86"/>
        <v>7.2780185866107701</v>
      </c>
      <c r="BF94">
        <f t="shared" si="87"/>
        <v>1.24795147593489</v>
      </c>
      <c r="BG94">
        <f t="shared" si="88"/>
        <v>0.59903538988747806</v>
      </c>
      <c r="BH94">
        <f t="shared" si="89"/>
        <v>-1.0780157020057202</v>
      </c>
      <c r="BJ94">
        <f t="shared" si="90"/>
        <v>2605.5</v>
      </c>
      <c r="BK94">
        <f t="shared" si="91"/>
        <v>0.30299999999999999</v>
      </c>
      <c r="BL94">
        <f t="shared" si="92"/>
        <v>0.84481595628870554</v>
      </c>
      <c r="BM94">
        <f t="shared" si="93"/>
        <v>1.8258005137428315</v>
      </c>
      <c r="BN94">
        <f t="shared" si="94"/>
        <v>0.81111504347531338</v>
      </c>
      <c r="BO94">
        <f t="shared" si="95"/>
        <v>5.7785155572181441</v>
      </c>
      <c r="BP94">
        <f t="shared" si="96"/>
        <v>7.2978854702675182</v>
      </c>
      <c r="BQ94">
        <f t="shared" si="97"/>
        <v>1.225076986680335</v>
      </c>
      <c r="BR94">
        <f t="shared" si="98"/>
        <v>0.61011766669097256</v>
      </c>
      <c r="BS94">
        <f t="shared" si="99"/>
        <v>-1.0716997773544945</v>
      </c>
    </row>
    <row r="95" spans="1:71" x14ac:dyDescent="0.25">
      <c r="A95" s="1">
        <v>93</v>
      </c>
      <c r="B95">
        <v>2209</v>
      </c>
      <c r="C95">
        <v>70906</v>
      </c>
      <c r="D95">
        <v>449</v>
      </c>
      <c r="E95">
        <v>2210</v>
      </c>
      <c r="F95">
        <v>18</v>
      </c>
      <c r="G95">
        <v>11.464</v>
      </c>
      <c r="H95">
        <v>157.1</v>
      </c>
      <c r="I95">
        <v>122</v>
      </c>
      <c r="J95">
        <v>0.28399999999999997</v>
      </c>
      <c r="K95">
        <v>0.188</v>
      </c>
      <c r="L95">
        <v>0.21299999999999999</v>
      </c>
      <c r="M95">
        <v>354.23500000000001</v>
      </c>
      <c r="N95">
        <v>186922820872187</v>
      </c>
      <c r="O95">
        <v>172763554531</v>
      </c>
      <c r="P95">
        <v>186750057317656</v>
      </c>
      <c r="R95">
        <f t="shared" si="50"/>
        <v>1910.7</v>
      </c>
      <c r="S95">
        <f t="shared" si="51"/>
        <v>0.28399999999999997</v>
      </c>
      <c r="T95">
        <f t="shared" si="52"/>
        <v>0.83835135832179586</v>
      </c>
      <c r="U95">
        <f t="shared" si="53"/>
        <v>1.827648317882697</v>
      </c>
      <c r="V95">
        <f t="shared" si="54"/>
        <v>0.90273737880378058</v>
      </c>
      <c r="W95">
        <f t="shared" si="55"/>
        <v>5.871985696686477</v>
      </c>
      <c r="X95">
        <f t="shared" si="56"/>
        <v>7.2081109390789164</v>
      </c>
      <c r="Y95">
        <f t="shared" si="57"/>
        <v>1.3162544800765408</v>
      </c>
      <c r="Z95">
        <f t="shared" si="58"/>
        <v>0.54190263485465284</v>
      </c>
      <c r="AA95">
        <f t="shared" si="59"/>
        <v>-1.0826631198213439</v>
      </c>
      <c r="AC95">
        <f t="shared" si="60"/>
        <v>2084.4</v>
      </c>
      <c r="AD95">
        <f t="shared" si="61"/>
        <v>0.28399999999999997</v>
      </c>
      <c r="AE95">
        <f t="shared" si="62"/>
        <v>0.83835135832179586</v>
      </c>
      <c r="AF95">
        <f t="shared" si="63"/>
        <v>1.827648317882697</v>
      </c>
      <c r="AG95">
        <f t="shared" si="64"/>
        <v>0.87880632367182432</v>
      </c>
      <c r="AH95">
        <f t="shared" si="65"/>
        <v>5.8480546415545209</v>
      </c>
      <c r="AI95">
        <f t="shared" si="66"/>
        <v>7.2320419942108725</v>
      </c>
      <c r="AJ95">
        <f t="shared" si="67"/>
        <v>1.2910238316962546</v>
      </c>
      <c r="AK95">
        <f t="shared" si="68"/>
        <v>0.56052996401750321</v>
      </c>
      <c r="AL95">
        <f t="shared" si="69"/>
        <v>-1.0807579113543293</v>
      </c>
      <c r="AN95">
        <f t="shared" si="70"/>
        <v>2258.1</v>
      </c>
      <c r="AO95">
        <f t="shared" si="71"/>
        <v>0.28399999999999997</v>
      </c>
      <c r="AP95">
        <f t="shared" si="72"/>
        <v>0.83835135832179586</v>
      </c>
      <c r="AQ95">
        <f t="shared" si="73"/>
        <v>1.827648317882697</v>
      </c>
      <c r="AR95">
        <f t="shared" si="74"/>
        <v>0.85641092207501679</v>
      </c>
      <c r="AS95">
        <f t="shared" si="75"/>
        <v>5.8256592399577132</v>
      </c>
      <c r="AT95">
        <f t="shared" si="76"/>
        <v>7.2544373958076802</v>
      </c>
      <c r="AU95">
        <f t="shared" si="77"/>
        <v>1.2667422592381476</v>
      </c>
      <c r="AV95">
        <f t="shared" si="78"/>
        <v>0.57634476994256767</v>
      </c>
      <c r="AW95">
        <f t="shared" si="79"/>
        <v>-1.0771877808551378</v>
      </c>
      <c r="AY95">
        <f t="shared" si="80"/>
        <v>2431.7999999999997</v>
      </c>
      <c r="AZ95">
        <f t="shared" si="81"/>
        <v>0.28399999999999997</v>
      </c>
      <c r="BA95">
        <f t="shared" si="82"/>
        <v>0.83835135832179586</v>
      </c>
      <c r="BB95">
        <f t="shared" si="83"/>
        <v>1.827648317882697</v>
      </c>
      <c r="BC95">
        <f t="shared" si="84"/>
        <v>0.83537624539962307</v>
      </c>
      <c r="BD95">
        <f t="shared" si="85"/>
        <v>5.8046245632823199</v>
      </c>
      <c r="BE95">
        <f t="shared" si="86"/>
        <v>7.2754720724830735</v>
      </c>
      <c r="BF95">
        <f t="shared" si="87"/>
        <v>1.2433572006378502</v>
      </c>
      <c r="BG95">
        <f t="shared" si="88"/>
        <v>0.58974564059826551</v>
      </c>
      <c r="BH95">
        <f t="shared" si="89"/>
        <v>-1.0722673606409687</v>
      </c>
      <c r="BJ95">
        <f t="shared" si="90"/>
        <v>2605.5</v>
      </c>
      <c r="BK95">
        <f t="shared" si="91"/>
        <v>0.28399999999999997</v>
      </c>
      <c r="BL95">
        <f t="shared" si="92"/>
        <v>0.83835135832179586</v>
      </c>
      <c r="BM95">
        <f t="shared" si="93"/>
        <v>1.827648317882697</v>
      </c>
      <c r="BN95">
        <f t="shared" si="94"/>
        <v>0.81555704998110823</v>
      </c>
      <c r="BO95">
        <f t="shared" si="95"/>
        <v>5.7848053678638047</v>
      </c>
      <c r="BP95">
        <f t="shared" si="96"/>
        <v>7.2952912679015887</v>
      </c>
      <c r="BQ95">
        <f t="shared" si="97"/>
        <v>1.2208199048252684</v>
      </c>
      <c r="BR95">
        <f t="shared" si="98"/>
        <v>0.60106246190267865</v>
      </c>
      <c r="BS95">
        <f t="shared" si="99"/>
        <v>-1.0662501203958961</v>
      </c>
    </row>
    <row r="96" spans="1:71" x14ac:dyDescent="0.25">
      <c r="A96" s="1">
        <v>94</v>
      </c>
      <c r="B96">
        <v>2209</v>
      </c>
      <c r="C96">
        <v>70906</v>
      </c>
      <c r="D96">
        <v>449</v>
      </c>
      <c r="E96">
        <v>2210</v>
      </c>
      <c r="F96">
        <v>18</v>
      </c>
      <c r="G96">
        <v>11.631</v>
      </c>
      <c r="H96">
        <v>157.1</v>
      </c>
      <c r="I96">
        <v>120</v>
      </c>
      <c r="J96">
        <v>0.28299999999999997</v>
      </c>
      <c r="K96">
        <v>0.186</v>
      </c>
      <c r="L96">
        <v>0.21299999999999999</v>
      </c>
      <c r="M96">
        <v>359.22899999999998</v>
      </c>
      <c r="N96">
        <v>189552760894092</v>
      </c>
      <c r="O96">
        <v>169719690964</v>
      </c>
      <c r="P96">
        <v>189383041203129</v>
      </c>
      <c r="R96">
        <f t="shared" si="50"/>
        <v>1910.7</v>
      </c>
      <c r="S96">
        <f t="shared" si="51"/>
        <v>0.28299999999999997</v>
      </c>
      <c r="T96">
        <f t="shared" si="52"/>
        <v>0.83790512589433419</v>
      </c>
      <c r="U96">
        <f t="shared" si="53"/>
        <v>1.8278966223619837</v>
      </c>
      <c r="V96">
        <f t="shared" si="54"/>
        <v>0.90302743600562452</v>
      </c>
      <c r="W96">
        <f t="shared" si="55"/>
        <v>5.8725240583676079</v>
      </c>
      <c r="X96">
        <f t="shared" si="56"/>
        <v>7.2080691863563597</v>
      </c>
      <c r="Y96">
        <f t="shared" si="57"/>
        <v>1.3158549262889323</v>
      </c>
      <c r="Z96">
        <f t="shared" si="58"/>
        <v>0.54106922468223295</v>
      </c>
      <c r="AA96">
        <f t="shared" si="59"/>
        <v>-1.0823004121660111</v>
      </c>
      <c r="AC96">
        <f t="shared" si="60"/>
        <v>2084.4</v>
      </c>
      <c r="AD96">
        <f t="shared" si="61"/>
        <v>0.28299999999999997</v>
      </c>
      <c r="AE96">
        <f t="shared" si="62"/>
        <v>0.83790512589433419</v>
      </c>
      <c r="AF96">
        <f t="shared" si="63"/>
        <v>1.8278966223619837</v>
      </c>
      <c r="AG96">
        <f t="shared" si="64"/>
        <v>0.87910186105281374</v>
      </c>
      <c r="AH96">
        <f t="shared" si="65"/>
        <v>5.848598483414797</v>
      </c>
      <c r="AI96">
        <f t="shared" si="66"/>
        <v>7.2319947613091706</v>
      </c>
      <c r="AJ96">
        <f t="shared" si="67"/>
        <v>1.2906526110495078</v>
      </c>
      <c r="AK96">
        <f t="shared" si="68"/>
        <v>0.55971310811823471</v>
      </c>
      <c r="AL96">
        <f t="shared" si="69"/>
        <v>-1.0804105669957915</v>
      </c>
      <c r="AN96">
        <f t="shared" si="70"/>
        <v>2258.1</v>
      </c>
      <c r="AO96">
        <f t="shared" si="71"/>
        <v>0.28299999999999997</v>
      </c>
      <c r="AP96">
        <f t="shared" si="72"/>
        <v>0.83790512589433419</v>
      </c>
      <c r="AQ96">
        <f t="shared" si="73"/>
        <v>1.8278966223619837</v>
      </c>
      <c r="AR96">
        <f t="shared" si="74"/>
        <v>0.85671112358926815</v>
      </c>
      <c r="AS96">
        <f t="shared" si="75"/>
        <v>5.826207745951252</v>
      </c>
      <c r="AT96">
        <f t="shared" si="76"/>
        <v>7.2543854987727157</v>
      </c>
      <c r="AU96">
        <f t="shared" si="77"/>
        <v>1.2663975435095232</v>
      </c>
      <c r="AV96">
        <f t="shared" si="78"/>
        <v>0.57554596546240033</v>
      </c>
      <c r="AW96">
        <f t="shared" si="79"/>
        <v>-1.0768564493016244</v>
      </c>
      <c r="AY96">
        <f t="shared" si="80"/>
        <v>2431.7999999999997</v>
      </c>
      <c r="AZ96">
        <f t="shared" si="81"/>
        <v>0.28299999999999997</v>
      </c>
      <c r="BA96">
        <f t="shared" si="82"/>
        <v>0.83790512589433419</v>
      </c>
      <c r="BB96">
        <f t="shared" si="83"/>
        <v>1.8278966223619837</v>
      </c>
      <c r="BC96">
        <f t="shared" si="84"/>
        <v>0.83568040607260308</v>
      </c>
      <c r="BD96">
        <f t="shared" si="85"/>
        <v>5.8051770284345867</v>
      </c>
      <c r="BE96">
        <f t="shared" si="86"/>
        <v>7.275416216289381</v>
      </c>
      <c r="BF96">
        <f t="shared" si="87"/>
        <v>1.2430373042695757</v>
      </c>
      <c r="BG96">
        <f t="shared" si="88"/>
        <v>0.58896594467746777</v>
      </c>
      <c r="BH96">
        <f t="shared" si="89"/>
        <v>-1.0719523790083194</v>
      </c>
      <c r="BJ96">
        <f t="shared" si="90"/>
        <v>2605.5</v>
      </c>
      <c r="BK96">
        <f t="shared" si="91"/>
        <v>0.28299999999999997</v>
      </c>
      <c r="BL96">
        <f t="shared" si="92"/>
        <v>0.83790512589433419</v>
      </c>
      <c r="BM96">
        <f t="shared" si="93"/>
        <v>1.8278966223619837</v>
      </c>
      <c r="BN96">
        <f t="shared" si="94"/>
        <v>0.81586455684024828</v>
      </c>
      <c r="BO96">
        <f t="shared" si="95"/>
        <v>5.7853611792022317</v>
      </c>
      <c r="BP96">
        <f t="shared" si="96"/>
        <v>7.295232065521736</v>
      </c>
      <c r="BQ96">
        <f t="shared" si="97"/>
        <v>1.2205232716346925</v>
      </c>
      <c r="BR96">
        <f t="shared" si="98"/>
        <v>0.60030258676053139</v>
      </c>
      <c r="BS96">
        <f t="shared" si="99"/>
        <v>-1.0659515912517075</v>
      </c>
    </row>
    <row r="97" spans="1:71" x14ac:dyDescent="0.25">
      <c r="A97" s="1">
        <v>95</v>
      </c>
      <c r="B97">
        <v>2209</v>
      </c>
      <c r="C97">
        <v>70906</v>
      </c>
      <c r="D97">
        <v>449</v>
      </c>
      <c r="E97">
        <v>2210</v>
      </c>
      <c r="F97">
        <v>18</v>
      </c>
      <c r="G97">
        <v>11.757</v>
      </c>
      <c r="H97">
        <v>157.1</v>
      </c>
      <c r="I97">
        <v>132</v>
      </c>
      <c r="J97">
        <v>0.28999999999999998</v>
      </c>
      <c r="K97">
        <v>0.19600000000000001</v>
      </c>
      <c r="L97">
        <v>0.21299999999999999</v>
      </c>
      <c r="M97">
        <v>363.02199999999999</v>
      </c>
      <c r="N97">
        <v>191570150144605</v>
      </c>
      <c r="O97">
        <v>187334999360</v>
      </c>
      <c r="P97">
        <v>191382815145244</v>
      </c>
      <c r="R97">
        <f t="shared" si="50"/>
        <v>1910.7</v>
      </c>
      <c r="S97">
        <f t="shared" si="51"/>
        <v>0.28999999999999998</v>
      </c>
      <c r="T97">
        <f t="shared" ref="T97:T99" si="100">SQRT((L97-1.03)^2 + K97^2)</f>
        <v>0.84018152800451407</v>
      </c>
      <c r="U97">
        <f t="shared" ref="U97:U99" si="101">ACOS(-(S97*S97+1.03*1.03-T97*T97)/(2*1.03*T97))</f>
        <v>1.8272984178702489</v>
      </c>
      <c r="V97">
        <f t="shared" ref="V97:V99" si="102">ASIN(1/(1+R97*T97*T97/4903.9))</f>
        <v>0.90154863222789461</v>
      </c>
      <c r="W97">
        <f t="shared" ref="W97:W99" si="103">3.1416+U97+V97</f>
        <v>5.8704470500981438</v>
      </c>
      <c r="X97">
        <f t="shared" ref="X97:X99" si="104">2*3.1416+U97-V97</f>
        <v>7.2089497856423534</v>
      </c>
      <c r="Y97">
        <f t="shared" ref="Y97:Y99" si="105">2*T97*SIN(V97)</f>
        <v>1.3178896141657712</v>
      </c>
      <c r="Z97">
        <f t="shared" ref="Z97:Z99" si="106">-2*1.03*T97*SIN(V97)*SIN(W97)</f>
        <v>0.54448967523236591</v>
      </c>
      <c r="AA97">
        <f t="shared" ref="AA97:AA99" si="107">-2*1.03*T97*SIN(V97)*SIN(X97)</f>
        <v>-1.0846930506235297</v>
      </c>
      <c r="AC97">
        <f t="shared" si="60"/>
        <v>2084.4</v>
      </c>
      <c r="AD97">
        <f t="shared" si="61"/>
        <v>0.28999999999999998</v>
      </c>
      <c r="AE97">
        <f t="shared" si="62"/>
        <v>0.84018152800451407</v>
      </c>
      <c r="AF97">
        <f t="shared" ref="AF97:AF99" si="108">ACOS(-(AD97*AD97+1.03*1.03-AE97*AE97)/(2*1.03*AE97))</f>
        <v>1.8272984178702489</v>
      </c>
      <c r="AG97">
        <f t="shared" ref="AG97:AG99" si="109">ASIN(1/(1+AC97*AE97*AE97/4903.9))</f>
        <v>0.87759518272928372</v>
      </c>
      <c r="AH97">
        <f t="shared" ref="AH97:AH99" si="110">3.1416+AF97+AG97</f>
        <v>5.8464936005995325</v>
      </c>
      <c r="AI97">
        <f t="shared" ref="AI97:AI99" si="111">2*3.1416+AF97-AG97</f>
        <v>7.2329032351409648</v>
      </c>
      <c r="AJ97">
        <f t="shared" ref="AJ97:AJ99" si="112">2*AE97*SIN(AG97)</f>
        <v>1.2925426893046033</v>
      </c>
      <c r="AK97">
        <f t="shared" ref="AK97:AK99" si="113">-2*1.03*AE97*SIN(AG97)*SIN(AH97)</f>
        <v>0.56307331138576733</v>
      </c>
      <c r="AL97">
        <f t="shared" ref="AL97:AL99" si="114">-2*1.03*AE97*SIN(AG97)*SIN(AI97)</f>
        <v>-1.0826970107235923</v>
      </c>
      <c r="AN97">
        <f t="shared" si="70"/>
        <v>2258.1</v>
      </c>
      <c r="AO97">
        <f t="shared" si="71"/>
        <v>0.28999999999999998</v>
      </c>
      <c r="AP97">
        <f t="shared" si="72"/>
        <v>0.84018152800451407</v>
      </c>
      <c r="AQ97">
        <f t="shared" ref="AQ97:AQ99" si="115">ACOS(-(AO97*AO97+1.03*1.03-AP97*AP97)/(2*1.03*AP97))</f>
        <v>1.8272984178702489</v>
      </c>
      <c r="AR97">
        <f t="shared" ref="AR97:AR99" si="116">ASIN(1/(1+AN97*AP97*AP97/4903.9))</f>
        <v>0.85518073099980663</v>
      </c>
      <c r="AS97">
        <f t="shared" ref="AS97:AS99" si="117">3.1416+AQ97+AR97</f>
        <v>5.8240791488700552</v>
      </c>
      <c r="AT97">
        <f t="shared" ref="AT97:AT99" si="118">2*3.1416+AQ97-AR97</f>
        <v>7.2553176868704421</v>
      </c>
      <c r="AU97">
        <f t="shared" ref="AU97:AU99" si="119">2*AP97*SIN(AR97)</f>
        <v>1.2681523593263933</v>
      </c>
      <c r="AV97">
        <f t="shared" ref="AV97:AV99" si="120">-2*1.03*AP97*SIN(AR97)*SIN(AS97)</f>
        <v>0.5788372518298518</v>
      </c>
      <c r="AW97">
        <f t="shared" ref="AW97:AW99" si="121">-2*1.03*AP97*SIN(AR97)*SIN(AT97)</f>
        <v>-1.0790352688198974</v>
      </c>
      <c r="AY97">
        <f t="shared" si="80"/>
        <v>2431.7999999999997</v>
      </c>
      <c r="AZ97">
        <f t="shared" si="81"/>
        <v>0.28999999999999998</v>
      </c>
      <c r="BA97">
        <f t="shared" si="82"/>
        <v>0.84018152800451407</v>
      </c>
      <c r="BB97">
        <f t="shared" ref="BB97:BB99" si="122">ACOS(-(AZ97*AZ97+1.03*1.03-BA97*BA97)/(2*1.03*BA97))</f>
        <v>1.8272984178702489</v>
      </c>
      <c r="BC97">
        <f t="shared" ref="BC97:BC99" si="123">ASIN(1/(1+AY97*BA97*BA97/4903.9))</f>
        <v>0.83412989278297911</v>
      </c>
      <c r="BD97">
        <f t="shared" ref="BD97:BD99" si="124">3.1416+BB97+BC97</f>
        <v>5.8030283106532279</v>
      </c>
      <c r="BE97">
        <f t="shared" ref="BE97:BE99" si="125">2*3.1416+BB97-BC97</f>
        <v>7.2763685250872694</v>
      </c>
      <c r="BF97">
        <f t="shared" ref="BF97:BF99" si="126">2*BA97*SIN(BC97)</f>
        <v>1.2446654742276653</v>
      </c>
      <c r="BG97">
        <f t="shared" ref="BG97:BG99" si="127">-2*1.03*BA97*SIN(BC97)*SIN(BD97)</f>
        <v>0.59218193293610444</v>
      </c>
      <c r="BH97">
        <f t="shared" ref="BH97:BH99" si="128">-2*1.03*BA97*SIN(BC97)*SIN(BE97)</f>
        <v>-1.0740235672379672</v>
      </c>
      <c r="BJ97">
        <f t="shared" si="90"/>
        <v>2605.5</v>
      </c>
      <c r="BK97">
        <f t="shared" si="91"/>
        <v>0.28999999999999998</v>
      </c>
      <c r="BL97">
        <f t="shared" si="92"/>
        <v>0.84018152800451407</v>
      </c>
      <c r="BM97">
        <f t="shared" ref="BM97:BM99" si="129">ACOS(-(BK97*BK97+1.03*1.03-BL97*BL97)/(2*1.03*BL97))</f>
        <v>1.8272984178702489</v>
      </c>
      <c r="BN97">
        <f t="shared" ref="BN97:BN99" si="130">ASIN(1/(1+BJ97*BL97*BL97/4903.9))</f>
        <v>0.81429704702932504</v>
      </c>
      <c r="BO97">
        <f t="shared" ref="BO97:BO99" si="131">3.1416+BM97+BN97</f>
        <v>5.783195464899574</v>
      </c>
      <c r="BP97">
        <f t="shared" ref="BP97:BP99" si="132">2*3.1416+BM97-BN97</f>
        <v>7.2962013708409232</v>
      </c>
      <c r="BQ97">
        <f t="shared" ref="BQ97:BQ99" si="133">2*BL97*SIN(BN97)</f>
        <v>1.2220327498770283</v>
      </c>
      <c r="BR97">
        <f t="shared" ref="BR97:BR99" si="134">-2*1.03*BL97*SIN(BN97)*SIN(BO97)</f>
        <v>0.60343870025428015</v>
      </c>
      <c r="BS97">
        <f t="shared" ref="BS97:BS99" si="135">-2*1.03*BL97*SIN(BN97)*SIN(BP97)</f>
        <v>-1.0679161871578939</v>
      </c>
    </row>
    <row r="98" spans="1:71" x14ac:dyDescent="0.25">
      <c r="A98" s="1">
        <v>96</v>
      </c>
      <c r="B98">
        <v>2209</v>
      </c>
      <c r="C98">
        <v>70906</v>
      </c>
      <c r="D98">
        <v>449</v>
      </c>
      <c r="E98">
        <v>2210</v>
      </c>
      <c r="F98">
        <v>18</v>
      </c>
      <c r="G98">
        <v>11.871</v>
      </c>
      <c r="H98">
        <v>157.1</v>
      </c>
      <c r="I98">
        <v>130</v>
      </c>
      <c r="J98">
        <v>0.29199999999999998</v>
      </c>
      <c r="K98">
        <v>0.2</v>
      </c>
      <c r="L98">
        <v>0.21299999999999999</v>
      </c>
      <c r="M98">
        <v>366.47899999999998</v>
      </c>
      <c r="N98">
        <v>193389737844041</v>
      </c>
      <c r="O98">
        <v>184299964579</v>
      </c>
      <c r="P98">
        <v>193205437879462</v>
      </c>
      <c r="R98">
        <f t="shared" si="50"/>
        <v>1910.7</v>
      </c>
      <c r="S98">
        <f t="shared" si="51"/>
        <v>0.29199999999999998</v>
      </c>
      <c r="T98">
        <f t="shared" si="100"/>
        <v>0.84112365321633897</v>
      </c>
      <c r="U98">
        <f t="shared" si="101"/>
        <v>1.8267540900193011</v>
      </c>
      <c r="V98">
        <f t="shared" si="102"/>
        <v>0.90093725272515546</v>
      </c>
      <c r="W98">
        <f t="shared" si="103"/>
        <v>5.8692913427444564</v>
      </c>
      <c r="X98">
        <f t="shared" si="104"/>
        <v>7.2090168372941452</v>
      </c>
      <c r="Y98">
        <f t="shared" si="105"/>
        <v>1.3187290916130141</v>
      </c>
      <c r="Z98">
        <f t="shared" si="106"/>
        <v>0.54627410884624217</v>
      </c>
      <c r="AA98">
        <f t="shared" si="107"/>
        <v>-1.085438739504913</v>
      </c>
      <c r="AC98">
        <f t="shared" si="60"/>
        <v>2084.4</v>
      </c>
      <c r="AD98">
        <f t="shared" si="61"/>
        <v>0.29199999999999998</v>
      </c>
      <c r="AE98">
        <f t="shared" si="62"/>
        <v>0.84112365321633897</v>
      </c>
      <c r="AF98">
        <f t="shared" si="108"/>
        <v>1.8267540900193011</v>
      </c>
      <c r="AG98">
        <f t="shared" si="109"/>
        <v>0.87697232649336043</v>
      </c>
      <c r="AH98">
        <f t="shared" si="110"/>
        <v>5.8453264165126617</v>
      </c>
      <c r="AI98">
        <f t="shared" si="111"/>
        <v>7.2329817635259399</v>
      </c>
      <c r="AJ98">
        <f t="shared" si="112"/>
        <v>1.2933222661141939</v>
      </c>
      <c r="AK98">
        <f t="shared" si="113"/>
        <v>0.56482145577895504</v>
      </c>
      <c r="AL98">
        <f t="shared" si="114"/>
        <v>-1.083410892578702</v>
      </c>
      <c r="AN98">
        <f t="shared" si="70"/>
        <v>2258.1</v>
      </c>
      <c r="AO98">
        <f t="shared" si="71"/>
        <v>0.29199999999999998</v>
      </c>
      <c r="AP98">
        <f t="shared" si="72"/>
        <v>0.84112365321633897</v>
      </c>
      <c r="AQ98">
        <f t="shared" si="115"/>
        <v>1.8267540900193011</v>
      </c>
      <c r="AR98">
        <f t="shared" si="116"/>
        <v>0.85454811786999541</v>
      </c>
      <c r="AS98">
        <f t="shared" si="117"/>
        <v>5.822902207889296</v>
      </c>
      <c r="AT98">
        <f t="shared" si="118"/>
        <v>7.2554059721493047</v>
      </c>
      <c r="AU98">
        <f t="shared" si="119"/>
        <v>1.2688759190516825</v>
      </c>
      <c r="AV98">
        <f t="shared" si="120"/>
        <v>0.58054602526274846</v>
      </c>
      <c r="AW98">
        <f t="shared" si="121"/>
        <v>-1.0797159445641604</v>
      </c>
      <c r="AY98">
        <f t="shared" si="80"/>
        <v>2431.7999999999997</v>
      </c>
      <c r="AZ98">
        <f t="shared" si="81"/>
        <v>0.29199999999999998</v>
      </c>
      <c r="BA98">
        <f t="shared" si="82"/>
        <v>0.84112365321633897</v>
      </c>
      <c r="BB98">
        <f t="shared" si="122"/>
        <v>1.8267540900193011</v>
      </c>
      <c r="BC98">
        <f t="shared" si="123"/>
        <v>0.83348900798531156</v>
      </c>
      <c r="BD98">
        <f t="shared" si="124"/>
        <v>5.8018430980046123</v>
      </c>
      <c r="BE98">
        <f t="shared" si="125"/>
        <v>7.2764650820339893</v>
      </c>
      <c r="BF98">
        <f t="shared" si="126"/>
        <v>1.2453365959973699</v>
      </c>
      <c r="BG98">
        <f t="shared" si="127"/>
        <v>0.59384918015625965</v>
      </c>
      <c r="BH98">
        <f t="shared" si="128"/>
        <v>-1.0746703012243988</v>
      </c>
      <c r="BJ98">
        <f t="shared" si="90"/>
        <v>2605.5</v>
      </c>
      <c r="BK98">
        <f t="shared" si="91"/>
        <v>0.29199999999999998</v>
      </c>
      <c r="BL98">
        <f t="shared" si="92"/>
        <v>0.84112365321633897</v>
      </c>
      <c r="BM98">
        <f t="shared" si="129"/>
        <v>1.8267540900193011</v>
      </c>
      <c r="BN98">
        <f t="shared" si="130"/>
        <v>0.81364918149112353</v>
      </c>
      <c r="BO98">
        <f t="shared" si="131"/>
        <v>5.7820032715104244</v>
      </c>
      <c r="BP98">
        <f t="shared" si="132"/>
        <v>7.2963049085281773</v>
      </c>
      <c r="BQ98">
        <f t="shared" si="133"/>
        <v>1.2226547368784912</v>
      </c>
      <c r="BR98">
        <f t="shared" si="134"/>
        <v>0.60506299106740125</v>
      </c>
      <c r="BS98">
        <f t="shared" si="135"/>
        <v>-1.0685287418094267</v>
      </c>
    </row>
    <row r="99" spans="1:71" x14ac:dyDescent="0.25">
      <c r="A99" s="1">
        <v>97</v>
      </c>
      <c r="B99">
        <v>2209</v>
      </c>
      <c r="C99">
        <v>70906</v>
      </c>
      <c r="D99">
        <v>449</v>
      </c>
      <c r="E99">
        <v>2210</v>
      </c>
      <c r="F99">
        <v>18</v>
      </c>
      <c r="G99">
        <v>11.99</v>
      </c>
      <c r="H99">
        <v>157.1</v>
      </c>
      <c r="I99">
        <v>137</v>
      </c>
      <c r="J99">
        <v>0.29799999999999999</v>
      </c>
      <c r="K99">
        <v>0.20799999999999999</v>
      </c>
      <c r="L99">
        <v>0.21299999999999999</v>
      </c>
      <c r="M99">
        <v>370.05900000000003</v>
      </c>
      <c r="N99">
        <v>195287204590908</v>
      </c>
      <c r="O99">
        <v>194580280315</v>
      </c>
      <c r="P99">
        <v>195092624310593</v>
      </c>
      <c r="R99">
        <f t="shared" si="50"/>
        <v>1910.7</v>
      </c>
      <c r="S99">
        <f t="shared" si="51"/>
        <v>0.29799999999999999</v>
      </c>
      <c r="T99">
        <f t="shared" si="100"/>
        <v>0.84306168220362154</v>
      </c>
      <c r="U99">
        <f t="shared" si="101"/>
        <v>1.8263167975968031</v>
      </c>
      <c r="V99">
        <f t="shared" si="102"/>
        <v>0.89968078590866218</v>
      </c>
      <c r="W99">
        <f t="shared" si="103"/>
        <v>5.8675975835054661</v>
      </c>
      <c r="X99">
        <f t="shared" si="104"/>
        <v>7.2098360116881413</v>
      </c>
      <c r="Y99">
        <f t="shared" si="105"/>
        <v>1.3204511651754771</v>
      </c>
      <c r="Z99">
        <f t="shared" si="106"/>
        <v>0.54909578812934445</v>
      </c>
      <c r="AA99">
        <f t="shared" si="107"/>
        <v>-1.0875255861235467</v>
      </c>
      <c r="AC99">
        <f t="shared" si="60"/>
        <v>2084.4</v>
      </c>
      <c r="AD99">
        <f t="shared" si="61"/>
        <v>0.29799999999999999</v>
      </c>
      <c r="AE99">
        <f t="shared" si="62"/>
        <v>0.84306168220362154</v>
      </c>
      <c r="AF99">
        <f t="shared" si="108"/>
        <v>1.8263167975968031</v>
      </c>
      <c r="AG99">
        <f t="shared" si="109"/>
        <v>0.87569236062327049</v>
      </c>
      <c r="AH99">
        <f t="shared" si="110"/>
        <v>5.8436091582200742</v>
      </c>
      <c r="AI99">
        <f t="shared" si="111"/>
        <v>7.2338244369735332</v>
      </c>
      <c r="AJ99">
        <f t="shared" si="112"/>
        <v>1.2949210252785328</v>
      </c>
      <c r="AK99">
        <f t="shared" si="113"/>
        <v>0.56759318334357001</v>
      </c>
      <c r="AL99">
        <f t="shared" si="114"/>
        <v>-1.0854037395012044</v>
      </c>
      <c r="AN99">
        <f t="shared" si="70"/>
        <v>2258.1</v>
      </c>
      <c r="AO99">
        <f t="shared" si="71"/>
        <v>0.29799999999999999</v>
      </c>
      <c r="AP99">
        <f t="shared" si="72"/>
        <v>0.84306168220362154</v>
      </c>
      <c r="AQ99">
        <f t="shared" si="115"/>
        <v>1.8263167975968031</v>
      </c>
      <c r="AR99">
        <f t="shared" si="116"/>
        <v>0.85324818716870754</v>
      </c>
      <c r="AS99">
        <f t="shared" si="117"/>
        <v>5.8211649847655114</v>
      </c>
      <c r="AT99">
        <f t="shared" si="118"/>
        <v>7.256268610428096</v>
      </c>
      <c r="AU99">
        <f t="shared" si="119"/>
        <v>1.2703593803238309</v>
      </c>
      <c r="AV99">
        <f t="shared" si="120"/>
        <v>0.58326040728430673</v>
      </c>
      <c r="AW99">
        <f t="shared" si="121"/>
        <v>-1.081613858880651</v>
      </c>
      <c r="AY99">
        <f t="shared" si="80"/>
        <v>2431.7999999999997</v>
      </c>
      <c r="AZ99">
        <f t="shared" si="81"/>
        <v>0.29799999999999999</v>
      </c>
      <c r="BA99">
        <f t="shared" si="82"/>
        <v>0.84306168220362154</v>
      </c>
      <c r="BB99">
        <f t="shared" si="122"/>
        <v>1.8263167975968031</v>
      </c>
      <c r="BC99">
        <f t="shared" si="123"/>
        <v>0.83217216393090099</v>
      </c>
      <c r="BD99">
        <f t="shared" si="124"/>
        <v>5.8000889615277043</v>
      </c>
      <c r="BE99">
        <f t="shared" si="125"/>
        <v>7.2773446336659031</v>
      </c>
      <c r="BF99">
        <f t="shared" si="126"/>
        <v>1.246712145867259</v>
      </c>
      <c r="BG99">
        <f t="shared" si="127"/>
        <v>0.5965007742859485</v>
      </c>
      <c r="BH99">
        <f t="shared" si="128"/>
        <v>-1.0764735378909334</v>
      </c>
      <c r="BJ99">
        <f t="shared" si="90"/>
        <v>2605.5</v>
      </c>
      <c r="BK99">
        <f t="shared" si="91"/>
        <v>0.29799999999999999</v>
      </c>
      <c r="BL99">
        <f t="shared" si="92"/>
        <v>0.84306168220362154</v>
      </c>
      <c r="BM99">
        <f t="shared" si="129"/>
        <v>1.8263167975968031</v>
      </c>
      <c r="BN99">
        <f t="shared" si="130"/>
        <v>0.8123180758104297</v>
      </c>
      <c r="BO99">
        <f t="shared" si="131"/>
        <v>5.7802348734072329</v>
      </c>
      <c r="BP99">
        <f t="shared" si="132"/>
        <v>7.2971987217863745</v>
      </c>
      <c r="BQ99">
        <f t="shared" si="133"/>
        <v>1.2239291909144494</v>
      </c>
      <c r="BR99">
        <f t="shared" si="134"/>
        <v>0.60764789301587552</v>
      </c>
      <c r="BS99">
        <f t="shared" si="135"/>
        <v>-1.0702384247907826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e0</vt:lpstr>
      <vt:lpstr>e02</vt:lpstr>
      <vt:lpstr>e04</vt:lpstr>
      <vt:lpstr>e06</vt:lpstr>
      <vt:lpstr>e08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Rodrigo Schmitt</cp:lastModifiedBy>
  <dcterms:created xsi:type="dcterms:W3CDTF">2021-07-23T17:40:42Z</dcterms:created>
  <dcterms:modified xsi:type="dcterms:W3CDTF">2021-07-23T21:36:07Z</dcterms:modified>
</cp:coreProperties>
</file>