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ols" sheetId="1" r:id="rId4"/>
    <sheet state="visible" name="Tools-Year" sheetId="2" r:id="rId5"/>
    <sheet state="visible" name="Tools-domain" sheetId="3" r:id="rId6"/>
  </sheets>
  <definedNames/>
  <calcPr/>
  <extLst>
    <ext uri="GoogleSheetsCustomDataVersion1">
      <go:sheetsCustomData xmlns:go="http://customooxmlschemas.google.com/" r:id="rId7" roundtripDataSignature="AMtx7mjuAd3rtrDawddj+x3c4ss7cvnnww=="/>
    </ext>
  </extLst>
</workbook>
</file>

<file path=xl/sharedStrings.xml><?xml version="1.0" encoding="utf-8"?>
<sst xmlns="http://schemas.openxmlformats.org/spreadsheetml/2006/main" count="551" uniqueCount="215">
  <si>
    <t>Source</t>
  </si>
  <si>
    <t>Name</t>
  </si>
  <si>
    <t>Year</t>
  </si>
  <si>
    <t>Application</t>
  </si>
  <si>
    <t>Domain (generalization)</t>
  </si>
  <si>
    <t>Papadakis et al. 2018</t>
  </si>
  <si>
    <t>mutate [335]</t>
  </si>
  <si>
    <t>N/A</t>
  </si>
  <si>
    <t>C</t>
  </si>
  <si>
    <t>C/C++</t>
  </si>
  <si>
    <t>Jester [336]</t>
  </si>
  <si>
    <t>Java</t>
  </si>
  <si>
    <t>Proteum [337]</t>
  </si>
  <si>
    <t>mutgen [338, 339]</t>
  </si>
  <si>
    <t>muJava [9, 340, 341]</t>
  </si>
  <si>
    <t>ByteME [342]</t>
  </si>
  <si>
    <t>SQLMutation [343]</t>
  </si>
  <si>
    <t>SQL</t>
  </si>
  <si>
    <t>Jumble [344]</t>
  </si>
  <si>
    <t>ESTP [345]</t>
  </si>
  <si>
    <t>Not Named [346]</t>
  </si>
  <si>
    <t>Sulu</t>
  </si>
  <si>
    <t>Others programming languages</t>
  </si>
  <si>
    <t>Milu [347]</t>
  </si>
  <si>
    <t>Not Named [304]</t>
  </si>
  <si>
    <t>NuSMV models</t>
  </si>
  <si>
    <t>Model/Specification</t>
  </si>
  <si>
    <t>Not Named [348]</t>
  </si>
  <si>
    <t>Code generated from Simulink models</t>
  </si>
  <si>
    <t>Simulink</t>
  </si>
  <si>
    <t>Not Named [310]</t>
  </si>
  <si>
    <t>Security Policies</t>
  </si>
  <si>
    <t>Security</t>
  </si>
  <si>
    <t>Not Named [349]</t>
  </si>
  <si>
    <t>LOTOS specifications</t>
  </si>
  <si>
    <t>Not Named [77]</t>
  </si>
  <si>
    <t>AspectJ</t>
  </si>
  <si>
    <t>Javalanche [205]</t>
  </si>
  <si>
    <t>JDama [350, 351]</t>
  </si>
  <si>
    <t>SQL/JDBC</t>
  </si>
  <si>
    <t>AjMutator [352, 353]</t>
  </si>
  <si>
    <t>GAmera [354]</t>
  </si>
  <si>
    <t>WS-BPEL</t>
  </si>
  <si>
    <t>Web</t>
  </si>
  <si>
    <t>Not Named [124]</t>
  </si>
  <si>
    <t>boolean logic</t>
  </si>
  <si>
    <t>Others</t>
  </si>
  <si>
    <t>PASTE [322-324]</t>
  </si>
  <si>
    <t>TFSM</t>
  </si>
  <si>
    <t>Not Named [355]</t>
  </si>
  <si>
    <t>Z</t>
  </si>
  <si>
    <t>Not Named [356]</t>
  </si>
  <si>
    <t>GCC-XML</t>
  </si>
  <si>
    <t>Not Named [358]</t>
  </si>
  <si>
    <t>LUSTRE/SCADE</t>
  </si>
  <si>
    <t>Not Named [231]</t>
  </si>
  <si>
    <t>PIT [147]</t>
  </si>
  <si>
    <t>MutMut [208]</t>
  </si>
  <si>
    <t>GenMutants [182]</t>
  </si>
  <si>
    <t>.Net</t>
  </si>
  <si>
    <t>Judy [360]</t>
  </si>
  <si>
    <t>webMuJava [88]</t>
  </si>
  <si>
    <t>HTML/JSP</t>
  </si>
  <si>
    <t>Bacterio [5]</t>
  </si>
  <si>
    <t>Not Named [141, 2010, 177, 181, 188, 190]</t>
  </si>
  <si>
    <t>Unspecified</t>
  </si>
  <si>
    <t>Major [361]</t>
  </si>
  <si>
    <t>Paraµ [362]</t>
  </si>
  <si>
    <t>ILMutator [8]</t>
  </si>
  <si>
    <t>C#</t>
  </si>
  <si>
    <t>SMutant [86]</t>
  </si>
  <si>
    <t>Smalltalk</t>
  </si>
  <si>
    <t>MuBPEL [363]</t>
  </si>
  <si>
    <t>jMuHLPSL [315]</t>
  </si>
  <si>
    <t>HLPSL</t>
  </si>
  <si>
    <t>Not Named [364]</t>
  </si>
  <si>
    <t>SPADE</t>
  </si>
  <si>
    <t>Not Named [365]</t>
  </si>
  <si>
    <t>Aglets</t>
  </si>
  <si>
    <t>Not Named [366]</t>
  </si>
  <si>
    <t>SMT-C [367]</t>
  </si>
  <si>
    <t>mutant (muRuby) [11, 368]</t>
  </si>
  <si>
    <t>Ruby</t>
  </si>
  <si>
    <t>Not Named [309]</t>
  </si>
  <si>
    <t>Obligation policies</t>
  </si>
  <si>
    <t>Not Named [149]</t>
  </si>
  <si>
    <t>CCMUTATOR [369]</t>
  </si>
  <si>
    <t>C++</t>
  </si>
  <si>
    <t>Comutation [123]</t>
  </si>
  <si>
    <t>SchemaAnalyst [371]</t>
  </si>
  <si>
    <t>XACMUT [372]</t>
  </si>
  <si>
    <t>XACML</t>
  </si>
  <si>
    <t>Mutandis [10, 81]</t>
  </si>
  <si>
    <t>JavaScript</t>
  </si>
  <si>
    <t>Not Named [373]</t>
  </si>
  <si>
    <t>Web service compositions</t>
  </si>
  <si>
    <t>Not Named [313]</t>
  </si>
  <si>
    <t>Security policies</t>
  </si>
  <si>
    <t>Not Named [272]</t>
  </si>
  <si>
    <t>Feature models</t>
  </si>
  <si>
    <t>MutPy[374]</t>
  </si>
  <si>
    <t>Python</t>
  </si>
  <si>
    <t>MuCheck [14]</t>
  </si>
  <si>
    <t>Haskell</t>
  </si>
  <si>
    <t>HOMAJ [375]</t>
  </si>
  <si>
    <t>AspectJ/Java</t>
  </si>
  <si>
    <t>Not Named [376]</t>
  </si>
  <si>
    <t>HTML/CSS</t>
  </si>
  <si>
    <t>Not Named [377]</t>
  </si>
  <si>
    <t>EFSM</t>
  </si>
  <si>
    <t>Not Named [378]</t>
  </si>
  <si>
    <t>Data flow languages</t>
  </si>
  <si>
    <t>MutaLog [273]</t>
  </si>
  <si>
    <t>Logic Mutation</t>
  </si>
  <si>
    <t>REDECHECK [379]</t>
  </si>
  <si>
    <t>Not Named [380]</t>
  </si>
  <si>
    <t>Spreadsheets</t>
  </si>
  <si>
    <t>Not Named [381]</t>
  </si>
  <si>
    <t>FSM</t>
  </si>
  <si>
    <t>Not Named [384]</t>
  </si>
  <si>
    <t>Component-level sequence and state diagrams</t>
  </si>
  <si>
    <t>Not Named [385]</t>
  </si>
  <si>
    <t>HTML /JavaScript</t>
  </si>
  <si>
    <t>Not Named [103, 104]</t>
  </si>
  <si>
    <t>Not Named [91]</t>
  </si>
  <si>
    <t>Android apps</t>
  </si>
  <si>
    <t>Android</t>
  </si>
  <si>
    <t>MoMut [386]</t>
  </si>
  <si>
    <t>UML models</t>
  </si>
  <si>
    <t>MuVM [143]</t>
  </si>
  <si>
    <t>Not Named [387]</t>
  </si>
  <si>
    <t>FBD</t>
  </si>
  <si>
    <t>Not Named [388]</t>
  </si>
  <si>
    <t>Not Named [233]</t>
  </si>
  <si>
    <t>Not Named [148]</t>
  </si>
  <si>
    <t>Not Named [36, 389]</t>
  </si>
  <si>
    <t>Not Named [242]</t>
  </si>
  <si>
    <t>Vibes [12, 390]</t>
  </si>
  <si>
    <t>Transition Systems, Statechart Models</t>
  </si>
  <si>
    <t>µDroid [110]</t>
  </si>
  <si>
    <t>MDroid+[94]</t>
  </si>
  <si>
    <t>Not named[102]</t>
  </si>
  <si>
    <t>Source code</t>
  </si>
  <si>
    <t>LittleDarwin[391]</t>
  </si>
  <si>
    <t>MuCPP[7]</t>
  </si>
  <si>
    <t>MutRex[111]</t>
  </si>
  <si>
    <t>Regular Expressions</t>
  </si>
  <si>
    <t>BacterioWeb[93]</t>
  </si>
  <si>
    <t>Not Named[6]</t>
  </si>
  <si>
    <t>Not Named [142]</t>
  </si>
  <si>
    <t>Not Named [19]</t>
  </si>
  <si>
    <t>Literature search</t>
  </si>
  <si>
    <t>WODEL [TBD, Extension Wodel-Test]</t>
  </si>
  <si>
    <t>Model</t>
  </si>
  <si>
    <t xml:space="preserve">MuTomVo </t>
  </si>
  <si>
    <t xml:space="preserve">µUTA </t>
  </si>
  <si>
    <t xml:space="preserve">MUSIC </t>
  </si>
  <si>
    <t xml:space="preserve">Mull </t>
  </si>
  <si>
    <t xml:space="preserve">Mutode </t>
  </si>
  <si>
    <t>JavaScript/Node.js</t>
  </si>
  <si>
    <t xml:space="preserve">universalmutator </t>
  </si>
  <si>
    <t>General</t>
  </si>
  <si>
    <t xml:space="preserve">MuAlloy </t>
  </si>
  <si>
    <t>Alloy</t>
  </si>
  <si>
    <t>DeepMutation [TBD, Extension]</t>
  </si>
  <si>
    <t>FNN/RNN/Python</t>
  </si>
  <si>
    <t>Not Named</t>
  </si>
  <si>
    <t xml:space="preserve">MUTWEB </t>
  </si>
  <si>
    <t>Java/Servlet</t>
  </si>
  <si>
    <t xml:space="preserve">Deviant </t>
  </si>
  <si>
    <t>Solidity</t>
  </si>
  <si>
    <t xml:space="preserve">SRCIROR </t>
  </si>
  <si>
    <t>LLVM-IR</t>
  </si>
  <si>
    <t xml:space="preserve">Edroid </t>
  </si>
  <si>
    <t xml:space="preserve">MuEPL </t>
  </si>
  <si>
    <t>EPL</t>
  </si>
  <si>
    <t xml:space="preserve">Not Named </t>
  </si>
  <si>
    <t>Prolog</t>
  </si>
  <si>
    <t>BPMN</t>
  </si>
  <si>
    <t>aProlog</t>
  </si>
  <si>
    <t xml:space="preserve">eMuJava </t>
  </si>
  <si>
    <t>MutAPK [TBD, Extension]</t>
  </si>
  <si>
    <t>Android (Java/Kotlin)</t>
  </si>
  <si>
    <t xml:space="preserve">MuSC </t>
  </si>
  <si>
    <t>Solidity/Ethereum</t>
  </si>
  <si>
    <t xml:space="preserve">OSWM </t>
  </si>
  <si>
    <t>Mart</t>
  </si>
  <si>
    <t>Lustre</t>
  </si>
  <si>
    <t xml:space="preserve">MuHyb </t>
  </si>
  <si>
    <t>Angular</t>
  </si>
  <si>
    <t xml:space="preserve">Styx </t>
  </si>
  <si>
    <t>Training data</t>
  </si>
  <si>
    <t xml:space="preserve">Mutation tool for annotations </t>
  </si>
  <si>
    <t>Java/C# (annotations)</t>
  </si>
  <si>
    <t xml:space="preserve">TECAMU </t>
  </si>
  <si>
    <t>EMSL</t>
  </si>
  <si>
    <t xml:space="preserve">RegularMutator </t>
  </si>
  <si>
    <t>Muteria</t>
  </si>
  <si>
    <t>GitHub</t>
  </si>
  <si>
    <t xml:space="preserve">Bamsurgeon </t>
  </si>
  <si>
    <t>.bam files</t>
  </si>
  <si>
    <t xml:space="preserve">Humbug </t>
  </si>
  <si>
    <t>PHP</t>
  </si>
  <si>
    <t xml:space="preserve">Go-Mutesting </t>
  </si>
  <si>
    <t>Go</t>
  </si>
  <si>
    <t xml:space="preserve">Cosmic-Ray </t>
  </si>
  <si>
    <t xml:space="preserve">StrykerJS </t>
  </si>
  <si>
    <t>Mutmut</t>
  </si>
  <si>
    <t xml:space="preserve">Infection </t>
  </si>
  <si>
    <t xml:space="preserve">Stryker-NET </t>
  </si>
  <si>
    <t xml:space="preserve">Muter </t>
  </si>
  <si>
    <t>Swift</t>
  </si>
  <si>
    <t>#Tools</t>
  </si>
  <si>
    <t>Accumulated</t>
  </si>
  <si>
    <t>Domain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</si>
</sst>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sz val="10.0"/>
      <color theme="1"/>
      <name val="Arial"/>
    </font>
    <font>
      <sz val="10.0"/>
      <color rgb="FF000000"/>
      <name val="Calibri"/>
    </font>
    <font>
      <sz val="10.0"/>
      <color theme="1"/>
      <name val="Calibri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center" vertical="center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center" vertical="center"/>
    </xf>
    <xf borderId="0" fillId="0" fontId="3" numFmtId="0" xfId="0" applyFont="1"/>
    <xf borderId="0" fillId="0" fontId="2" numFmtId="0" xfId="0" applyAlignment="1" applyFont="1">
      <alignment horizontal="left" vertical="top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top"/>
    </xf>
    <xf borderId="0" fillId="0" fontId="3" numFmtId="0" xfId="0" applyAlignment="1" applyFont="1">
      <alignment readingOrder="0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Font="1"/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readingOrder="0"/>
    </xf>
    <xf borderId="0" fillId="0" fontId="3" numFmtId="0" xfId="0" applyAlignment="1" applyFont="1">
      <alignment horizontal="left"/>
    </xf>
    <xf borderId="0" fillId="0" fontId="4" numFmtId="0" xfId="0" applyFont="1"/>
    <xf borderId="0" fillId="0" fontId="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#Tools</c:v>
          </c:tx>
          <c:spPr>
            <a:solidFill>
              <a:srgbClr val="A6A6A6"/>
            </a:solidFill>
            <a:ln cmpd="sng">
              <a:solidFill>
                <a:srgbClr val="000000"/>
              </a:solidFill>
            </a:ln>
          </c:spPr>
          <c:cat>
            <c:strRef>
              <c:f>'Tools-Year'!$A$2:$A$21</c:f>
            </c:strRef>
          </c:cat>
          <c:val>
            <c:numRef>
              <c:f>'Tools-Year'!$B$2:$B$21</c:f>
              <c:numCache/>
            </c:numRef>
          </c:val>
        </c:ser>
        <c:axId val="1418716970"/>
        <c:axId val="1013109365"/>
      </c:barChart>
      <c:catAx>
        <c:axId val="14187169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 i="0" sz="1000">
                    <a:solidFill>
                      <a:srgbClr val="000000"/>
                    </a:solidFill>
                    <a:latin typeface="+mn-lt"/>
                  </a:defRPr>
                </a:pPr>
                <a:r>
                  <a:rPr b="0" i="0" sz="1000">
                    <a:solidFill>
                      <a:srgbClr val="000000"/>
                    </a:solidFill>
                    <a:latin typeface="+mn-lt"/>
                  </a:rPr>
                  <a:t>Year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13109365"/>
      </c:catAx>
      <c:valAx>
        <c:axId val="101310936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 sz="100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 sz="1000">
                    <a:solidFill>
                      <a:srgbClr val="000000"/>
                    </a:solidFill>
                    <a:latin typeface="+mn-lt"/>
                  </a:rPr>
                  <a:t>Number of tools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418716970"/>
      </c:valAx>
    </c:plotArea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#Tools</c:v>
          </c:tx>
          <c:spPr>
            <a:solidFill>
              <a:srgbClr val="A6A6A6"/>
            </a:solidFill>
            <a:ln cmpd="sng">
              <a:solidFill>
                <a:srgbClr val="000000"/>
              </a:solidFill>
            </a:ln>
          </c:spPr>
          <c:cat>
            <c:strRef>
              <c:f>'Tools-Year'!$A$2:$A$21</c:f>
            </c:strRef>
          </c:cat>
          <c:val>
            <c:numRef>
              <c:f>'Tools-Year'!$C$2:$C$21</c:f>
              <c:numCache/>
            </c:numRef>
          </c:val>
        </c:ser>
        <c:axId val="1293972382"/>
        <c:axId val="1113801530"/>
      </c:barChart>
      <c:catAx>
        <c:axId val="12939723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 sz="100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 sz="1000">
                    <a:solidFill>
                      <a:srgbClr val="000000"/>
                    </a:solidFill>
                    <a:latin typeface="+mn-lt"/>
                  </a:rPr>
                  <a:t>Year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113801530"/>
      </c:catAx>
      <c:valAx>
        <c:axId val="1113801530"/>
        <c:scaling>
          <c:orientation val="minMax"/>
          <c:min val="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 sz="100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 sz="1000">
                    <a:solidFill>
                      <a:srgbClr val="000000"/>
                    </a:solidFill>
                    <a:latin typeface="+mn-lt"/>
                  </a:rPr>
                  <a:t>Number of tools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93972382"/>
      </c:valAx>
    </c:plotArea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#Tools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EA4335"/>
              </a:solidFill>
            </c:spPr>
          </c:dPt>
          <c:dPt>
            <c:idx val="2"/>
            <c:spPr>
              <a:solidFill>
                <a:srgbClr val="FBBC04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Pt>
            <c:idx val="4"/>
            <c:spPr>
              <a:solidFill>
                <a:srgbClr val="FF6D01"/>
              </a:solidFill>
            </c:spPr>
          </c:dPt>
          <c:dPt>
            <c:idx val="5"/>
            <c:spPr>
              <a:solidFill>
                <a:srgbClr val="46BDC6"/>
              </a:solidFill>
            </c:spPr>
          </c:dPt>
          <c:dPt>
            <c:idx val="6"/>
            <c:spPr>
              <a:solidFill>
                <a:srgbClr val="7BAAF7"/>
              </a:solidFill>
            </c:spPr>
          </c:dPt>
          <c:dPt>
            <c:idx val="7"/>
            <c:spPr>
              <a:solidFill>
                <a:srgbClr val="F07B72"/>
              </a:solidFill>
            </c:spPr>
          </c:dPt>
          <c:dPt>
            <c:idx val="8"/>
            <c:spPr>
              <a:solidFill>
                <a:srgbClr val="FCD04F"/>
              </a:solidFill>
            </c:spPr>
          </c:dPt>
          <c:dPt>
            <c:idx val="9"/>
            <c:spPr>
              <a:solidFill>
                <a:srgbClr val="71C287"/>
              </a:solidFill>
            </c:spPr>
          </c:dPt>
          <c:dPt>
            <c:idx val="10"/>
            <c:spPr>
              <a:solidFill>
                <a:srgbClr val="FF994D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'Tools-domain'!$E$2:$E$12</c:f>
            </c:strRef>
          </c:cat>
          <c:val>
            <c:numRef>
              <c:f>'Tools-domain'!$F$2:$F$12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933450</xdr:colOff>
      <xdr:row>0</xdr:row>
      <xdr:rowOff>200025</xdr:rowOff>
    </xdr:from>
    <xdr:ext cx="5181600" cy="3228975"/>
    <xdr:graphicFrame>
      <xdr:nvGraphicFramePr>
        <xdr:cNvPr id="1517208809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857250</xdr:colOff>
      <xdr:row>1</xdr:row>
      <xdr:rowOff>0</xdr:rowOff>
    </xdr:from>
    <xdr:ext cx="5210175" cy="3228975"/>
    <xdr:graphicFrame>
      <xdr:nvGraphicFramePr>
        <xdr:cNvPr id="921308909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523875</xdr:colOff>
      <xdr:row>0</xdr:row>
      <xdr:rowOff>180975</xdr:rowOff>
    </xdr:from>
    <xdr:ext cx="6181725" cy="3952875"/>
    <xdr:graphicFrame>
      <xdr:nvGraphicFramePr>
        <xdr:cNvPr id="32663585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7.43"/>
    <col customWidth="1" min="2" max="2" width="34.57"/>
    <col customWidth="1" min="3" max="3" width="8.71"/>
    <col customWidth="1" min="4" max="4" width="37.71"/>
    <col customWidth="1" min="5" max="5" width="29.14"/>
  </cols>
  <sheetData>
    <row r="1" ht="15.7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ht="15.75" customHeight="1">
      <c r="A2" s="3" t="s">
        <v>5</v>
      </c>
      <c r="B2" s="3" t="s">
        <v>6</v>
      </c>
      <c r="C2" s="4" t="s">
        <v>7</v>
      </c>
      <c r="D2" s="5" t="s">
        <v>8</v>
      </c>
      <c r="E2" s="5" t="s">
        <v>9</v>
      </c>
    </row>
    <row r="3" ht="15.75" customHeight="1">
      <c r="A3" s="3" t="s">
        <v>5</v>
      </c>
      <c r="B3" s="6" t="s">
        <v>10</v>
      </c>
      <c r="C3" s="7">
        <v>2001.0</v>
      </c>
      <c r="D3" s="6" t="s">
        <v>11</v>
      </c>
      <c r="E3" s="8" t="s">
        <v>11</v>
      </c>
    </row>
    <row r="4" ht="15.75" customHeight="1">
      <c r="A4" s="3" t="s">
        <v>5</v>
      </c>
      <c r="B4" s="6" t="s">
        <v>12</v>
      </c>
      <c r="C4" s="7">
        <v>2001.0</v>
      </c>
      <c r="D4" s="6" t="s">
        <v>8</v>
      </c>
      <c r="E4" s="5" t="s">
        <v>9</v>
      </c>
    </row>
    <row r="5" ht="15.75" customHeight="1">
      <c r="A5" s="3" t="s">
        <v>5</v>
      </c>
      <c r="B5" s="6" t="s">
        <v>13</v>
      </c>
      <c r="C5" s="7">
        <v>2003.0</v>
      </c>
      <c r="D5" s="6" t="s">
        <v>8</v>
      </c>
      <c r="E5" s="5" t="s">
        <v>9</v>
      </c>
    </row>
    <row r="6" ht="15.75" customHeight="1">
      <c r="A6" s="3" t="s">
        <v>5</v>
      </c>
      <c r="B6" s="6" t="s">
        <v>14</v>
      </c>
      <c r="C6" s="7">
        <v>2004.0</v>
      </c>
      <c r="D6" s="6" t="s">
        <v>11</v>
      </c>
      <c r="E6" s="8" t="s">
        <v>11</v>
      </c>
    </row>
    <row r="7" ht="15.75" customHeight="1">
      <c r="A7" s="3" t="s">
        <v>5</v>
      </c>
      <c r="B7" s="6" t="s">
        <v>15</v>
      </c>
      <c r="C7" s="7">
        <v>2006.0</v>
      </c>
      <c r="D7" s="6" t="s">
        <v>11</v>
      </c>
      <c r="E7" s="8" t="s">
        <v>11</v>
      </c>
    </row>
    <row r="8" ht="15.75" customHeight="1">
      <c r="A8" s="3" t="s">
        <v>5</v>
      </c>
      <c r="B8" s="6" t="s">
        <v>16</v>
      </c>
      <c r="C8" s="7">
        <v>2006.0</v>
      </c>
      <c r="D8" s="6" t="s">
        <v>17</v>
      </c>
      <c r="E8" s="8" t="s">
        <v>17</v>
      </c>
    </row>
    <row r="9" ht="15.75" customHeight="1">
      <c r="A9" s="3" t="s">
        <v>5</v>
      </c>
      <c r="B9" s="6" t="s">
        <v>18</v>
      </c>
      <c r="C9" s="7">
        <v>2007.0</v>
      </c>
      <c r="D9" s="6" t="s">
        <v>11</v>
      </c>
      <c r="E9" s="8" t="s">
        <v>11</v>
      </c>
    </row>
    <row r="10" ht="15.75" customHeight="1">
      <c r="A10" s="3" t="s">
        <v>5</v>
      </c>
      <c r="B10" s="3" t="s">
        <v>19</v>
      </c>
      <c r="C10" s="4">
        <v>2008.0</v>
      </c>
      <c r="D10" s="5" t="s">
        <v>8</v>
      </c>
      <c r="E10" s="5" t="s">
        <v>9</v>
      </c>
    </row>
    <row r="11" ht="15.75" customHeight="1">
      <c r="A11" s="3" t="s">
        <v>5</v>
      </c>
      <c r="B11" s="6" t="s">
        <v>20</v>
      </c>
      <c r="C11" s="7">
        <v>2008.0</v>
      </c>
      <c r="D11" s="6" t="s">
        <v>21</v>
      </c>
      <c r="E11" s="8" t="s">
        <v>22</v>
      </c>
    </row>
    <row r="12" ht="15.75" customHeight="1">
      <c r="A12" s="3" t="s">
        <v>5</v>
      </c>
      <c r="B12" s="3" t="s">
        <v>23</v>
      </c>
      <c r="C12" s="4">
        <v>2008.0</v>
      </c>
      <c r="D12" s="5" t="s">
        <v>8</v>
      </c>
      <c r="E12" s="5" t="s">
        <v>9</v>
      </c>
    </row>
    <row r="13" ht="15.75" customHeight="1">
      <c r="A13" s="3" t="s">
        <v>5</v>
      </c>
      <c r="B13" s="6" t="s">
        <v>24</v>
      </c>
      <c r="C13" s="7">
        <v>2008.0</v>
      </c>
      <c r="D13" s="6" t="s">
        <v>25</v>
      </c>
      <c r="E13" s="8" t="s">
        <v>26</v>
      </c>
    </row>
    <row r="14" ht="15.75" customHeight="1">
      <c r="A14" s="3" t="s">
        <v>5</v>
      </c>
      <c r="B14" s="6" t="s">
        <v>27</v>
      </c>
      <c r="C14" s="7">
        <v>2008.0</v>
      </c>
      <c r="D14" s="6" t="s">
        <v>28</v>
      </c>
      <c r="E14" s="8" t="s">
        <v>29</v>
      </c>
    </row>
    <row r="15" ht="15.75" customHeight="1">
      <c r="A15" s="3" t="s">
        <v>5</v>
      </c>
      <c r="B15" s="6" t="s">
        <v>30</v>
      </c>
      <c r="C15" s="7">
        <v>2008.0</v>
      </c>
      <c r="D15" s="6" t="s">
        <v>31</v>
      </c>
      <c r="E15" s="8" t="s">
        <v>32</v>
      </c>
    </row>
    <row r="16" ht="15.75" customHeight="1">
      <c r="A16" s="3" t="s">
        <v>5</v>
      </c>
      <c r="B16" s="6" t="s">
        <v>33</v>
      </c>
      <c r="C16" s="7">
        <v>2008.0</v>
      </c>
      <c r="D16" s="6" t="s">
        <v>34</v>
      </c>
      <c r="E16" s="8" t="s">
        <v>26</v>
      </c>
    </row>
    <row r="17" ht="15.75" customHeight="1">
      <c r="A17" s="3" t="s">
        <v>5</v>
      </c>
      <c r="B17" s="6" t="s">
        <v>35</v>
      </c>
      <c r="C17" s="7">
        <v>2008.0</v>
      </c>
      <c r="D17" s="6" t="s">
        <v>36</v>
      </c>
      <c r="E17" s="8" t="s">
        <v>36</v>
      </c>
    </row>
    <row r="18" ht="15.75" customHeight="1">
      <c r="A18" s="3" t="s">
        <v>5</v>
      </c>
      <c r="B18" s="6" t="s">
        <v>37</v>
      </c>
      <c r="C18" s="7">
        <v>2009.0</v>
      </c>
      <c r="D18" s="6" t="s">
        <v>11</v>
      </c>
      <c r="E18" s="8" t="s">
        <v>11</v>
      </c>
    </row>
    <row r="19" ht="15.75" customHeight="1">
      <c r="A19" s="3" t="s">
        <v>5</v>
      </c>
      <c r="B19" s="6" t="s">
        <v>38</v>
      </c>
      <c r="C19" s="7">
        <v>2009.0</v>
      </c>
      <c r="D19" s="6" t="s">
        <v>39</v>
      </c>
      <c r="E19" s="8" t="s">
        <v>17</v>
      </c>
    </row>
    <row r="20" ht="15.75" customHeight="1">
      <c r="A20" s="3" t="s">
        <v>5</v>
      </c>
      <c r="B20" s="6" t="s">
        <v>40</v>
      </c>
      <c r="C20" s="7">
        <v>2009.0</v>
      </c>
      <c r="D20" s="6" t="s">
        <v>36</v>
      </c>
      <c r="E20" s="8" t="s">
        <v>36</v>
      </c>
    </row>
    <row r="21" ht="15.75" customHeight="1">
      <c r="A21" s="3" t="s">
        <v>5</v>
      </c>
      <c r="B21" s="6" t="s">
        <v>41</v>
      </c>
      <c r="C21" s="7">
        <v>2009.0</v>
      </c>
      <c r="D21" s="6" t="s">
        <v>42</v>
      </c>
      <c r="E21" s="6" t="s">
        <v>43</v>
      </c>
    </row>
    <row r="22" ht="15.75" customHeight="1">
      <c r="A22" s="3" t="s">
        <v>5</v>
      </c>
      <c r="B22" s="3" t="s">
        <v>44</v>
      </c>
      <c r="C22" s="4">
        <v>2009.0</v>
      </c>
      <c r="D22" s="5" t="s">
        <v>45</v>
      </c>
      <c r="E22" s="5" t="s">
        <v>46</v>
      </c>
    </row>
    <row r="23" ht="15.75" customHeight="1">
      <c r="A23" s="3" t="s">
        <v>5</v>
      </c>
      <c r="B23" s="6" t="s">
        <v>47</v>
      </c>
      <c r="C23" s="7">
        <v>2009.0</v>
      </c>
      <c r="D23" s="6" t="s">
        <v>48</v>
      </c>
      <c r="E23" s="8" t="s">
        <v>26</v>
      </c>
    </row>
    <row r="24" ht="15.75" customHeight="1">
      <c r="A24" s="3" t="s">
        <v>5</v>
      </c>
      <c r="B24" s="3" t="s">
        <v>49</v>
      </c>
      <c r="C24" s="4">
        <v>2009.0</v>
      </c>
      <c r="D24" s="5" t="s">
        <v>50</v>
      </c>
      <c r="E24" s="8" t="s">
        <v>26</v>
      </c>
    </row>
    <row r="25" ht="15.75" customHeight="1">
      <c r="A25" s="3" t="s">
        <v>5</v>
      </c>
      <c r="B25" s="6" t="s">
        <v>51</v>
      </c>
      <c r="C25" s="7">
        <v>2009.0</v>
      </c>
      <c r="D25" s="6" t="s">
        <v>52</v>
      </c>
      <c r="E25" s="8" t="s">
        <v>46</v>
      </c>
    </row>
    <row r="26" ht="15.75" customHeight="1">
      <c r="A26" s="3" t="s">
        <v>5</v>
      </c>
      <c r="B26" s="3" t="s">
        <v>53</v>
      </c>
      <c r="C26" s="4">
        <v>2009.0</v>
      </c>
      <c r="D26" s="5" t="s">
        <v>54</v>
      </c>
      <c r="E26" s="5" t="s">
        <v>22</v>
      </c>
    </row>
    <row r="27" ht="15.75" customHeight="1">
      <c r="A27" s="3" t="s">
        <v>5</v>
      </c>
      <c r="B27" s="6" t="s">
        <v>55</v>
      </c>
      <c r="C27" s="7">
        <v>2009.0</v>
      </c>
      <c r="D27" s="6" t="s">
        <v>11</v>
      </c>
      <c r="E27" s="8" t="s">
        <v>11</v>
      </c>
    </row>
    <row r="28" ht="15.75" customHeight="1">
      <c r="A28" s="3" t="s">
        <v>5</v>
      </c>
      <c r="B28" s="6" t="s">
        <v>56</v>
      </c>
      <c r="C28" s="7">
        <v>2010.0</v>
      </c>
      <c r="D28" s="6" t="s">
        <v>11</v>
      </c>
      <c r="E28" s="8" t="s">
        <v>11</v>
      </c>
    </row>
    <row r="29" ht="15.75" customHeight="1">
      <c r="A29" s="3" t="s">
        <v>5</v>
      </c>
      <c r="B29" s="6" t="s">
        <v>57</v>
      </c>
      <c r="C29" s="7">
        <v>2010.0</v>
      </c>
      <c r="D29" s="6" t="s">
        <v>11</v>
      </c>
      <c r="E29" s="6" t="s">
        <v>11</v>
      </c>
    </row>
    <row r="30" ht="15.75" customHeight="1">
      <c r="A30" s="3" t="s">
        <v>5</v>
      </c>
      <c r="B30" s="3" t="s">
        <v>58</v>
      </c>
      <c r="C30" s="4">
        <v>2010.0</v>
      </c>
      <c r="D30" s="5" t="s">
        <v>59</v>
      </c>
      <c r="E30" s="5" t="s">
        <v>59</v>
      </c>
    </row>
    <row r="31" ht="15.75" customHeight="1">
      <c r="A31" s="3" t="s">
        <v>5</v>
      </c>
      <c r="B31" s="6" t="s">
        <v>60</v>
      </c>
      <c r="C31" s="7">
        <v>2010.0</v>
      </c>
      <c r="D31" s="6" t="s">
        <v>11</v>
      </c>
      <c r="E31" s="8" t="s">
        <v>11</v>
      </c>
    </row>
    <row r="32" ht="15.75" customHeight="1">
      <c r="A32" s="3" t="s">
        <v>5</v>
      </c>
      <c r="B32" s="6" t="s">
        <v>61</v>
      </c>
      <c r="C32" s="7">
        <v>2010.0</v>
      </c>
      <c r="D32" s="6" t="s">
        <v>62</v>
      </c>
      <c r="E32" s="8" t="s">
        <v>43</v>
      </c>
    </row>
    <row r="33" ht="15.75" customHeight="1">
      <c r="A33" s="3" t="s">
        <v>5</v>
      </c>
      <c r="B33" s="6" t="s">
        <v>63</v>
      </c>
      <c r="C33" s="7">
        <v>2010.0</v>
      </c>
      <c r="D33" s="6" t="s">
        <v>11</v>
      </c>
      <c r="E33" s="8" t="s">
        <v>11</v>
      </c>
    </row>
    <row r="34" ht="15.75" customHeight="1">
      <c r="A34" s="3" t="s">
        <v>5</v>
      </c>
      <c r="B34" s="3" t="s">
        <v>64</v>
      </c>
      <c r="C34" s="4">
        <v>2010.0</v>
      </c>
      <c r="D34" s="5" t="s">
        <v>65</v>
      </c>
      <c r="E34" s="5" t="s">
        <v>65</v>
      </c>
    </row>
    <row r="35" ht="15.75" customHeight="1">
      <c r="A35" s="3" t="s">
        <v>5</v>
      </c>
      <c r="B35" s="6" t="s">
        <v>66</v>
      </c>
      <c r="C35" s="7">
        <v>2011.0</v>
      </c>
      <c r="D35" s="6" t="s">
        <v>11</v>
      </c>
      <c r="E35" s="6" t="s">
        <v>11</v>
      </c>
    </row>
    <row r="36" ht="15.75" customHeight="1">
      <c r="A36" s="3" t="s">
        <v>5</v>
      </c>
      <c r="B36" s="6" t="s">
        <v>67</v>
      </c>
      <c r="C36" s="7">
        <v>2011.0</v>
      </c>
      <c r="D36" s="6" t="s">
        <v>11</v>
      </c>
      <c r="E36" s="8" t="s">
        <v>11</v>
      </c>
    </row>
    <row r="37" ht="15.75" customHeight="1">
      <c r="A37" s="3" t="s">
        <v>5</v>
      </c>
      <c r="B37" s="6" t="s">
        <v>68</v>
      </c>
      <c r="C37" s="7">
        <v>2011.0</v>
      </c>
      <c r="D37" s="6" t="s">
        <v>69</v>
      </c>
      <c r="E37" s="8" t="s">
        <v>69</v>
      </c>
    </row>
    <row r="38" ht="15.75" customHeight="1">
      <c r="A38" s="3" t="s">
        <v>5</v>
      </c>
      <c r="B38" s="6" t="s">
        <v>70</v>
      </c>
      <c r="C38" s="7">
        <v>2011.0</v>
      </c>
      <c r="D38" s="6" t="s">
        <v>71</v>
      </c>
      <c r="E38" s="5" t="s">
        <v>22</v>
      </c>
    </row>
    <row r="39" ht="15.75" customHeight="1">
      <c r="A39" s="3" t="s">
        <v>5</v>
      </c>
      <c r="B39" s="6" t="s">
        <v>72</v>
      </c>
      <c r="C39" s="7">
        <v>2011.0</v>
      </c>
      <c r="D39" s="6" t="s">
        <v>42</v>
      </c>
      <c r="E39" s="6" t="s">
        <v>43</v>
      </c>
    </row>
    <row r="40" ht="15.75" customHeight="1">
      <c r="A40" s="3" t="s">
        <v>5</v>
      </c>
      <c r="B40" s="3" t="s">
        <v>73</v>
      </c>
      <c r="C40" s="4">
        <v>2011.0</v>
      </c>
      <c r="D40" s="5" t="s">
        <v>74</v>
      </c>
      <c r="E40" s="5" t="s">
        <v>32</v>
      </c>
    </row>
    <row r="41" ht="15.75" customHeight="1">
      <c r="A41" s="3" t="s">
        <v>5</v>
      </c>
      <c r="B41" s="6" t="s">
        <v>75</v>
      </c>
      <c r="C41" s="7">
        <v>2011.0</v>
      </c>
      <c r="D41" s="6" t="s">
        <v>76</v>
      </c>
      <c r="E41" s="8" t="s">
        <v>46</v>
      </c>
    </row>
    <row r="42" ht="15.75" customHeight="1">
      <c r="A42" s="3" t="s">
        <v>5</v>
      </c>
      <c r="B42" s="6" t="s">
        <v>77</v>
      </c>
      <c r="C42" s="7">
        <v>2011.0</v>
      </c>
      <c r="D42" s="6" t="s">
        <v>78</v>
      </c>
      <c r="E42" s="8" t="s">
        <v>46</v>
      </c>
    </row>
    <row r="43" ht="15.75" customHeight="1">
      <c r="A43" s="3" t="s">
        <v>5</v>
      </c>
      <c r="B43" s="6" t="s">
        <v>79</v>
      </c>
      <c r="C43" s="7">
        <v>2011.0</v>
      </c>
      <c r="D43" s="6" t="s">
        <v>11</v>
      </c>
      <c r="E43" s="8" t="s">
        <v>11</v>
      </c>
    </row>
    <row r="44" ht="15.75" customHeight="1">
      <c r="A44" s="3" t="s">
        <v>5</v>
      </c>
      <c r="B44" s="3" t="s">
        <v>80</v>
      </c>
      <c r="C44" s="4">
        <v>2012.0</v>
      </c>
      <c r="D44" s="5" t="s">
        <v>8</v>
      </c>
      <c r="E44" s="5" t="s">
        <v>9</v>
      </c>
    </row>
    <row r="45" ht="15.75" customHeight="1">
      <c r="A45" s="3" t="s">
        <v>5</v>
      </c>
      <c r="B45" s="6" t="s">
        <v>81</v>
      </c>
      <c r="C45" s="7">
        <v>2012.0</v>
      </c>
      <c r="D45" s="6" t="s">
        <v>82</v>
      </c>
      <c r="E45" s="6" t="s">
        <v>82</v>
      </c>
    </row>
    <row r="46" ht="15.75" customHeight="1">
      <c r="A46" s="3" t="s">
        <v>5</v>
      </c>
      <c r="B46" s="6" t="s">
        <v>83</v>
      </c>
      <c r="C46" s="7">
        <v>2012.0</v>
      </c>
      <c r="D46" s="6" t="s">
        <v>84</v>
      </c>
      <c r="E46" s="8" t="s">
        <v>32</v>
      </c>
    </row>
    <row r="47" ht="15.75" customHeight="1">
      <c r="A47" s="3" t="s">
        <v>5</v>
      </c>
      <c r="B47" s="6" t="s">
        <v>85</v>
      </c>
      <c r="C47" s="7">
        <v>2012.0</v>
      </c>
      <c r="D47" s="5" t="s">
        <v>65</v>
      </c>
      <c r="E47" s="5" t="s">
        <v>65</v>
      </c>
    </row>
    <row r="48" ht="15.75" customHeight="1">
      <c r="A48" s="3" t="s">
        <v>5</v>
      </c>
      <c r="B48" s="6" t="s">
        <v>86</v>
      </c>
      <c r="C48" s="7">
        <v>2013.0</v>
      </c>
      <c r="D48" s="6" t="s">
        <v>87</v>
      </c>
      <c r="E48" s="5" t="s">
        <v>9</v>
      </c>
    </row>
    <row r="49" ht="15.75" customHeight="1">
      <c r="A49" s="3" t="s">
        <v>5</v>
      </c>
      <c r="B49" s="6" t="s">
        <v>88</v>
      </c>
      <c r="C49" s="7">
        <v>2013.0</v>
      </c>
      <c r="D49" s="6" t="s">
        <v>11</v>
      </c>
      <c r="E49" s="8" t="s">
        <v>11</v>
      </c>
    </row>
    <row r="50" ht="15.75" customHeight="1">
      <c r="A50" s="3" t="s">
        <v>5</v>
      </c>
      <c r="B50" s="3" t="s">
        <v>89</v>
      </c>
      <c r="C50" s="4">
        <v>2013.0</v>
      </c>
      <c r="D50" s="5" t="s">
        <v>17</v>
      </c>
      <c r="E50" s="5" t="s">
        <v>17</v>
      </c>
    </row>
    <row r="51" ht="15.75" customHeight="1">
      <c r="A51" s="3" t="s">
        <v>5</v>
      </c>
      <c r="B51" s="6" t="s">
        <v>90</v>
      </c>
      <c r="C51" s="7">
        <v>2013.0</v>
      </c>
      <c r="D51" s="6" t="s">
        <v>91</v>
      </c>
      <c r="E51" s="6" t="s">
        <v>32</v>
      </c>
    </row>
    <row r="52" ht="15.75" customHeight="1">
      <c r="A52" s="3" t="s">
        <v>5</v>
      </c>
      <c r="B52" s="6" t="s">
        <v>92</v>
      </c>
      <c r="C52" s="7">
        <v>2013.0</v>
      </c>
      <c r="D52" s="6" t="s">
        <v>93</v>
      </c>
      <c r="E52" s="6" t="s">
        <v>93</v>
      </c>
    </row>
    <row r="53" ht="15.75" customHeight="1">
      <c r="A53" s="3" t="s">
        <v>5</v>
      </c>
      <c r="B53" s="6" t="s">
        <v>94</v>
      </c>
      <c r="C53" s="7">
        <v>2013.0</v>
      </c>
      <c r="D53" s="6" t="s">
        <v>95</v>
      </c>
      <c r="E53" s="8" t="s">
        <v>43</v>
      </c>
    </row>
    <row r="54" ht="15.75" customHeight="1">
      <c r="A54" s="3" t="s">
        <v>5</v>
      </c>
      <c r="B54" s="3" t="s">
        <v>96</v>
      </c>
      <c r="C54" s="4">
        <v>2013.0</v>
      </c>
      <c r="D54" s="5" t="s">
        <v>97</v>
      </c>
      <c r="E54" s="5" t="s">
        <v>32</v>
      </c>
    </row>
    <row r="55" ht="15.75" customHeight="1">
      <c r="A55" s="3" t="s">
        <v>5</v>
      </c>
      <c r="B55" s="6" t="s">
        <v>98</v>
      </c>
      <c r="C55" s="7">
        <v>2013.0</v>
      </c>
      <c r="D55" s="6" t="s">
        <v>99</v>
      </c>
      <c r="E55" s="8" t="s">
        <v>26</v>
      </c>
    </row>
    <row r="56" ht="15.75" customHeight="1">
      <c r="A56" s="3" t="s">
        <v>5</v>
      </c>
      <c r="B56" s="6" t="s">
        <v>100</v>
      </c>
      <c r="C56" s="7">
        <v>2014.0</v>
      </c>
      <c r="D56" s="6" t="s">
        <v>101</v>
      </c>
      <c r="E56" s="8" t="s">
        <v>101</v>
      </c>
    </row>
    <row r="57" ht="15.75" customHeight="1">
      <c r="A57" s="3" t="s">
        <v>5</v>
      </c>
      <c r="B57" s="6" t="s">
        <v>102</v>
      </c>
      <c r="C57" s="7">
        <v>2014.0</v>
      </c>
      <c r="D57" s="6" t="s">
        <v>103</v>
      </c>
      <c r="E57" s="5" t="s">
        <v>22</v>
      </c>
    </row>
    <row r="58" ht="15.75" customHeight="1">
      <c r="A58" s="3" t="s">
        <v>5</v>
      </c>
      <c r="B58" s="6" t="s">
        <v>104</v>
      </c>
      <c r="C58" s="7">
        <v>2014.0</v>
      </c>
      <c r="D58" s="6" t="s">
        <v>105</v>
      </c>
      <c r="E58" s="6" t="s">
        <v>11</v>
      </c>
    </row>
    <row r="59" ht="15.75" customHeight="1">
      <c r="A59" s="3" t="s">
        <v>5</v>
      </c>
      <c r="B59" s="6" t="s">
        <v>106</v>
      </c>
      <c r="C59" s="7">
        <v>2014.0</v>
      </c>
      <c r="D59" s="6" t="s">
        <v>107</v>
      </c>
      <c r="E59" s="8" t="s">
        <v>43</v>
      </c>
    </row>
    <row r="60" ht="15.75" customHeight="1">
      <c r="A60" s="3" t="s">
        <v>5</v>
      </c>
      <c r="B60" s="3" t="s">
        <v>108</v>
      </c>
      <c r="C60" s="4">
        <v>2014.0</v>
      </c>
      <c r="D60" s="5" t="s">
        <v>109</v>
      </c>
      <c r="E60" s="8" t="s">
        <v>26</v>
      </c>
    </row>
    <row r="61" ht="15.75" customHeight="1">
      <c r="A61" s="3" t="s">
        <v>5</v>
      </c>
      <c r="B61" s="6" t="s">
        <v>110</v>
      </c>
      <c r="C61" s="7">
        <v>2014.0</v>
      </c>
      <c r="D61" s="6" t="s">
        <v>111</v>
      </c>
      <c r="E61" s="8" t="s">
        <v>46</v>
      </c>
    </row>
    <row r="62" ht="15.75" customHeight="1">
      <c r="A62" s="3" t="s">
        <v>5</v>
      </c>
      <c r="B62" s="6" t="s">
        <v>112</v>
      </c>
      <c r="C62" s="7">
        <v>2014.0</v>
      </c>
      <c r="D62" s="6" t="s">
        <v>113</v>
      </c>
      <c r="E62" s="8" t="s">
        <v>46</v>
      </c>
    </row>
    <row r="63" ht="15.75" customHeight="1">
      <c r="A63" s="3" t="s">
        <v>5</v>
      </c>
      <c r="B63" s="6" t="s">
        <v>114</v>
      </c>
      <c r="C63" s="7">
        <v>2015.0</v>
      </c>
      <c r="D63" s="6" t="s">
        <v>107</v>
      </c>
      <c r="E63" s="8" t="s">
        <v>43</v>
      </c>
    </row>
    <row r="64" ht="15.75" customHeight="1">
      <c r="A64" s="3" t="s">
        <v>5</v>
      </c>
      <c r="B64" s="3" t="s">
        <v>115</v>
      </c>
      <c r="C64" s="4">
        <v>2015.0</v>
      </c>
      <c r="D64" s="5" t="s">
        <v>116</v>
      </c>
      <c r="E64" s="5" t="s">
        <v>46</v>
      </c>
    </row>
    <row r="65" ht="15.75" customHeight="1">
      <c r="A65" s="3" t="s">
        <v>5</v>
      </c>
      <c r="B65" s="6" t="s">
        <v>117</v>
      </c>
      <c r="C65" s="7">
        <v>2015.0</v>
      </c>
      <c r="D65" s="6" t="s">
        <v>118</v>
      </c>
      <c r="E65" s="8" t="s">
        <v>26</v>
      </c>
    </row>
    <row r="66" ht="15.75" customHeight="1">
      <c r="A66" s="3" t="s">
        <v>5</v>
      </c>
      <c r="B66" s="6" t="s">
        <v>119</v>
      </c>
      <c r="C66" s="7">
        <v>2015.0</v>
      </c>
      <c r="D66" s="6" t="s">
        <v>120</v>
      </c>
      <c r="E66" s="8" t="s">
        <v>26</v>
      </c>
    </row>
    <row r="67" ht="15.75" customHeight="1">
      <c r="A67" s="3" t="s">
        <v>5</v>
      </c>
      <c r="B67" s="6" t="s">
        <v>121</v>
      </c>
      <c r="C67" s="7">
        <v>2015.0</v>
      </c>
      <c r="D67" s="6" t="s">
        <v>122</v>
      </c>
      <c r="E67" s="8" t="s">
        <v>43</v>
      </c>
    </row>
    <row r="68" ht="15.75" customHeight="1">
      <c r="A68" s="3" t="s">
        <v>5</v>
      </c>
      <c r="B68" s="6" t="s">
        <v>123</v>
      </c>
      <c r="C68" s="7">
        <v>2015.0</v>
      </c>
      <c r="D68" s="6" t="s">
        <v>8</v>
      </c>
      <c r="E68" s="5" t="s">
        <v>9</v>
      </c>
    </row>
    <row r="69" ht="15.75" customHeight="1">
      <c r="A69" s="3" t="s">
        <v>5</v>
      </c>
      <c r="B69" s="6" t="s">
        <v>124</v>
      </c>
      <c r="C69" s="7">
        <v>2015.0</v>
      </c>
      <c r="D69" s="6" t="s">
        <v>125</v>
      </c>
      <c r="E69" s="8" t="s">
        <v>126</v>
      </c>
    </row>
    <row r="70" ht="15.75" customHeight="1">
      <c r="A70" s="3" t="s">
        <v>5</v>
      </c>
      <c r="B70" s="6" t="s">
        <v>127</v>
      </c>
      <c r="C70" s="7">
        <v>2015.0</v>
      </c>
      <c r="D70" s="6" t="s">
        <v>128</v>
      </c>
      <c r="E70" s="8" t="s">
        <v>26</v>
      </c>
    </row>
    <row r="71" ht="15.75" customHeight="1">
      <c r="A71" s="3" t="s">
        <v>5</v>
      </c>
      <c r="B71" s="6" t="s">
        <v>129</v>
      </c>
      <c r="C71" s="7">
        <v>2016.0</v>
      </c>
      <c r="D71" s="6" t="s">
        <v>8</v>
      </c>
      <c r="E71" s="5" t="s">
        <v>9</v>
      </c>
    </row>
    <row r="72" ht="15.75" customHeight="1">
      <c r="A72" s="3" t="s">
        <v>5</v>
      </c>
      <c r="B72" s="6" t="s">
        <v>130</v>
      </c>
      <c r="C72" s="7">
        <v>2016.0</v>
      </c>
      <c r="D72" s="6" t="s">
        <v>131</v>
      </c>
      <c r="E72" s="6" t="s">
        <v>22</v>
      </c>
    </row>
    <row r="73" ht="15.75" customHeight="1">
      <c r="A73" s="3" t="s">
        <v>5</v>
      </c>
      <c r="B73" s="6" t="s">
        <v>132</v>
      </c>
      <c r="C73" s="7">
        <v>2016.0</v>
      </c>
      <c r="D73" s="6" t="s">
        <v>29</v>
      </c>
      <c r="E73" s="8" t="s">
        <v>29</v>
      </c>
    </row>
    <row r="74" ht="15.75" customHeight="1">
      <c r="A74" s="3" t="s">
        <v>5</v>
      </c>
      <c r="B74" s="3" t="s">
        <v>133</v>
      </c>
      <c r="C74" s="4">
        <v>2016.0</v>
      </c>
      <c r="D74" s="5" t="s">
        <v>87</v>
      </c>
      <c r="E74" s="5" t="s">
        <v>9</v>
      </c>
    </row>
    <row r="75" ht="15.75" customHeight="1">
      <c r="A75" s="3" t="s">
        <v>5</v>
      </c>
      <c r="B75" s="6" t="s">
        <v>134</v>
      </c>
      <c r="C75" s="7">
        <v>2016.0</v>
      </c>
      <c r="D75" s="6" t="s">
        <v>8</v>
      </c>
      <c r="E75" s="5" t="s">
        <v>9</v>
      </c>
    </row>
    <row r="76" ht="15.75" customHeight="1">
      <c r="A76" s="3" t="s">
        <v>5</v>
      </c>
      <c r="B76" s="6" t="s">
        <v>135</v>
      </c>
      <c r="C76" s="7">
        <v>2016.0</v>
      </c>
      <c r="D76" s="6" t="s">
        <v>8</v>
      </c>
      <c r="E76" s="5" t="s">
        <v>9</v>
      </c>
    </row>
    <row r="77" ht="15.75" customHeight="1">
      <c r="A77" s="3" t="s">
        <v>5</v>
      </c>
      <c r="B77" s="6" t="s">
        <v>136</v>
      </c>
      <c r="C77" s="7">
        <v>2016.0</v>
      </c>
      <c r="D77" s="5" t="s">
        <v>65</v>
      </c>
      <c r="E77" s="5" t="s">
        <v>65</v>
      </c>
    </row>
    <row r="78" ht="15.75" customHeight="1">
      <c r="A78" s="3" t="s">
        <v>5</v>
      </c>
      <c r="B78" s="6" t="s">
        <v>137</v>
      </c>
      <c r="C78" s="7">
        <v>2016.0</v>
      </c>
      <c r="D78" s="6" t="s">
        <v>138</v>
      </c>
      <c r="E78" s="8" t="s">
        <v>26</v>
      </c>
    </row>
    <row r="79" ht="15.75" customHeight="1">
      <c r="A79" s="3" t="s">
        <v>5</v>
      </c>
      <c r="B79" s="6" t="s">
        <v>139</v>
      </c>
      <c r="C79" s="7">
        <v>2017.0</v>
      </c>
      <c r="D79" s="6" t="s">
        <v>125</v>
      </c>
      <c r="E79" s="8" t="s">
        <v>126</v>
      </c>
    </row>
    <row r="80" ht="15.75" customHeight="1">
      <c r="A80" s="3" t="s">
        <v>5</v>
      </c>
      <c r="B80" s="6" t="s">
        <v>140</v>
      </c>
      <c r="C80" s="7">
        <v>2017.0</v>
      </c>
      <c r="D80" s="6" t="s">
        <v>125</v>
      </c>
      <c r="E80" s="8" t="s">
        <v>126</v>
      </c>
    </row>
    <row r="81" ht="15.75" customHeight="1">
      <c r="A81" s="3" t="s">
        <v>5</v>
      </c>
      <c r="B81" s="6" t="s">
        <v>141</v>
      </c>
      <c r="C81" s="7">
        <v>2017.0</v>
      </c>
      <c r="D81" s="6" t="s">
        <v>142</v>
      </c>
      <c r="E81" s="8" t="s">
        <v>46</v>
      </c>
    </row>
    <row r="82" ht="15.75" customHeight="1">
      <c r="A82" s="3" t="s">
        <v>5</v>
      </c>
      <c r="B82" s="6" t="s">
        <v>143</v>
      </c>
      <c r="C82" s="7">
        <v>2017.0</v>
      </c>
      <c r="D82" s="6" t="s">
        <v>11</v>
      </c>
      <c r="E82" s="8" t="s">
        <v>11</v>
      </c>
    </row>
    <row r="83" ht="15.75" customHeight="1">
      <c r="A83" s="3" t="s">
        <v>5</v>
      </c>
      <c r="B83" s="6" t="s">
        <v>144</v>
      </c>
      <c r="C83" s="7">
        <v>2017.0</v>
      </c>
      <c r="D83" s="6" t="s">
        <v>87</v>
      </c>
      <c r="E83" s="5" t="s">
        <v>9</v>
      </c>
    </row>
    <row r="84" ht="15.75" customHeight="1">
      <c r="A84" s="3" t="s">
        <v>5</v>
      </c>
      <c r="B84" s="6" t="s">
        <v>145</v>
      </c>
      <c r="C84" s="7">
        <v>2017.0</v>
      </c>
      <c r="D84" s="6" t="s">
        <v>146</v>
      </c>
      <c r="E84" s="8" t="s">
        <v>46</v>
      </c>
    </row>
    <row r="85" ht="15.75" customHeight="1">
      <c r="A85" s="3" t="s">
        <v>5</v>
      </c>
      <c r="B85" s="6" t="s">
        <v>147</v>
      </c>
      <c r="C85" s="7">
        <v>2017.0</v>
      </c>
      <c r="D85" s="6" t="s">
        <v>125</v>
      </c>
      <c r="E85" s="8" t="s">
        <v>126</v>
      </c>
    </row>
    <row r="86" ht="15.75" customHeight="1">
      <c r="A86" s="3" t="s">
        <v>5</v>
      </c>
      <c r="B86" s="6" t="s">
        <v>148</v>
      </c>
      <c r="C86" s="7">
        <v>2017.0</v>
      </c>
      <c r="D86" s="6" t="s">
        <v>8</v>
      </c>
      <c r="E86" s="5" t="s">
        <v>9</v>
      </c>
    </row>
    <row r="87" ht="15.75" customHeight="1">
      <c r="A87" s="3" t="s">
        <v>5</v>
      </c>
      <c r="B87" s="6" t="s">
        <v>149</v>
      </c>
      <c r="C87" s="7">
        <v>2017.0</v>
      </c>
      <c r="D87" s="6" t="s">
        <v>8</v>
      </c>
      <c r="E87" s="5" t="s">
        <v>9</v>
      </c>
    </row>
    <row r="88" ht="15.75" customHeight="1">
      <c r="A88" s="3" t="s">
        <v>5</v>
      </c>
      <c r="B88" s="6" t="s">
        <v>150</v>
      </c>
      <c r="C88" s="7">
        <v>2017.0</v>
      </c>
      <c r="D88" s="6" t="s">
        <v>11</v>
      </c>
      <c r="E88" s="6" t="s">
        <v>11</v>
      </c>
    </row>
    <row r="89" ht="15.75" customHeight="1">
      <c r="A89" s="5" t="s">
        <v>151</v>
      </c>
      <c r="B89" s="5" t="s">
        <v>152</v>
      </c>
      <c r="C89" s="4">
        <v>2018.0</v>
      </c>
      <c r="D89" s="5" t="s">
        <v>153</v>
      </c>
      <c r="E89" s="5" t="s">
        <v>26</v>
      </c>
    </row>
    <row r="90" ht="15.75" customHeight="1">
      <c r="A90" s="5" t="s">
        <v>151</v>
      </c>
      <c r="B90" s="9" t="s">
        <v>154</v>
      </c>
      <c r="C90" s="4">
        <v>2018.0</v>
      </c>
      <c r="D90" s="5" t="s">
        <v>87</v>
      </c>
      <c r="E90" s="5" t="s">
        <v>9</v>
      </c>
    </row>
    <row r="91" ht="15.75" customHeight="1">
      <c r="A91" s="5" t="s">
        <v>151</v>
      </c>
      <c r="B91" s="9" t="s">
        <v>155</v>
      </c>
      <c r="C91" s="4">
        <v>2018.0</v>
      </c>
      <c r="D91" s="5" t="s">
        <v>153</v>
      </c>
      <c r="E91" s="5" t="s">
        <v>26</v>
      </c>
    </row>
    <row r="92" ht="15.75" customHeight="1">
      <c r="A92" s="5" t="s">
        <v>151</v>
      </c>
      <c r="B92" s="9" t="s">
        <v>156</v>
      </c>
      <c r="C92" s="4">
        <v>2018.0</v>
      </c>
      <c r="D92" s="5" t="s">
        <v>8</v>
      </c>
      <c r="E92" s="5" t="s">
        <v>9</v>
      </c>
    </row>
    <row r="93" ht="15.75" customHeight="1">
      <c r="A93" s="5" t="s">
        <v>151</v>
      </c>
      <c r="B93" s="9" t="s">
        <v>157</v>
      </c>
      <c r="C93" s="4">
        <v>2018.0</v>
      </c>
      <c r="D93" s="5" t="s">
        <v>87</v>
      </c>
      <c r="E93" s="5" t="s">
        <v>9</v>
      </c>
    </row>
    <row r="94" ht="15.75" customHeight="1">
      <c r="A94" s="5" t="s">
        <v>151</v>
      </c>
      <c r="B94" s="9" t="s">
        <v>158</v>
      </c>
      <c r="C94" s="4">
        <v>2018.0</v>
      </c>
      <c r="D94" s="5" t="s">
        <v>159</v>
      </c>
      <c r="E94" s="5" t="s">
        <v>93</v>
      </c>
    </row>
    <row r="95" ht="15.75" customHeight="1">
      <c r="A95" s="5" t="s">
        <v>151</v>
      </c>
      <c r="B95" s="9" t="s">
        <v>160</v>
      </c>
      <c r="C95" s="4">
        <v>2018.0</v>
      </c>
      <c r="D95" s="5" t="s">
        <v>161</v>
      </c>
      <c r="E95" s="5" t="s">
        <v>46</v>
      </c>
    </row>
    <row r="96" ht="15.75" customHeight="1">
      <c r="A96" s="5" t="s">
        <v>151</v>
      </c>
      <c r="B96" s="9" t="s">
        <v>162</v>
      </c>
      <c r="C96" s="4">
        <v>2018.0</v>
      </c>
      <c r="D96" s="5" t="s">
        <v>163</v>
      </c>
      <c r="E96" s="6" t="s">
        <v>22</v>
      </c>
    </row>
    <row r="97" ht="15.75" customHeight="1">
      <c r="A97" s="5" t="s">
        <v>151</v>
      </c>
      <c r="B97" s="5" t="s">
        <v>164</v>
      </c>
      <c r="C97" s="4">
        <v>2018.0</v>
      </c>
      <c r="D97" s="5" t="s">
        <v>165</v>
      </c>
      <c r="E97" s="8" t="s">
        <v>101</v>
      </c>
    </row>
    <row r="98" ht="15.75" customHeight="1">
      <c r="A98" s="10" t="s">
        <v>151</v>
      </c>
      <c r="B98" s="10" t="s">
        <v>166</v>
      </c>
      <c r="C98" s="11">
        <v>2018.0</v>
      </c>
      <c r="D98" s="10" t="s">
        <v>11</v>
      </c>
      <c r="E98" s="10" t="s">
        <v>11</v>
      </c>
    </row>
    <row r="99" ht="15.75" customHeight="1">
      <c r="A99" s="5" t="s">
        <v>151</v>
      </c>
      <c r="B99" s="9" t="s">
        <v>167</v>
      </c>
      <c r="C99" s="4">
        <v>2019.0</v>
      </c>
      <c r="D99" s="5" t="s">
        <v>168</v>
      </c>
      <c r="E99" s="5" t="s">
        <v>43</v>
      </c>
    </row>
    <row r="100" ht="15.75" customHeight="1">
      <c r="A100" s="5" t="s">
        <v>151</v>
      </c>
      <c r="B100" s="9" t="s">
        <v>169</v>
      </c>
      <c r="C100" s="4">
        <v>2019.0</v>
      </c>
      <c r="D100" s="5" t="s">
        <v>170</v>
      </c>
      <c r="E100" s="12" t="s">
        <v>170</v>
      </c>
    </row>
    <row r="101" ht="15.75" customHeight="1">
      <c r="A101" s="5" t="s">
        <v>151</v>
      </c>
      <c r="B101" s="9" t="s">
        <v>171</v>
      </c>
      <c r="C101" s="4">
        <v>2019.0</v>
      </c>
      <c r="D101" s="5" t="s">
        <v>172</v>
      </c>
      <c r="E101" s="5" t="s">
        <v>46</v>
      </c>
    </row>
    <row r="102" ht="15.75" customHeight="1">
      <c r="A102" s="5" t="s">
        <v>151</v>
      </c>
      <c r="B102" s="9" t="s">
        <v>173</v>
      </c>
      <c r="C102" s="4">
        <v>2019.0</v>
      </c>
      <c r="D102" s="5" t="s">
        <v>126</v>
      </c>
      <c r="E102" s="5" t="s">
        <v>126</v>
      </c>
    </row>
    <row r="103" ht="15.75" customHeight="1">
      <c r="A103" s="5" t="s">
        <v>151</v>
      </c>
      <c r="B103" s="9" t="s">
        <v>174</v>
      </c>
      <c r="C103" s="4">
        <v>2019.0</v>
      </c>
      <c r="D103" s="5" t="s">
        <v>175</v>
      </c>
      <c r="E103" s="6" t="s">
        <v>46</v>
      </c>
    </row>
    <row r="104" ht="15.75" customHeight="1">
      <c r="A104" s="5" t="s">
        <v>151</v>
      </c>
      <c r="B104" s="9" t="s">
        <v>176</v>
      </c>
      <c r="C104" s="4">
        <v>2019.0</v>
      </c>
      <c r="D104" s="5" t="s">
        <v>177</v>
      </c>
      <c r="E104" s="6" t="s">
        <v>22</v>
      </c>
    </row>
    <row r="105" ht="15.75" customHeight="1">
      <c r="A105" s="5" t="s">
        <v>151</v>
      </c>
      <c r="B105" s="9" t="s">
        <v>176</v>
      </c>
      <c r="C105" s="4">
        <v>2019.0</v>
      </c>
      <c r="D105" s="5" t="s">
        <v>178</v>
      </c>
      <c r="E105" s="5" t="s">
        <v>26</v>
      </c>
    </row>
    <row r="106" ht="15.75" customHeight="1">
      <c r="A106" s="5" t="s">
        <v>151</v>
      </c>
      <c r="B106" s="9" t="s">
        <v>176</v>
      </c>
      <c r="C106" s="4">
        <v>2019.0</v>
      </c>
      <c r="D106" s="5" t="s">
        <v>179</v>
      </c>
      <c r="E106" s="6" t="s">
        <v>22</v>
      </c>
    </row>
    <row r="107" ht="15.75" customHeight="1">
      <c r="A107" s="5" t="s">
        <v>151</v>
      </c>
      <c r="B107" s="9" t="s">
        <v>180</v>
      </c>
      <c r="C107" s="4">
        <v>2019.0</v>
      </c>
      <c r="D107" s="5" t="s">
        <v>11</v>
      </c>
      <c r="E107" s="5" t="s">
        <v>11</v>
      </c>
    </row>
    <row r="108" ht="15.75" customHeight="1">
      <c r="A108" s="5" t="s">
        <v>151</v>
      </c>
      <c r="B108" s="5" t="s">
        <v>181</v>
      </c>
      <c r="C108" s="4">
        <v>2019.0</v>
      </c>
      <c r="D108" s="5" t="s">
        <v>182</v>
      </c>
      <c r="E108" s="5" t="s">
        <v>126</v>
      </c>
    </row>
    <row r="109" ht="15.75" customHeight="1">
      <c r="A109" s="5" t="s">
        <v>151</v>
      </c>
      <c r="B109" s="9" t="s">
        <v>183</v>
      </c>
      <c r="C109" s="4">
        <v>2019.0</v>
      </c>
      <c r="D109" s="5" t="s">
        <v>184</v>
      </c>
      <c r="E109" s="12" t="s">
        <v>170</v>
      </c>
    </row>
    <row r="110" ht="15.75" customHeight="1">
      <c r="A110" s="10" t="s">
        <v>151</v>
      </c>
      <c r="B110" s="13" t="s">
        <v>185</v>
      </c>
      <c r="C110" s="11">
        <v>2019.0</v>
      </c>
      <c r="D110" s="5" t="s">
        <v>65</v>
      </c>
      <c r="E110" s="5" t="s">
        <v>65</v>
      </c>
    </row>
    <row r="111" ht="15.75" customHeight="1">
      <c r="A111" s="10" t="s">
        <v>151</v>
      </c>
      <c r="B111" s="10" t="s">
        <v>186</v>
      </c>
      <c r="C111" s="11">
        <v>2019.0</v>
      </c>
      <c r="D111" s="10" t="s">
        <v>172</v>
      </c>
      <c r="E111" s="10" t="s">
        <v>46</v>
      </c>
    </row>
    <row r="112" ht="15.75" customHeight="1">
      <c r="A112" s="5" t="s">
        <v>151</v>
      </c>
      <c r="B112" s="9" t="s">
        <v>176</v>
      </c>
      <c r="C112" s="4">
        <v>2020.0</v>
      </c>
      <c r="D112" s="5" t="s">
        <v>187</v>
      </c>
      <c r="E112" s="6" t="s">
        <v>22</v>
      </c>
    </row>
    <row r="113" ht="15.75" customHeight="1">
      <c r="A113" s="5" t="s">
        <v>151</v>
      </c>
      <c r="B113" s="9" t="s">
        <v>188</v>
      </c>
      <c r="C113" s="4">
        <v>2020.0</v>
      </c>
      <c r="D113" s="5" t="s">
        <v>189</v>
      </c>
      <c r="E113" s="5" t="s">
        <v>43</v>
      </c>
    </row>
    <row r="114" ht="15.75" customHeight="1">
      <c r="A114" s="5" t="s">
        <v>151</v>
      </c>
      <c r="B114" s="9" t="s">
        <v>176</v>
      </c>
      <c r="C114" s="4">
        <v>2020.0</v>
      </c>
      <c r="D114" s="5" t="s">
        <v>11</v>
      </c>
      <c r="E114" s="5" t="s">
        <v>11</v>
      </c>
    </row>
    <row r="115" ht="15.75" customHeight="1">
      <c r="A115" s="5" t="s">
        <v>151</v>
      </c>
      <c r="B115" s="9" t="s">
        <v>190</v>
      </c>
      <c r="C115" s="4">
        <v>2020.0</v>
      </c>
      <c r="D115" s="5" t="s">
        <v>191</v>
      </c>
      <c r="E115" s="5" t="s">
        <v>46</v>
      </c>
    </row>
    <row r="116" ht="15.75" customHeight="1">
      <c r="A116" s="5" t="s">
        <v>151</v>
      </c>
      <c r="B116" s="9" t="s">
        <v>192</v>
      </c>
      <c r="C116" s="4">
        <v>2020.0</v>
      </c>
      <c r="D116" s="5" t="s">
        <v>193</v>
      </c>
      <c r="E116" s="5" t="s">
        <v>46</v>
      </c>
    </row>
    <row r="117" ht="15.75" customHeight="1">
      <c r="A117" s="5" t="s">
        <v>151</v>
      </c>
      <c r="B117" s="9" t="s">
        <v>194</v>
      </c>
      <c r="C117" s="4">
        <v>2020.0</v>
      </c>
      <c r="D117" s="5" t="s">
        <v>195</v>
      </c>
      <c r="E117" s="5" t="s">
        <v>46</v>
      </c>
    </row>
    <row r="118" ht="15.75" customHeight="1">
      <c r="A118" s="5" t="s">
        <v>151</v>
      </c>
      <c r="B118" s="9" t="s">
        <v>196</v>
      </c>
      <c r="C118" s="4">
        <v>2020.0</v>
      </c>
      <c r="D118" s="5" t="s">
        <v>170</v>
      </c>
      <c r="E118" s="5" t="s">
        <v>170</v>
      </c>
    </row>
    <row r="119" ht="15.75" customHeight="1">
      <c r="A119" s="10" t="s">
        <v>151</v>
      </c>
      <c r="B119" s="10" t="s">
        <v>197</v>
      </c>
      <c r="C119" s="11">
        <v>2020.0</v>
      </c>
      <c r="D119" s="10" t="s">
        <v>161</v>
      </c>
      <c r="E119" s="10" t="s">
        <v>46</v>
      </c>
    </row>
    <row r="120" ht="15.75" customHeight="1">
      <c r="A120" s="5" t="s">
        <v>198</v>
      </c>
      <c r="B120" s="9" t="s">
        <v>199</v>
      </c>
      <c r="C120" s="4">
        <v>2012.0</v>
      </c>
      <c r="D120" s="5" t="s">
        <v>200</v>
      </c>
      <c r="E120" s="5" t="s">
        <v>46</v>
      </c>
    </row>
    <row r="121" ht="15.75" customHeight="1">
      <c r="A121" s="5" t="s">
        <v>198</v>
      </c>
      <c r="B121" s="14" t="s">
        <v>201</v>
      </c>
      <c r="C121" s="4">
        <v>2014.0</v>
      </c>
      <c r="D121" s="5" t="s">
        <v>202</v>
      </c>
      <c r="E121" s="5" t="s">
        <v>202</v>
      </c>
    </row>
    <row r="122" ht="15.75" customHeight="1">
      <c r="A122" s="5" t="s">
        <v>198</v>
      </c>
      <c r="B122" s="9" t="s">
        <v>203</v>
      </c>
      <c r="C122" s="4">
        <v>2014.0</v>
      </c>
      <c r="D122" s="5" t="s">
        <v>204</v>
      </c>
      <c r="E122" s="6" t="s">
        <v>22</v>
      </c>
    </row>
    <row r="123" ht="15.75" customHeight="1">
      <c r="A123" s="5" t="s">
        <v>198</v>
      </c>
      <c r="B123" s="9" t="s">
        <v>205</v>
      </c>
      <c r="C123" s="4">
        <v>2015.0</v>
      </c>
      <c r="D123" s="5" t="s">
        <v>101</v>
      </c>
      <c r="E123" s="8" t="s">
        <v>101</v>
      </c>
    </row>
    <row r="124" ht="15.75" customHeight="1">
      <c r="A124" s="5" t="s">
        <v>198</v>
      </c>
      <c r="B124" s="9" t="s">
        <v>206</v>
      </c>
      <c r="C124" s="4">
        <v>2016.0</v>
      </c>
      <c r="D124" s="5" t="s">
        <v>93</v>
      </c>
      <c r="E124" s="5" t="s">
        <v>93</v>
      </c>
    </row>
    <row r="125" ht="15.75" customHeight="1">
      <c r="A125" s="10" t="s">
        <v>198</v>
      </c>
      <c r="B125" s="13" t="s">
        <v>207</v>
      </c>
      <c r="C125" s="11">
        <v>2016.0</v>
      </c>
      <c r="D125" s="10" t="s">
        <v>101</v>
      </c>
      <c r="E125" s="10" t="s">
        <v>101</v>
      </c>
    </row>
    <row r="126" ht="15.75" customHeight="1">
      <c r="A126" s="5" t="s">
        <v>198</v>
      </c>
      <c r="B126" s="9" t="s">
        <v>208</v>
      </c>
      <c r="C126" s="4">
        <v>2017.0</v>
      </c>
      <c r="D126" s="5" t="s">
        <v>202</v>
      </c>
      <c r="E126" s="5" t="s">
        <v>202</v>
      </c>
    </row>
    <row r="127" ht="15.75" customHeight="1">
      <c r="A127" s="5" t="s">
        <v>198</v>
      </c>
      <c r="B127" s="9" t="s">
        <v>209</v>
      </c>
      <c r="C127" s="4">
        <v>2018.0</v>
      </c>
      <c r="D127" s="5" t="s">
        <v>59</v>
      </c>
      <c r="E127" s="5" t="s">
        <v>59</v>
      </c>
    </row>
    <row r="128" ht="15.75" customHeight="1">
      <c r="A128" s="5" t="s">
        <v>198</v>
      </c>
      <c r="B128" s="9" t="s">
        <v>210</v>
      </c>
      <c r="C128" s="4">
        <v>2018.0</v>
      </c>
      <c r="D128" s="5" t="s">
        <v>211</v>
      </c>
      <c r="E128" s="6" t="s">
        <v>22</v>
      </c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1" max="11" width="25.43"/>
  </cols>
  <sheetData>
    <row r="1" ht="15.75" customHeight="1">
      <c r="A1" s="15" t="s">
        <v>2</v>
      </c>
      <c r="B1" s="16" t="s">
        <v>212</v>
      </c>
      <c r="C1" s="16" t="s">
        <v>213</v>
      </c>
      <c r="K1" s="8"/>
    </row>
    <row r="2" ht="15.75" customHeight="1">
      <c r="A2" s="6">
        <v>2001.0</v>
      </c>
      <c r="B2" s="16">
        <f>COUNTIF(Tools!C$2:C$128,A2)</f>
        <v>2</v>
      </c>
      <c r="C2" s="16">
        <f>B2</f>
        <v>2</v>
      </c>
      <c r="K2" s="5"/>
    </row>
    <row r="3" ht="15.75" customHeight="1">
      <c r="A3" s="15">
        <v>2002.0</v>
      </c>
      <c r="B3" s="16">
        <f>COUNTIF(Tools!C$2:C$128,A3)</f>
        <v>0</v>
      </c>
      <c r="C3" s="16">
        <f t="shared" ref="C3:C21" si="1">C2+B3</f>
        <v>2</v>
      </c>
      <c r="K3" s="5"/>
    </row>
    <row r="4" ht="15.75" customHeight="1">
      <c r="A4" s="6">
        <v>2003.0</v>
      </c>
      <c r="B4" s="16">
        <f>COUNTIF(Tools!C$2:C$128,A4)</f>
        <v>1</v>
      </c>
      <c r="C4" s="16">
        <f t="shared" si="1"/>
        <v>3</v>
      </c>
      <c r="K4" s="8"/>
    </row>
    <row r="5" ht="15.75" customHeight="1">
      <c r="A5" s="15">
        <v>2004.0</v>
      </c>
      <c r="B5" s="16">
        <f>COUNTIF(Tools!C$2:C$128,A5)</f>
        <v>1</v>
      </c>
      <c r="C5" s="16">
        <f t="shared" si="1"/>
        <v>4</v>
      </c>
      <c r="K5" s="8"/>
    </row>
    <row r="6" ht="15.75" customHeight="1">
      <c r="A6" s="6">
        <v>2005.0</v>
      </c>
      <c r="B6" s="16">
        <f>COUNTIF(Tools!C$2:C$128,A6)</f>
        <v>0</v>
      </c>
      <c r="C6" s="16">
        <f t="shared" si="1"/>
        <v>4</v>
      </c>
      <c r="K6" s="6"/>
    </row>
    <row r="7" ht="15.75" customHeight="1">
      <c r="A7" s="15">
        <v>2006.0</v>
      </c>
      <c r="B7" s="16">
        <f>COUNTIF(Tools!C$2:C$128,A7)</f>
        <v>2</v>
      </c>
      <c r="C7" s="16">
        <f t="shared" si="1"/>
        <v>6</v>
      </c>
      <c r="K7" s="8"/>
    </row>
    <row r="8" ht="15.75" customHeight="1">
      <c r="A8" s="6">
        <v>2007.0</v>
      </c>
      <c r="B8" s="16">
        <f>COUNTIF(Tools!C$2:C$128,A8)</f>
        <v>1</v>
      </c>
      <c r="C8" s="16">
        <f t="shared" si="1"/>
        <v>7</v>
      </c>
      <c r="K8" s="8"/>
    </row>
    <row r="9" ht="15.75" customHeight="1">
      <c r="A9" s="15">
        <v>2008.0</v>
      </c>
      <c r="B9" s="16">
        <f>COUNTIF(Tools!C$2:C$128,A9)</f>
        <v>8</v>
      </c>
      <c r="C9" s="16">
        <f t="shared" si="1"/>
        <v>15</v>
      </c>
      <c r="K9" s="5"/>
    </row>
    <row r="10" ht="15.75" customHeight="1">
      <c r="A10" s="6">
        <v>2009.0</v>
      </c>
      <c r="B10" s="16">
        <f>COUNTIF(Tools!C$2:C$128,A10)</f>
        <v>10</v>
      </c>
      <c r="C10" s="16">
        <f t="shared" si="1"/>
        <v>25</v>
      </c>
      <c r="K10" s="8"/>
    </row>
    <row r="11" ht="15.75" customHeight="1">
      <c r="A11" s="15">
        <v>2010.0</v>
      </c>
      <c r="B11" s="16">
        <f>COUNTIF(Tools!C$2:C$128,A11)</f>
        <v>7</v>
      </c>
      <c r="C11" s="16">
        <f t="shared" si="1"/>
        <v>32</v>
      </c>
      <c r="K11" s="6"/>
    </row>
    <row r="12" ht="15.75" customHeight="1">
      <c r="A12" s="6">
        <v>2011.0</v>
      </c>
      <c r="B12" s="16">
        <f>COUNTIF(Tools!C$2:C$128,A12)</f>
        <v>9</v>
      </c>
      <c r="C12" s="16">
        <f t="shared" si="1"/>
        <v>41</v>
      </c>
      <c r="K12" s="8"/>
    </row>
    <row r="13" ht="15.75" customHeight="1">
      <c r="A13" s="15">
        <v>2012.0</v>
      </c>
      <c r="B13" s="16">
        <f>COUNTIF(Tools!C$2:C$128,A13)</f>
        <v>5</v>
      </c>
      <c r="C13" s="16">
        <f t="shared" si="1"/>
        <v>46</v>
      </c>
      <c r="K13" s="5"/>
    </row>
    <row r="14" ht="15.75" customHeight="1">
      <c r="A14" s="6">
        <v>2013.0</v>
      </c>
      <c r="B14" s="16">
        <f>COUNTIF(Tools!C$2:C$128,A14)</f>
        <v>8</v>
      </c>
      <c r="C14" s="16">
        <f t="shared" si="1"/>
        <v>54</v>
      </c>
      <c r="K14" s="8"/>
    </row>
    <row r="15" ht="15.75" customHeight="1">
      <c r="A15" s="15">
        <v>2014.0</v>
      </c>
      <c r="B15" s="16">
        <f>COUNTIF(Tools!C$2:C$128,A15)</f>
        <v>9</v>
      </c>
      <c r="C15" s="16">
        <f t="shared" si="1"/>
        <v>63</v>
      </c>
      <c r="K15" s="8"/>
    </row>
    <row r="16" ht="15.75" customHeight="1">
      <c r="A16" s="6">
        <v>2015.0</v>
      </c>
      <c r="B16" s="16">
        <f>COUNTIF(Tools!C$2:C$128,A16)</f>
        <v>9</v>
      </c>
      <c r="C16" s="16">
        <f t="shared" si="1"/>
        <v>72</v>
      </c>
      <c r="K16" s="5"/>
    </row>
    <row r="17" ht="15.75" customHeight="1">
      <c r="A17" s="15">
        <v>2016.0</v>
      </c>
      <c r="B17" s="16">
        <f>COUNTIF(Tools!C$2:C$128,A17)</f>
        <v>10</v>
      </c>
      <c r="C17" s="16">
        <f t="shared" si="1"/>
        <v>82</v>
      </c>
      <c r="K17" s="5"/>
    </row>
    <row r="18" ht="15.75" customHeight="1">
      <c r="A18" s="6">
        <v>2017.0</v>
      </c>
      <c r="B18" s="16">
        <f>COUNTIF(Tools!C$2:C$128,A18)</f>
        <v>11</v>
      </c>
      <c r="C18" s="16">
        <f t="shared" si="1"/>
        <v>93</v>
      </c>
      <c r="K18" s="8"/>
    </row>
    <row r="19" ht="15.75" customHeight="1">
      <c r="A19" s="15">
        <v>2018.0</v>
      </c>
      <c r="B19" s="16">
        <f>COUNTIF(Tools!C$2:C$128,A19)</f>
        <v>12</v>
      </c>
      <c r="C19" s="16">
        <f t="shared" si="1"/>
        <v>105</v>
      </c>
      <c r="K19" s="6"/>
    </row>
    <row r="20" ht="15.75" customHeight="1">
      <c r="A20" s="6">
        <v>2019.0</v>
      </c>
      <c r="B20" s="16">
        <f>COUNTIF(Tools!C$2:C$128,A20)</f>
        <v>13</v>
      </c>
      <c r="C20" s="16">
        <f t="shared" si="1"/>
        <v>118</v>
      </c>
    </row>
    <row r="21" ht="15.75" customHeight="1">
      <c r="A21" s="15">
        <v>2020.0</v>
      </c>
      <c r="B21" s="16">
        <f>COUNTIF(Tools!C$2:C$128,A21)</f>
        <v>8</v>
      </c>
      <c r="C21" s="16">
        <f t="shared" si="1"/>
        <v>126</v>
      </c>
      <c r="K21" s="5"/>
    </row>
    <row r="22" ht="15.75" customHeight="1">
      <c r="A22" s="6">
        <v>2021.0</v>
      </c>
      <c r="B22" s="16">
        <f>COUNTIF(Tools!C$2:C$128,A22)</f>
        <v>0</v>
      </c>
    </row>
    <row r="23" ht="15.75" customHeight="1">
      <c r="A23" s="15">
        <v>2022.0</v>
      </c>
      <c r="B23" s="16">
        <f>COUNTIF(Tools!C$2:C$128,A23)</f>
        <v>0</v>
      </c>
    </row>
    <row r="24" ht="15.75" customHeight="1">
      <c r="A24" s="6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27.43"/>
  </cols>
  <sheetData>
    <row r="1" ht="15.75" customHeight="1">
      <c r="A1" s="5" t="s">
        <v>214</v>
      </c>
      <c r="B1" s="16" t="s">
        <v>212</v>
      </c>
      <c r="E1" s="16" t="s">
        <v>214</v>
      </c>
      <c r="F1" s="16" t="s">
        <v>212</v>
      </c>
    </row>
    <row r="2" ht="15.75" customHeight="1">
      <c r="A2" s="8" t="s">
        <v>11</v>
      </c>
      <c r="B2" s="16">
        <f>COUNTIF(Tools!E$2:E$128,A2)</f>
        <v>20</v>
      </c>
      <c r="E2" s="16" t="s">
        <v>11</v>
      </c>
      <c r="F2" s="16">
        <f t="shared" ref="F2:F3" si="1">B2</f>
        <v>20</v>
      </c>
    </row>
    <row r="3" ht="15.75" customHeight="1">
      <c r="A3" s="5" t="s">
        <v>9</v>
      </c>
      <c r="B3" s="16">
        <f>COUNTIF(Tools!E$2:E$128,A3)</f>
        <v>18</v>
      </c>
      <c r="E3" s="16" t="s">
        <v>9</v>
      </c>
      <c r="F3" s="16">
        <f t="shared" si="1"/>
        <v>18</v>
      </c>
    </row>
    <row r="4" ht="15.75" customHeight="1">
      <c r="A4" s="5" t="s">
        <v>46</v>
      </c>
      <c r="B4" s="16">
        <f>COUNTIF(Tools!E$2:E$128,A4)</f>
        <v>18</v>
      </c>
      <c r="E4" s="8" t="s">
        <v>26</v>
      </c>
      <c r="F4" s="16">
        <f>B5</f>
        <v>13</v>
      </c>
    </row>
    <row r="5" ht="15.75" customHeight="1">
      <c r="A5" s="8" t="s">
        <v>26</v>
      </c>
      <c r="B5" s="16">
        <f>COUNTIF(Tools!E$2:E$128,A5)</f>
        <v>13</v>
      </c>
      <c r="E5" s="6" t="s">
        <v>43</v>
      </c>
      <c r="F5" s="16">
        <f t="shared" ref="F5:F11" si="2">B7</f>
        <v>9</v>
      </c>
    </row>
    <row r="6" ht="15.75" customHeight="1">
      <c r="A6" s="8" t="s">
        <v>22</v>
      </c>
      <c r="B6" s="16">
        <f>COUNTIF(Tools!E$2:E$128,A6)</f>
        <v>11</v>
      </c>
      <c r="E6" s="8" t="s">
        <v>126</v>
      </c>
      <c r="F6" s="16">
        <f t="shared" si="2"/>
        <v>6</v>
      </c>
    </row>
    <row r="7" ht="15.75" customHeight="1">
      <c r="A7" s="6" t="s">
        <v>43</v>
      </c>
      <c r="B7" s="16">
        <f>COUNTIF(Tools!E$2:E$128,A7)</f>
        <v>9</v>
      </c>
      <c r="E7" s="8" t="s">
        <v>32</v>
      </c>
      <c r="F7" s="16">
        <f t="shared" si="2"/>
        <v>5</v>
      </c>
    </row>
    <row r="8" ht="15.75" customHeight="1">
      <c r="A8" s="8" t="s">
        <v>126</v>
      </c>
      <c r="B8" s="16">
        <f>COUNTIF(Tools!E$2:E$128,A8)</f>
        <v>6</v>
      </c>
      <c r="E8" s="8" t="s">
        <v>17</v>
      </c>
      <c r="F8" s="16">
        <f t="shared" si="2"/>
        <v>3</v>
      </c>
    </row>
    <row r="9" ht="15.75" customHeight="1">
      <c r="A9" s="8" t="s">
        <v>32</v>
      </c>
      <c r="B9" s="16">
        <f>COUNTIF(Tools!E$2:E$128,A9)</f>
        <v>5</v>
      </c>
      <c r="E9" s="6" t="s">
        <v>93</v>
      </c>
      <c r="F9" s="16">
        <f t="shared" si="2"/>
        <v>3</v>
      </c>
    </row>
    <row r="10" ht="15.75" customHeight="1">
      <c r="A10" s="8" t="s">
        <v>17</v>
      </c>
      <c r="B10" s="16">
        <f>COUNTIF(Tools!E$2:E$128,A10)</f>
        <v>3</v>
      </c>
      <c r="E10" s="8" t="s">
        <v>101</v>
      </c>
      <c r="F10" s="16">
        <f t="shared" si="2"/>
        <v>4</v>
      </c>
    </row>
    <row r="11" ht="15.75" customHeight="1">
      <c r="A11" s="6" t="s">
        <v>93</v>
      </c>
      <c r="B11" s="16">
        <f>COUNTIF(Tools!E$2:E$128,A11)</f>
        <v>3</v>
      </c>
      <c r="E11" s="5" t="s">
        <v>170</v>
      </c>
      <c r="F11" s="16">
        <f t="shared" si="2"/>
        <v>3</v>
      </c>
    </row>
    <row r="12" ht="15.75" customHeight="1">
      <c r="A12" s="8" t="s">
        <v>101</v>
      </c>
      <c r="B12" s="16">
        <f>COUNTIF(Tools!E$2:E$128,A12)</f>
        <v>4</v>
      </c>
      <c r="E12" s="16" t="s">
        <v>46</v>
      </c>
      <c r="F12" s="16">
        <f>B4+B6+SUM(B14:B20)</f>
        <v>43</v>
      </c>
    </row>
    <row r="13" ht="15.75" customHeight="1">
      <c r="A13" s="5" t="s">
        <v>170</v>
      </c>
      <c r="B13" s="16">
        <f>COUNTIF(Tools!E$2:E$128,A13)</f>
        <v>3</v>
      </c>
    </row>
    <row r="14" ht="15.75" customHeight="1">
      <c r="A14" s="8" t="s">
        <v>29</v>
      </c>
      <c r="B14" s="16">
        <f>COUNTIF(Tools!E$2:E$128,A14)</f>
        <v>2</v>
      </c>
    </row>
    <row r="15" ht="15.75" customHeight="1">
      <c r="A15" s="8" t="s">
        <v>36</v>
      </c>
      <c r="B15" s="16">
        <f>COUNTIF(Tools!E$2:E$128,A15)</f>
        <v>2</v>
      </c>
    </row>
    <row r="16" ht="15.75" customHeight="1">
      <c r="A16" s="5" t="s">
        <v>59</v>
      </c>
      <c r="B16" s="16">
        <f>COUNTIF(Tools!E$2:E$128,A16)</f>
        <v>2</v>
      </c>
    </row>
    <row r="17" ht="15.75" customHeight="1">
      <c r="A17" s="5" t="s">
        <v>202</v>
      </c>
      <c r="B17" s="16">
        <f>COUNTIF(Tools!E$2:E$128,A17)</f>
        <v>2</v>
      </c>
    </row>
    <row r="18" ht="15.75" customHeight="1">
      <c r="A18" s="8" t="s">
        <v>69</v>
      </c>
      <c r="B18" s="16">
        <f>COUNTIF(Tools!E$2:E$128,A18)</f>
        <v>1</v>
      </c>
    </row>
    <row r="19" ht="15.75" customHeight="1">
      <c r="A19" s="6" t="s">
        <v>82</v>
      </c>
      <c r="B19" s="16">
        <f>COUNTIF(Tools!E$2:E$128,A19)</f>
        <v>1</v>
      </c>
    </row>
    <row r="20" ht="15.75" customHeight="1">
      <c r="A20" s="17" t="s">
        <v>65</v>
      </c>
      <c r="B20" s="16">
        <f>COUNTIF(Tools!E$2:E$128,A20)</f>
        <v>4</v>
      </c>
    </row>
    <row r="21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