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imeline" sheetId="1" r:id="rId4"/>
    <sheet state="visible" name="Situation" sheetId="2" r:id="rId5"/>
    <sheet state="visible" name="Stakeholder mapping" sheetId="3" r:id="rId6"/>
    <sheet state="visible" name="Stat data - Zorrozaurre" sheetId="4" r:id="rId7"/>
    <sheet state="visible" name="Stat data - Deustu" sheetId="5" r:id="rId8"/>
    <sheet state="visible" name="Stat data - Bilbao" sheetId="6" r:id="rId9"/>
    <sheet state="visible" name="Activities" sheetId="7" r:id="rId10"/>
  </sheets>
  <definedNames>
    <definedName hidden="1" localSheetId="2" name="_xlnm._FilterDatabase">'Stakeholder mapping'!$A$3:$J$148</definedName>
  </definedNames>
  <calcPr/>
</workbook>
</file>

<file path=xl/comments1.xml><?xml version="1.0" encoding="utf-8"?>
<comments xmlns:r="http://schemas.openxmlformats.org/officeDocument/2006/relationships" xmlns="http://schemas.openxmlformats.org/spreadsheetml/2006/main">
  <authors>
    <author/>
  </authors>
  <commentList>
    <comment authorId="0" ref="A27">
      <text>
        <t xml:space="preserve">No he encontrado nada referente a esto
	-Xabier Cantero Lopez</t>
      </text>
    </comment>
  </commentList>
</comments>
</file>

<file path=xl/sharedStrings.xml><?xml version="1.0" encoding="utf-8"?>
<sst xmlns="http://schemas.openxmlformats.org/spreadsheetml/2006/main" count="1264" uniqueCount="714">
  <si>
    <t>ATELIER stakeholder mapping Zorrotzaurre</t>
  </si>
  <si>
    <t>M1 november 2019</t>
  </si>
  <si>
    <t>M10/11</t>
  </si>
  <si>
    <t>Dummy social analysis Amsterdam</t>
  </si>
  <si>
    <t xml:space="preserve">Hypothesis/Questions </t>
  </si>
  <si>
    <t>Themes</t>
  </si>
  <si>
    <t>Type of activities</t>
  </si>
  <si>
    <t>M11</t>
  </si>
  <si>
    <t>Coordination dummy social analysis Amsterdam</t>
  </si>
  <si>
    <t>M20 (Junio 2021)</t>
  </si>
  <si>
    <t>Social analysis def + D7.1</t>
  </si>
  <si>
    <t>(D7.1 Local stakeholder engagement plans)</t>
  </si>
  <si>
    <t>M30</t>
  </si>
  <si>
    <t>D7.2 Functional and operational design of energy data commons</t>
  </si>
  <si>
    <t>M60</t>
  </si>
  <si>
    <t>end of project</t>
  </si>
  <si>
    <t>M20</t>
  </si>
  <si>
    <t>D7.1 : Local stakeholder engagement plans [20]
This deliverable maps PED stakeholders, their interests and relationships. It takes stock of the level of citizen/ community engagement and collects insights on the social and economic potential of the plot areas. It formulates Community-Level Indicators capturing residents’ wishes and needs, as well as ways of achieving them. This report also details the local follow-up activities which are differentiated according to LH city.</t>
  </si>
  <si>
    <t>D7.2 : Functional and operational design of energy data commons [30]
This deliverable reports on the co-design activities of local stakeholders on the data process (the production of, access to, interaction with data) for PED residential data. It is meant to serve as a reference model to evaluate existing and future platforms, apps and digital energy services, including a proposed digital value model for the PED.</t>
  </si>
  <si>
    <t>Demo site</t>
  </si>
  <si>
    <t>Zorrotzaurre</t>
  </si>
  <si>
    <t>Link to geo information</t>
  </si>
  <si>
    <t>https://www.geobilbao.eus/geobilbao/?layers=0d34e30b-c973-5acc-15c4-3c291725f0e6&amp;base_layer=72005e75-74c3-bf7c-f4e2-b754b5324545&amp;xmin=-333367.71051275026&amp;ymin=5351965.455064539&amp;xmax=-326773.17017556337&amp;ymax=5355568.900320215</t>
  </si>
  <si>
    <t>Stakeholders with site-specific and general interests mapping categories:</t>
  </si>
  <si>
    <t>Residents and local business managers: Property owners and future property owners; Renters (local business/organisations) and future renters</t>
  </si>
  <si>
    <t>Knowledge institutions</t>
  </si>
  <si>
    <t>Public government agencies working in the area</t>
  </si>
  <si>
    <t>Developers/ infrastructure parties</t>
  </si>
  <si>
    <t>Local entrepeneurs</t>
  </si>
  <si>
    <t>Local communities</t>
  </si>
  <si>
    <t>Cooperatives</t>
  </si>
  <si>
    <t>Clusters and Associations</t>
  </si>
  <si>
    <t>Organisation</t>
  </si>
  <si>
    <t>Organisation short description</t>
  </si>
  <si>
    <t>Stakeholders with site-specific and general interests</t>
  </si>
  <si>
    <t>Scope</t>
  </si>
  <si>
    <t>Located in: (Entities not located in Zorrozaurre have a direct impact in the development of the neighbourhood)</t>
  </si>
  <si>
    <t>Relevant actors</t>
  </si>
  <si>
    <t>Website</t>
  </si>
  <si>
    <t>Person of contact</t>
  </si>
  <si>
    <t>Email adres</t>
  </si>
  <si>
    <t>Telephone number</t>
  </si>
  <si>
    <t>Ayuntamiento de Bilbao</t>
  </si>
  <si>
    <t>Bilbao city council</t>
  </si>
  <si>
    <t>Bilbao</t>
  </si>
  <si>
    <t>www.bilbao.eus</t>
  </si>
  <si>
    <t>José Tesán
Ignacio Alday
Teresa Fernández
Fran Viñez</t>
  </si>
  <si>
    <t>EVE</t>
  </si>
  <si>
    <t>Energy Agency of the Basque Government</t>
  </si>
  <si>
    <t>Euskadi</t>
  </si>
  <si>
    <t>eve.eus</t>
  </si>
  <si>
    <t>Consorcio de transportes de Bizkaia</t>
  </si>
  <si>
    <t>Biscay Transport Consortium</t>
  </si>
  <si>
    <t>Bizkaia</t>
  </si>
  <si>
    <t>www.ctb.eus</t>
  </si>
  <si>
    <t>Metro Bilbao</t>
  </si>
  <si>
    <t>Great Bilbao Subway</t>
  </si>
  <si>
    <t>www.metrobilbao.eus</t>
  </si>
  <si>
    <t>Euskotren</t>
  </si>
  <si>
    <t>Public transport operator in Basque Country (train, tram, bus and transport of goods)</t>
  </si>
  <si>
    <t>www.euskotren.eus</t>
  </si>
  <si>
    <t>Bilbao Etxebizitzak Viviendas Municipales</t>
  </si>
  <si>
    <t>Municipal Housing in Bilbao</t>
  </si>
  <si>
    <t>www.bilbao.eus/viviendas</t>
  </si>
  <si>
    <t>Surbisa</t>
  </si>
  <si>
    <t>Public company to encourage urban rehabilitation in Bilbao</t>
  </si>
  <si>
    <t>www.bilbao.eus/surbisa</t>
  </si>
  <si>
    <t>Visesa</t>
  </si>
  <si>
    <t>Public company dependent on the Basque Government for the development of its territorial housing policy</t>
  </si>
  <si>
    <t>www.visesa.eus</t>
  </si>
  <si>
    <t>Alokabide</t>
  </si>
  <si>
    <t>public company dependent on the Basque Government for the development of the social function of housing through rental policy</t>
  </si>
  <si>
    <t>www.alokabide.euskadi.eus</t>
  </si>
  <si>
    <t>IHOBE</t>
  </si>
  <si>
    <t>Public Society of the Basque Government for the development of the environmental policy and in the extension of the culture of the environmental sustainability in the Autonomous Community of the Basque Country</t>
  </si>
  <si>
    <t>www.ihobe.eus</t>
  </si>
  <si>
    <t>Mari Mar</t>
  </si>
  <si>
    <t>Área de planificación territorial, urbanismo y regeneración urbana (GOBIERNO VASCO)</t>
  </si>
  <si>
    <t>This Area has different tasks assigned to it: the promotion of territorial planning (DOT, PTP and PTS); the assessment and report on municipal urban planning (COTPV); the generation of a geographical computer system (udalplan, inbentarioa and indicators) that includes the urban situation of any point of the Basque Country; the promotion of instruments for the protection and management of the landscape; The organization of the annual EuskalHiria congress, which disseminates disciplinary advances in the field; the production of quality reference cartography and geographic data; as well as the management and coordination of the spatial data infrastructure (geoEuskadi) as a corporate platform for the reuse, exploitation and dissemination of territorial information.</t>
  </si>
  <si>
    <t>www.euskadi.eus/gobierno-vasco/planificacion-territorial-urbanismo-regeneracion-urbana/</t>
  </si>
  <si>
    <t>URAgentzia</t>
  </si>
  <si>
    <t>The Basque Water Agency aims to carry out water policy in the Basque Country</t>
  </si>
  <si>
    <t>www.uragentzia.euskadi.eus</t>
  </si>
  <si>
    <t>Consorcio Aguas</t>
  </si>
  <si>
    <t>The Water Consortium is the entity responsible for the management of the primary network, both for the supply of drinking water and for the sanitation of the wastewater of approximately one million inhabitants of Biscay</t>
  </si>
  <si>
    <t>www.consorciodeaguas.eus</t>
  </si>
  <si>
    <t>ACLIMA</t>
  </si>
  <si>
    <t>A reference and unifying force for Euskadi’s eco-industry and environmental services and products, this cluster represents the value chains in waste (reduction, reuse, refabrication, energy recovery, recycling and management), contaminated soils (investigation and recovery), integrated water cycle, air and climate change, ecosystems and Eco-efficient Production and Eco-design</t>
  </si>
  <si>
    <t>aclima.eus</t>
  </si>
  <si>
    <t>Mikel Ibarra</t>
  </si>
  <si>
    <t>ERAIKUNE</t>
  </si>
  <si>
    <t>Eraikune is a non-profit cluster association, created in 2010, that includes the whole value chain of the Construction Industry sector. Our strategic goal is to be a reference in the Construction Industry, the engine of the economic, social and territorial transformation of the Basque Country</t>
  </si>
  <si>
    <t>www.eraikune.com/</t>
  </si>
  <si>
    <t>Daniel Barredo</t>
  </si>
  <si>
    <t>GAIA</t>
  </si>
  <si>
    <t>GAIA is the Association of Applied Knowledge and Technology Industries in the Basque Country, and brings together over 260 companies in this sector. Its objective is to be a benchmark in Collaborative Innovation for the creation and implementation of globally competitive solutions based on own Knowledge and Technology (Consulting, Engineering, Electronics, Computing, Telecommunications and Gamification)</t>
  </si>
  <si>
    <t>www.gaia.es</t>
  </si>
  <si>
    <t>Cristina Murillo</t>
  </si>
  <si>
    <t>EUDEL</t>
  </si>
  <si>
    <t>The Association of Basque Municipalities (EUDEL) was founded in 1982 with the aim of defending municipal autonomy and representing local interests before other institutions</t>
  </si>
  <si>
    <t>www.eudel.eus</t>
  </si>
  <si>
    <t>Clúster de Movilidad y Logística</t>
  </si>
  <si>
    <t>The Mobility and Logistics Cluster, MLC ITS Euskadi, is a private non-profit association. Its aim is to promote the competitiveness of its partners, companies and agents in the Basque Country that work in the field of Logistics and Supply Chain, Infrastructures and Mobility, both for people and goods</t>
  </si>
  <si>
    <t>www.mlcluster.com</t>
  </si>
  <si>
    <t>Iberdrola</t>
  </si>
  <si>
    <t>Iberdrola is a Spanish multinational electric utility company based in Bilbao</t>
  </si>
  <si>
    <t>Spain</t>
  </si>
  <si>
    <t>www.iberdrola.com</t>
  </si>
  <si>
    <t>Naider</t>
  </si>
  <si>
    <t>Naider is a social and business project. Its foundational objective is to co-work in the construction of INTELLIGENT ECONOMIES, co-create INNOVATIVE AND INCLUSIVE CITIES and co-lead processes towards ENVIRONMENTAL SUSTAINABILITY</t>
  </si>
  <si>
    <t>naider.com</t>
  </si>
  <si>
    <t>Jaureguizar</t>
  </si>
  <si>
    <t>Real Estate Promotion and Management</t>
  </si>
  <si>
    <t>jaureguizar.com</t>
  </si>
  <si>
    <t>Petronor</t>
  </si>
  <si>
    <t>Petronor is a Spanish oil company, whose corporate purpose is the refining and marketing of various oil products, as well as their derivatives, which was founded in Bilbao (Bizkaia) in 1968</t>
  </si>
  <si>
    <t>petronor.eus</t>
  </si>
  <si>
    <t>Goiener</t>
  </si>
  <si>
    <t>GoiEner is a cooperative project for the generation and consumption of renewable energy that aims to recover energy sovereignty</t>
  </si>
  <si>
    <t>www.goiener.com</t>
  </si>
  <si>
    <t>Ibil</t>
  </si>
  <si>
    <t>Charging technology and services for electric vehicles</t>
  </si>
  <si>
    <t>www.ibil.es</t>
  </si>
  <si>
    <t>Factor CO2</t>
  </si>
  <si>
    <t>Factor CO2 is a group specialized in offering solutions that are global, innovative, and sustainable</t>
  </si>
  <si>
    <t>World</t>
  </si>
  <si>
    <t>www.factorco2.com</t>
  </si>
  <si>
    <t>Air Garden</t>
  </si>
  <si>
    <t>Company specialized in cover wall gardens</t>
  </si>
  <si>
    <t>www.air-garden.com</t>
  </si>
  <si>
    <t>ZinCo</t>
  </si>
  <si>
    <t xml:space="preserve">ZinCo is a pioneer and one of the world leaders in extensive and intensive green roofs </t>
  </si>
  <si>
    <t>zinco-greenroof.com</t>
  </si>
  <si>
    <t>Euskaltel</t>
  </si>
  <si>
    <t>Euskaltel is a Spanish telecommunications operator. It was founded in 1995 as a cable operator for the three Basque provinces. It currently provides telephone (fixed and mobile), internet (fixed and mobile) and television services</t>
  </si>
  <si>
    <t>www.euskaltel.com</t>
  </si>
  <si>
    <t>Ibermática</t>
  </si>
  <si>
    <t>Ibermática is a global service company in information and communication technologies (ICT) in the Spanish market</t>
  </si>
  <si>
    <t>ibermatica.com</t>
  </si>
  <si>
    <t>Eurohelp</t>
  </si>
  <si>
    <t>EUROHELP is a consulting and service rendering company specializing in the field of Information Technology with a broad business background since 1997</t>
  </si>
  <si>
    <t>eurohelp.es</t>
  </si>
  <si>
    <t>Inkolan</t>
  </si>
  <si>
    <t>a consortium set up by the majority of big public utility operators, whose job is to supply information on line about water, gas, electricity, telecommunications and municipal infrastructure networks</t>
  </si>
  <si>
    <t>www.inkolan.com</t>
  </si>
  <si>
    <t>Tecnalia</t>
  </si>
  <si>
    <t>Tecnalia is the leading private Technology Centre in Spain and one of the main organisations devoted to applied research in Europe</t>
  </si>
  <si>
    <t>www.tecnalia.com</t>
  </si>
  <si>
    <t>University of Deusto</t>
  </si>
  <si>
    <t>The University of Deusto is a private university governed by the Society of Jesus, with two campuses, one in the district of Deusto in the city of Bilbao, and another in San Sebastian, Basque Country, as well as two sites in Vitoria and Madrid</t>
  </si>
  <si>
    <t>www.deusto.es</t>
  </si>
  <si>
    <t>BC3</t>
  </si>
  <si>
    <t>Basque Centre for Climate Change</t>
  </si>
  <si>
    <t>www.bc3research.org</t>
  </si>
  <si>
    <t>BCAM</t>
  </si>
  <si>
    <t>BCAM is the research center on applied mathematics created with the support of the Basque Government and the University of the Basque Country, which aims to strengthen the Basque science and technology system, by performing interdisciplinary research in the frontiers of mathematics, talented scientists’ training and attraction, so the excellence of our results are recognized by the Society.</t>
  </si>
  <si>
    <t>www.bcamath.org</t>
  </si>
  <si>
    <t>University of Mondragon</t>
  </si>
  <si>
    <t>The University of Mondragon is a private, non-profit, social initiative university belonging to the Mondragon Corporation located in Mondragon, Guipuzcoa</t>
  </si>
  <si>
    <t>www.mondragon.edu</t>
  </si>
  <si>
    <t>University of Navarra</t>
  </si>
  <si>
    <t>The University of Navarra is a private Catholic university belonging to the Prelature of Opus Dei and founded in Pamplona, Navarra (Spain) in 1952 by Josemaría Escrivá de Balaguer.</t>
  </si>
  <si>
    <t>www.unav.edu</t>
  </si>
  <si>
    <t>DigiPen Institute of Technology</t>
  </si>
  <si>
    <t>DigiPen Institute of Technology is a non-profit university headquartered in Redmond, Washington. It focuses its educational and training activities on Art, Computer Science and Computer Engineering with special emphasis on the creation of video games. Since 2010, it has a headquarters in Europe, currently in the town of Bilbao, Basque Country, and since 2008, another in Asia located in Singapore</t>
  </si>
  <si>
    <t>www.digipen.es</t>
  </si>
  <si>
    <t>Cátedra Unesco (UPV)</t>
  </si>
  <si>
    <t>UNESCO Chair - Sustainable Development and Environmental Education, has set itself the challenge to step up research and specialized studies on Sustainability and Environmental Education from an interdisciplinary perspective, encompassing natural and social sciences</t>
  </si>
  <si>
    <t>www.ehu.eus/cdsea</t>
  </si>
  <si>
    <t>Zorrotzaurre Barria</t>
  </si>
  <si>
    <t>Publicly subsidized housing in Zorrotzaurre</t>
  </si>
  <si>
    <t>www.zorrotzaurrebarria.com</t>
  </si>
  <si>
    <t>Consejo de Distrito de Deusto</t>
  </si>
  <si>
    <t>Deusto District Council</t>
  </si>
  <si>
    <t>Deustu</t>
  </si>
  <si>
    <t>*</t>
  </si>
  <si>
    <t>www.bilbao.eus/cs/Satellite?c=BIO_Generico_FA&amp;cid=3006123060&amp;language=es&amp;pageid=3000066037&amp;pagename=Bilbaonet%2FBIO_Generico_FA%2FBIO_Generico</t>
  </si>
  <si>
    <t>Gonzalo Olabarria Villota</t>
  </si>
  <si>
    <t>Comisiones técnicas de Consejo de Distrito</t>
  </si>
  <si>
    <t>District Council Technical Commissions</t>
  </si>
  <si>
    <t>Oficina Municipal de Distrito Deusto</t>
  </si>
  <si>
    <t>Deusto District Municipal Workshop</t>
  </si>
  <si>
    <t>www.bilbao.eus/cs/Satellite?c=Page&amp;cid=3000045873&amp;language=es&amp;pageid=3000045873&amp;pagename=Bilbaonet%2FPage%2FBIO_contenidoFinal</t>
  </si>
  <si>
    <t>cmddeusto@bilbao.eus</t>
  </si>
  <si>
    <t>944 76 23 31</t>
  </si>
  <si>
    <t>Bilbao dendak</t>
  </si>
  <si>
    <t>The public-private platform for the promotion of commercial and tourist activity in Bilbao, Bilbao Dendak, is a non-profit entity whose main purpose is the encouragement, promotion and development of trade in Bilbao</t>
  </si>
  <si>
    <t>www.bilbaodendak.eus</t>
  </si>
  <si>
    <t xml:space="preserve"> info@bilbaodendak.eus</t>
  </si>
  <si>
    <t>946 00 22 00</t>
  </si>
  <si>
    <t>Deusto Bizirik</t>
  </si>
  <si>
    <t>Deusto Association of Commerce, Services and Catering</t>
  </si>
  <si>
    <t>www.deustobizirik.com</t>
  </si>
  <si>
    <t>Energía Justa</t>
  </si>
  <si>
    <t>Energía Justa is a network of volunteers committed to the fight against energy poverty and its effects and consequences on the health, economy and well-being of people in situations of greater social vulnerability</t>
  </si>
  <si>
    <t>energiajusta.org</t>
  </si>
  <si>
    <t>Bilbao Metropoli 30</t>
  </si>
  <si>
    <t>The Association for the Revitalization of Metropolitan Bilbao is an association of promotion and research constituted to carry out projects of planning, study and promotion, directed towards the recovery and revitalization of Metropolitan Bilbao, defined as a social and economic reality without precise geographic limits and whose existence has been projected throughout its regional and international surroundings.</t>
  </si>
  <si>
    <t>www.bm30.eus</t>
  </si>
  <si>
    <t>Bilbao Urban Design</t>
  </si>
  <si>
    <t>An Urban Strategy Think Tank formed by professionals in different fields like urbanism, architecture, engineering, energy efficiency, environment and mobility.</t>
  </si>
  <si>
    <t>www.bilbaourbandesign.org</t>
  </si>
  <si>
    <t>Comisión Gestora de Zorrotzaurre</t>
  </si>
  <si>
    <t>The Management Commission for the Urban Development of Zorrotzaurre founded in 2001 is currently composed of five proprietors from the area working in collaboration to implement the Zorrotzaurre project</t>
  </si>
  <si>
    <t>www.zorrotzaurre.com</t>
  </si>
  <si>
    <t>info@zorrotzaurre.com</t>
  </si>
  <si>
    <t>Mao Mao Beach</t>
  </si>
  <si>
    <t>Disco and night club in Bilbao</t>
  </si>
  <si>
    <t>www.facebook.com/MaoMaoPhotography</t>
  </si>
  <si>
    <t>Don Cesar</t>
  </si>
  <si>
    <t>Bar-restaurant</t>
  </si>
  <si>
    <t>944 75 10 08</t>
  </si>
  <si>
    <t>Santi</t>
  </si>
  <si>
    <t>944 75 23 09</t>
  </si>
  <si>
    <t>Bolintxe</t>
  </si>
  <si>
    <t>Begoña Berria</t>
  </si>
  <si>
    <t>Bar-café</t>
  </si>
  <si>
    <t>https://es-es.facebook.com/pages/category/Local-Business/Bego%C3%B1a-Berria-1019414434795682</t>
  </si>
  <si>
    <t>944 97 84 19</t>
  </si>
  <si>
    <t>Ibai Aurre</t>
  </si>
  <si>
    <t>Erribera Taberna</t>
  </si>
  <si>
    <t>Bar</t>
  </si>
  <si>
    <t>Urederra</t>
  </si>
  <si>
    <t>Bar (currently closed for retirement)</t>
  </si>
  <si>
    <t>669 08 30 34</t>
  </si>
  <si>
    <t>Bar Modes Julen</t>
  </si>
  <si>
    <t>Pensión Ría de Bilbao</t>
  </si>
  <si>
    <t>Hotel *</t>
  </si>
  <si>
    <t>www.bilbaoturismo.net/BilbaoTurismo/es/hoteles/hotel-ria-de-bilbao</t>
  </si>
  <si>
    <t>944 76 50 60</t>
  </si>
  <si>
    <t>Open Your Ganbara</t>
  </si>
  <si>
    <t>Open Street Market: Open Your Ganbara is a flea market open to all audiences and one of the first initiatives of the creative Zorrozaure</t>
  </si>
  <si>
    <t>espacioopen.com/openyourganbara</t>
  </si>
  <si>
    <t>Tokyo Story</t>
  </si>
  <si>
    <t>Interior Design and Decoration, from preparing distributions to optimize space, to integral reforms. We also rent furniture for advertising, window dressing, photo sessions, T.V. etc</t>
  </si>
  <si>
    <t>www.tokyostory.biz</t>
  </si>
  <si>
    <t>tokyostory@tokyostory.biz</t>
  </si>
  <si>
    <t>944 79 03 93</t>
  </si>
  <si>
    <t>Centro Municipal Bidarte</t>
  </si>
  <si>
    <t>District-wide Basic Social Services</t>
  </si>
  <si>
    <t>Deusto</t>
  </si>
  <si>
    <t>ubdeusto@bilbao.eus</t>
  </si>
  <si>
    <t>944 47 76 54
944 47 76 00</t>
  </si>
  <si>
    <t>Clínica IMQ Zorrotzaurre</t>
  </si>
  <si>
    <t>private medical hospital</t>
  </si>
  <si>
    <t>clinicazorrotzaurre.imq.es</t>
  </si>
  <si>
    <t>944 75 50 00</t>
  </si>
  <si>
    <t>Asociación cultural Haceria Arteak</t>
  </si>
  <si>
    <t>Cultural Association, a non-profit organisation is to improve art, culture and heritage, as well as to integrate and transform areas, communities, and organizations.</t>
  </si>
  <si>
    <t>www.haceriaarteak.com</t>
  </si>
  <si>
    <t>Zorrotzaurre Art Work in Progress</t>
  </si>
  <si>
    <t>Cultural association that works in the social, economic and cultural revitalization of the neighborhood through the creation, intervention and enhancement of memory.</t>
  </si>
  <si>
    <t>www.zawp.org</t>
  </si>
  <si>
    <t>Bizinahi</t>
  </si>
  <si>
    <t>Self-managed social and cultural space of the neighborhood.</t>
  </si>
  <si>
    <t>Eidabe</t>
  </si>
  <si>
    <t>Cultural management company that focuses on children and youth leisure, theater production and event organization.</t>
  </si>
  <si>
    <t>eidabe.com</t>
  </si>
  <si>
    <t>944 79 43 15</t>
  </si>
  <si>
    <t>Guretxoko Skateskola</t>
  </si>
  <si>
    <t>Skate school</t>
  </si>
  <si>
    <t>guretxokoskatepark.com</t>
  </si>
  <si>
    <t>info@guretxokoskatepark.com</t>
  </si>
  <si>
    <t>691 67 29 31</t>
  </si>
  <si>
    <t>Zirkozaurre</t>
  </si>
  <si>
    <t>center for the creation and exhibition of circus and performing arts</t>
  </si>
  <si>
    <t>zirkozaurre.com</t>
  </si>
  <si>
    <t>Karola Zirko Espazio</t>
  </si>
  <si>
    <t>a space of circus and street theater where the companies can develop all their areas, to be able to help to the artistic diffusion of the circus and the scenic arts in Bilbao.</t>
  </si>
  <si>
    <t>Piugaz</t>
  </si>
  <si>
    <t>space for climbing and sport.</t>
  </si>
  <si>
    <t>piugaz.com</t>
  </si>
  <si>
    <t xml:space="preserve"> piugazbilbao@gmail.com</t>
  </si>
  <si>
    <t>944 47 63 18</t>
  </si>
  <si>
    <t>AIRLAN</t>
  </si>
  <si>
    <t>Manufacturer of Air Conditioning Equipment</t>
  </si>
  <si>
    <t>www.airlan.es</t>
  </si>
  <si>
    <t>944 76 01 39</t>
  </si>
  <si>
    <t>Asociación de vecinos "Ribera de Deusto"</t>
  </si>
  <si>
    <t>neighborhood association</t>
  </si>
  <si>
    <t>Asociación de vecinos "Euskaldunako Zubia"</t>
  </si>
  <si>
    <t>www.zorrozaurre.org</t>
  </si>
  <si>
    <t>vecinos-ribera@ya.com</t>
  </si>
  <si>
    <t>ASOC. GRUPO MUJERES RIBERA DE DEUSTO</t>
  </si>
  <si>
    <t>women association</t>
  </si>
  <si>
    <t>CLUB JUBILADOS EL DESCANSO DE LA RIBERA DE DEUSTO</t>
  </si>
  <si>
    <t>Pensioners' association</t>
  </si>
  <si>
    <t>Armademakosu</t>
  </si>
  <si>
    <t>Furniture factory</t>
  </si>
  <si>
    <t>Fundación Eguzkilore</t>
  </si>
  <si>
    <t>Burdin 2000</t>
  </si>
  <si>
    <t>Manufacture of locks and hardware</t>
  </si>
  <si>
    <t>Erabi Tecnología Audiovisual</t>
  </si>
  <si>
    <t>Electric installations</t>
  </si>
  <si>
    <t>Habitat Store</t>
  </si>
  <si>
    <t>Retail of furniture, lighting fixtures and other household items in specialized stores</t>
  </si>
  <si>
    <t>Inmobiliaria Zorrotzaurre</t>
  </si>
  <si>
    <t>real estate</t>
  </si>
  <si>
    <t>Hircus Artifex</t>
  </si>
  <si>
    <t>Retail trade by correspondence or Internet</t>
  </si>
  <si>
    <t>Regin Control Iberica</t>
  </si>
  <si>
    <t>Manufacture of other special purpose machinery n.e.c.</t>
  </si>
  <si>
    <t>Teknodidaktika</t>
  </si>
  <si>
    <t>Education</t>
  </si>
  <si>
    <t>Repparts 3D</t>
  </si>
  <si>
    <t>Repair of computers and peripheral equipment</t>
  </si>
  <si>
    <t>Eskalgune</t>
  </si>
  <si>
    <t>Management of sports facilities</t>
  </si>
  <si>
    <t>Back Stage Marketing</t>
  </si>
  <si>
    <t>Public relations and communication</t>
  </si>
  <si>
    <t>Atomic producción De Espectáculos</t>
  </si>
  <si>
    <t>Auxiliary activities to the performing arts</t>
  </si>
  <si>
    <t>Bilbo Dulce</t>
  </si>
  <si>
    <t>Manufacture of bread and fresh bakery and pastry products</t>
  </si>
  <si>
    <t>Talleres Arro</t>
  </si>
  <si>
    <t>Metalworking machine tool manufacturing</t>
  </si>
  <si>
    <t>Sustraiak Catering</t>
  </si>
  <si>
    <t>Provision of prepared meals for events</t>
  </si>
  <si>
    <t>Serblo</t>
  </si>
  <si>
    <t>Sale of cars and light motor vehicles</t>
  </si>
  <si>
    <t>Pabellon 6</t>
  </si>
  <si>
    <t>Artistic and literary creation</t>
  </si>
  <si>
    <t>Montajes Monvemo</t>
  </si>
  <si>
    <t>Other specialized construction activities n.e.c.</t>
  </si>
  <si>
    <t>Asociacion Cultural Open Your Kolektiboa</t>
  </si>
  <si>
    <t>Magazine publishing</t>
  </si>
  <si>
    <t>Lantzegin Construcciones Y Proyectos</t>
  </si>
  <si>
    <t>Construction of residential buildings</t>
  </si>
  <si>
    <t>Diseños y Construcciones Nicolex</t>
  </si>
  <si>
    <t>Plastering</t>
  </si>
  <si>
    <t>Suanayes</t>
  </si>
  <si>
    <t>Wholesale of wood, building materials and sanitary equipment</t>
  </si>
  <si>
    <t>Estanterias Modelo</t>
  </si>
  <si>
    <t>Manufacture of office and commercial furniture</t>
  </si>
  <si>
    <t>Productos Vulcanizados</t>
  </si>
  <si>
    <t>Fabricación de otros productos de caucho</t>
  </si>
  <si>
    <t>Grua Policía Municipal</t>
  </si>
  <si>
    <t>Municipal Police Crane</t>
  </si>
  <si>
    <t>Dogerty</t>
  </si>
  <si>
    <t>Wholesale trade of other machinery and equipment</t>
  </si>
  <si>
    <t>Aize- Klima</t>
  </si>
  <si>
    <t>Plumbing, heating and air conditioning systems</t>
  </si>
  <si>
    <t>Palets Vizcaya</t>
  </si>
  <si>
    <t>Wholesale trade of scrap and waste products</t>
  </si>
  <si>
    <t>MECANIZADOS ANGARBI</t>
  </si>
  <si>
    <t>Mechanical engineering on behalf of third parties</t>
  </si>
  <si>
    <t>Bilsey</t>
  </si>
  <si>
    <t>Repair of other personal effects and household items</t>
  </si>
  <si>
    <t>Olagorta S.L.</t>
  </si>
  <si>
    <t>Gráficas Euskolor</t>
  </si>
  <si>
    <t>Other printing and graphic arts activities</t>
  </si>
  <si>
    <t>Deco Publicitario</t>
  </si>
  <si>
    <t>Manufacture of metallic carpentry</t>
  </si>
  <si>
    <t>Industrias Mecanicas Roberto</t>
  </si>
  <si>
    <t>Ingetek Sistemas</t>
  </si>
  <si>
    <t>Translider</t>
  </si>
  <si>
    <t>Other activities related to transport</t>
  </si>
  <si>
    <t>C. E. Consonni</t>
  </si>
  <si>
    <t>Manufacture of electrical distribution and control apparatus</t>
  </si>
  <si>
    <t>AITOR ORTIZ PROYECTOS FOTOGRAFICOS</t>
  </si>
  <si>
    <t>Photography activities</t>
  </si>
  <si>
    <t>Tecmae</t>
  </si>
  <si>
    <t>Rental of other machinery, equipment and tangible goods n.e.c.</t>
  </si>
  <si>
    <t>Industrias Lar</t>
  </si>
  <si>
    <t>Manufacture of wire products, chains and springs</t>
  </si>
  <si>
    <t>Vicinay Cadenas</t>
  </si>
  <si>
    <t>Siegel</t>
  </si>
  <si>
    <t>Saigo</t>
  </si>
  <si>
    <t>Wholesale trade of other semi-finished products</t>
  </si>
  <si>
    <t>Tecresa</t>
  </si>
  <si>
    <t>Hom</t>
  </si>
  <si>
    <t>Electrical installations</t>
  </si>
  <si>
    <t>Talleres Rontegui</t>
  </si>
  <si>
    <t>VIZCAINA DE PRODUCTOS QUIMICOS S.A.</t>
  </si>
  <si>
    <t>Wholesale trade of chemical products</t>
  </si>
  <si>
    <t>Accesorios Navales e Industriales Mar-Fran</t>
  </si>
  <si>
    <t>Construction of ships and floating structures</t>
  </si>
  <si>
    <t>Aize Tec</t>
  </si>
  <si>
    <t>Alcresa</t>
  </si>
  <si>
    <t>Rental of machinery and equipment for construction and civil engineering</t>
  </si>
  <si>
    <t>Bar Zorrozaurre</t>
  </si>
  <si>
    <t>Basque Live</t>
  </si>
  <si>
    <t>Non-specialized wholesale trade</t>
  </si>
  <si>
    <t>Carpintería Zuma</t>
  </si>
  <si>
    <t>Manufacture of other wood structures and carpentry and joinery parts for construction</t>
  </si>
  <si>
    <t>Carrocerias Mulei</t>
  </si>
  <si>
    <t>Maintenance and repair of motor vehicles</t>
  </si>
  <si>
    <t>Centro de Investigacion de Materiales de Altas Prestaciones</t>
  </si>
  <si>
    <t>Research institution</t>
  </si>
  <si>
    <t>El Almacen</t>
  </si>
  <si>
    <t>Retail trade of second-hand articles in specialized establishments</t>
  </si>
  <si>
    <t>Eraiki Berrietak</t>
  </si>
  <si>
    <t>Floor and wall covering</t>
  </si>
  <si>
    <t>Fundiciones Bronal</t>
  </si>
  <si>
    <t>Intermediaries of the trade of diverse products</t>
  </si>
  <si>
    <t>Herramientas Cisidel</t>
  </si>
  <si>
    <t>Wholesale trade of machine tools</t>
  </si>
  <si>
    <t>Isifuera</t>
  </si>
  <si>
    <t>Film and video production activities</t>
  </si>
  <si>
    <t>Kiperman Publi Regalo</t>
  </si>
  <si>
    <t>Luz Publicidad</t>
  </si>
  <si>
    <t>Advertising agencies</t>
  </si>
  <si>
    <t>Metal Gommen</t>
  </si>
  <si>
    <t>Repair of metal products</t>
  </si>
  <si>
    <t>Metrol Centaur</t>
  </si>
  <si>
    <t>Manufacture of other general purpose machinery n.e.c.</t>
  </si>
  <si>
    <t>Tecmae Montaje y Mantenimiento</t>
  </si>
  <si>
    <t>Other facilities on construction sites</t>
  </si>
  <si>
    <t>Tubos Euba</t>
  </si>
  <si>
    <t>ULIA TRISTAN</t>
  </si>
  <si>
    <t>Wholesale of furniture, carpets and lighting fixtures</t>
  </si>
  <si>
    <t>ATELIER stakeholder mapping Zorrotzaurre - stat data (Demographics, users and facilities)</t>
  </si>
  <si>
    <t xml:space="preserve">The data below relate to the Zorrotzaurre Island, neighbourhood of La Ribera, which is part of the Deustu district in the city of Bilbao
</t>
  </si>
  <si>
    <t>Location</t>
  </si>
  <si>
    <t>The former peninsula of Zorrotzaurre – which was transformed into an island to ensure the non-floodability of the area in 2018 - is located “in the heart of Bilbao”, closely connected to the central city area of Abando and the central bus station of San Mamés, and situated on the banks of the Nervión river</t>
  </si>
  <si>
    <t>(Bilbao City Hall,
2018)</t>
  </si>
  <si>
    <t>Area development</t>
  </si>
  <si>
    <t>The General Plan for Urban Development of Bilbao, approved in 1995, changed the industrial use of Zorrotzaurre for residential use. At the same time, it left the definition of the urban design of the area to the drafting of a Special Plan. The Master Plan of the project was designed by the prestigious Anglo-Iraqi architect ZahahHadid. This Master Plan, elaborated in 2004 and revised in 2007, was finally aproved in 2012.</t>
  </si>
  <si>
    <t>History</t>
  </si>
  <si>
    <t>Zorrotzaurre is the last big operation of urban regeneration started in Bilbao. It is an area in continuous decline (both industrial and social) since the eighties of the last century and where nowadays less than half a thousand residents live.</t>
  </si>
  <si>
    <t>Segmentation</t>
  </si>
  <si>
    <t>20-20-60 (20% subsidised housing, 20% appraised housing, 60% unregulated housing)</t>
  </si>
  <si>
    <r>
      <rPr/>
      <t>Minimum requirement by legislation as Zorrotzaurre is considered unconsolidated urban land:
Article 8.16.8:</t>
    </r>
    <r>
      <rPr>
        <color rgb="FF000000"/>
      </rPr>
      <t xml:space="preserve"> </t>
    </r>
    <r>
      <rPr>
        <color rgb="FF1155CC"/>
        <u/>
      </rPr>
      <t xml:space="preserve">http://www.zorrotzaurre.com/wp-content/uploads/2016/10/Normas-Urban%C3%ADsticas-15.pdf
</t>
    </r>
    <r>
      <rPr/>
      <t xml:space="preserve">2.4.3: </t>
    </r>
    <r>
      <rPr>
        <color rgb="FF1155CC"/>
        <u/>
      </rPr>
      <t>http://www.zorrotzaurre.com/wp-content/uploads/2016/10/Normas-Urban%C3%ADsticas-15.pdf</t>
    </r>
  </si>
  <si>
    <t xml:space="preserve">Housing stock by ownership ratio (percentage) </t>
  </si>
  <si>
    <t>Ownership ratio: % owner-occupied houses</t>
  </si>
  <si>
    <r>
      <rPr/>
      <t xml:space="preserve">2016: </t>
    </r>
    <r>
      <rPr>
        <color rgb="FF1155CC"/>
        <u/>
      </rPr>
      <t>https://www.eustat.eus/dgsServicesWar/Mainld?gsservice=apps&amp;gsrequest=getApplication&amp;idapp=EUSTAT</t>
    </r>
  </si>
  <si>
    <t>Ownership ratio: % corporate housing</t>
  </si>
  <si>
    <t>(Tablas estadísticas -&gt; Censo de población y viviendas -&gt; Viviendas familiares principales por régimen de tenencia)</t>
  </si>
  <si>
    <t>Ownership ratio: % private rent</t>
  </si>
  <si>
    <t>value per m2 (catastro)</t>
  </si>
  <si>
    <r>
      <rPr/>
      <t xml:space="preserve">2016: </t>
    </r>
    <r>
      <rPr>
        <color rgb="FF1155CC"/>
        <u/>
      </rPr>
      <t>https://www.bizkaia.eus/Ogasuna/katastro/pdf/Bilbao_Txostena_Ponencia_Jun_16.pdf?hash=40fc0a340a6b2b79ae93b9c33f5db8f8#page=60</t>
    </r>
  </si>
  <si>
    <t>Zorrotzaurre in numbers</t>
  </si>
  <si>
    <t>Residents</t>
  </si>
  <si>
    <t>403 (206 W, 197 M)</t>
  </si>
  <si>
    <r>
      <rPr/>
      <t xml:space="preserve">2019: </t>
    </r>
    <r>
      <rPr>
        <color rgb="FF1155CC"/>
        <u/>
      </rPr>
      <t>https://www.bilbao.eus/opendata/es/catalogo/dato-habitantes-distrito-barrio-edad-2019</t>
    </r>
  </si>
  <si>
    <t>Properties</t>
  </si>
  <si>
    <r>
      <rPr>
        <color rgb="FF1155CC"/>
        <u/>
      </rPr>
      <t>http://apps.bizkaia.net/KUPW/servlet/webAgentKUPW</t>
    </r>
    <r>
      <rPr>
        <color rgb="FF000000"/>
        <u/>
      </rPr>
      <t xml:space="preserve"> (parcelario, Bilbao, CSV, codpol 124)</t>
    </r>
  </si>
  <si>
    <t>Offices</t>
  </si>
  <si>
    <t>28.284,37 m2</t>
  </si>
  <si>
    <r>
      <rPr>
        <color rgb="FF1155CC"/>
        <u/>
      </rPr>
      <t>http://apps.bizkaia.net/KUPW/servlet/webAgentKUPW</t>
    </r>
    <r>
      <rPr>
        <color rgb="FF000000"/>
        <u/>
      </rPr>
      <t xml:space="preserve"> (parcelario, Bilbao, CSV, codpol 124)</t>
    </r>
  </si>
  <si>
    <t>Stores food</t>
  </si>
  <si>
    <t>Employed persons</t>
  </si>
  <si>
    <t>Schools</t>
  </si>
  <si>
    <t>Surface area</t>
  </si>
  <si>
    <t>838.781,25 m2</t>
  </si>
  <si>
    <t>Population density</t>
  </si>
  <si>
    <t>0,48 h/km2</t>
  </si>
  <si>
    <t>Composition of housing stock and population of Zorrotzaurre</t>
  </si>
  <si>
    <t>Private owners</t>
  </si>
  <si>
    <r>
      <rPr/>
      <t xml:space="preserve">2016: </t>
    </r>
    <r>
      <rPr>
        <color rgb="FF1155CC"/>
        <u/>
      </rPr>
      <t>https://www.eustat.eus/dgsServicesWar/Mainld?gsservice=apps&amp;gsrequest=getApplication&amp;idapp=EUSTAT</t>
    </r>
  </si>
  <si>
    <t>Source Basic information / Taxes / OIS Department</t>
  </si>
  <si>
    <t>Private rent</t>
  </si>
  <si>
    <t>Corporation property</t>
  </si>
  <si>
    <t>Age</t>
  </si>
  <si>
    <t>0-17</t>
  </si>
  <si>
    <t>56 (31 W, 25 M)</t>
  </si>
  <si>
    <r>
      <rPr/>
      <t xml:space="preserve">2019: </t>
    </r>
    <r>
      <rPr>
        <color rgb="FF1155CC"/>
        <u/>
      </rPr>
      <t>https://www.bilbao.eus/opendata/es/catalogo/dato-habitantes-distrito-barrio-edad-2019</t>
    </r>
  </si>
  <si>
    <t>65+</t>
  </si>
  <si>
    <t>62 (38 W, 24 M)</t>
  </si>
  <si>
    <t>80+</t>
  </si>
  <si>
    <t>15 (11 W, 4 M)</t>
  </si>
  <si>
    <t>Migration background</t>
  </si>
  <si>
    <t>Natives</t>
  </si>
  <si>
    <t>367 (186 W, 181 M)</t>
  </si>
  <si>
    <r>
      <rPr/>
      <t xml:space="preserve">2019: </t>
    </r>
    <r>
      <rPr>
        <color rgb="FF1155CC"/>
        <u/>
      </rPr>
      <t>http://www.bilbao.eus/opendata/es/catalogo/dato-extranjeros-barrio-sexo-pais-2019</t>
    </r>
  </si>
  <si>
    <t>Foreigners</t>
  </si>
  <si>
    <t>36 (20 W, 16 M)</t>
  </si>
  <si>
    <t>* Europe</t>
  </si>
  <si>
    <t xml:space="preserve">  18 (9 W, 9 M)</t>
  </si>
  <si>
    <t xml:space="preserve">  - Southern Europe</t>
  </si>
  <si>
    <t xml:space="preserve">     8 (4 W, 4 M)</t>
  </si>
  <si>
    <t xml:space="preserve">  - Eastern Europe</t>
  </si>
  <si>
    <t xml:space="preserve">     6 (3 W, 3 M)</t>
  </si>
  <si>
    <t xml:space="preserve">  - Western Europe</t>
  </si>
  <si>
    <t xml:space="preserve">     2 (0 W, 2 M)</t>
  </si>
  <si>
    <t xml:space="preserve">  - Northern Europe</t>
  </si>
  <si>
    <t xml:space="preserve">     2 (2 W, 0 M)</t>
  </si>
  <si>
    <t>* Africa</t>
  </si>
  <si>
    <t xml:space="preserve">  10 (7 W, 3 M)</t>
  </si>
  <si>
    <t xml:space="preserve">  - Western Africa</t>
  </si>
  <si>
    <t xml:space="preserve">     8 (6 W, 2 M)</t>
  </si>
  <si>
    <t xml:space="preserve">  - Northern Africa</t>
  </si>
  <si>
    <t xml:space="preserve">     1 (1 W, 0 M)</t>
  </si>
  <si>
    <t xml:space="preserve">  - Central Africa</t>
  </si>
  <si>
    <t xml:space="preserve">     1 (0 W, 1 M)</t>
  </si>
  <si>
    <t>* America</t>
  </si>
  <si>
    <t xml:space="preserve">   7 (4 W, 3 M)</t>
  </si>
  <si>
    <t xml:space="preserve">  - Southern America</t>
  </si>
  <si>
    <t xml:space="preserve">     6 (4 W, 2 M)</t>
  </si>
  <si>
    <t xml:space="preserve">  - Central America</t>
  </si>
  <si>
    <t>* Oceania</t>
  </si>
  <si>
    <t>1 (1 W, 0 M)</t>
  </si>
  <si>
    <t>Number of households</t>
  </si>
  <si>
    <t>Households: total</t>
  </si>
  <si>
    <t>182</t>
  </si>
  <si>
    <r>
      <rPr/>
      <t xml:space="preserve">2019: </t>
    </r>
    <r>
      <rPr>
        <color rgb="FF1155CC"/>
        <u/>
      </rPr>
      <t>https://www.eustat.eus/dgsServicesWar/Mainld?gsservice=apps&amp;gsrequest=getApplication&amp;idapp=EUSTAT</t>
    </r>
  </si>
  <si>
    <t>Households: % single person</t>
  </si>
  <si>
    <t>39.56%</t>
  </si>
  <si>
    <t>(Tablas estadísticas -&gt; Estadística municipal de viviendas -&gt; Viviendas familiares principales por número de residentes)</t>
  </si>
  <si>
    <t>Households: % with children</t>
  </si>
  <si>
    <t>35.16%</t>
  </si>
  <si>
    <t>&gt;3 people per dwelling</t>
  </si>
  <si>
    <t>Office space</t>
  </si>
  <si>
    <t>Empty office space (% m2)</t>
  </si>
  <si>
    <t>¿??</t>
  </si>
  <si>
    <t>Catering establishments</t>
  </si>
  <si>
    <t>Catering establishments per 1,000 inhabitants</t>
  </si>
  <si>
    <t>15</t>
  </si>
  <si>
    <t>(6 in total)</t>
  </si>
  <si>
    <r>
      <rPr/>
      <t xml:space="preserve">2019: </t>
    </r>
    <r>
      <rPr>
        <color rgb="FF1155CC"/>
        <u/>
      </rPr>
      <t>https://www.eustat.eus/dgsServicesWar/Mainld?gsservice=apps&amp;gsrequest=getApplication&amp;idapp=EUSTAT</t>
    </r>
  </si>
  <si>
    <t>Retail spaces</t>
  </si>
  <si>
    <t>Shopping Centres and Big Supermarkets / 1,000 inhabitants</t>
  </si>
  <si>
    <t>0</t>
  </si>
  <si>
    <t>(Tablas estadísticas -&gt; Otras tablas -&gt; Equipamientos) [Comercio de alimentación - Grandes superficies y supermercados, Hogar - Grandes almacenes y bazares]</t>
  </si>
  <si>
    <t>Retailers / 1,000 inhabitants</t>
  </si>
  <si>
    <t>2</t>
  </si>
  <si>
    <t>(1 in total)</t>
  </si>
  <si>
    <t>Employed people</t>
  </si>
  <si>
    <t>Employed persons total per 1,000 inhabitants</t>
  </si>
  <si>
    <t>478</t>
  </si>
  <si>
    <t>Cultural facilities</t>
  </si>
  <si>
    <t>Cultural facilities per 1,000 inhabitants</t>
  </si>
  <si>
    <t>22</t>
  </si>
  <si>
    <t>11 in Zorrozaurre with about 500 inhabitants</t>
  </si>
  <si>
    <t>Sports facilities</t>
  </si>
  <si>
    <t>Sports facilities per 1,000 inhabitants</t>
  </si>
  <si>
    <t>6</t>
  </si>
  <si>
    <t>3 (climbing, karate, skate school) in Zorrozaurre with a population about 500 inhabitants</t>
  </si>
  <si>
    <t>Neighborhood activities</t>
  </si>
  <si>
    <t>Neighborhood activities per 1.000 inhabitants per month</t>
  </si>
  <si>
    <t>cultural agenda presentation by local associations: 1/month,
street market at old cookes manufacture (artiach): 1/month,
meetings of neighbors (asociación de vecinos de rivera de Deusto): 1/month</t>
  </si>
  <si>
    <t>ATELIER stakeholder mapping DEUSTO - stat data (Demographics, users and facilities)</t>
  </si>
  <si>
    <t>The data below relate to the district of Deustu. The neighborhood of La Ribera, where the island of Zorrouzaurre is, is part of this district.</t>
  </si>
  <si>
    <t>Deusto is the district #1 of Bilbao and it is located on the right side of the Bilbao estuary, in the northwestern part of the city and bordering the estuary itself on the south and the southern hillside of Mount Artxanda and Mount Bandera on the north.</t>
  </si>
  <si>
    <t>Deusto was a small town around the San Pedro de Deusto church constructed around the 14th century. It maintened its municipality until 1925 when it was completely annexed by Bilbao in order to expand the free land available to the city.</t>
  </si>
  <si>
    <r>
      <rPr/>
      <t xml:space="preserve">2016: </t>
    </r>
    <r>
      <rPr>
        <color rgb="FF1155CC"/>
        <u/>
      </rPr>
      <t>https://www.eustat.eus/dgsServicesWar/Mainld?gsservice=apps&amp;gsrequest=getApplication&amp;idapp=EUSTAT</t>
    </r>
  </si>
  <si>
    <t>https://www.etxebide.euskadi.eus/contenidos/estadistica/ovv_registral20/opendata/Estadistica-Registradores-2020.1.xlsx</t>
  </si>
  <si>
    <t>Deustu in numbers</t>
  </si>
  <si>
    <t>49.193 (26.243 W, 22.950 M)</t>
  </si>
  <si>
    <r>
      <rPr/>
      <t xml:space="preserve">2019: </t>
    </r>
    <r>
      <rPr>
        <color rgb="FF1155CC"/>
        <u/>
      </rPr>
      <t>https://www.bilbao.eus/opendata/es/catalogo/dato-habitantes-distrito-barrio-edad-2019</t>
    </r>
  </si>
  <si>
    <r>
      <rPr>
        <color rgb="FF1155CC"/>
        <u/>
      </rPr>
      <t>http://apps.bizkaia.net/KUPW/servlet/webAgentKUPW</t>
    </r>
    <r>
      <rPr>
        <color rgb="FF000000"/>
        <u/>
      </rPr>
      <t xml:space="preserve"> (parcelario, Bilbao, CSV, codpol 1XX)</t>
    </r>
  </si>
  <si>
    <t>Offices (number and m2)</t>
  </si>
  <si>
    <t>122.830,3 m2</t>
  </si>
  <si>
    <r>
      <rPr>
        <color rgb="FF1155CC"/>
        <u/>
      </rPr>
      <t>http://apps.bizkaia.net/KUPW/servlet/webAgentKUPW</t>
    </r>
    <r>
      <rPr>
        <color rgb="FF000000"/>
        <u/>
      </rPr>
      <t xml:space="preserve"> (parcelario, Bilbao, CSV, codpol 1XX)</t>
    </r>
  </si>
  <si>
    <t>19.849 (9.884 W, 19.849 M)</t>
  </si>
  <si>
    <t>4.96 km2</t>
  </si>
  <si>
    <t>9.917 inhabitants/km2</t>
  </si>
  <si>
    <r>
      <rPr/>
      <t xml:space="preserve">2016: </t>
    </r>
    <r>
      <rPr>
        <color rgb="FF1155CC"/>
        <u/>
      </rPr>
      <t>https://www.eustat.eus/dgsServicesWar/Mainld?gsservice=apps&amp;gsrequest=getApplication&amp;idapp=EUSTAT</t>
    </r>
  </si>
  <si>
    <t>6.635 (3.172 W, 3.463 M)</t>
  </si>
  <si>
    <r>
      <rPr/>
      <t xml:space="preserve">2019: </t>
    </r>
    <r>
      <rPr>
        <color rgb="FF1155CC"/>
        <u/>
      </rPr>
      <t>https://www.bilbao.eus/opendata/es/catalogo/dato-habitantes-distrito-barrio-edad-2019</t>
    </r>
  </si>
  <si>
    <t>12.916 (7.739 W, 5.177 M)</t>
  </si>
  <si>
    <t>4.727 (3.104 W, 1.623 M)</t>
  </si>
  <si>
    <t>45.675 (24.320 W, 21.355 M)</t>
  </si>
  <si>
    <r>
      <rPr/>
      <t xml:space="preserve">2019: </t>
    </r>
    <r>
      <rPr>
        <color rgb="FF1155CC"/>
        <u/>
      </rPr>
      <t>http://www.bilbao.eus/opendata/es/catalogo/dato-extranjeros-barrio-sexo-pais-2019</t>
    </r>
  </si>
  <si>
    <t>3.518 (1.923 W, 1.595 M)</t>
  </si>
  <si>
    <t>2.166 (1.330 W, 836 M)</t>
  </si>
  <si>
    <t xml:space="preserve">   1.300 (742 W, 558 M)</t>
  </si>
  <si>
    <t xml:space="preserve">     776 (535 W, 241 M)</t>
  </si>
  <si>
    <t xml:space="preserve">  - Northern America</t>
  </si>
  <si>
    <t xml:space="preserve">       58 (33 W, 25 M)</t>
  </si>
  <si>
    <t xml:space="preserve">  - Caribbean</t>
  </si>
  <si>
    <t xml:space="preserve">       32 (20 W, 12 M)</t>
  </si>
  <si>
    <t xml:space="preserve"> 593 (330 W, 263 M)</t>
  </si>
  <si>
    <t xml:space="preserve">     355 (207 W, 148 M)</t>
  </si>
  <si>
    <t xml:space="preserve">     115 (52 W, 63 M)</t>
  </si>
  <si>
    <t xml:space="preserve">      67 (47 W, 20 M)</t>
  </si>
  <si>
    <t xml:space="preserve">      56 (24 W, 32 M)</t>
  </si>
  <si>
    <t xml:space="preserve"> 441 (116 W, 325 M)</t>
  </si>
  <si>
    <t xml:space="preserve">     272 (57 W, 215 M)</t>
  </si>
  <si>
    <t xml:space="preserve">     109 (31 W, 78 M)</t>
  </si>
  <si>
    <t xml:space="preserve">       51 (26 W, 25 M)</t>
  </si>
  <si>
    <t xml:space="preserve">  - Eastern Africa</t>
  </si>
  <si>
    <t xml:space="preserve">         9 (2 W, 7 M)</t>
  </si>
  <si>
    <t>* Asia</t>
  </si>
  <si>
    <t xml:space="preserve"> 310 (144 W, 166 M)</t>
  </si>
  <si>
    <t xml:space="preserve">  - Eastern Asia</t>
  </si>
  <si>
    <t xml:space="preserve">     161 (78 W, 83 M)</t>
  </si>
  <si>
    <t xml:space="preserve">  - Southern Asia</t>
  </si>
  <si>
    <t xml:space="preserve">       79 (23 W, 56 M)</t>
  </si>
  <si>
    <t xml:space="preserve">  - Western Asia</t>
  </si>
  <si>
    <t xml:space="preserve">       54 (33 W, 21 M)</t>
  </si>
  <si>
    <t xml:space="preserve">  - Southeast Asia</t>
  </si>
  <si>
    <t xml:space="preserve">       14 (9 W, 5 M)</t>
  </si>
  <si>
    <t xml:space="preserve">  - Central Asia</t>
  </si>
  <si>
    <t xml:space="preserve">        2 (1 W, 1 M)</t>
  </si>
  <si>
    <t xml:space="preserve">    3 (0 W, 3 M)</t>
  </si>
  <si>
    <t>* No country</t>
  </si>
  <si>
    <t xml:space="preserve">    5 (3 W, 2 M)</t>
  </si>
  <si>
    <t>20.701</t>
  </si>
  <si>
    <r>
      <rPr/>
      <t xml:space="preserve">2019: </t>
    </r>
    <r>
      <rPr>
        <color rgb="FF1155CC"/>
        <u/>
      </rPr>
      <t>https://www.eustat.eus/dgsServicesWar/Mainld?gsservice=apps&amp;gsrequest=getApplication&amp;idapp=EUSTAT</t>
    </r>
  </si>
  <si>
    <t>29.76%</t>
  </si>
  <si>
    <t>38.88%</t>
  </si>
  <si>
    <t>5.24</t>
  </si>
  <si>
    <t>(258)</t>
  </si>
  <si>
    <r>
      <rPr/>
      <t xml:space="preserve">2019: </t>
    </r>
    <r>
      <rPr>
        <color rgb="FF1155CC"/>
        <u/>
      </rPr>
      <t>https://www.eustat.eus/dgsServicesWar/Mainld?gsservice=apps&amp;gsrequest=getApplication&amp;idapp=EUSTAT</t>
    </r>
  </si>
  <si>
    <t>0,67</t>
  </si>
  <si>
    <t>(33)</t>
  </si>
  <si>
    <t>7.33</t>
  </si>
  <si>
    <t>(361)</t>
  </si>
  <si>
    <t>408</t>
  </si>
  <si>
    <t>0.06</t>
  </si>
  <si>
    <t>(3: Museums+Library+Art Gallerys+universidad económicas sarriko, conservatorio música, uni de deusto, escuela idiomas deusto.......)</t>
  </si>
  <si>
    <r>
      <rPr/>
      <t xml:space="preserve">2019: </t>
    </r>
    <r>
      <rPr>
        <color rgb="FF1155CC"/>
        <u/>
      </rPr>
      <t>https://www.eustat.eus/dgsServicesWar/Mainld?gsservice=apps&amp;gsrequest=getApplication&amp;idapp=EUSTAT</t>
    </r>
  </si>
  <si>
    <t>0.16</t>
  </si>
  <si>
    <t>(8) **** origen of data is different and therefore no comparative analysis between Zorrozaurre data and Deusto data is possible</t>
  </si>
  <si>
    <t>(Tablas estadísticas -&gt; Otras tablas -&gt; Equipamientos) [Cultura y Deporte]</t>
  </si>
  <si>
    <t>0.14</t>
  </si>
  <si>
    <t>monthly: 3 zorrozaurre + 1 reunión distrito deusto + 1 baile san ignacio (abuelos) + 1 street market (regional products)
annually: 1 (carnaval) + 2 (deportes vascos) + 5 (fiestas de barrios) + 1 (oktoverfest) + 1 noche blanca + 1 rowing boat racing</t>
  </si>
  <si>
    <t>ATELIER stakeholder mapping BILBAO - stat data (Demographics, users and facilities)</t>
  </si>
  <si>
    <t>The data below relate to the city of Bilbao. The island of Zorrouzaurre is part of the municipality of Bilbao</t>
  </si>
  <si>
    <t>Bilbao is a city located near the northern edge of the Iberian Peninsula, on the Basque threshold, the range between the larger Cantabrian Mountains and the Pyrenees. It is the largest city in the Basque Country, and also the largest city in northern Spain. It is the 10th largest city in Spain.</t>
  </si>
  <si>
    <t>The Villa of Bilbao was founded in 1300, but it already existed from the previous century as a populated nucleus on both sides of the Nervión-Ibaizabal. The richness of the iron ore deposits near Bilbao initially led to a mining sector, but this later led to a great deal of industrialization. With the economic crisis, the city has suffered an important reorientation to the service sector.</t>
  </si>
  <si>
    <r>
      <rPr/>
      <t xml:space="preserve">2016: </t>
    </r>
    <r>
      <rPr>
        <color rgb="FF1155CC"/>
        <u/>
      </rPr>
      <t>https://www.eustat.eus/dgsServicesWar/Mainld?gsservice=apps&amp;gsrequest=getApplication&amp;idapp=EUSTAT</t>
    </r>
  </si>
  <si>
    <t>value per m2 (market)</t>
  </si>
  <si>
    <t>Bilbao in numbers</t>
  </si>
  <si>
    <t>347.083 (183.461 W, 163.622 M)</t>
  </si>
  <si>
    <r>
      <rPr/>
      <t xml:space="preserve">2019: </t>
    </r>
    <r>
      <rPr>
        <color rgb="FF1155CC"/>
        <u/>
      </rPr>
      <t>https://www.bilbao.eus/opendata/es/catalogo/dato-habitantes-distrito-barrio-edad-2019</t>
    </r>
  </si>
  <si>
    <r>
      <rPr>
        <color rgb="FF1155CC"/>
        <u/>
      </rPr>
      <t>http://apps.bizkaia.net/KUPW/servlet/webAgentKUPW</t>
    </r>
    <r>
      <rPr>
        <color rgb="FF000000"/>
        <u/>
      </rPr>
      <t xml:space="preserve"> (parcelario, Bilbao, CSV)</t>
    </r>
  </si>
  <si>
    <t>1.106.908,15 m2</t>
  </si>
  <si>
    <r>
      <rPr>
        <color rgb="FF1155CC"/>
        <u/>
      </rPr>
      <t>http://apps.bizkaia.net/KUPW/servlet/webAgentKUPW</t>
    </r>
    <r>
      <rPr>
        <color rgb="FF000000"/>
        <u/>
      </rPr>
      <t xml:space="preserve"> (parcelario, Bilbao, CSV)</t>
    </r>
  </si>
  <si>
    <r>
      <rPr/>
      <t xml:space="preserve">2019: </t>
    </r>
    <r>
      <rPr>
        <color rgb="FF1155CC"/>
        <u/>
      </rPr>
      <t>https://www.eustat.eus/bankupx/pxweb/es/spanish/-/PX_3452_est07.px/table/tableViewLayout1/?rxid=e8151b2e-ce5e-4789-9e7a-18ccde521afc</t>
    </r>
  </si>
  <si>
    <t>https://www.eustat.eus/municipal/datos_estadisticos/bilbao_c.html</t>
  </si>
  <si>
    <t>40,59 km2</t>
  </si>
  <si>
    <t>8.551 hab/km2</t>
  </si>
  <si>
    <r>
      <rPr/>
      <t xml:space="preserve">2016: </t>
    </r>
    <r>
      <rPr>
        <color rgb="FF1155CC"/>
        <u/>
      </rPr>
      <t>https://www.eustat.eus/dgsServicesWar/Mainld?gsservice=apps&amp;gsrequest=getApplication&amp;idapp=EUSTAT</t>
    </r>
  </si>
  <si>
    <t>49.788 (24.270 W, 25.518 M)</t>
  </si>
  <si>
    <r>
      <rPr/>
      <t xml:space="preserve">2019: </t>
    </r>
    <r>
      <rPr>
        <color rgb="FF1155CC"/>
        <u/>
      </rPr>
      <t>https://www.bilbao.eus/opendata/es/catalogo/dato-habitantes-distrito-barrio-edad-2019</t>
    </r>
  </si>
  <si>
    <t>83.321 (50.307 W, 33.014 M)</t>
  </si>
  <si>
    <t>30.814 (20.493 W, 10.321 M)</t>
  </si>
  <si>
    <t>317.268 (168.554 W, 148.714 M)</t>
  </si>
  <si>
    <r>
      <rPr/>
      <t xml:space="preserve">2019: </t>
    </r>
    <r>
      <rPr>
        <color rgb="FF1155CC"/>
        <u/>
      </rPr>
      <t>http://www.bilbao.eus/opendata/es/catalogo/dato-extranjeros-barrio-sexo-pais-2019</t>
    </r>
  </si>
  <si>
    <t>29.815 (14.907 W, 14.908 M)</t>
  </si>
  <si>
    <t xml:space="preserve">    13.415 (8.157 W, 5.258 M)</t>
  </si>
  <si>
    <t xml:space="preserve">          9.589 (5.480 W, 4.109 M)</t>
  </si>
  <si>
    <t xml:space="preserve">          2.878 (2.137 W, 741 M)</t>
  </si>
  <si>
    <t xml:space="preserve">             525 (277 W, 248 M)</t>
  </si>
  <si>
    <t xml:space="preserve">             423 (263 W, 160 M)</t>
  </si>
  <si>
    <t xml:space="preserve">      7.492 (2.428 W, 5.064 M)</t>
  </si>
  <si>
    <t xml:space="preserve">          3.962 (1.163 W, 2.799 M)</t>
  </si>
  <si>
    <t xml:space="preserve">          2.660 (881 W, 1.779 M)</t>
  </si>
  <si>
    <t xml:space="preserve">             802 (356 W, 446 M)</t>
  </si>
  <si>
    <t xml:space="preserve">               61 (25 W, 36 M)</t>
  </si>
  <si>
    <t xml:space="preserve">  - Southern Africa</t>
  </si>
  <si>
    <t xml:space="preserve">                 7 (3 W, 4 M)</t>
  </si>
  <si>
    <t xml:space="preserve">      5.201 (2.686 W, 2.515 M)</t>
  </si>
  <si>
    <t xml:space="preserve">          3.020 (1.684 W, 1.336 M)</t>
  </si>
  <si>
    <t xml:space="preserve">  - Souther Europe</t>
  </si>
  <si>
    <t xml:space="preserve">          1.168 (524 W, 644 M)</t>
  </si>
  <si>
    <t xml:space="preserve">             577 (297 W, 280 M)</t>
  </si>
  <si>
    <t xml:space="preserve">             436 (181 W, 255 M)</t>
  </si>
  <si>
    <t xml:space="preserve">      3.629 (1.602 W, 2.027 M)</t>
  </si>
  <si>
    <t xml:space="preserve">           2.176 (1.065 W, 1.111 M)</t>
  </si>
  <si>
    <t xml:space="preserve">              955 (262 W, 693 M)</t>
  </si>
  <si>
    <t xml:space="preserve">              351 (170 W, 181 M)</t>
  </si>
  <si>
    <t xml:space="preserve">              122 (87 W, 35 M)</t>
  </si>
  <si>
    <t xml:space="preserve">                25 (18 W, 7 M)</t>
  </si>
  <si>
    <t xml:space="preserve">           15 (4 W, 11 M)</t>
  </si>
  <si>
    <t xml:space="preserve">           63 (30 W, 33 M)</t>
  </si>
  <si>
    <t>147.113</t>
  </si>
  <si>
    <r>
      <rPr/>
      <t xml:space="preserve">2019: </t>
    </r>
    <r>
      <rPr>
        <color rgb="FF1155CC"/>
        <u/>
      </rPr>
      <t>https://www.eustat.eus/dgsServicesWar/Mainld?gsservice=apps&amp;gsrequest=getApplication&amp;idapp=EUSTAT</t>
    </r>
  </si>
  <si>
    <t>31.54%</t>
  </si>
  <si>
    <t>38.04%</t>
  </si>
  <si>
    <t>5.99</t>
  </si>
  <si>
    <r>
      <rPr/>
      <t xml:space="preserve">2019: </t>
    </r>
    <r>
      <rPr>
        <color rgb="FF1155CC"/>
        <u/>
      </rPr>
      <t>https://www.eustat.eus/dgsServicesWar/Mainld?gsservice=apps&amp;gsrequest=getApplication&amp;idapp=EUSTAT</t>
    </r>
  </si>
  <si>
    <t>0.82</t>
  </si>
  <si>
    <t>(284)</t>
  </si>
  <si>
    <t>9.67</t>
  </si>
  <si>
    <t>413</t>
  </si>
  <si>
    <t>0.13</t>
  </si>
  <si>
    <r>
      <rPr/>
      <t xml:space="preserve">2019: </t>
    </r>
    <r>
      <rPr>
        <color rgb="FF1155CC"/>
        <u/>
      </rPr>
      <t>https://www.eustat.eus/dgsServicesWar/Mainld?gsservice=apps&amp;gsrequest=getApplication&amp;idapp=EUSTAT</t>
    </r>
  </si>
  <si>
    <t>0.17</t>
  </si>
  <si>
    <t>Neighborhood activities per 1.000 inhabitants.</t>
  </si>
  <si>
    <t xml:space="preserve">ATELIER stakeholder mapping Zorrotzaurre - Recurring activities        </t>
  </si>
  <si>
    <t>Recurring activities</t>
  </si>
  <si>
    <t>Event</t>
  </si>
  <si>
    <t>website</t>
  </si>
  <si>
    <t>Remarks</t>
  </si>
  <si>
    <t>Aste Nagusia</t>
  </si>
  <si>
    <t>https://turismo.euskadi.eus/es/agenda/semana-grande-de-bilbao/aa30-12375/es/</t>
  </si>
  <si>
    <t>Euskal Encounter</t>
  </si>
  <si>
    <t>https://bilbaoexhibitioncentre.com/eventos/euskal-encounter-27/</t>
  </si>
  <si>
    <t>Noche blanca</t>
  </si>
  <si>
    <t>https://www.bilbaoturismo.net/BilbaoTurismo/es/cine-y-literatura/gau-zuria--noche-blanca</t>
  </si>
  <si>
    <t>Carnavales de Bilbao</t>
  </si>
  <si>
    <t>https://www.bilbaoturismo.net/BilbaoTurismo/es/folclore-y-fiestas-populares/carnavales#:~:text=Los%20Carnavales%20(o%20Aratusteak%2C%20en,la%20quema%20de%20la%20sardina.</t>
  </si>
  <si>
    <t>Carnavales de Deusto</t>
  </si>
  <si>
    <t>https://www.inauteriak.com/es/blog/carnavales-de-deusto-2020/</t>
  </si>
  <si>
    <t>Red Bull Cliff Diving</t>
  </si>
  <si>
    <t>https://www.redbull.com/es-es/events/red-bull-cliff-diving-bilbao-2019-evento-en-directo</t>
  </si>
  <si>
    <t xml:space="preserve">Open House </t>
  </si>
  <si>
    <t>https://www.bilbaoturismo.net/BilbaoTurismo/en/exhibitions/open-house-bilbao</t>
  </si>
  <si>
    <t>Deportes vascos</t>
  </si>
  <si>
    <t>https://www.bilbaoturismo.net/BilbaoTurismo/en/folklore-and-popular-festivities/herri-kirolak?fecha=20200101</t>
  </si>
  <si>
    <t>Bilbao night marathon</t>
  </si>
  <si>
    <t>https://www.bilbaoturismo.net/BilbaoTurismo/en/sports/bilbao-night-marathon?fecha=20201024</t>
  </si>
  <si>
    <t>Santo Tomas</t>
  </si>
  <si>
    <t>https://turismo.euskadi.eus/es/agenda/feria-de-santo-tomas/aa30-12375/es/</t>
  </si>
  <si>
    <t>King's Parade</t>
  </si>
  <si>
    <t>https://www.bilbaoturismo.net/BilbaoTurismo/en/big-events/kings-parade?fecha=20210105</t>
  </si>
  <si>
    <t>BIEMH (Bienal Maquina Herramienta)</t>
  </si>
  <si>
    <t>https://biemh.bilbaoexhibitioncentre.com/</t>
  </si>
  <si>
    <t>Biennial</t>
  </si>
  <si>
    <t>Bilbao BBK Live</t>
  </si>
  <si>
    <t>https://www.bilbaobbklive.com/</t>
  </si>
  <si>
    <t>Fun&amp;Serious Game Festival</t>
  </si>
  <si>
    <t>http://www.funandseriousgamefestival.com/</t>
  </si>
  <si>
    <t>Japan Weekend Bilbao</t>
  </si>
  <si>
    <t>https://japanweekend.com/bilbao/</t>
  </si>
  <si>
    <t>ExpoVacaciones</t>
  </si>
  <si>
    <t>https://expovacaciones.bilbaoexhibitioncentre.com/</t>
  </si>
  <si>
    <t>BIME Live</t>
  </si>
  <si>
    <t>bime.net/pro</t>
  </si>
  <si>
    <t>Fiestas de Deusto</t>
  </si>
  <si>
    <t>https://uriola.eus/komunitatea/deustukojaiba</t>
  </si>
</sst>
</file>

<file path=xl/styles.xml><?xml version="1.0" encoding="utf-8"?>
<styleSheet xmlns="http://schemas.openxmlformats.org/spreadsheetml/2006/main" xmlns:x14ac="http://schemas.microsoft.com/office/spreadsheetml/2009/9/ac" xmlns:mc="http://schemas.openxmlformats.org/markup-compatibility/2006">
  <fonts count="52">
    <font>
      <sz val="10.0"/>
      <color rgb="FF000000"/>
      <name val="Arial"/>
    </font>
    <font>
      <b/>
      <sz val="18.0"/>
      <color rgb="FFFFFFFF"/>
      <name val="Arial"/>
    </font>
    <font>
      <sz val="10.0"/>
      <color theme="1"/>
      <name val="Arial"/>
    </font>
    <font>
      <b/>
      <sz val="10.0"/>
      <color rgb="FFFFFFFF"/>
      <name val="Arial"/>
    </font>
    <font>
      <b/>
      <sz val="10.0"/>
      <color rgb="FF000000"/>
      <name val="Arial"/>
    </font>
    <font>
      <color theme="1"/>
      <name val="Arial"/>
    </font>
    <font>
      <b/>
      <sz val="10.0"/>
      <color rgb="FF222222"/>
      <name val="Arial"/>
    </font>
    <font>
      <color rgb="FF222222"/>
      <name val="Arial"/>
    </font>
    <font>
      <sz val="10.0"/>
      <color rgb="FFFF0000"/>
      <name val="Arial"/>
    </font>
    <font>
      <color rgb="FFFF0000"/>
      <name val="Arial"/>
    </font>
    <font>
      <color rgb="FF000000"/>
      <name val="TimesNewRomanPSMT"/>
    </font>
    <font>
      <color rgb="FF000000"/>
      <name val="Arial"/>
    </font>
    <font>
      <i/>
      <sz val="10.0"/>
      <color rgb="FF000000"/>
      <name val="Arial"/>
    </font>
    <font>
      <u/>
      <sz val="10.0"/>
      <color rgb="FF1155CC"/>
      <name val="Arial"/>
    </font>
    <font/>
    <font>
      <color theme="0"/>
      <name val="Arial"/>
    </font>
    <font>
      <sz val="10.0"/>
      <color rgb="FF222222"/>
      <name val="Arial"/>
    </font>
    <font>
      <b/>
      <sz val="10.0"/>
      <color theme="1"/>
      <name val="Arial"/>
    </font>
    <font>
      <u/>
      <sz val="10.0"/>
      <color rgb="FF1155CC"/>
      <name val="Arial"/>
    </font>
    <font>
      <color rgb="FF000000"/>
      <name val="Roboto"/>
    </font>
    <font>
      <u/>
      <color rgb="FF1155CC"/>
      <name val="Roboto"/>
    </font>
    <font>
      <u/>
      <sz val="10.0"/>
      <color rgb="FF1155CC"/>
      <name val="Arial"/>
    </font>
    <font>
      <u/>
      <color rgb="FF1155CC"/>
      <name val="Arial"/>
    </font>
    <font>
      <u/>
      <sz val="10.0"/>
      <color rgb="FF1155CC"/>
      <name val="Arial"/>
    </font>
    <font>
      <u/>
      <color rgb="FF1155CC"/>
    </font>
    <font>
      <i/>
      <u/>
      <sz val="10.0"/>
      <color rgb="FF000000"/>
      <name val="Arial"/>
    </font>
    <font>
      <u/>
      <sz val="10.0"/>
      <color rgb="FF1155CC"/>
      <name val="Arial"/>
    </font>
    <font>
      <b/>
      <color theme="1"/>
      <name val="Arial"/>
    </font>
    <font>
      <u/>
      <color rgb="FF1155CC"/>
      <name val="Arial"/>
    </font>
    <font>
      <u/>
      <sz val="10.0"/>
      <color rgb="FF000000"/>
      <name val="Arial"/>
    </font>
    <font>
      <u/>
      <sz val="10.0"/>
      <color rgb="FF000000"/>
      <name val="Arial"/>
    </font>
    <font>
      <sz val="8.0"/>
      <color theme="1"/>
      <name val="&quot;Liberation Sans&quot;"/>
    </font>
    <font>
      <u/>
      <sz val="10.0"/>
      <color rgb="FF000000"/>
      <name val="Arial"/>
    </font>
    <font>
      <sz val="10.0"/>
      <name val="Arial"/>
    </font>
    <font>
      <sz val="11.0"/>
      <color rgb="FF000000"/>
      <name val="Arial"/>
    </font>
    <font>
      <u/>
      <color rgb="FF0000FF"/>
    </font>
    <font>
      <u/>
      <color rgb="FF0000FF"/>
    </font>
    <font>
      <u/>
      <color rgb="FF0000FF"/>
    </font>
    <font>
      <u/>
      <color rgb="FF1155CC"/>
      <name val="Arial"/>
    </font>
    <font>
      <u/>
      <color rgb="FF1155CC"/>
    </font>
    <font>
      <u/>
      <color rgb="FF1155CC"/>
      <name val="Arial"/>
    </font>
    <font>
      <name val="Arial"/>
    </font>
    <font>
      <u/>
      <color rgb="FF0000FF"/>
    </font>
    <font>
      <u/>
      <color rgb="FF0000FF"/>
    </font>
    <font>
      <u/>
      <color rgb="FF1155CC"/>
      <name val="Arial"/>
    </font>
    <font>
      <color rgb="FF000000"/>
      <name val="AvenirNextLTW01-Regular"/>
    </font>
    <font>
      <u/>
      <color rgb="FF0000FF"/>
    </font>
    <font>
      <u/>
      <color rgb="FF1155CC"/>
      <name val="Arial"/>
    </font>
    <font>
      <u/>
      <color rgb="FF1155CC"/>
      <name val="Arial"/>
    </font>
    <font>
      <u/>
      <color rgb="FF1155CC"/>
      <name val="Arial"/>
    </font>
    <font>
      <u/>
      <color rgb="FF1155CC"/>
    </font>
    <font>
      <u/>
      <color rgb="FF1155CC"/>
      <name val="Arial"/>
    </font>
  </fonts>
  <fills count="5">
    <fill>
      <patternFill patternType="none"/>
    </fill>
    <fill>
      <patternFill patternType="lightGray"/>
    </fill>
    <fill>
      <patternFill patternType="solid">
        <fgColor rgb="FF951B80"/>
        <bgColor rgb="FF951B80"/>
      </patternFill>
    </fill>
    <fill>
      <patternFill patternType="solid">
        <fgColor rgb="FFFFFFFF"/>
        <bgColor rgb="FFFFFFFF"/>
      </patternFill>
    </fill>
    <fill>
      <patternFill patternType="solid">
        <fgColor rgb="FFFFFF00"/>
        <bgColor rgb="FFFFFF00"/>
      </patternFill>
    </fill>
  </fills>
  <borders count="20">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dotted">
        <color rgb="FF000000"/>
      </left>
    </border>
    <border>
      <left style="dotted">
        <color rgb="FF000000"/>
      </left>
      <right style="thin">
        <color rgb="FF000000"/>
      </right>
      <top style="thin">
        <color rgb="FF000000"/>
      </top>
    </border>
    <border>
      <left style="dotted">
        <color rgb="FF000000"/>
      </left>
      <right style="thin">
        <color rgb="FF000000"/>
      </right>
    </border>
    <border>
      <bottom style="dotted">
        <color rgb="FF000000"/>
      </bottom>
    </border>
    <border>
      <left style="dotted">
        <color rgb="FF000000"/>
      </left>
      <bottom style="dotted">
        <color rgb="FF000000"/>
      </bottom>
    </border>
    <border>
      <left style="dotted">
        <color rgb="FF000000"/>
      </left>
      <right style="thin">
        <color rgb="FF000000"/>
      </right>
      <bottom style="thin">
        <color rgb="FF000000"/>
      </bottom>
    </border>
    <border>
      <left style="dotted">
        <color rgb="FF000000"/>
      </left>
      <top style="dotted">
        <color rgb="FF000000"/>
      </top>
    </border>
    <border>
      <top style="dotted">
        <color rgb="FF000000"/>
      </top>
    </border>
    <border>
      <left style="dotted">
        <color rgb="FF000000"/>
      </left>
      <right style="dotted">
        <color rgb="FF000000"/>
      </right>
      <top style="dotted">
        <color rgb="FF000000"/>
      </top>
    </border>
    <border>
      <left style="dotted">
        <color rgb="FF000000"/>
      </left>
      <right style="dotted">
        <color rgb="FF000000"/>
      </right>
      <bottom style="dotted">
        <color rgb="FF000000"/>
      </bottom>
    </border>
    <border>
      <left style="dotted">
        <color rgb="FF000000"/>
      </left>
      <right style="thin">
        <color rgb="FF000000"/>
      </right>
      <bottom style="dotted">
        <color rgb="FF000000"/>
      </bottom>
    </border>
  </borders>
  <cellStyleXfs count="1">
    <xf borderId="0" fillId="0" fontId="0" numFmtId="0" applyAlignment="1" applyFont="1"/>
  </cellStyleXfs>
  <cellXfs count="220">
    <xf borderId="0" fillId="0" fontId="0" numFmtId="0" xfId="0" applyAlignment="1" applyFont="1">
      <alignment readingOrder="0" shrinkToFit="0" vertical="bottom" wrapText="0"/>
    </xf>
    <xf borderId="0" fillId="2" fontId="1" numFmtId="0" xfId="0" applyAlignment="1" applyFill="1" applyFont="1">
      <alignment readingOrder="0" shrinkToFit="0" wrapText="1"/>
    </xf>
    <xf borderId="0" fillId="0" fontId="2" numFmtId="0" xfId="0" applyAlignment="1" applyFont="1">
      <alignment shrinkToFit="0" wrapText="1"/>
    </xf>
    <xf borderId="0" fillId="2" fontId="3" numFmtId="0" xfId="0" applyAlignment="1" applyFont="1">
      <alignment readingOrder="0" shrinkToFit="0" wrapText="1"/>
    </xf>
    <xf borderId="0" fillId="0" fontId="4" numFmtId="0" xfId="0" applyAlignment="1" applyFont="1">
      <alignment readingOrder="0" shrinkToFit="0" vertical="top" wrapText="1"/>
    </xf>
    <xf borderId="0" fillId="0" fontId="0" numFmtId="0" xfId="0" applyAlignment="1" applyFont="1">
      <alignment readingOrder="0" shrinkToFit="0" vertical="top" wrapText="1"/>
    </xf>
    <xf borderId="0" fillId="0" fontId="0" numFmtId="0" xfId="0" applyAlignment="1" applyFont="1">
      <alignment readingOrder="0" shrinkToFit="0" vertical="bottom" wrapText="1"/>
    </xf>
    <xf borderId="0" fillId="0" fontId="5" numFmtId="0" xfId="0" applyAlignment="1" applyFont="1">
      <alignment readingOrder="0"/>
    </xf>
    <xf borderId="0" fillId="0" fontId="4" numFmtId="0" xfId="0" applyAlignment="1" applyFont="1">
      <alignment readingOrder="0" shrinkToFit="0" vertical="bottom" wrapText="1"/>
    </xf>
    <xf borderId="0" fillId="0" fontId="6" numFmtId="0" xfId="0" applyAlignment="1" applyFont="1">
      <alignment readingOrder="0" shrinkToFit="0" vertical="bottom" wrapText="1"/>
    </xf>
    <xf borderId="0" fillId="0" fontId="7" numFmtId="0" xfId="0" applyAlignment="1" applyFont="1">
      <alignment readingOrder="0"/>
    </xf>
    <xf borderId="0" fillId="0" fontId="8" numFmtId="0" xfId="0" applyAlignment="1" applyFont="1">
      <alignment readingOrder="0" shrinkToFit="0" vertical="bottom" wrapText="1"/>
    </xf>
    <xf borderId="0" fillId="0" fontId="9" numFmtId="0" xfId="0" applyAlignment="1" applyFont="1">
      <alignment readingOrder="0"/>
    </xf>
    <xf borderId="0" fillId="0" fontId="4" numFmtId="0" xfId="0" applyAlignment="1" applyFont="1">
      <alignment readingOrder="0" shrinkToFit="0" wrapText="1"/>
    </xf>
    <xf borderId="0" fillId="0" fontId="10" numFmtId="0" xfId="0" applyFont="1"/>
    <xf borderId="0" fillId="0" fontId="11" numFmtId="0" xfId="0" applyAlignment="1" applyFont="1">
      <alignment readingOrder="0"/>
    </xf>
    <xf borderId="0" fillId="0" fontId="0" numFmtId="0" xfId="0" applyAlignment="1" applyFont="1">
      <alignment readingOrder="0" shrinkToFit="0" wrapText="1"/>
    </xf>
    <xf borderId="0" fillId="0" fontId="10" numFmtId="0" xfId="0" applyAlignment="1" applyFont="1">
      <alignment readingOrder="0"/>
    </xf>
    <xf borderId="0" fillId="0" fontId="4" numFmtId="0" xfId="0" applyAlignment="1" applyFont="1">
      <alignment horizontal="left" readingOrder="0" shrinkToFit="0" vertical="center" wrapText="1"/>
    </xf>
    <xf borderId="0" fillId="0" fontId="12" numFmtId="0" xfId="0" applyAlignment="1" applyFont="1">
      <alignment readingOrder="0" shrinkToFit="0" wrapText="1"/>
    </xf>
    <xf borderId="0" fillId="0" fontId="13" numFmtId="0" xfId="0" applyAlignment="1" applyFont="1">
      <alignment readingOrder="0" shrinkToFit="0" vertical="top" wrapText="1"/>
    </xf>
    <xf borderId="0" fillId="0" fontId="0" numFmtId="0" xfId="0" applyAlignment="1" applyFont="1">
      <alignment shrinkToFit="0" vertical="bottom" wrapText="1"/>
    </xf>
    <xf borderId="1" fillId="0" fontId="4" numFmtId="0" xfId="0" applyAlignment="1" applyBorder="1" applyFont="1">
      <alignment readingOrder="0" shrinkToFit="0" wrapText="1"/>
    </xf>
    <xf borderId="2" fillId="0" fontId="14" numFmtId="0" xfId="0" applyBorder="1" applyFont="1"/>
    <xf borderId="3" fillId="0" fontId="14" numFmtId="0" xfId="0" applyBorder="1" applyFont="1"/>
    <xf borderId="4" fillId="0" fontId="15" numFmtId="0" xfId="0" applyAlignment="1" applyBorder="1" applyFont="1">
      <alignment readingOrder="0"/>
    </xf>
    <xf borderId="5" fillId="0" fontId="0" numFmtId="0" xfId="0" applyAlignment="1" applyBorder="1" applyFont="1">
      <alignment readingOrder="0" shrinkToFit="0" vertical="bottom" wrapText="1"/>
    </xf>
    <xf borderId="4" fillId="0" fontId="5" numFmtId="0" xfId="0" applyAlignment="1" applyBorder="1" applyFont="1">
      <alignment readingOrder="0"/>
    </xf>
    <xf borderId="5" fillId="0" fontId="0" numFmtId="0" xfId="0" applyAlignment="1" applyBorder="1" applyFont="1">
      <alignment horizontal="left" readingOrder="0" shrinkToFit="0" wrapText="1"/>
    </xf>
    <xf borderId="0" fillId="3" fontId="0" numFmtId="0" xfId="0" applyAlignment="1" applyFill="1" applyFont="1">
      <alignment readingOrder="0" shrinkToFit="0" wrapText="1"/>
    </xf>
    <xf borderId="5" fillId="3" fontId="0" numFmtId="0" xfId="0" applyAlignment="1" applyBorder="1" applyFont="1">
      <alignment readingOrder="0" shrinkToFit="0" wrapText="1"/>
    </xf>
    <xf borderId="0" fillId="3" fontId="0" numFmtId="0" xfId="0" applyAlignment="1" applyFont="1">
      <alignment shrinkToFit="0" wrapText="1"/>
    </xf>
    <xf borderId="5" fillId="3" fontId="0" numFmtId="0" xfId="0" applyAlignment="1" applyBorder="1" applyFont="1">
      <alignment shrinkToFit="0" wrapText="1"/>
    </xf>
    <xf borderId="0" fillId="3" fontId="0" numFmtId="0" xfId="0" applyAlignment="1" applyFont="1">
      <alignment shrinkToFit="0" vertical="bottom" wrapText="1"/>
    </xf>
    <xf borderId="5" fillId="3" fontId="0" numFmtId="0" xfId="0" applyAlignment="1" applyBorder="1" applyFont="1">
      <alignment shrinkToFit="0" vertical="bottom" wrapText="1"/>
    </xf>
    <xf borderId="6" fillId="3" fontId="0" numFmtId="0" xfId="0" applyAlignment="1" applyBorder="1" applyFont="1">
      <alignment readingOrder="0" shrinkToFit="0" vertical="bottom" wrapText="1"/>
    </xf>
    <xf borderId="7" fillId="3" fontId="0" numFmtId="0" xfId="0" applyAlignment="1" applyBorder="1" applyFont="1">
      <alignment shrinkToFit="0" vertical="bottom" wrapText="1"/>
    </xf>
    <xf borderId="8" fillId="3" fontId="0" numFmtId="0" xfId="0" applyAlignment="1" applyBorder="1" applyFont="1">
      <alignment shrinkToFit="0" vertical="bottom" wrapText="1"/>
    </xf>
    <xf borderId="0" fillId="3" fontId="0" numFmtId="0" xfId="0" applyAlignment="1" applyFont="1">
      <alignment readingOrder="0" shrinkToFit="0" vertical="bottom" wrapText="1"/>
    </xf>
    <xf borderId="0" fillId="3" fontId="11" numFmtId="0" xfId="0" applyAlignment="1" applyFont="1">
      <alignment horizontal="left" readingOrder="0"/>
    </xf>
    <xf borderId="0" fillId="3" fontId="0" numFmtId="0" xfId="0" applyAlignment="1" applyFont="1">
      <alignment shrinkToFit="0" vertical="bottom" wrapText="1"/>
    </xf>
    <xf borderId="0" fillId="0" fontId="0" numFmtId="0" xfId="0" applyAlignment="1" applyFont="1">
      <alignment readingOrder="0"/>
    </xf>
    <xf borderId="0" fillId="3" fontId="0" numFmtId="0" xfId="0" applyAlignment="1" applyFont="1">
      <alignment readingOrder="0"/>
    </xf>
    <xf borderId="0" fillId="0" fontId="0" numFmtId="0" xfId="0" applyAlignment="1" applyFont="1">
      <alignment vertical="bottom"/>
    </xf>
    <xf borderId="0" fillId="0" fontId="0" numFmtId="0" xfId="0" applyAlignment="1" applyFont="1">
      <alignment readingOrder="0" vertical="bottom"/>
    </xf>
    <xf borderId="0" fillId="0" fontId="16" numFmtId="0" xfId="0" applyAlignment="1" applyFont="1">
      <alignment readingOrder="0"/>
    </xf>
    <xf borderId="0" fillId="3" fontId="0" numFmtId="0" xfId="0" applyAlignment="1" applyFont="1">
      <alignment horizontal="left" readingOrder="0"/>
    </xf>
    <xf borderId="0" fillId="0" fontId="0" numFmtId="0" xfId="0" applyFont="1"/>
    <xf borderId="0" fillId="0" fontId="0" numFmtId="0" xfId="0" applyAlignment="1" applyFont="1">
      <alignment shrinkToFit="0" vertical="bottom" wrapText="1"/>
    </xf>
    <xf borderId="0" fillId="0" fontId="11" numFmtId="0" xfId="0" applyAlignment="1" applyFont="1">
      <alignment vertical="bottom"/>
    </xf>
    <xf borderId="0" fillId="0" fontId="11" numFmtId="0" xfId="0" applyAlignment="1" applyFont="1">
      <alignment readingOrder="0" vertical="bottom"/>
    </xf>
    <xf borderId="0" fillId="0" fontId="0" numFmtId="0" xfId="0" applyAlignment="1" applyFont="1">
      <alignment readingOrder="0" shrinkToFit="0" wrapText="1"/>
    </xf>
    <xf borderId="0" fillId="0" fontId="0" numFmtId="0" xfId="0" applyAlignment="1" applyFont="1">
      <alignment shrinkToFit="0" wrapText="1"/>
    </xf>
    <xf borderId="0" fillId="0" fontId="17" numFmtId="0" xfId="0" applyAlignment="1" applyFont="1">
      <alignment readingOrder="0" shrinkToFit="0" wrapText="1"/>
    </xf>
    <xf borderId="0" fillId="0" fontId="2" numFmtId="0" xfId="0" applyAlignment="1" applyFont="1">
      <alignment readingOrder="0" shrinkToFit="0" wrapText="1"/>
    </xf>
    <xf borderId="0" fillId="0" fontId="2" numFmtId="0" xfId="0" applyAlignment="1" applyFont="1">
      <alignment readingOrder="0"/>
    </xf>
    <xf borderId="0" fillId="2" fontId="3" numFmtId="0" xfId="0" applyAlignment="1" applyFont="1">
      <alignment readingOrder="0"/>
    </xf>
    <xf borderId="0" fillId="2" fontId="3" numFmtId="0" xfId="0" applyAlignment="1" applyFont="1">
      <alignment horizontal="center" readingOrder="0"/>
    </xf>
    <xf borderId="0" fillId="2" fontId="3" numFmtId="0" xfId="0" applyAlignment="1" applyFont="1">
      <alignment readingOrder="0" shrinkToFit="0" wrapText="0"/>
    </xf>
    <xf borderId="0" fillId="2" fontId="3" numFmtId="0" xfId="0" applyFont="1"/>
    <xf borderId="0" fillId="0" fontId="2" numFmtId="0" xfId="0" applyAlignment="1" applyFont="1">
      <alignment shrinkToFit="0" wrapText="0"/>
    </xf>
    <xf borderId="0" fillId="0" fontId="2" numFmtId="0" xfId="0" applyFont="1"/>
    <xf borderId="0" fillId="0" fontId="2" numFmtId="0" xfId="0" applyAlignment="1" applyFont="1">
      <alignment horizontal="center"/>
    </xf>
    <xf borderId="0" fillId="2" fontId="3" numFmtId="0" xfId="0" applyAlignment="1" applyFont="1">
      <alignment readingOrder="0" shrinkToFit="0" vertical="top" wrapText="1"/>
    </xf>
    <xf borderId="0" fillId="2" fontId="3" numFmtId="0" xfId="0" applyAlignment="1" applyFont="1">
      <alignment readingOrder="0" shrinkToFit="0" vertical="top" wrapText="0"/>
    </xf>
    <xf borderId="0" fillId="2" fontId="3" numFmtId="0" xfId="0" applyAlignment="1" applyFont="1">
      <alignment readingOrder="0" vertical="top"/>
    </xf>
    <xf borderId="0" fillId="2" fontId="3" numFmtId="0" xfId="0" applyAlignment="1" applyFont="1">
      <alignment horizontal="left" readingOrder="0" vertical="top"/>
    </xf>
    <xf borderId="0" fillId="3" fontId="0" numFmtId="0" xfId="0" applyAlignment="1" applyFont="1">
      <alignment readingOrder="0" shrinkToFit="0" vertical="bottom" wrapText="0"/>
    </xf>
    <xf borderId="0" fillId="3" fontId="11" numFmtId="0" xfId="0" applyAlignment="1" applyFont="1">
      <alignment readingOrder="0"/>
    </xf>
    <xf borderId="0" fillId="3" fontId="0" numFmtId="0" xfId="0" applyAlignment="1" applyFont="1">
      <alignment horizontal="center" readingOrder="0"/>
    </xf>
    <xf borderId="0" fillId="3" fontId="18" numFmtId="0" xfId="0" applyAlignment="1" applyFont="1">
      <alignment readingOrder="0" shrinkToFit="0" wrapText="0"/>
    </xf>
    <xf borderId="0" fillId="3" fontId="0" numFmtId="49" xfId="0" applyAlignment="1" applyFont="1" applyNumberFormat="1">
      <alignment horizontal="left"/>
    </xf>
    <xf borderId="0" fillId="3" fontId="19" numFmtId="0" xfId="0" applyAlignment="1" applyFont="1">
      <alignment readingOrder="0"/>
    </xf>
    <xf borderId="0" fillId="3" fontId="20" numFmtId="0" xfId="0" applyAlignment="1" applyFont="1">
      <alignment readingOrder="0" shrinkToFit="0" wrapText="0"/>
    </xf>
    <xf borderId="0" fillId="0" fontId="0" numFmtId="49" xfId="0" applyAlignment="1" applyFont="1" applyNumberFormat="1">
      <alignment horizontal="left" vertical="bottom"/>
    </xf>
    <xf borderId="0" fillId="3" fontId="0" numFmtId="0" xfId="0" applyAlignment="1" applyFont="1">
      <alignment horizontal="center" readingOrder="0" shrinkToFit="0" vertical="bottom" wrapText="1"/>
    </xf>
    <xf borderId="0" fillId="3" fontId="21" numFmtId="0" xfId="0" applyAlignment="1" applyFont="1">
      <alignment readingOrder="0" shrinkToFit="0" vertical="bottom" wrapText="0"/>
    </xf>
    <xf borderId="0" fillId="3" fontId="0" numFmtId="49" xfId="0" applyAlignment="1" applyFont="1" applyNumberFormat="1">
      <alignment horizontal="left" readingOrder="0"/>
    </xf>
    <xf borderId="0" fillId="0" fontId="11" numFmtId="0" xfId="0" applyAlignment="1" applyFont="1">
      <alignment readingOrder="0" shrinkToFit="0" vertical="bottom" wrapText="0"/>
    </xf>
    <xf borderId="0" fillId="0" fontId="11" numFmtId="0" xfId="0" applyAlignment="1" applyFont="1">
      <alignment vertical="bottom"/>
    </xf>
    <xf borderId="0" fillId="0" fontId="11" numFmtId="0" xfId="0" applyAlignment="1" applyFont="1">
      <alignment horizontal="center" vertical="bottom"/>
    </xf>
    <xf borderId="0" fillId="0" fontId="22" numFmtId="0" xfId="0" applyAlignment="1" applyFont="1">
      <alignment readingOrder="0" shrinkToFit="0" vertical="bottom" wrapText="0"/>
    </xf>
    <xf borderId="0" fillId="0" fontId="0" numFmtId="49" xfId="0" applyAlignment="1" applyFont="1" applyNumberFormat="1">
      <alignment horizontal="left"/>
    </xf>
    <xf borderId="0" fillId="0" fontId="0" numFmtId="0" xfId="0" applyAlignment="1" applyFont="1">
      <alignment readingOrder="0" shrinkToFit="0" vertical="bottom" wrapText="0"/>
    </xf>
    <xf borderId="0" fillId="0" fontId="0" numFmtId="0" xfId="0" applyAlignment="1" applyFont="1">
      <alignment horizontal="center" shrinkToFit="0" vertical="bottom" wrapText="1"/>
    </xf>
    <xf borderId="0" fillId="0" fontId="23" numFmtId="0" xfId="0" applyAlignment="1" applyFont="1">
      <alignment readingOrder="0" shrinkToFit="0" vertical="bottom" wrapText="0"/>
    </xf>
    <xf borderId="0" fillId="0" fontId="0" numFmtId="0" xfId="0" applyAlignment="1" applyFont="1">
      <alignment readingOrder="0" shrinkToFit="0" wrapText="0"/>
    </xf>
    <xf borderId="0" fillId="0" fontId="5" numFmtId="0" xfId="0" applyAlignment="1" applyFont="1">
      <alignment horizontal="center"/>
    </xf>
    <xf borderId="0" fillId="0" fontId="24" numFmtId="0" xfId="0" applyAlignment="1" applyFont="1">
      <alignment readingOrder="0" shrinkToFit="0" wrapText="0"/>
    </xf>
    <xf borderId="0" fillId="0" fontId="25" numFmtId="49" xfId="0" applyAlignment="1" applyFont="1" applyNumberFormat="1">
      <alignment horizontal="left" readingOrder="0" shrinkToFit="0" wrapText="1"/>
    </xf>
    <xf borderId="0" fillId="0" fontId="0" numFmtId="0" xfId="0" applyAlignment="1" applyFont="1">
      <alignment readingOrder="0" shrinkToFit="0" vertical="top" wrapText="0"/>
    </xf>
    <xf borderId="0" fillId="0" fontId="0" numFmtId="0" xfId="0" applyAlignment="1" applyFont="1">
      <alignment horizontal="center" readingOrder="0" shrinkToFit="0" vertical="bottom" wrapText="1"/>
    </xf>
    <xf borderId="0" fillId="0" fontId="2" numFmtId="0" xfId="0" applyAlignment="1" applyFont="1">
      <alignment horizontal="center" readingOrder="0"/>
    </xf>
    <xf borderId="0" fillId="0" fontId="5" numFmtId="0" xfId="0" applyAlignment="1" applyFont="1">
      <alignment horizontal="center" readingOrder="0"/>
    </xf>
    <xf borderId="0" fillId="0" fontId="5" numFmtId="0" xfId="0" applyAlignment="1" applyFont="1">
      <alignment readingOrder="0" vertical="top"/>
    </xf>
    <xf borderId="0" fillId="0" fontId="5" numFmtId="0" xfId="0" applyAlignment="1" applyFont="1">
      <alignment readingOrder="0" shrinkToFit="0" wrapText="0"/>
    </xf>
    <xf borderId="0" fillId="0" fontId="2" numFmtId="0" xfId="0" applyAlignment="1" applyFont="1">
      <alignment readingOrder="0" shrinkToFit="0" wrapText="0"/>
    </xf>
    <xf borderId="0" fillId="0" fontId="26" numFmtId="0" xfId="0" applyAlignment="1" applyFont="1">
      <alignment readingOrder="0" shrinkToFit="0" wrapText="0"/>
    </xf>
    <xf borderId="0" fillId="3" fontId="0" numFmtId="0" xfId="0" applyAlignment="1" applyFont="1">
      <alignment horizontal="center" shrinkToFit="0" vertical="bottom" wrapText="1"/>
    </xf>
    <xf borderId="0" fillId="3" fontId="0" numFmtId="0" xfId="0" applyAlignment="1" applyFont="1">
      <alignment readingOrder="0" shrinkToFit="0" wrapText="0"/>
    </xf>
    <xf borderId="0" fillId="3" fontId="0" numFmtId="0" xfId="0" applyFont="1"/>
    <xf borderId="0" fillId="3" fontId="0" numFmtId="0" xfId="0" applyAlignment="1" applyFont="1">
      <alignment horizontal="center"/>
    </xf>
    <xf borderId="0" fillId="0" fontId="0" numFmtId="0" xfId="0" applyAlignment="1" applyFont="1">
      <alignment horizontal="center"/>
    </xf>
    <xf borderId="0" fillId="0" fontId="0" numFmtId="0" xfId="0" applyAlignment="1" applyFont="1">
      <alignment horizontal="center" readingOrder="0"/>
    </xf>
    <xf borderId="0" fillId="0" fontId="27" numFmtId="0" xfId="0" applyAlignment="1" applyFont="1">
      <alignment horizontal="center" readingOrder="0"/>
    </xf>
    <xf borderId="0" fillId="0" fontId="28" numFmtId="0" xfId="0" applyAlignment="1" applyFont="1">
      <alignment readingOrder="0" shrinkToFit="0" wrapText="0"/>
    </xf>
    <xf borderId="0" fillId="0" fontId="0" numFmtId="49" xfId="0" applyAlignment="1" applyFont="1" applyNumberFormat="1">
      <alignment horizontal="left" readingOrder="0"/>
    </xf>
    <xf borderId="0" fillId="3" fontId="11" numFmtId="0" xfId="0" applyAlignment="1" applyFont="1">
      <alignment horizontal="left" readingOrder="0" shrinkToFit="0" wrapText="0"/>
    </xf>
    <xf borderId="0" fillId="3" fontId="0" numFmtId="0" xfId="0" applyAlignment="1" applyFont="1">
      <alignment vertical="bottom"/>
    </xf>
    <xf borderId="0" fillId="3" fontId="0" numFmtId="0" xfId="0" applyAlignment="1" applyFont="1">
      <alignment horizontal="center" vertical="bottom"/>
    </xf>
    <xf borderId="0" fillId="0" fontId="0" numFmtId="49" xfId="0" applyAlignment="1" applyFont="1" applyNumberFormat="1">
      <alignment horizontal="left" readingOrder="0" shrinkToFit="0" wrapText="0"/>
    </xf>
    <xf borderId="0" fillId="3" fontId="19" numFmtId="0" xfId="0" applyAlignment="1" applyFont="1">
      <alignment readingOrder="0" shrinkToFit="0" wrapText="0"/>
    </xf>
    <xf borderId="0" fillId="0" fontId="0" numFmtId="49" xfId="0" applyAlignment="1" applyFont="1" applyNumberFormat="1">
      <alignment horizontal="left" readingOrder="0" vertical="bottom"/>
    </xf>
    <xf borderId="0" fillId="0" fontId="5" numFmtId="0" xfId="0" applyFont="1"/>
    <xf borderId="0" fillId="0" fontId="4" numFmtId="0" xfId="0" applyAlignment="1" applyFont="1">
      <alignment horizontal="center" readingOrder="0"/>
    </xf>
    <xf borderId="0" fillId="0" fontId="29" numFmtId="0" xfId="0" applyAlignment="1" applyFont="1">
      <alignment readingOrder="0" vertical="bottom"/>
    </xf>
    <xf borderId="0" fillId="0" fontId="16" numFmtId="0" xfId="0" applyAlignment="1" applyFont="1">
      <alignment readingOrder="0" shrinkToFit="0" wrapText="0"/>
    </xf>
    <xf borderId="0" fillId="0" fontId="30" numFmtId="49" xfId="0" applyAlignment="1" applyFont="1" applyNumberFormat="1">
      <alignment horizontal="left" readingOrder="0" shrinkToFit="0" wrapText="1"/>
    </xf>
    <xf borderId="0" fillId="3" fontId="4" numFmtId="0" xfId="0" applyAlignment="1" applyFont="1">
      <alignment horizontal="center" readingOrder="0" shrinkToFit="0" vertical="bottom" wrapText="1"/>
    </xf>
    <xf borderId="0" fillId="0" fontId="31" numFmtId="0" xfId="0" applyAlignment="1" applyFont="1">
      <alignment horizontal="left" readingOrder="0"/>
    </xf>
    <xf borderId="0" fillId="0" fontId="17" numFmtId="0" xfId="0" applyAlignment="1" applyFont="1">
      <alignment horizontal="center" readingOrder="0"/>
    </xf>
    <xf borderId="0" fillId="0" fontId="19" numFmtId="0" xfId="0" applyAlignment="1" applyFont="1">
      <alignment readingOrder="0"/>
    </xf>
    <xf borderId="0" fillId="0" fontId="32" numFmtId="49" xfId="0" applyAlignment="1" applyFont="1" applyNumberFormat="1">
      <alignment horizontal="left" readingOrder="0"/>
    </xf>
    <xf borderId="9" fillId="2" fontId="1" numFmtId="0" xfId="0" applyAlignment="1" applyBorder="1" applyFont="1">
      <alignment readingOrder="0" shrinkToFit="0" wrapText="1"/>
    </xf>
    <xf borderId="0" fillId="0" fontId="17" numFmtId="0" xfId="0" applyAlignment="1" applyFont="1">
      <alignment readingOrder="0" shrinkToFit="0" vertical="center" wrapText="1"/>
    </xf>
    <xf borderId="9" fillId="0" fontId="33" numFmtId="0" xfId="0" applyBorder="1" applyFont="1"/>
    <xf borderId="9" fillId="2" fontId="3" numFmtId="0" xfId="0" applyAlignment="1" applyBorder="1" applyFont="1">
      <alignment readingOrder="0"/>
    </xf>
    <xf borderId="0" fillId="0" fontId="5" numFmtId="0" xfId="0" applyAlignment="1" applyFont="1">
      <alignment readingOrder="0" shrinkToFit="0" wrapText="1"/>
    </xf>
    <xf borderId="0" fillId="0" fontId="5" numFmtId="0" xfId="0" applyAlignment="1" applyFont="1">
      <alignment readingOrder="0" shrinkToFit="0" vertical="top" wrapText="1"/>
    </xf>
    <xf borderId="9" fillId="0" fontId="14" numFmtId="0" xfId="0" applyAlignment="1" applyBorder="1" applyFont="1">
      <alignment readingOrder="0" shrinkToFit="0" wrapText="1"/>
    </xf>
    <xf borderId="0" fillId="0" fontId="34" numFmtId="0" xfId="0" applyAlignment="1" applyFont="1">
      <alignment readingOrder="0"/>
    </xf>
    <xf borderId="0" fillId="0" fontId="35" numFmtId="0" xfId="0" applyAlignment="1" applyFont="1">
      <alignment readingOrder="0" shrinkToFit="0" wrapText="1"/>
    </xf>
    <xf borderId="0" fillId="2" fontId="5" numFmtId="0" xfId="0" applyAlignment="1" applyFont="1">
      <alignment readingOrder="0"/>
    </xf>
    <xf borderId="0" fillId="2" fontId="11" numFmtId="0" xfId="0" applyAlignment="1" applyFont="1">
      <alignment horizontal="left" readingOrder="0"/>
    </xf>
    <xf borderId="0" fillId="2" fontId="5" numFmtId="9" xfId="0" applyAlignment="1" applyFont="1" applyNumberFormat="1">
      <alignment horizontal="left" readingOrder="0"/>
    </xf>
    <xf borderId="0" fillId="2" fontId="5" numFmtId="0" xfId="0" applyFont="1"/>
    <xf borderId="9" fillId="2" fontId="14" numFmtId="0" xfId="0" applyBorder="1" applyFont="1"/>
    <xf borderId="0" fillId="0" fontId="5" numFmtId="9" xfId="0" applyAlignment="1" applyFont="1" applyNumberFormat="1">
      <alignment horizontal="left" vertical="bottom"/>
    </xf>
    <xf borderId="10" fillId="0" fontId="36" numFmtId="0" xfId="0" applyAlignment="1" applyBorder="1" applyFont="1">
      <alignment readingOrder="0"/>
    </xf>
    <xf borderId="11" fillId="0" fontId="14" numFmtId="0" xfId="0" applyAlignment="1" applyBorder="1" applyFont="1">
      <alignment readingOrder="0"/>
    </xf>
    <xf borderId="12" fillId="0" fontId="14" numFmtId="0" xfId="0" applyAlignment="1" applyBorder="1" applyFont="1">
      <alignment readingOrder="0"/>
    </xf>
    <xf borderId="12" fillId="3" fontId="11" numFmtId="0" xfId="0" applyAlignment="1" applyBorder="1" applyFont="1">
      <alignment horizontal="left" readingOrder="0"/>
    </xf>
    <xf borderId="12" fillId="0" fontId="5" numFmtId="9" xfId="0" applyAlignment="1" applyBorder="1" applyFont="1" applyNumberFormat="1">
      <alignment horizontal="left" vertical="bottom"/>
    </xf>
    <xf borderId="12" fillId="0" fontId="5" numFmtId="0" xfId="0" applyBorder="1" applyFont="1"/>
    <xf borderId="13" fillId="0" fontId="14" numFmtId="0" xfId="0" applyBorder="1" applyFont="1"/>
    <xf borderId="0" fillId="0" fontId="5" numFmtId="4" xfId="0" applyAlignment="1" applyFont="1" applyNumberFormat="1">
      <alignment horizontal="left" readingOrder="0" vertical="bottom"/>
    </xf>
    <xf borderId="9" fillId="0" fontId="37" numFmtId="0" xfId="0" applyAlignment="1" applyBorder="1" applyFont="1">
      <alignment readingOrder="0"/>
    </xf>
    <xf borderId="0" fillId="0" fontId="5" numFmtId="0" xfId="0" applyAlignment="1" applyFont="1">
      <alignment vertical="bottom"/>
    </xf>
    <xf borderId="0" fillId="0" fontId="11" numFmtId="0" xfId="0" applyAlignment="1" applyFont="1">
      <alignment horizontal="left" readingOrder="0" vertical="bottom"/>
    </xf>
    <xf borderId="0" fillId="0" fontId="11" numFmtId="3" xfId="0" applyAlignment="1" applyFont="1" applyNumberFormat="1">
      <alignment horizontal="left" readingOrder="0" vertical="bottom"/>
    </xf>
    <xf borderId="0" fillId="0" fontId="38" numFmtId="0" xfId="0" applyAlignment="1" applyFont="1">
      <alignment readingOrder="0"/>
    </xf>
    <xf borderId="9" fillId="0" fontId="39" numFmtId="0" xfId="0" applyAlignment="1" applyBorder="1" applyFont="1">
      <alignment readingOrder="0"/>
    </xf>
    <xf borderId="0" fillId="3" fontId="11" numFmtId="0" xfId="0" applyAlignment="1" applyFont="1">
      <alignment vertical="bottom"/>
    </xf>
    <xf borderId="9" fillId="0" fontId="5" numFmtId="0" xfId="0" applyBorder="1" applyFont="1"/>
    <xf borderId="0" fillId="3" fontId="11" numFmtId="0" xfId="0" applyAlignment="1" applyFont="1">
      <alignment readingOrder="0" vertical="bottom"/>
    </xf>
    <xf borderId="0" fillId="0" fontId="11" numFmtId="4" xfId="0" applyAlignment="1" applyFont="1" applyNumberFormat="1">
      <alignment horizontal="left" readingOrder="0" vertical="bottom"/>
    </xf>
    <xf borderId="1" fillId="0" fontId="5" numFmtId="0" xfId="0" applyAlignment="1" applyBorder="1" applyFont="1">
      <alignment readingOrder="0" vertical="bottom"/>
    </xf>
    <xf borderId="2" fillId="0" fontId="5" numFmtId="0" xfId="0" applyAlignment="1" applyBorder="1" applyFont="1">
      <alignment readingOrder="0"/>
    </xf>
    <xf borderId="2" fillId="0" fontId="5" numFmtId="3" xfId="0" applyAlignment="1" applyBorder="1" applyFont="1" applyNumberFormat="1">
      <alignment horizontal="left" readingOrder="0"/>
    </xf>
    <xf borderId="4" fillId="0" fontId="5" numFmtId="0" xfId="0" applyAlignment="1" applyBorder="1" applyFont="1">
      <alignment vertical="bottom"/>
    </xf>
    <xf borderId="0" fillId="0" fontId="5" numFmtId="3" xfId="0" applyAlignment="1" applyFont="1" applyNumberFormat="1">
      <alignment horizontal="left" readingOrder="0"/>
    </xf>
    <xf borderId="6" fillId="0" fontId="40" numFmtId="0" xfId="0" applyAlignment="1" applyBorder="1" applyFont="1">
      <alignment vertical="bottom"/>
    </xf>
    <xf borderId="7" fillId="3" fontId="11" numFmtId="0" xfId="0" applyAlignment="1" applyBorder="1" applyFont="1">
      <alignment horizontal="left" readingOrder="0"/>
    </xf>
    <xf borderId="7" fillId="0" fontId="5" numFmtId="3" xfId="0" applyAlignment="1" applyBorder="1" applyFont="1" applyNumberFormat="1">
      <alignment horizontal="left" readingOrder="0"/>
    </xf>
    <xf borderId="7" fillId="0" fontId="5" numFmtId="0" xfId="0" applyAlignment="1" applyBorder="1" applyFont="1">
      <alignment readingOrder="0"/>
    </xf>
    <xf borderId="14" fillId="0" fontId="14" numFmtId="0" xfId="0" applyAlignment="1" applyBorder="1" applyFont="1">
      <alignment readingOrder="0"/>
    </xf>
    <xf borderId="1" fillId="0" fontId="5" numFmtId="0" xfId="0" applyAlignment="1" applyBorder="1" applyFont="1">
      <alignment vertical="bottom"/>
    </xf>
    <xf borderId="2" fillId="3" fontId="11" numFmtId="0" xfId="0" applyAlignment="1" applyBorder="1" applyFont="1">
      <alignment horizontal="left" readingOrder="0"/>
    </xf>
    <xf borderId="2" fillId="0" fontId="5" numFmtId="49" xfId="0" applyAlignment="1" applyBorder="1" applyFont="1" applyNumberFormat="1">
      <alignment readingOrder="0"/>
    </xf>
    <xf borderId="2" fillId="0" fontId="5" numFmtId="0" xfId="0" applyBorder="1" applyFont="1"/>
    <xf borderId="4" fillId="0" fontId="11" numFmtId="0" xfId="0" applyAlignment="1" applyBorder="1" applyFont="1">
      <alignment readingOrder="0" vertical="bottom"/>
    </xf>
    <xf borderId="0" fillId="0" fontId="5" numFmtId="49" xfId="0" applyAlignment="1" applyFont="1" applyNumberFormat="1">
      <alignment readingOrder="0"/>
    </xf>
    <xf borderId="11" fillId="0" fontId="14" numFmtId="0" xfId="0" applyBorder="1" applyFont="1"/>
    <xf borderId="6" fillId="0" fontId="5" numFmtId="0" xfId="0" applyAlignment="1" applyBorder="1" applyFont="1">
      <alignment vertical="bottom"/>
    </xf>
    <xf borderId="7" fillId="0" fontId="5" numFmtId="49" xfId="0" applyAlignment="1" applyBorder="1" applyFont="1" applyNumberFormat="1">
      <alignment readingOrder="0"/>
    </xf>
    <xf borderId="7" fillId="0" fontId="5" numFmtId="0" xfId="0" applyBorder="1" applyFont="1"/>
    <xf borderId="14" fillId="0" fontId="14" numFmtId="0" xfId="0" applyBorder="1" applyFont="1"/>
    <xf borderId="4" fillId="0" fontId="5" numFmtId="0" xfId="0" applyAlignment="1" applyBorder="1" applyFont="1">
      <alignment readingOrder="0" vertical="bottom"/>
    </xf>
    <xf borderId="4" fillId="0" fontId="5" numFmtId="49" xfId="0" applyAlignment="1" applyBorder="1" applyFont="1" applyNumberFormat="1">
      <alignment readingOrder="0" vertical="bottom"/>
    </xf>
    <xf borderId="4" fillId="0" fontId="5" numFmtId="0" xfId="0" applyBorder="1" applyFont="1"/>
    <xf borderId="4" fillId="0" fontId="5" numFmtId="0" xfId="0" applyAlignment="1" applyBorder="1" applyFont="1">
      <alignment vertical="bottom"/>
    </xf>
    <xf borderId="2" fillId="4" fontId="5" numFmtId="49" xfId="0" applyAlignment="1" applyBorder="1" applyFill="1" applyFont="1" applyNumberFormat="1">
      <alignment readingOrder="0"/>
    </xf>
    <xf borderId="10" fillId="0" fontId="14" numFmtId="0" xfId="0" applyBorder="1" applyFont="1"/>
    <xf borderId="15" fillId="0" fontId="41" numFmtId="0" xfId="0" applyAlignment="1" applyBorder="1" applyFont="1">
      <alignment readingOrder="0" vertical="bottom"/>
    </xf>
    <xf borderId="16" fillId="3" fontId="11" numFmtId="0" xfId="0" applyAlignment="1" applyBorder="1" applyFont="1">
      <alignment horizontal="left" readingOrder="0"/>
    </xf>
    <xf borderId="16" fillId="0" fontId="14" numFmtId="49" xfId="0" applyAlignment="1" applyBorder="1" applyFont="1" applyNumberFormat="1">
      <alignment readingOrder="0"/>
    </xf>
    <xf borderId="16" fillId="0" fontId="14" numFmtId="0" xfId="0" applyAlignment="1" applyBorder="1" applyFont="1">
      <alignment readingOrder="0"/>
    </xf>
    <xf borderId="17" fillId="0" fontId="42" numFmtId="0" xfId="0" applyAlignment="1" applyBorder="1" applyFont="1">
      <alignment horizontal="left" readingOrder="0"/>
    </xf>
    <xf borderId="9" fillId="0" fontId="41" numFmtId="0" xfId="0" applyAlignment="1" applyBorder="1" applyFont="1">
      <alignment vertical="bottom"/>
    </xf>
    <xf borderId="13" fillId="0" fontId="41" numFmtId="0" xfId="0" applyAlignment="1" applyBorder="1" applyFont="1">
      <alignment vertical="bottom"/>
    </xf>
    <xf borderId="12" fillId="0" fontId="14" numFmtId="49" xfId="0" applyAlignment="1" applyBorder="1" applyFont="1" applyNumberFormat="1">
      <alignment readingOrder="0"/>
    </xf>
    <xf borderId="18" fillId="0" fontId="14" numFmtId="0" xfId="0" applyAlignment="1" applyBorder="1" applyFont="1">
      <alignment readingOrder="0"/>
    </xf>
    <xf borderId="6" fillId="0" fontId="5" numFmtId="0" xfId="0" applyAlignment="1" applyBorder="1" applyFont="1">
      <alignment vertical="bottom"/>
    </xf>
    <xf borderId="9" fillId="0" fontId="14" numFmtId="0" xfId="0" applyAlignment="1" applyBorder="1" applyFont="1">
      <alignment readingOrder="0"/>
    </xf>
    <xf borderId="0" fillId="0" fontId="41" numFmtId="3" xfId="0" applyAlignment="1" applyFont="1" applyNumberFormat="1">
      <alignment horizontal="left" readingOrder="0" vertical="bottom"/>
    </xf>
    <xf borderId="9" fillId="0" fontId="43" numFmtId="0" xfId="0" applyAlignment="1" applyBorder="1" applyFont="1">
      <alignment readingOrder="0"/>
    </xf>
    <xf borderId="2" fillId="0" fontId="11" numFmtId="3" xfId="0" applyAlignment="1" applyBorder="1" applyFont="1" applyNumberFormat="1">
      <alignment horizontal="left" readingOrder="0" vertical="bottom"/>
    </xf>
    <xf borderId="7" fillId="0" fontId="11" numFmtId="3" xfId="0" applyAlignment="1" applyBorder="1" applyFont="1" applyNumberFormat="1">
      <alignment horizontal="left" readingOrder="0" vertical="bottom"/>
    </xf>
    <xf borderId="4" fillId="0" fontId="44" numFmtId="0" xfId="0" applyAlignment="1" applyBorder="1" applyFont="1">
      <alignment readingOrder="0" vertical="bottom"/>
    </xf>
    <xf borderId="9" fillId="3" fontId="11" numFmtId="0" xfId="0" applyAlignment="1" applyBorder="1" applyFont="1">
      <alignment horizontal="left" readingOrder="0"/>
    </xf>
    <xf borderId="18" fillId="0" fontId="14" numFmtId="49" xfId="0" applyAlignment="1" applyBorder="1" applyFont="1" applyNumberFormat="1">
      <alignment readingOrder="0"/>
    </xf>
    <xf borderId="19" fillId="0" fontId="14" numFmtId="0" xfId="0" applyAlignment="1" applyBorder="1" applyFont="1">
      <alignment readingOrder="0"/>
    </xf>
    <xf borderId="0" fillId="0" fontId="45" numFmtId="0" xfId="0" applyAlignment="1" applyFont="1">
      <alignment horizontal="left" vertical="bottom"/>
    </xf>
    <xf borderId="0" fillId="0" fontId="46" numFmtId="0" xfId="0" applyAlignment="1" applyFont="1">
      <alignment readingOrder="0"/>
    </xf>
    <xf borderId="0" fillId="0" fontId="5" numFmtId="0" xfId="0" applyAlignment="1" applyFont="1">
      <alignment readingOrder="0" vertical="bottom"/>
    </xf>
    <xf borderId="0" fillId="0" fontId="47" numFmtId="0" xfId="0" applyAlignment="1" applyFont="1">
      <alignment vertical="bottom"/>
    </xf>
    <xf borderId="6" fillId="0" fontId="5" numFmtId="49" xfId="0" applyAlignment="1" applyBorder="1" applyFont="1" applyNumberFormat="1">
      <alignment readingOrder="0" vertical="bottom"/>
    </xf>
    <xf borderId="15" fillId="0" fontId="5" numFmtId="0" xfId="0" applyAlignment="1" applyBorder="1" applyFont="1">
      <alignment readingOrder="0" vertical="bottom"/>
    </xf>
    <xf borderId="16" fillId="0" fontId="5" numFmtId="49" xfId="0" applyAlignment="1" applyBorder="1" applyFont="1" applyNumberFormat="1">
      <alignment readingOrder="0"/>
    </xf>
    <xf borderId="16" fillId="0" fontId="5" numFmtId="0" xfId="0" applyAlignment="1" applyBorder="1" applyFont="1">
      <alignment horizontal="left"/>
    </xf>
    <xf borderId="9" fillId="0" fontId="5" numFmtId="0" xfId="0" applyAlignment="1" applyBorder="1" applyFont="1">
      <alignment vertical="bottom"/>
    </xf>
    <xf borderId="13" fillId="0" fontId="5" numFmtId="0" xfId="0" applyAlignment="1" applyBorder="1" applyFont="1">
      <alignment vertical="bottom"/>
    </xf>
    <xf borderId="12" fillId="0" fontId="5" numFmtId="49" xfId="0" applyAlignment="1" applyBorder="1" applyFont="1" applyNumberFormat="1">
      <alignment readingOrder="0"/>
    </xf>
    <xf borderId="18" fillId="0" fontId="14" numFmtId="0" xfId="0" applyAlignment="1" applyBorder="1" applyFont="1">
      <alignment horizontal="left" readingOrder="0"/>
    </xf>
    <xf borderId="2" fillId="0" fontId="14" numFmtId="0" xfId="0" applyAlignment="1" applyBorder="1" applyFont="1">
      <alignment readingOrder="0"/>
    </xf>
    <xf borderId="0" fillId="0" fontId="48" numFmtId="0" xfId="0" applyAlignment="1" applyFont="1">
      <alignment shrinkToFit="0" vertical="bottom" wrapText="0"/>
    </xf>
    <xf borderId="0" fillId="0" fontId="5" numFmtId="0" xfId="0" applyAlignment="1" applyFont="1">
      <alignment vertical="bottom"/>
    </xf>
    <xf borderId="0" fillId="0" fontId="49" numFmtId="0" xfId="0" applyAlignment="1" applyFont="1">
      <alignment readingOrder="0" shrinkToFit="0" vertical="bottom" wrapText="0"/>
    </xf>
    <xf borderId="0" fillId="0" fontId="50" numFmtId="0" xfId="0" applyAlignment="1" applyFont="1">
      <alignment readingOrder="0"/>
    </xf>
    <xf borderId="0" fillId="0" fontId="51"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0" Type="http://schemas.openxmlformats.org/officeDocument/2006/relationships/worksheet" Target="worksheets/sheet7.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1362075</xdr:colOff>
      <xdr:row>3</xdr:row>
      <xdr:rowOff>19050</xdr:rowOff>
    </xdr:from>
    <xdr:ext cx="2924175" cy="34766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geobilbao.eus/geobilbao/?layers=0d34e30b-c973-5acc-15c4-3c291725f0e6&amp;base_layer=72005e75-74c3-bf7c-f4e2-b754b5324545&amp;xmin=-333367.71051275026&amp;ymin=5351965.455064539&amp;xmax=-326773.17017556337&amp;ymax=5355568.900320215"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0" Type="http://schemas.openxmlformats.org/officeDocument/2006/relationships/hyperlink" Target="http://www.ehu.eus/cdsea" TargetMode="External"/><Relationship Id="rId42" Type="http://schemas.openxmlformats.org/officeDocument/2006/relationships/hyperlink" Target="https://www.bilbao.eus/cs/Satellite?c=BIO_Generico_FA&amp;cid=3006123060&amp;language=es&amp;pageid=3000066037&amp;pagename=Bilbaonet%2FBIO_Generico_FA%2FBIO_Generico" TargetMode="External"/><Relationship Id="rId41" Type="http://schemas.openxmlformats.org/officeDocument/2006/relationships/hyperlink" Target="https://www.zorrotzaurrebarria.com/" TargetMode="External"/><Relationship Id="rId44" Type="http://schemas.openxmlformats.org/officeDocument/2006/relationships/hyperlink" Target="https://www.bilbaodendak.eus/" TargetMode="External"/><Relationship Id="rId43" Type="http://schemas.openxmlformats.org/officeDocument/2006/relationships/hyperlink" Target="https://www.bilbao.eus/cs/Satellite?c=Page&amp;cid=3000045873&amp;language=es&amp;pageid=3000045873&amp;pagename=Bilbaonet%2FPage%2FBIO_contenidoFinal" TargetMode="External"/><Relationship Id="rId46" Type="http://schemas.openxmlformats.org/officeDocument/2006/relationships/hyperlink" Target="https://energiajusta.org/" TargetMode="External"/><Relationship Id="rId45" Type="http://schemas.openxmlformats.org/officeDocument/2006/relationships/hyperlink" Target="http://www.deustobizirik.com/" TargetMode="External"/><Relationship Id="rId1" Type="http://schemas.openxmlformats.org/officeDocument/2006/relationships/comments" Target="../comments1.xml"/><Relationship Id="rId2" Type="http://schemas.openxmlformats.org/officeDocument/2006/relationships/hyperlink" Target="https://www.bilbao.eus/" TargetMode="External"/><Relationship Id="rId3" Type="http://schemas.openxmlformats.org/officeDocument/2006/relationships/hyperlink" Target="https://eve.eus/" TargetMode="External"/><Relationship Id="rId4" Type="http://schemas.openxmlformats.org/officeDocument/2006/relationships/hyperlink" Target="https://www.ctb.eus/" TargetMode="External"/><Relationship Id="rId9" Type="http://schemas.openxmlformats.org/officeDocument/2006/relationships/hyperlink" Target="https://www.visesa.eus/" TargetMode="External"/><Relationship Id="rId48" Type="http://schemas.openxmlformats.org/officeDocument/2006/relationships/hyperlink" Target="https://www.bilbaourbandesign.org/" TargetMode="External"/><Relationship Id="rId47" Type="http://schemas.openxmlformats.org/officeDocument/2006/relationships/hyperlink" Target="https://www.bm30.eus/" TargetMode="External"/><Relationship Id="rId49" Type="http://schemas.openxmlformats.org/officeDocument/2006/relationships/hyperlink" Target="https://www.zorrotzaurre.com/" TargetMode="External"/><Relationship Id="rId5" Type="http://schemas.openxmlformats.org/officeDocument/2006/relationships/hyperlink" Target="https://www.metrobilbao.eus/" TargetMode="External"/><Relationship Id="rId6" Type="http://schemas.openxmlformats.org/officeDocument/2006/relationships/hyperlink" Target="https://www.euskotren.eus/" TargetMode="External"/><Relationship Id="rId7" Type="http://schemas.openxmlformats.org/officeDocument/2006/relationships/hyperlink" Target="https://www.bilbao.eus/viviendas" TargetMode="External"/><Relationship Id="rId8" Type="http://schemas.openxmlformats.org/officeDocument/2006/relationships/hyperlink" Target="https://www.bilbao.eus/surbisa" TargetMode="External"/><Relationship Id="rId31" Type="http://schemas.openxmlformats.org/officeDocument/2006/relationships/hyperlink" Target="https://eurohelp.es/" TargetMode="External"/><Relationship Id="rId30" Type="http://schemas.openxmlformats.org/officeDocument/2006/relationships/hyperlink" Target="https://ibermatica.com/" TargetMode="External"/><Relationship Id="rId33" Type="http://schemas.openxmlformats.org/officeDocument/2006/relationships/hyperlink" Target="https://www.tecnalia.com/" TargetMode="External"/><Relationship Id="rId32" Type="http://schemas.openxmlformats.org/officeDocument/2006/relationships/hyperlink" Target="https://www.inkolan.com/" TargetMode="External"/><Relationship Id="rId35" Type="http://schemas.openxmlformats.org/officeDocument/2006/relationships/hyperlink" Target="https://www.bc3research.org/" TargetMode="External"/><Relationship Id="rId34" Type="http://schemas.openxmlformats.org/officeDocument/2006/relationships/hyperlink" Target="https://www.deusto.es/" TargetMode="External"/><Relationship Id="rId37" Type="http://schemas.openxmlformats.org/officeDocument/2006/relationships/hyperlink" Target="https://www.mondragon.edu/" TargetMode="External"/><Relationship Id="rId36" Type="http://schemas.openxmlformats.org/officeDocument/2006/relationships/hyperlink" Target="http://www.bcamath.org/" TargetMode="External"/><Relationship Id="rId39" Type="http://schemas.openxmlformats.org/officeDocument/2006/relationships/hyperlink" Target="https://www.digipen.es/" TargetMode="External"/><Relationship Id="rId38" Type="http://schemas.openxmlformats.org/officeDocument/2006/relationships/hyperlink" Target="https://www.unav.edu/" TargetMode="External"/><Relationship Id="rId62" Type="http://schemas.openxmlformats.org/officeDocument/2006/relationships/hyperlink" Target="http://piugaz.com/" TargetMode="External"/><Relationship Id="rId61" Type="http://schemas.openxmlformats.org/officeDocument/2006/relationships/hyperlink" Target="http://zirkozaurre.com/es" TargetMode="External"/><Relationship Id="rId20" Type="http://schemas.openxmlformats.org/officeDocument/2006/relationships/hyperlink" Target="https://www.iberdrola.com/" TargetMode="External"/><Relationship Id="rId64" Type="http://schemas.openxmlformats.org/officeDocument/2006/relationships/hyperlink" Target="https://www.zorrozaurre.org/" TargetMode="External"/><Relationship Id="rId63" Type="http://schemas.openxmlformats.org/officeDocument/2006/relationships/hyperlink" Target="https://www.airlan.es/" TargetMode="External"/><Relationship Id="rId22" Type="http://schemas.openxmlformats.org/officeDocument/2006/relationships/hyperlink" Target="https://jaureguizar.com/" TargetMode="External"/><Relationship Id="rId66" Type="http://schemas.openxmlformats.org/officeDocument/2006/relationships/vmlDrawing" Target="../drawings/vmlDrawing1.vml"/><Relationship Id="rId21" Type="http://schemas.openxmlformats.org/officeDocument/2006/relationships/hyperlink" Target="https://naider.com/" TargetMode="External"/><Relationship Id="rId65" Type="http://schemas.openxmlformats.org/officeDocument/2006/relationships/drawing" Target="../drawings/drawing3.xml"/><Relationship Id="rId24" Type="http://schemas.openxmlformats.org/officeDocument/2006/relationships/hyperlink" Target="https://www.goiener.com/" TargetMode="External"/><Relationship Id="rId23" Type="http://schemas.openxmlformats.org/officeDocument/2006/relationships/hyperlink" Target="https://petronor.eus/" TargetMode="External"/><Relationship Id="rId60" Type="http://schemas.openxmlformats.org/officeDocument/2006/relationships/hyperlink" Target="http://guretxokoskatepark.com/info@guretxokoskatepark.com" TargetMode="External"/><Relationship Id="rId26" Type="http://schemas.openxmlformats.org/officeDocument/2006/relationships/hyperlink" Target="https://www.factorco2.com/" TargetMode="External"/><Relationship Id="rId25" Type="http://schemas.openxmlformats.org/officeDocument/2006/relationships/hyperlink" Target="https://www.ibil.es/" TargetMode="External"/><Relationship Id="rId28" Type="http://schemas.openxmlformats.org/officeDocument/2006/relationships/hyperlink" Target="https://zinco-greenroof.com/" TargetMode="External"/><Relationship Id="rId27" Type="http://schemas.openxmlformats.org/officeDocument/2006/relationships/hyperlink" Target="https://www.air-garden.com/" TargetMode="External"/><Relationship Id="rId29" Type="http://schemas.openxmlformats.org/officeDocument/2006/relationships/hyperlink" Target="https://www.euskaltel.com/" TargetMode="External"/><Relationship Id="rId51" Type="http://schemas.openxmlformats.org/officeDocument/2006/relationships/hyperlink" Target="https://es-es.facebook.com/pages/category/Local-Business/Bego%C3%B1a-Berria-1019414434795682" TargetMode="External"/><Relationship Id="rId50" Type="http://schemas.openxmlformats.org/officeDocument/2006/relationships/hyperlink" Target="https://www.facebook.com/MaoMaoPhotography" TargetMode="External"/><Relationship Id="rId53" Type="http://schemas.openxmlformats.org/officeDocument/2006/relationships/hyperlink" Target="https://espacioopen.com/openyourganbara/" TargetMode="External"/><Relationship Id="rId52" Type="http://schemas.openxmlformats.org/officeDocument/2006/relationships/hyperlink" Target="https://www.bilbaoturismo.net/BilbaoTurismo/es/hoteles/hotel-ria-de-bilbao" TargetMode="External"/><Relationship Id="rId11" Type="http://schemas.openxmlformats.org/officeDocument/2006/relationships/hyperlink" Target="https://www.ihobe.eus/" TargetMode="External"/><Relationship Id="rId55" Type="http://schemas.openxmlformats.org/officeDocument/2006/relationships/hyperlink" Target="https://clinicazorrotzaurre.imq.es/" TargetMode="External"/><Relationship Id="rId10" Type="http://schemas.openxmlformats.org/officeDocument/2006/relationships/hyperlink" Target="https://www.alokabide.euskadi.eus/" TargetMode="External"/><Relationship Id="rId54" Type="http://schemas.openxmlformats.org/officeDocument/2006/relationships/hyperlink" Target="http://www.tokyostory.biz/es/" TargetMode="External"/><Relationship Id="rId13" Type="http://schemas.openxmlformats.org/officeDocument/2006/relationships/hyperlink" Target="https://www.uragentzia.euskadi.eus/" TargetMode="External"/><Relationship Id="rId57" Type="http://schemas.openxmlformats.org/officeDocument/2006/relationships/hyperlink" Target="https://www.zawp.org/" TargetMode="External"/><Relationship Id="rId12" Type="http://schemas.openxmlformats.org/officeDocument/2006/relationships/hyperlink" Target="https://www.euskadi.eus/gobierno-vasco/planificacion-territorial-urbanismo-regeneracion-urbana/" TargetMode="External"/><Relationship Id="rId56" Type="http://schemas.openxmlformats.org/officeDocument/2006/relationships/hyperlink" Target="https://www.haceriaarteak.com/" TargetMode="External"/><Relationship Id="rId15" Type="http://schemas.openxmlformats.org/officeDocument/2006/relationships/hyperlink" Target="https://aclima.eus/" TargetMode="External"/><Relationship Id="rId59" Type="http://schemas.openxmlformats.org/officeDocument/2006/relationships/hyperlink" Target="http://guretxokoskatepark.com/" TargetMode="External"/><Relationship Id="rId14" Type="http://schemas.openxmlformats.org/officeDocument/2006/relationships/hyperlink" Target="https://www.consorciodeaguas.eus/" TargetMode="External"/><Relationship Id="rId58" Type="http://schemas.openxmlformats.org/officeDocument/2006/relationships/hyperlink" Target="http://eidabe.com/" TargetMode="External"/><Relationship Id="rId17" Type="http://schemas.openxmlformats.org/officeDocument/2006/relationships/hyperlink" Target="https://www.gaia.es/" TargetMode="External"/><Relationship Id="rId16" Type="http://schemas.openxmlformats.org/officeDocument/2006/relationships/hyperlink" Target="http://www.eraikune.com/" TargetMode="External"/><Relationship Id="rId19" Type="http://schemas.openxmlformats.org/officeDocument/2006/relationships/hyperlink" Target="http://www.mlcluster.com/" TargetMode="External"/><Relationship Id="rId18" Type="http://schemas.openxmlformats.org/officeDocument/2006/relationships/hyperlink" Target="https://www.eudel.eus/"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www.zorrotzaurre.com/wp-content/uploads/2016/10/Normas-Urban%C3%ADsticas-15.pdf" TargetMode="External"/><Relationship Id="rId2" Type="http://schemas.openxmlformats.org/officeDocument/2006/relationships/hyperlink" Target="https://www.eustat.eus/dgsServicesWar/Mainld?gsservice=apps&amp;gsrequest=getApplication&amp;idapp=EUSTAT" TargetMode="External"/><Relationship Id="rId3" Type="http://schemas.openxmlformats.org/officeDocument/2006/relationships/hyperlink" Target="https://www.bizkaia.eus/Ogasuna/katastro/pdf/Bilbao_Txostena_Ponencia_Jun_16.pdf?hash=40fc0a340a6b2b79ae93b9c33f5db8f8" TargetMode="External"/><Relationship Id="rId4" Type="http://schemas.openxmlformats.org/officeDocument/2006/relationships/hyperlink" Target="https://www.bilbao.eus/opendata/es/catalogo/dato-habitantes-distrito-barrio-edad-2019" TargetMode="External"/><Relationship Id="rId9" Type="http://schemas.openxmlformats.org/officeDocument/2006/relationships/hyperlink" Target="http://www.bilbao.eus/opendata/es/catalogo/dato-extranjeros-barrio-sexo-pais-2019" TargetMode="External"/><Relationship Id="rId5" Type="http://schemas.openxmlformats.org/officeDocument/2006/relationships/hyperlink" Target="http://apps.bizkaia.net/KUPW/servlet/webAgentKUPW" TargetMode="External"/><Relationship Id="rId6" Type="http://schemas.openxmlformats.org/officeDocument/2006/relationships/hyperlink" Target="http://apps.bizkaia.net/KUPW/servlet/webAgentKUPW" TargetMode="External"/><Relationship Id="rId7" Type="http://schemas.openxmlformats.org/officeDocument/2006/relationships/hyperlink" Target="https://www.eustat.eus/dgsServicesWar/Mainld?gsservice=apps&amp;gsrequest=getApplication&amp;idapp=EUSTAT" TargetMode="External"/><Relationship Id="rId8" Type="http://schemas.openxmlformats.org/officeDocument/2006/relationships/hyperlink" Target="https://www.bilbao.eus/opendata/es/catalogo/dato-habitantes-distrito-barrio-edad-2019" TargetMode="External"/><Relationship Id="rId11" Type="http://schemas.openxmlformats.org/officeDocument/2006/relationships/hyperlink" Target="https://www.eustat.eus/dgsServicesWar/Mainld?gsservice=apps&amp;gsrequest=getApplication&amp;idapp=EUSTAT" TargetMode="External"/><Relationship Id="rId10" Type="http://schemas.openxmlformats.org/officeDocument/2006/relationships/hyperlink" Target="https://www.eustat.eus/dgsServicesWar/Mainld?gsservice=apps&amp;gsrequest=getApplication&amp;idapp=EUSTAT" TargetMode="External"/><Relationship Id="rId1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www.eustat.eus/dgsServicesWar/Mainld?gsservice=apps&amp;gsrequest=getApplication&amp;idapp=EUSTAT" TargetMode="External"/><Relationship Id="rId2" Type="http://schemas.openxmlformats.org/officeDocument/2006/relationships/hyperlink" Target="https://www.etxebide.euskadi.eus/contenidos/estadistica/ovv_registral20/opendata/Estadistica-Registradores-2020.1.xlsx" TargetMode="External"/><Relationship Id="rId3" Type="http://schemas.openxmlformats.org/officeDocument/2006/relationships/hyperlink" Target="https://www.bilbao.eus/opendata/es/catalogo/dato-habitantes-distrito-barrio-edad-2019" TargetMode="External"/><Relationship Id="rId4" Type="http://schemas.openxmlformats.org/officeDocument/2006/relationships/hyperlink" Target="http://apps.bizkaia.net/KUPW/servlet/webAgentKUPW" TargetMode="External"/><Relationship Id="rId9" Type="http://schemas.openxmlformats.org/officeDocument/2006/relationships/hyperlink" Target="https://www.eustat.eus/dgsServicesWar/Mainld?gsservice=apps&amp;gsrequest=getApplication&amp;idapp=EUSTAT" TargetMode="External"/><Relationship Id="rId5" Type="http://schemas.openxmlformats.org/officeDocument/2006/relationships/hyperlink" Target="http://apps.bizkaia.net/KUPW/servlet/webAgentKUPW" TargetMode="External"/><Relationship Id="rId6" Type="http://schemas.openxmlformats.org/officeDocument/2006/relationships/hyperlink" Target="https://www.eustat.eus/dgsServicesWar/Mainld?gsservice=apps&amp;gsrequest=getApplication&amp;idapp=EUSTAT" TargetMode="External"/><Relationship Id="rId7" Type="http://schemas.openxmlformats.org/officeDocument/2006/relationships/hyperlink" Target="https://www.bilbao.eus/opendata/es/catalogo/dato-habitantes-distrito-barrio-edad-2019" TargetMode="External"/><Relationship Id="rId8" Type="http://schemas.openxmlformats.org/officeDocument/2006/relationships/hyperlink" Target="http://www.bilbao.eus/opendata/es/catalogo/dato-extranjeros-barrio-sexo-pais-2019" TargetMode="External"/><Relationship Id="rId11" Type="http://schemas.openxmlformats.org/officeDocument/2006/relationships/hyperlink" Target="https://www.eustat.eus/dgsServicesWar/Mainld?gsservice=apps&amp;gsrequest=getApplication&amp;idapp=EUSTAT" TargetMode="External"/><Relationship Id="rId10" Type="http://schemas.openxmlformats.org/officeDocument/2006/relationships/hyperlink" Target="https://www.eustat.eus/dgsServicesWar/Mainld?gsservice=apps&amp;gsrequest=getApplication&amp;idapp=EUSTAT" TargetMode="External"/><Relationship Id="rId12"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s://www.eustat.eus/dgsServicesWar/Mainld?gsservice=apps&amp;gsrequest=getApplication&amp;idapp=EUSTAT" TargetMode="External"/><Relationship Id="rId2" Type="http://schemas.openxmlformats.org/officeDocument/2006/relationships/hyperlink" Target="https://www.etxebide.euskadi.eus/contenidos/estadistica/ovv_registral20/opendata/Estadistica-Registradores-2020.1.xlsx" TargetMode="External"/><Relationship Id="rId3" Type="http://schemas.openxmlformats.org/officeDocument/2006/relationships/hyperlink" Target="https://www.bilbao.eus/opendata/es/catalogo/dato-habitantes-distrito-barrio-edad-2019" TargetMode="External"/><Relationship Id="rId4" Type="http://schemas.openxmlformats.org/officeDocument/2006/relationships/hyperlink" Target="http://apps.bizkaia.net/KUPW/servlet/webAgentKUPW" TargetMode="External"/><Relationship Id="rId9" Type="http://schemas.openxmlformats.org/officeDocument/2006/relationships/hyperlink" Target="https://www.bilbao.eus/opendata/es/catalogo/dato-habitantes-distrito-barrio-edad-2019" TargetMode="External"/><Relationship Id="rId5" Type="http://schemas.openxmlformats.org/officeDocument/2006/relationships/hyperlink" Target="http://apps.bizkaia.net/KUPW/servlet/webAgentKUPW" TargetMode="External"/><Relationship Id="rId6" Type="http://schemas.openxmlformats.org/officeDocument/2006/relationships/hyperlink" Target="https://www.eustat.eus/bankupx/pxweb/es/spanish/-/PX_3452_est07.px/table/tableViewLayout1/?rxid=e8151b2e-ce5e-4789-9e7a-18ccde521afc" TargetMode="External"/><Relationship Id="rId7" Type="http://schemas.openxmlformats.org/officeDocument/2006/relationships/hyperlink" Target="https://www.eustat.eus/municipal/datos_estadisticos/bilbao_c.html" TargetMode="External"/><Relationship Id="rId8" Type="http://schemas.openxmlformats.org/officeDocument/2006/relationships/hyperlink" Target="https://www.eustat.eus/dgsServicesWar/Mainld?gsservice=apps&amp;gsrequest=getApplication&amp;idapp=EUSTAT" TargetMode="External"/><Relationship Id="rId11" Type="http://schemas.openxmlformats.org/officeDocument/2006/relationships/hyperlink" Target="https://www.eustat.eus/dgsServicesWar/Mainld?gsservice=apps&amp;gsrequest=getApplication&amp;idapp=EUSTAT" TargetMode="External"/><Relationship Id="rId10" Type="http://schemas.openxmlformats.org/officeDocument/2006/relationships/hyperlink" Target="http://www.bilbao.eus/opendata/es/catalogo/dato-extranjeros-barrio-sexo-pais-2019" TargetMode="External"/><Relationship Id="rId13" Type="http://schemas.openxmlformats.org/officeDocument/2006/relationships/hyperlink" Target="https://www.eustat.eus/dgsServicesWar/Mainld?gsservice=apps&amp;gsrequest=getApplication&amp;idapp=EUSTAT" TargetMode="External"/><Relationship Id="rId12" Type="http://schemas.openxmlformats.org/officeDocument/2006/relationships/hyperlink" Target="https://www.eustat.eus/dgsServicesWar/Mainld?gsservice=apps&amp;gsrequest=getApplication&amp;idapp=EUSTAT" TargetMode="External"/><Relationship Id="rId1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s://turismo.euskadi.eus/es/agenda/semana-grande-de-bilbao/aa30-12375/es/" TargetMode="External"/><Relationship Id="rId2" Type="http://schemas.openxmlformats.org/officeDocument/2006/relationships/hyperlink" Target="https://bilbaoexhibitioncentre.com/eventos/euskal-encounter-27/" TargetMode="External"/><Relationship Id="rId3" Type="http://schemas.openxmlformats.org/officeDocument/2006/relationships/hyperlink" Target="https://www.bilbaoturismo.net/BilbaoTurismo/es/cine-y-literatura/gau-zuria--noche-blanca" TargetMode="External"/><Relationship Id="rId4" Type="http://schemas.openxmlformats.org/officeDocument/2006/relationships/hyperlink" Target="https://www.bilbaoturismo.net/BilbaoTurismo/es/folclore-y-fiestas-populares/carnavales" TargetMode="External"/><Relationship Id="rId9" Type="http://schemas.openxmlformats.org/officeDocument/2006/relationships/hyperlink" Target="https://www.bilbaoturismo.net/BilbaoTurismo/en/sports/bilbao-night-marathon?fecha=20201024" TargetMode="External"/><Relationship Id="rId5" Type="http://schemas.openxmlformats.org/officeDocument/2006/relationships/hyperlink" Target="https://www.inauteriak.com/es/blog/carnavales-de-deusto-2020/" TargetMode="External"/><Relationship Id="rId6" Type="http://schemas.openxmlformats.org/officeDocument/2006/relationships/hyperlink" Target="https://www.redbull.com/es-es/events/red-bull-cliff-diving-bilbao-2019-evento-en-directo" TargetMode="External"/><Relationship Id="rId7" Type="http://schemas.openxmlformats.org/officeDocument/2006/relationships/hyperlink" Target="https://www.bilbaoturismo.net/BilbaoTurismo/en/exhibitions/open-house-bilbao" TargetMode="External"/><Relationship Id="rId8" Type="http://schemas.openxmlformats.org/officeDocument/2006/relationships/hyperlink" Target="https://www.bilbaoturismo.net/BilbaoTurismo/en/folklore-and-popular-festivities/herri-kirolak?fecha=20200101" TargetMode="External"/><Relationship Id="rId11" Type="http://schemas.openxmlformats.org/officeDocument/2006/relationships/hyperlink" Target="https://www.bilbaoturismo.net/BilbaoTurismo/en/big-events/kings-parade?fecha=20210105" TargetMode="External"/><Relationship Id="rId10" Type="http://schemas.openxmlformats.org/officeDocument/2006/relationships/hyperlink" Target="https://turismo.euskadi.eus/es/agenda/feria-de-santo-tomas/aa30-12375/es/" TargetMode="External"/><Relationship Id="rId13" Type="http://schemas.openxmlformats.org/officeDocument/2006/relationships/hyperlink" Target="https://www.bilbaobbklive.com/" TargetMode="External"/><Relationship Id="rId12" Type="http://schemas.openxmlformats.org/officeDocument/2006/relationships/hyperlink" Target="https://biemh.bilbaoexhibitioncentre.com/" TargetMode="External"/><Relationship Id="rId15" Type="http://schemas.openxmlformats.org/officeDocument/2006/relationships/hyperlink" Target="https://japanweekend.com/bilbao/" TargetMode="External"/><Relationship Id="rId14" Type="http://schemas.openxmlformats.org/officeDocument/2006/relationships/hyperlink" Target="http://www.funandseriousgamefestival.com/" TargetMode="External"/><Relationship Id="rId17" Type="http://schemas.openxmlformats.org/officeDocument/2006/relationships/hyperlink" Target="http://bime.net/pro" TargetMode="External"/><Relationship Id="rId16" Type="http://schemas.openxmlformats.org/officeDocument/2006/relationships/hyperlink" Target="https://expovacaciones.bilbaoexhibitioncentre.com/" TargetMode="External"/><Relationship Id="rId19" Type="http://schemas.openxmlformats.org/officeDocument/2006/relationships/drawing" Target="../drawings/drawing7.xml"/><Relationship Id="rId18" Type="http://schemas.openxmlformats.org/officeDocument/2006/relationships/hyperlink" Target="https://uriola.eus/komunitatea/deustukojaiba"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4.43" defaultRowHeight="15.75"/>
  <cols>
    <col customWidth="1" min="1" max="1" width="30.71"/>
    <col customWidth="1" min="2" max="2" width="39.0"/>
    <col customWidth="1" min="3" max="3" width="64.71"/>
  </cols>
  <sheetData>
    <row r="1">
      <c r="A1" s="1" t="s">
        <v>0</v>
      </c>
    </row>
    <row r="2">
      <c r="A2" s="2"/>
      <c r="B2" s="2"/>
      <c r="C2" s="2"/>
    </row>
    <row r="3">
      <c r="A3" s="3"/>
      <c r="B3" s="3"/>
      <c r="C3" s="3"/>
    </row>
    <row r="4">
      <c r="A4" s="4" t="s">
        <v>1</v>
      </c>
      <c r="B4" s="4"/>
      <c r="C4" s="5"/>
    </row>
    <row r="5">
      <c r="A5" s="5" t="s">
        <v>2</v>
      </c>
      <c r="B5" s="5" t="s">
        <v>3</v>
      </c>
      <c r="C5" s="6"/>
    </row>
    <row r="6">
      <c r="A6" s="6"/>
      <c r="B6" s="6" t="s">
        <v>4</v>
      </c>
      <c r="C6" s="7" t="s">
        <v>5</v>
      </c>
    </row>
    <row r="7">
      <c r="C7" s="6" t="s">
        <v>6</v>
      </c>
    </row>
    <row r="8">
      <c r="A8" s="6" t="s">
        <v>7</v>
      </c>
      <c r="B8" s="6" t="s">
        <v>8</v>
      </c>
      <c r="C8" s="7"/>
    </row>
    <row r="9">
      <c r="A9" s="6"/>
      <c r="B9" s="6"/>
      <c r="C9" s="7"/>
    </row>
    <row r="10">
      <c r="A10" s="8" t="s">
        <v>9</v>
      </c>
      <c r="B10" s="9" t="s">
        <v>10</v>
      </c>
      <c r="C10" s="10" t="s">
        <v>11</v>
      </c>
    </row>
    <row r="11">
      <c r="A11" s="6"/>
      <c r="B11" s="11"/>
      <c r="C11" s="12"/>
    </row>
    <row r="12">
      <c r="A12" s="6"/>
    </row>
    <row r="13">
      <c r="A13" s="13"/>
      <c r="B13" s="14"/>
      <c r="C13" s="13"/>
    </row>
    <row r="14">
      <c r="A14" s="13"/>
      <c r="B14" s="15"/>
      <c r="C14" s="13"/>
    </row>
    <row r="15">
      <c r="A15" s="16" t="s">
        <v>12</v>
      </c>
      <c r="B15" s="15" t="s">
        <v>13</v>
      </c>
      <c r="C15" s="13"/>
    </row>
    <row r="16">
      <c r="A16" s="13"/>
      <c r="B16" s="17"/>
      <c r="C16" s="13"/>
    </row>
    <row r="17">
      <c r="A17" s="13" t="s">
        <v>14</v>
      </c>
      <c r="B17" s="13" t="s">
        <v>15</v>
      </c>
      <c r="C17" s="13"/>
    </row>
    <row r="18">
      <c r="A18" s="3"/>
      <c r="B18" s="3"/>
      <c r="C18" s="3"/>
    </row>
    <row r="19">
      <c r="A19" s="18" t="s">
        <v>16</v>
      </c>
      <c r="B19" s="19" t="s">
        <v>17</v>
      </c>
    </row>
    <row r="20">
      <c r="A20" s="18" t="s">
        <v>12</v>
      </c>
      <c r="B20" s="19" t="s">
        <v>18</v>
      </c>
    </row>
    <row r="21">
      <c r="A21" s="13"/>
      <c r="B21" s="14"/>
      <c r="C21" s="13"/>
    </row>
    <row r="22">
      <c r="A22" s="13"/>
      <c r="B22" s="17"/>
      <c r="C22" s="13"/>
    </row>
  </sheetData>
  <mergeCells count="3">
    <mergeCell ref="A1:C1"/>
    <mergeCell ref="B19:C19"/>
    <mergeCell ref="B20:C20"/>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4.43" defaultRowHeight="15.75"/>
  <cols>
    <col customWidth="1" min="1" max="1" width="18.86"/>
    <col customWidth="1" min="2" max="2" width="64.71"/>
    <col customWidth="1" min="3" max="3" width="69.43"/>
  </cols>
  <sheetData>
    <row r="1">
      <c r="A1" s="1" t="s">
        <v>0</v>
      </c>
      <c r="C1" s="1"/>
    </row>
    <row r="2">
      <c r="A2" s="2"/>
      <c r="B2" s="2"/>
      <c r="C2" s="2"/>
    </row>
    <row r="3">
      <c r="A3" s="3"/>
      <c r="B3" s="3"/>
      <c r="C3" s="3"/>
    </row>
    <row r="4">
      <c r="A4" s="4" t="s">
        <v>19</v>
      </c>
      <c r="B4" s="5" t="s">
        <v>20</v>
      </c>
      <c r="C4" s="6"/>
    </row>
    <row r="5">
      <c r="A5" s="4" t="s">
        <v>21</v>
      </c>
      <c r="B5" s="20" t="s">
        <v>22</v>
      </c>
      <c r="C5" s="21"/>
    </row>
    <row r="6">
      <c r="A6" s="13"/>
      <c r="B6" s="21"/>
      <c r="C6" s="21"/>
    </row>
    <row r="7">
      <c r="A7" s="13"/>
      <c r="B7" s="21"/>
      <c r="C7" s="21"/>
    </row>
    <row r="8">
      <c r="A8" s="13"/>
      <c r="B8" s="21"/>
      <c r="C8" s="21"/>
    </row>
    <row r="9">
      <c r="A9" s="13"/>
      <c r="B9" s="21"/>
      <c r="C9" s="21"/>
    </row>
    <row r="10">
      <c r="A10" s="13"/>
      <c r="B10" s="21"/>
      <c r="C10" s="21"/>
    </row>
    <row r="11">
      <c r="A11" s="13"/>
      <c r="B11" s="21"/>
      <c r="C11" s="21"/>
    </row>
    <row r="12">
      <c r="A12" s="13"/>
      <c r="B12" s="13"/>
      <c r="C12" s="13"/>
    </row>
    <row r="13">
      <c r="A13" s="13"/>
      <c r="B13" s="13"/>
      <c r="C13" s="13"/>
    </row>
    <row r="14">
      <c r="A14" s="13"/>
      <c r="B14" s="13"/>
      <c r="C14" s="13"/>
    </row>
    <row r="15">
      <c r="A15" s="13"/>
      <c r="B15" s="13"/>
      <c r="C15" s="13"/>
    </row>
    <row r="16">
      <c r="A16" s="13"/>
      <c r="B16" s="13"/>
      <c r="C16" s="13"/>
    </row>
    <row r="17">
      <c r="A17" s="13"/>
      <c r="B17" s="13"/>
      <c r="C17" s="13"/>
    </row>
    <row r="18">
      <c r="A18" s="13"/>
      <c r="B18" s="13"/>
      <c r="C18" s="13"/>
    </row>
    <row r="19">
      <c r="A19" s="13"/>
      <c r="B19" s="13"/>
      <c r="C19" s="13"/>
    </row>
    <row r="20">
      <c r="A20" s="13"/>
      <c r="B20" s="13"/>
      <c r="C20" s="13"/>
    </row>
    <row r="21">
      <c r="A21" s="22" t="s">
        <v>23</v>
      </c>
      <c r="B21" s="23"/>
      <c r="C21" s="24"/>
    </row>
    <row r="22">
      <c r="A22" s="25" t="s">
        <v>24</v>
      </c>
      <c r="B22" s="6"/>
      <c r="C22" s="26"/>
    </row>
    <row r="23">
      <c r="A23" s="27" t="s">
        <v>24</v>
      </c>
      <c r="B23" s="6"/>
      <c r="C23" s="26"/>
    </row>
    <row r="24">
      <c r="A24" s="27" t="s">
        <v>25</v>
      </c>
      <c r="B24" s="16"/>
      <c r="C24" s="28"/>
    </row>
    <row r="25">
      <c r="A25" s="27" t="s">
        <v>26</v>
      </c>
      <c r="B25" s="29"/>
      <c r="C25" s="30"/>
    </row>
    <row r="26">
      <c r="A26" s="27" t="s">
        <v>27</v>
      </c>
      <c r="B26" s="31"/>
      <c r="C26" s="32"/>
    </row>
    <row r="27">
      <c r="A27" s="27" t="s">
        <v>28</v>
      </c>
      <c r="B27" s="33"/>
      <c r="C27" s="34"/>
    </row>
    <row r="28">
      <c r="A28" s="27" t="s">
        <v>29</v>
      </c>
      <c r="B28" s="29"/>
      <c r="C28" s="30"/>
    </row>
    <row r="29">
      <c r="A29" s="27" t="s">
        <v>30</v>
      </c>
      <c r="B29" s="29"/>
      <c r="C29" s="30"/>
    </row>
    <row r="30">
      <c r="A30" s="35" t="s">
        <v>31</v>
      </c>
      <c r="B30" s="36"/>
      <c r="C30" s="37"/>
    </row>
    <row r="31">
      <c r="A31" s="38"/>
      <c r="B31" s="33"/>
      <c r="C31" s="33"/>
    </row>
    <row r="32">
      <c r="A32" s="38"/>
      <c r="B32" s="33"/>
      <c r="C32" s="33"/>
    </row>
    <row r="33">
      <c r="A33" s="38"/>
      <c r="B33" s="38"/>
      <c r="C33" s="38"/>
    </row>
    <row r="34">
      <c r="A34" s="33"/>
      <c r="B34" s="39"/>
      <c r="C34" s="39"/>
    </row>
    <row r="35">
      <c r="A35" s="40"/>
      <c r="B35" s="38"/>
      <c r="C35" s="38"/>
    </row>
    <row r="36">
      <c r="A36" s="41"/>
    </row>
    <row r="37">
      <c r="A37" s="41"/>
    </row>
    <row r="38">
      <c r="A38" s="41"/>
    </row>
    <row r="39">
      <c r="A39" s="41"/>
    </row>
    <row r="40">
      <c r="A40" s="42"/>
    </row>
    <row r="41">
      <c r="A41" s="42"/>
    </row>
    <row r="44">
      <c r="A44" s="6"/>
      <c r="B44" s="6"/>
      <c r="C44" s="6"/>
    </row>
    <row r="45">
      <c r="A45" s="43"/>
      <c r="B45" s="44"/>
      <c r="C45" s="44"/>
    </row>
    <row r="46">
      <c r="A46" s="41"/>
      <c r="B46" s="41"/>
      <c r="C46" s="41"/>
    </row>
    <row r="47">
      <c r="A47" s="41"/>
      <c r="B47" s="45"/>
      <c r="C47" s="45"/>
    </row>
    <row r="48">
      <c r="A48" s="41"/>
      <c r="B48" s="41"/>
      <c r="C48" s="41"/>
    </row>
    <row r="49">
      <c r="A49" s="46"/>
      <c r="B49" s="41"/>
      <c r="C49" s="41"/>
    </row>
    <row r="50">
      <c r="A50" s="46"/>
      <c r="B50" s="41"/>
      <c r="C50" s="41"/>
    </row>
    <row r="51">
      <c r="A51" s="46"/>
      <c r="B51" s="42"/>
      <c r="C51" s="42"/>
    </row>
    <row r="52">
      <c r="A52" s="46"/>
      <c r="B52" s="42"/>
      <c r="C52" s="42"/>
    </row>
    <row r="53">
      <c r="A53" s="46"/>
      <c r="B53" s="41"/>
      <c r="C53" s="41"/>
    </row>
    <row r="54">
      <c r="A54" s="41"/>
      <c r="B54" s="47"/>
      <c r="C54" s="47"/>
    </row>
    <row r="55">
      <c r="A55" s="41"/>
      <c r="B55" s="47"/>
      <c r="C55" s="47"/>
    </row>
    <row r="56">
      <c r="A56" s="42"/>
      <c r="B56" s="41"/>
      <c r="C56" s="41"/>
    </row>
    <row r="57">
      <c r="A57" s="42"/>
      <c r="B57" s="41"/>
      <c r="C57" s="41"/>
    </row>
    <row r="58">
      <c r="A58" s="16"/>
      <c r="B58" s="16"/>
      <c r="C58" s="16"/>
    </row>
    <row r="59">
      <c r="A59" s="48"/>
      <c r="B59" s="6"/>
      <c r="C59" s="6"/>
    </row>
    <row r="60">
      <c r="A60" s="41"/>
      <c r="B60" s="41"/>
      <c r="C60" s="41"/>
    </row>
    <row r="61">
      <c r="A61" s="6"/>
      <c r="B61" s="6"/>
      <c r="C61" s="6"/>
    </row>
    <row r="62">
      <c r="A62" s="6"/>
      <c r="B62" s="6"/>
      <c r="C62" s="6"/>
    </row>
    <row r="63">
      <c r="A63" s="6"/>
      <c r="B63" s="42"/>
      <c r="C63" s="42"/>
    </row>
    <row r="64">
      <c r="A64" s="6"/>
      <c r="B64" s="6"/>
      <c r="C64" s="6"/>
    </row>
    <row r="65">
      <c r="A65" s="6"/>
      <c r="B65" s="6"/>
      <c r="C65" s="6"/>
    </row>
    <row r="66">
      <c r="A66" s="6"/>
      <c r="B66" s="6"/>
      <c r="C66" s="6"/>
    </row>
    <row r="67">
      <c r="A67" s="6"/>
      <c r="B67" s="6"/>
      <c r="C67" s="6"/>
    </row>
    <row r="68">
      <c r="A68" s="6"/>
      <c r="B68" s="6"/>
      <c r="C68" s="6"/>
    </row>
    <row r="69">
      <c r="A69" s="6"/>
      <c r="B69" s="6"/>
      <c r="C69" s="6"/>
    </row>
    <row r="70">
      <c r="A70" s="6"/>
      <c r="B70" s="6"/>
      <c r="C70" s="6"/>
    </row>
    <row r="71">
      <c r="A71" s="48"/>
      <c r="B71" s="6"/>
      <c r="C71" s="6"/>
    </row>
    <row r="72">
      <c r="A72" s="6"/>
      <c r="B72" s="6"/>
      <c r="C72" s="6"/>
    </row>
    <row r="73">
      <c r="A73" s="16"/>
      <c r="B73" s="6"/>
      <c r="C73" s="6"/>
    </row>
    <row r="74">
      <c r="A74" s="16"/>
      <c r="B74" s="16"/>
      <c r="C74" s="16"/>
    </row>
    <row r="75">
      <c r="A75" s="49"/>
      <c r="B75" s="50"/>
      <c r="C75" s="50"/>
    </row>
    <row r="76">
      <c r="A76" s="51"/>
      <c r="B76" s="52"/>
      <c r="C76" s="52"/>
    </row>
    <row r="77">
      <c r="A77" s="16"/>
      <c r="B77" s="16"/>
      <c r="C77" s="16"/>
    </row>
    <row r="78">
      <c r="A78" s="53"/>
      <c r="B78" s="54"/>
      <c r="C78" s="54"/>
    </row>
    <row r="79">
      <c r="A79" s="53"/>
      <c r="B79" s="54"/>
      <c r="C79" s="54"/>
    </row>
    <row r="80">
      <c r="A80" s="53"/>
      <c r="B80" s="55"/>
      <c r="C80" s="55"/>
    </row>
    <row r="81">
      <c r="A81" s="53"/>
      <c r="B81" s="54"/>
      <c r="C81" s="54"/>
    </row>
    <row r="82">
      <c r="A82" s="53"/>
      <c r="B82" s="2"/>
      <c r="C82" s="2"/>
    </row>
    <row r="83">
      <c r="A83" s="53"/>
      <c r="B83" s="2"/>
      <c r="C83" s="2"/>
    </row>
    <row r="84">
      <c r="A84" s="53"/>
      <c r="B84" s="2"/>
      <c r="C84" s="2"/>
    </row>
    <row r="85">
      <c r="A85" s="53"/>
      <c r="B85" s="2"/>
      <c r="C85" s="2"/>
    </row>
    <row r="86">
      <c r="A86" s="53"/>
      <c r="B86" s="2"/>
      <c r="C86" s="2"/>
    </row>
    <row r="87">
      <c r="A87" s="53"/>
      <c r="B87" s="2"/>
      <c r="C87" s="2"/>
    </row>
    <row r="88">
      <c r="A88" s="53"/>
      <c r="B88" s="2"/>
      <c r="C88" s="2"/>
    </row>
    <row r="89">
      <c r="A89" s="53"/>
      <c r="B89" s="2"/>
      <c r="C89" s="2"/>
    </row>
    <row r="90">
      <c r="A90" s="53"/>
      <c r="B90" s="2"/>
      <c r="C90" s="2"/>
    </row>
    <row r="91">
      <c r="A91" s="53"/>
      <c r="B91" s="2"/>
      <c r="C91" s="2"/>
    </row>
    <row r="92">
      <c r="A92" s="53"/>
      <c r="B92" s="2"/>
      <c r="C92" s="2"/>
    </row>
    <row r="93">
      <c r="A93" s="53"/>
      <c r="B93" s="2"/>
      <c r="C93" s="2"/>
    </row>
    <row r="94">
      <c r="A94" s="53"/>
      <c r="B94" s="2"/>
      <c r="C94" s="2"/>
    </row>
  </sheetData>
  <mergeCells count="2">
    <mergeCell ref="A1:B1"/>
    <mergeCell ref="A21:C21"/>
  </mergeCells>
  <hyperlinks>
    <hyperlink r:id="rId1" ref="B5"/>
  </hyperlinks>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4.43" defaultRowHeight="15.75"/>
  <cols>
    <col customWidth="1" min="1" max="1" width="44.29"/>
    <col customWidth="1" min="2" max="2" width="56.86"/>
    <col customWidth="1" min="3" max="3" width="46.71"/>
    <col customWidth="1" min="4" max="4" width="20.14"/>
    <col customWidth="1" min="5" max="5" width="17.29"/>
    <col customWidth="1" min="6" max="6" width="10.86"/>
    <col customWidth="1" min="7" max="7" width="23.86"/>
    <col customWidth="1" min="8" max="8" width="22.86"/>
    <col customWidth="1" min="9" max="9" width="29.86"/>
    <col customWidth="1" min="10" max="10" width="22.14"/>
  </cols>
  <sheetData>
    <row r="1">
      <c r="A1" s="1" t="s">
        <v>0</v>
      </c>
      <c r="C1" s="56"/>
      <c r="D1" s="56"/>
      <c r="E1" s="56"/>
      <c r="F1" s="57"/>
      <c r="G1" s="58"/>
      <c r="H1" s="56"/>
      <c r="I1" s="56"/>
      <c r="J1" s="59"/>
    </row>
    <row r="2">
      <c r="A2" s="2"/>
      <c r="B2" s="60"/>
      <c r="C2" s="61"/>
      <c r="D2" s="61"/>
      <c r="E2" s="61"/>
      <c r="F2" s="62"/>
      <c r="G2" s="60"/>
      <c r="H2" s="61"/>
      <c r="I2" s="61"/>
      <c r="J2" s="61"/>
    </row>
    <row r="3">
      <c r="A3" s="63" t="s">
        <v>32</v>
      </c>
      <c r="B3" s="64" t="s">
        <v>33</v>
      </c>
      <c r="C3" s="63" t="s">
        <v>34</v>
      </c>
      <c r="D3" s="65" t="s">
        <v>35</v>
      </c>
      <c r="E3" s="65" t="s">
        <v>36</v>
      </c>
      <c r="F3" s="66" t="s">
        <v>37</v>
      </c>
      <c r="G3" s="64" t="s">
        <v>38</v>
      </c>
      <c r="H3" s="65" t="s">
        <v>39</v>
      </c>
      <c r="I3" s="65" t="s">
        <v>40</v>
      </c>
      <c r="J3" s="65" t="s">
        <v>41</v>
      </c>
    </row>
    <row r="4" ht="22.5" customHeight="1">
      <c r="A4" s="51" t="s">
        <v>42</v>
      </c>
      <c r="B4" s="67" t="s">
        <v>43</v>
      </c>
      <c r="C4" s="68" t="s">
        <v>26</v>
      </c>
      <c r="D4" s="7" t="s">
        <v>44</v>
      </c>
      <c r="E4" s="42"/>
      <c r="F4" s="69"/>
      <c r="G4" s="70" t="s">
        <v>45</v>
      </c>
      <c r="H4" s="42" t="s">
        <v>46</v>
      </c>
      <c r="I4" s="43"/>
      <c r="J4" s="71"/>
    </row>
    <row r="5">
      <c r="A5" s="68" t="s">
        <v>47</v>
      </c>
      <c r="B5" s="72" t="s">
        <v>48</v>
      </c>
      <c r="C5" s="68" t="s">
        <v>26</v>
      </c>
      <c r="D5" s="7" t="s">
        <v>49</v>
      </c>
      <c r="E5" s="61"/>
      <c r="F5" s="62"/>
      <c r="G5" s="73" t="s">
        <v>50</v>
      </c>
      <c r="H5" s="61"/>
      <c r="I5" s="43"/>
      <c r="J5" s="74"/>
    </row>
    <row r="6">
      <c r="A6" s="68" t="s">
        <v>51</v>
      </c>
      <c r="B6" s="72" t="s">
        <v>52</v>
      </c>
      <c r="C6" s="68" t="s">
        <v>26</v>
      </c>
      <c r="D6" s="7" t="s">
        <v>53</v>
      </c>
      <c r="E6" s="61"/>
      <c r="F6" s="62"/>
      <c r="G6" s="73" t="s">
        <v>54</v>
      </c>
      <c r="H6" s="61"/>
      <c r="I6" s="43"/>
      <c r="J6" s="74"/>
    </row>
    <row r="7">
      <c r="A7" s="68" t="s">
        <v>55</v>
      </c>
      <c r="B7" s="72" t="s">
        <v>56</v>
      </c>
      <c r="C7" s="68" t="s">
        <v>26</v>
      </c>
      <c r="D7" s="7" t="s">
        <v>53</v>
      </c>
      <c r="E7" s="61"/>
      <c r="F7" s="62"/>
      <c r="G7" s="73" t="s">
        <v>57</v>
      </c>
      <c r="H7" s="61"/>
      <c r="I7" s="43"/>
      <c r="J7" s="74"/>
    </row>
    <row r="8">
      <c r="A8" s="68" t="s">
        <v>58</v>
      </c>
      <c r="B8" s="67" t="s">
        <v>59</v>
      </c>
      <c r="C8" s="68" t="s">
        <v>26</v>
      </c>
      <c r="D8" s="7" t="s">
        <v>49</v>
      </c>
      <c r="E8" s="38"/>
      <c r="F8" s="75"/>
      <c r="G8" s="76" t="s">
        <v>60</v>
      </c>
      <c r="H8" s="38"/>
      <c r="I8" s="43"/>
      <c r="J8" s="77"/>
    </row>
    <row r="9">
      <c r="A9" s="68" t="s">
        <v>61</v>
      </c>
      <c r="B9" s="72" t="s">
        <v>62</v>
      </c>
      <c r="C9" s="68" t="s">
        <v>26</v>
      </c>
      <c r="D9" s="7" t="s">
        <v>44</v>
      </c>
      <c r="E9" s="61"/>
      <c r="F9" s="62"/>
      <c r="G9" s="73" t="s">
        <v>63</v>
      </c>
      <c r="H9" s="61"/>
      <c r="I9" s="43"/>
      <c r="J9" s="74"/>
    </row>
    <row r="10">
      <c r="A10" s="68" t="s">
        <v>64</v>
      </c>
      <c r="B10" s="78" t="s">
        <v>65</v>
      </c>
      <c r="C10" s="68" t="s">
        <v>26</v>
      </c>
      <c r="D10" s="7" t="s">
        <v>44</v>
      </c>
      <c r="E10" s="79"/>
      <c r="F10" s="80"/>
      <c r="G10" s="81" t="s">
        <v>66</v>
      </c>
      <c r="H10" s="79"/>
      <c r="I10" s="43"/>
      <c r="J10" s="82"/>
    </row>
    <row r="11">
      <c r="A11" s="68" t="s">
        <v>67</v>
      </c>
      <c r="B11" s="83" t="s">
        <v>68</v>
      </c>
      <c r="C11" s="68" t="s">
        <v>26</v>
      </c>
      <c r="D11" s="7" t="s">
        <v>49</v>
      </c>
      <c r="E11" s="21"/>
      <c r="F11" s="84"/>
      <c r="G11" s="85" t="s">
        <v>69</v>
      </c>
      <c r="H11" s="21"/>
      <c r="I11" s="43"/>
      <c r="J11" s="82"/>
    </row>
    <row r="12">
      <c r="A12" s="68" t="s">
        <v>70</v>
      </c>
      <c r="B12" s="86" t="s">
        <v>71</v>
      </c>
      <c r="C12" s="68" t="s">
        <v>26</v>
      </c>
      <c r="D12" s="7" t="s">
        <v>49</v>
      </c>
      <c r="F12" s="87"/>
      <c r="G12" s="88" t="s">
        <v>72</v>
      </c>
      <c r="I12" s="43"/>
      <c r="J12" s="89"/>
    </row>
    <row r="13">
      <c r="A13" s="68" t="s">
        <v>73</v>
      </c>
      <c r="B13" s="90" t="s">
        <v>74</v>
      </c>
      <c r="C13" s="68" t="s">
        <v>26</v>
      </c>
      <c r="D13" s="7" t="s">
        <v>49</v>
      </c>
      <c r="E13" s="6"/>
      <c r="F13" s="91"/>
      <c r="G13" s="85" t="s">
        <v>75</v>
      </c>
      <c r="H13" s="6" t="s">
        <v>76</v>
      </c>
      <c r="I13" s="43"/>
      <c r="J13" s="82"/>
    </row>
    <row r="14">
      <c r="A14" s="68" t="s">
        <v>77</v>
      </c>
      <c r="B14" s="90" t="s">
        <v>78</v>
      </c>
      <c r="C14" s="68" t="s">
        <v>26</v>
      </c>
      <c r="D14" s="7" t="s">
        <v>49</v>
      </c>
      <c r="E14" s="21"/>
      <c r="F14" s="84"/>
      <c r="G14" s="85" t="s">
        <v>79</v>
      </c>
      <c r="H14" s="21"/>
      <c r="I14" s="43"/>
      <c r="J14" s="82"/>
    </row>
    <row r="15">
      <c r="A15" s="68" t="s">
        <v>80</v>
      </c>
      <c r="B15" s="90" t="s">
        <v>81</v>
      </c>
      <c r="C15" s="68" t="s">
        <v>26</v>
      </c>
      <c r="D15" s="7" t="s">
        <v>49</v>
      </c>
      <c r="E15" s="21"/>
      <c r="F15" s="84"/>
      <c r="G15" s="85" t="s">
        <v>82</v>
      </c>
      <c r="H15" s="21"/>
      <c r="I15" s="43"/>
      <c r="J15" s="82"/>
    </row>
    <row r="16">
      <c r="A16" s="68" t="s">
        <v>83</v>
      </c>
      <c r="B16" s="90" t="s">
        <v>84</v>
      </c>
      <c r="C16" s="68" t="s">
        <v>26</v>
      </c>
      <c r="D16" s="7" t="s">
        <v>53</v>
      </c>
      <c r="E16" s="21"/>
      <c r="F16" s="84"/>
      <c r="G16" s="85" t="s">
        <v>85</v>
      </c>
      <c r="H16" s="21"/>
      <c r="I16" s="43"/>
      <c r="J16" s="82"/>
    </row>
    <row r="17">
      <c r="A17" s="68" t="s">
        <v>86</v>
      </c>
      <c r="B17" s="72" t="s">
        <v>87</v>
      </c>
      <c r="C17" s="68" t="s">
        <v>31</v>
      </c>
      <c r="D17" s="7" t="s">
        <v>49</v>
      </c>
      <c r="E17" s="55"/>
      <c r="F17" s="92"/>
      <c r="G17" s="73" t="s">
        <v>88</v>
      </c>
      <c r="H17" s="55" t="s">
        <v>89</v>
      </c>
      <c r="I17" s="43"/>
      <c r="J17" s="74"/>
    </row>
    <row r="18">
      <c r="A18" s="68" t="s">
        <v>90</v>
      </c>
      <c r="B18" s="83" t="s">
        <v>91</v>
      </c>
      <c r="C18" s="7" t="s">
        <v>31</v>
      </c>
      <c r="D18" s="6" t="s">
        <v>49</v>
      </c>
      <c r="E18" s="7"/>
      <c r="F18" s="93"/>
      <c r="G18" s="88" t="s">
        <v>92</v>
      </c>
      <c r="H18" s="7" t="s">
        <v>93</v>
      </c>
      <c r="I18" s="43"/>
      <c r="J18" s="82"/>
    </row>
    <row r="19">
      <c r="A19" s="68" t="s">
        <v>94</v>
      </c>
      <c r="B19" s="90" t="s">
        <v>95</v>
      </c>
      <c r="C19" s="94" t="s">
        <v>31</v>
      </c>
      <c r="D19" s="7" t="s">
        <v>49</v>
      </c>
      <c r="E19" s="6"/>
      <c r="F19" s="91"/>
      <c r="G19" s="85" t="s">
        <v>96</v>
      </c>
      <c r="H19" s="6" t="s">
        <v>97</v>
      </c>
      <c r="I19" s="43"/>
      <c r="J19" s="82"/>
    </row>
    <row r="20">
      <c r="A20" s="68" t="s">
        <v>98</v>
      </c>
      <c r="B20" s="90" t="s">
        <v>99</v>
      </c>
      <c r="C20" s="94" t="s">
        <v>31</v>
      </c>
      <c r="D20" s="7" t="s">
        <v>49</v>
      </c>
      <c r="E20" s="21"/>
      <c r="F20" s="84"/>
      <c r="G20" s="85" t="s">
        <v>100</v>
      </c>
      <c r="H20" s="21"/>
      <c r="I20" s="43"/>
      <c r="J20" s="82"/>
    </row>
    <row r="21">
      <c r="A21" s="68" t="s">
        <v>101</v>
      </c>
      <c r="B21" s="72" t="s">
        <v>102</v>
      </c>
      <c r="C21" s="94" t="s">
        <v>31</v>
      </c>
      <c r="D21" s="7" t="s">
        <v>49</v>
      </c>
      <c r="E21" s="61"/>
      <c r="F21" s="62"/>
      <c r="G21" s="73" t="s">
        <v>103</v>
      </c>
      <c r="H21" s="61"/>
      <c r="I21" s="43"/>
      <c r="J21" s="74"/>
    </row>
    <row r="22">
      <c r="A22" s="68" t="s">
        <v>104</v>
      </c>
      <c r="B22" s="95" t="s">
        <v>105</v>
      </c>
      <c r="C22" s="7" t="s">
        <v>27</v>
      </c>
      <c r="D22" s="7" t="s">
        <v>106</v>
      </c>
      <c r="F22" s="87"/>
      <c r="G22" s="88" t="s">
        <v>107</v>
      </c>
      <c r="I22" s="43"/>
      <c r="J22" s="82"/>
    </row>
    <row r="23">
      <c r="A23" s="68" t="s">
        <v>108</v>
      </c>
      <c r="B23" s="83" t="s">
        <v>109</v>
      </c>
      <c r="C23" s="7" t="s">
        <v>31</v>
      </c>
      <c r="D23" s="7" t="s">
        <v>49</v>
      </c>
      <c r="E23" s="21"/>
      <c r="F23" s="84"/>
      <c r="G23" s="85" t="s">
        <v>110</v>
      </c>
      <c r="H23" s="21"/>
      <c r="I23" s="43"/>
      <c r="J23" s="82"/>
    </row>
    <row r="24">
      <c r="A24" s="68" t="s">
        <v>111</v>
      </c>
      <c r="B24" s="96" t="s">
        <v>112</v>
      </c>
      <c r="C24" s="7" t="s">
        <v>27</v>
      </c>
      <c r="D24" s="7" t="s">
        <v>53</v>
      </c>
      <c r="E24" s="61"/>
      <c r="F24" s="62"/>
      <c r="G24" s="97" t="s">
        <v>113</v>
      </c>
      <c r="H24" s="61"/>
      <c r="I24" s="43"/>
      <c r="J24" s="74"/>
    </row>
    <row r="25">
      <c r="A25" s="68" t="s">
        <v>114</v>
      </c>
      <c r="B25" s="95" t="s">
        <v>115</v>
      </c>
      <c r="C25" s="7" t="s">
        <v>28</v>
      </c>
      <c r="D25" s="7" t="s">
        <v>53</v>
      </c>
      <c r="F25" s="87"/>
      <c r="G25" s="88" t="s">
        <v>116</v>
      </c>
      <c r="I25" s="43"/>
      <c r="J25" s="82"/>
    </row>
    <row r="26">
      <c r="A26" s="68" t="s">
        <v>117</v>
      </c>
      <c r="B26" s="67" t="s">
        <v>118</v>
      </c>
      <c r="C26" s="7" t="s">
        <v>30</v>
      </c>
      <c r="D26" s="7" t="s">
        <v>49</v>
      </c>
      <c r="E26" s="33"/>
      <c r="F26" s="98"/>
      <c r="G26" s="76" t="s">
        <v>119</v>
      </c>
      <c r="H26" s="33"/>
      <c r="I26" s="43"/>
      <c r="J26" s="77"/>
    </row>
    <row r="27">
      <c r="A27" s="68" t="s">
        <v>120</v>
      </c>
      <c r="B27" s="86" t="s">
        <v>121</v>
      </c>
      <c r="C27" s="7" t="s">
        <v>27</v>
      </c>
      <c r="D27" s="7" t="s">
        <v>106</v>
      </c>
      <c r="E27" s="61"/>
      <c r="F27" s="62"/>
      <c r="G27" s="97" t="s">
        <v>122</v>
      </c>
      <c r="H27" s="61"/>
      <c r="I27" s="43"/>
      <c r="J27" s="74"/>
    </row>
    <row r="28">
      <c r="A28" s="68" t="s">
        <v>123</v>
      </c>
      <c r="B28" s="72" t="s">
        <v>124</v>
      </c>
      <c r="C28" s="94"/>
      <c r="D28" s="7" t="s">
        <v>125</v>
      </c>
      <c r="E28" s="61"/>
      <c r="F28" s="62"/>
      <c r="G28" s="73" t="s">
        <v>126</v>
      </c>
      <c r="H28" s="61"/>
      <c r="I28" s="43"/>
      <c r="J28" s="74"/>
    </row>
    <row r="29">
      <c r="A29" s="68" t="s">
        <v>127</v>
      </c>
      <c r="B29" s="86" t="s">
        <v>128</v>
      </c>
      <c r="C29" s="7" t="s">
        <v>27</v>
      </c>
      <c r="D29" s="41" t="s">
        <v>49</v>
      </c>
      <c r="F29" s="87"/>
      <c r="G29" s="88" t="s">
        <v>129</v>
      </c>
      <c r="I29" s="43"/>
      <c r="J29" s="82"/>
    </row>
    <row r="30">
      <c r="A30" s="68" t="s">
        <v>130</v>
      </c>
      <c r="B30" s="99" t="s">
        <v>131</v>
      </c>
      <c r="C30" s="7" t="s">
        <v>27</v>
      </c>
      <c r="D30" s="7" t="s">
        <v>125</v>
      </c>
      <c r="E30" s="100"/>
      <c r="F30" s="101"/>
      <c r="G30" s="76" t="s">
        <v>132</v>
      </c>
      <c r="H30" s="100"/>
      <c r="I30" s="43"/>
      <c r="J30" s="71"/>
    </row>
    <row r="31">
      <c r="A31" s="68" t="s">
        <v>133</v>
      </c>
      <c r="B31" s="86" t="s">
        <v>134</v>
      </c>
      <c r="C31" s="7" t="s">
        <v>27</v>
      </c>
      <c r="D31" s="7" t="s">
        <v>49</v>
      </c>
      <c r="E31" s="42"/>
      <c r="F31" s="69"/>
      <c r="G31" s="70" t="s">
        <v>135</v>
      </c>
      <c r="H31" s="42"/>
      <c r="I31" s="43"/>
      <c r="J31" s="77"/>
    </row>
    <row r="32">
      <c r="A32" s="68" t="s">
        <v>136</v>
      </c>
      <c r="B32" s="86" t="s">
        <v>137</v>
      </c>
      <c r="C32" s="7" t="s">
        <v>27</v>
      </c>
      <c r="D32" s="7" t="s">
        <v>106</v>
      </c>
      <c r="E32" s="42"/>
      <c r="F32" s="69"/>
      <c r="G32" s="70" t="s">
        <v>138</v>
      </c>
      <c r="H32" s="42"/>
      <c r="I32" s="43"/>
      <c r="J32" s="77"/>
    </row>
    <row r="33">
      <c r="A33" s="68" t="s">
        <v>139</v>
      </c>
      <c r="B33" s="72" t="s">
        <v>140</v>
      </c>
      <c r="C33" s="94" t="s">
        <v>27</v>
      </c>
      <c r="D33" s="7" t="s">
        <v>106</v>
      </c>
      <c r="E33" s="61"/>
      <c r="F33" s="62"/>
      <c r="G33" s="73" t="s">
        <v>141</v>
      </c>
      <c r="H33" s="61"/>
      <c r="I33" s="43"/>
      <c r="J33" s="74"/>
    </row>
    <row r="34">
      <c r="A34" s="68" t="s">
        <v>142</v>
      </c>
      <c r="B34" s="86" t="s">
        <v>143</v>
      </c>
      <c r="C34" s="7" t="s">
        <v>31</v>
      </c>
      <c r="E34" s="61"/>
      <c r="F34" s="62"/>
      <c r="G34" s="97" t="s">
        <v>144</v>
      </c>
      <c r="H34" s="61"/>
      <c r="I34" s="43"/>
      <c r="J34" s="74"/>
    </row>
    <row r="35">
      <c r="A35" s="51" t="s">
        <v>145</v>
      </c>
      <c r="B35" s="95" t="s">
        <v>146</v>
      </c>
      <c r="C35" s="7" t="s">
        <v>25</v>
      </c>
      <c r="D35" s="7" t="s">
        <v>53</v>
      </c>
      <c r="F35" s="87"/>
      <c r="G35" s="88" t="s">
        <v>147</v>
      </c>
      <c r="I35" s="43"/>
      <c r="J35" s="82"/>
    </row>
    <row r="36">
      <c r="A36" s="51" t="s">
        <v>148</v>
      </c>
      <c r="B36" s="83" t="s">
        <v>149</v>
      </c>
      <c r="C36" s="7" t="s">
        <v>25</v>
      </c>
      <c r="D36" s="7" t="s">
        <v>49</v>
      </c>
      <c r="F36" s="87"/>
      <c r="G36" s="88" t="s">
        <v>150</v>
      </c>
      <c r="I36" s="43"/>
      <c r="J36" s="82"/>
    </row>
    <row r="37">
      <c r="A37" s="68" t="s">
        <v>151</v>
      </c>
      <c r="B37" s="86" t="s">
        <v>152</v>
      </c>
      <c r="C37" s="7" t="s">
        <v>25</v>
      </c>
      <c r="D37" s="7" t="s">
        <v>49</v>
      </c>
      <c r="E37" s="47"/>
      <c r="F37" s="102"/>
      <c r="G37" s="97" t="s">
        <v>153</v>
      </c>
      <c r="H37" s="47"/>
      <c r="I37" s="43"/>
      <c r="J37" s="82"/>
    </row>
    <row r="38">
      <c r="A38" s="68" t="s">
        <v>154</v>
      </c>
      <c r="B38" s="96" t="s">
        <v>155</v>
      </c>
      <c r="C38" s="7" t="s">
        <v>25</v>
      </c>
      <c r="D38" s="7" t="s">
        <v>49</v>
      </c>
      <c r="E38" s="61"/>
      <c r="F38" s="62"/>
      <c r="G38" s="88" t="s">
        <v>156</v>
      </c>
      <c r="H38" s="61"/>
      <c r="I38" s="43"/>
      <c r="J38" s="74"/>
    </row>
    <row r="39">
      <c r="A39" s="15" t="s">
        <v>157</v>
      </c>
      <c r="B39" s="96" t="s">
        <v>158</v>
      </c>
      <c r="C39" s="7" t="s">
        <v>25</v>
      </c>
      <c r="D39" s="7" t="s">
        <v>49</v>
      </c>
      <c r="E39" s="7" t="s">
        <v>20</v>
      </c>
      <c r="F39" s="62"/>
      <c r="G39" s="97" t="s">
        <v>159</v>
      </c>
      <c r="H39" s="61"/>
      <c r="I39" s="43"/>
      <c r="J39" s="74"/>
    </row>
    <row r="40">
      <c r="A40" s="15" t="s">
        <v>160</v>
      </c>
      <c r="B40" s="90" t="s">
        <v>161</v>
      </c>
      <c r="C40" s="94" t="s">
        <v>25</v>
      </c>
      <c r="D40" s="7" t="s">
        <v>106</v>
      </c>
      <c r="E40" s="7" t="s">
        <v>20</v>
      </c>
      <c r="F40" s="84"/>
      <c r="G40" s="85" t="s">
        <v>162</v>
      </c>
      <c r="H40" s="21"/>
      <c r="I40" s="43"/>
      <c r="J40" s="82"/>
    </row>
    <row r="41">
      <c r="A41" s="15" t="s">
        <v>163</v>
      </c>
      <c r="B41" s="96" t="s">
        <v>164</v>
      </c>
      <c r="C41" s="7" t="s">
        <v>25</v>
      </c>
      <c r="D41" s="7" t="s">
        <v>20</v>
      </c>
      <c r="E41" s="7" t="s">
        <v>20</v>
      </c>
      <c r="F41" s="62"/>
      <c r="G41" s="97" t="s">
        <v>165</v>
      </c>
      <c r="H41" s="61"/>
      <c r="I41" s="43"/>
      <c r="J41" s="74"/>
    </row>
    <row r="42">
      <c r="A42" s="15" t="s">
        <v>166</v>
      </c>
      <c r="B42" s="99" t="s">
        <v>167</v>
      </c>
      <c r="C42" s="7" t="s">
        <v>25</v>
      </c>
      <c r="D42" s="7" t="s">
        <v>49</v>
      </c>
      <c r="E42" s="41"/>
      <c r="F42" s="103"/>
      <c r="G42" s="97" t="s">
        <v>168</v>
      </c>
      <c r="H42" s="41"/>
      <c r="I42" s="43"/>
      <c r="J42" s="77"/>
    </row>
    <row r="43">
      <c r="A43" s="15" t="s">
        <v>169</v>
      </c>
      <c r="B43" s="99" t="s">
        <v>170</v>
      </c>
      <c r="C43" s="7" t="s">
        <v>30</v>
      </c>
      <c r="D43" s="7" t="s">
        <v>20</v>
      </c>
      <c r="E43" s="7" t="s">
        <v>20</v>
      </c>
      <c r="F43" s="103"/>
      <c r="G43" s="97" t="s">
        <v>171</v>
      </c>
      <c r="H43" s="41"/>
      <c r="I43" s="43"/>
      <c r="J43" s="77"/>
    </row>
    <row r="44">
      <c r="A44" s="15" t="s">
        <v>172</v>
      </c>
      <c r="B44" s="86" t="s">
        <v>173</v>
      </c>
      <c r="C44" s="7" t="s">
        <v>26</v>
      </c>
      <c r="D44" s="41" t="s">
        <v>174</v>
      </c>
      <c r="E44" s="7"/>
      <c r="F44" s="104" t="s">
        <v>175</v>
      </c>
      <c r="G44" s="88" t="s">
        <v>176</v>
      </c>
      <c r="H44" s="7" t="s">
        <v>177</v>
      </c>
      <c r="I44" s="43"/>
      <c r="J44" s="82"/>
    </row>
    <row r="45">
      <c r="A45" s="15" t="s">
        <v>178</v>
      </c>
      <c r="B45" s="86" t="s">
        <v>179</v>
      </c>
      <c r="C45" s="7" t="s">
        <v>26</v>
      </c>
      <c r="D45" s="41" t="s">
        <v>44</v>
      </c>
      <c r="E45" s="7"/>
      <c r="F45" s="104" t="s">
        <v>175</v>
      </c>
      <c r="G45" s="105"/>
      <c r="H45" s="7"/>
      <c r="I45" s="43"/>
      <c r="J45" s="82"/>
    </row>
    <row r="46">
      <c r="A46" s="68" t="s">
        <v>180</v>
      </c>
      <c r="B46" s="86" t="s">
        <v>181</v>
      </c>
      <c r="C46" s="7" t="s">
        <v>26</v>
      </c>
      <c r="D46" s="41" t="s">
        <v>174</v>
      </c>
      <c r="E46" s="7"/>
      <c r="F46" s="93"/>
      <c r="G46" s="88" t="s">
        <v>182</v>
      </c>
      <c r="H46" s="7"/>
      <c r="I46" s="44" t="s">
        <v>183</v>
      </c>
      <c r="J46" s="106" t="s">
        <v>184</v>
      </c>
    </row>
    <row r="47">
      <c r="A47" s="68" t="s">
        <v>185</v>
      </c>
      <c r="B47" s="86" t="s">
        <v>186</v>
      </c>
      <c r="C47" s="7" t="s">
        <v>31</v>
      </c>
      <c r="D47" s="41" t="s">
        <v>44</v>
      </c>
      <c r="E47" s="7"/>
      <c r="F47" s="93"/>
      <c r="G47" s="88" t="s">
        <v>187</v>
      </c>
      <c r="H47" s="7"/>
      <c r="I47" s="44" t="s">
        <v>188</v>
      </c>
      <c r="J47" s="106" t="s">
        <v>189</v>
      </c>
    </row>
    <row r="48">
      <c r="A48" s="68" t="s">
        <v>190</v>
      </c>
      <c r="B48" s="107" t="s">
        <v>191</v>
      </c>
      <c r="C48" s="7" t="s">
        <v>31</v>
      </c>
      <c r="D48" s="7" t="s">
        <v>174</v>
      </c>
      <c r="E48" s="108"/>
      <c r="F48" s="109"/>
      <c r="G48" s="76" t="s">
        <v>192</v>
      </c>
      <c r="H48" s="108"/>
      <c r="I48" s="43"/>
      <c r="J48" s="71"/>
    </row>
    <row r="49">
      <c r="A49" s="68" t="s">
        <v>193</v>
      </c>
      <c r="B49" s="86" t="s">
        <v>194</v>
      </c>
      <c r="C49" s="7" t="s">
        <v>31</v>
      </c>
      <c r="D49" s="41" t="s">
        <v>106</v>
      </c>
      <c r="F49" s="87"/>
      <c r="G49" s="88" t="s">
        <v>195</v>
      </c>
      <c r="I49" s="43"/>
      <c r="J49" s="82"/>
    </row>
    <row r="50">
      <c r="A50" s="68" t="s">
        <v>196</v>
      </c>
      <c r="B50" s="67" t="s">
        <v>197</v>
      </c>
      <c r="C50" s="7" t="s">
        <v>31</v>
      </c>
      <c r="D50" s="7" t="s">
        <v>44</v>
      </c>
      <c r="E50" s="33"/>
      <c r="F50" s="98"/>
      <c r="G50" s="76" t="s">
        <v>198</v>
      </c>
      <c r="H50" s="33"/>
      <c r="I50" s="43"/>
      <c r="J50" s="71"/>
    </row>
    <row r="51">
      <c r="A51" s="68" t="s">
        <v>199</v>
      </c>
      <c r="B51" s="96" t="s">
        <v>200</v>
      </c>
      <c r="C51" s="7" t="s">
        <v>31</v>
      </c>
      <c r="D51" s="7" t="s">
        <v>44</v>
      </c>
      <c r="E51" s="61"/>
      <c r="F51" s="62"/>
      <c r="G51" s="97" t="s">
        <v>201</v>
      </c>
      <c r="H51" s="61"/>
      <c r="I51" s="43"/>
      <c r="J51" s="74"/>
    </row>
    <row r="52">
      <c r="A52" s="51" t="s">
        <v>202</v>
      </c>
      <c r="B52" s="83" t="s">
        <v>203</v>
      </c>
      <c r="C52" s="7" t="s">
        <v>26</v>
      </c>
      <c r="D52" s="7" t="s">
        <v>20</v>
      </c>
      <c r="E52" s="7" t="s">
        <v>20</v>
      </c>
      <c r="F52" s="84"/>
      <c r="G52" s="85" t="s">
        <v>204</v>
      </c>
      <c r="H52" s="21"/>
      <c r="I52" s="44" t="s">
        <v>205</v>
      </c>
      <c r="J52" s="82"/>
    </row>
    <row r="53">
      <c r="A53" s="51" t="s">
        <v>206</v>
      </c>
      <c r="B53" s="72" t="s">
        <v>207</v>
      </c>
      <c r="C53" s="94" t="s">
        <v>24</v>
      </c>
      <c r="D53" s="7" t="s">
        <v>20</v>
      </c>
      <c r="E53" s="7" t="s">
        <v>20</v>
      </c>
      <c r="F53" s="62"/>
      <c r="G53" s="73" t="s">
        <v>208</v>
      </c>
      <c r="H53" s="61"/>
      <c r="I53" s="43"/>
      <c r="J53" s="74"/>
    </row>
    <row r="54">
      <c r="A54" s="51" t="s">
        <v>209</v>
      </c>
      <c r="B54" s="90" t="s">
        <v>210</v>
      </c>
      <c r="C54" s="94" t="s">
        <v>24</v>
      </c>
      <c r="D54" s="7" t="s">
        <v>20</v>
      </c>
      <c r="E54" s="7" t="s">
        <v>20</v>
      </c>
      <c r="F54" s="102"/>
      <c r="G54" s="86"/>
      <c r="H54" s="47"/>
      <c r="I54" s="43"/>
      <c r="J54" s="106" t="s">
        <v>211</v>
      </c>
    </row>
    <row r="55">
      <c r="A55" s="51" t="s">
        <v>212</v>
      </c>
      <c r="B55" s="83" t="s">
        <v>210</v>
      </c>
      <c r="C55" s="94" t="s">
        <v>24</v>
      </c>
      <c r="D55" s="6" t="s">
        <v>20</v>
      </c>
      <c r="E55" s="7" t="s">
        <v>20</v>
      </c>
      <c r="F55" s="87"/>
      <c r="G55" s="95"/>
      <c r="I55" s="43"/>
      <c r="J55" s="110" t="s">
        <v>213</v>
      </c>
    </row>
    <row r="56">
      <c r="A56" s="72" t="s">
        <v>214</v>
      </c>
      <c r="B56" s="72" t="s">
        <v>210</v>
      </c>
      <c r="C56" s="94" t="s">
        <v>24</v>
      </c>
      <c r="D56" s="7" t="s">
        <v>20</v>
      </c>
      <c r="E56" s="7" t="s">
        <v>20</v>
      </c>
      <c r="F56" s="62"/>
      <c r="G56" s="111"/>
      <c r="H56" s="61"/>
      <c r="I56" s="43"/>
      <c r="J56" s="74"/>
    </row>
    <row r="57">
      <c r="A57" s="51" t="s">
        <v>215</v>
      </c>
      <c r="B57" s="86" t="s">
        <v>216</v>
      </c>
      <c r="C57" s="94" t="s">
        <v>24</v>
      </c>
      <c r="D57" s="7" t="s">
        <v>20</v>
      </c>
      <c r="E57" s="7" t="s">
        <v>20</v>
      </c>
      <c r="F57" s="102"/>
      <c r="G57" s="97" t="s">
        <v>217</v>
      </c>
      <c r="H57" s="47"/>
      <c r="I57" s="43"/>
      <c r="J57" s="112" t="s">
        <v>218</v>
      </c>
    </row>
    <row r="58">
      <c r="A58" s="68" t="s">
        <v>219</v>
      </c>
      <c r="B58" s="72" t="s">
        <v>210</v>
      </c>
      <c r="C58" s="94" t="s">
        <v>24</v>
      </c>
      <c r="D58" s="7" t="s">
        <v>20</v>
      </c>
      <c r="E58" s="7" t="s">
        <v>20</v>
      </c>
      <c r="F58" s="62"/>
      <c r="G58" s="111"/>
      <c r="H58" s="61"/>
      <c r="I58" s="43"/>
      <c r="J58" s="112"/>
    </row>
    <row r="59">
      <c r="A59" s="51" t="s">
        <v>220</v>
      </c>
      <c r="B59" s="86" t="s">
        <v>221</v>
      </c>
      <c r="C59" s="94" t="s">
        <v>24</v>
      </c>
      <c r="D59" s="7" t="s">
        <v>20</v>
      </c>
      <c r="E59" s="7" t="s">
        <v>20</v>
      </c>
      <c r="F59" s="102"/>
      <c r="G59" s="86"/>
      <c r="H59" s="47"/>
      <c r="I59" s="43"/>
      <c r="J59" s="82"/>
    </row>
    <row r="60">
      <c r="A60" s="51" t="s">
        <v>222</v>
      </c>
      <c r="B60" s="95" t="s">
        <v>223</v>
      </c>
      <c r="C60" s="94" t="s">
        <v>24</v>
      </c>
      <c r="D60" s="7" t="s">
        <v>20</v>
      </c>
      <c r="E60" s="7" t="s">
        <v>20</v>
      </c>
      <c r="F60" s="87"/>
      <c r="G60" s="95"/>
      <c r="I60" s="43"/>
      <c r="J60" s="106" t="s">
        <v>224</v>
      </c>
    </row>
    <row r="61">
      <c r="A61" s="51" t="s">
        <v>225</v>
      </c>
      <c r="B61" s="83" t="s">
        <v>221</v>
      </c>
      <c r="C61" s="94" t="s">
        <v>24</v>
      </c>
      <c r="D61" s="6" t="s">
        <v>20</v>
      </c>
      <c r="E61" s="7" t="s">
        <v>20</v>
      </c>
      <c r="F61" s="87"/>
      <c r="G61" s="95"/>
      <c r="I61" s="43"/>
      <c r="J61" s="110"/>
    </row>
    <row r="62">
      <c r="A62" s="51" t="s">
        <v>226</v>
      </c>
      <c r="B62" s="96" t="s">
        <v>227</v>
      </c>
      <c r="C62" s="94" t="s">
        <v>24</v>
      </c>
      <c r="D62" s="7" t="s">
        <v>20</v>
      </c>
      <c r="E62" s="7" t="s">
        <v>20</v>
      </c>
      <c r="F62" s="62"/>
      <c r="G62" s="97" t="s">
        <v>228</v>
      </c>
      <c r="H62" s="61"/>
      <c r="I62" s="43"/>
      <c r="J62" s="112" t="s">
        <v>229</v>
      </c>
    </row>
    <row r="63">
      <c r="A63" s="51" t="s">
        <v>230</v>
      </c>
      <c r="B63" s="95" t="s">
        <v>231</v>
      </c>
      <c r="C63" s="94" t="s">
        <v>24</v>
      </c>
      <c r="D63" s="7" t="s">
        <v>20</v>
      </c>
      <c r="E63" s="7" t="s">
        <v>20</v>
      </c>
      <c r="F63" s="87"/>
      <c r="G63" s="88" t="s">
        <v>232</v>
      </c>
      <c r="I63" s="43"/>
      <c r="J63" s="82"/>
    </row>
    <row r="64">
      <c r="A64" s="51" t="s">
        <v>233</v>
      </c>
      <c r="B64" s="86" t="s">
        <v>234</v>
      </c>
      <c r="C64" s="94" t="s">
        <v>24</v>
      </c>
      <c r="D64" s="7" t="s">
        <v>20</v>
      </c>
      <c r="E64" s="7" t="s">
        <v>20</v>
      </c>
      <c r="F64" s="69"/>
      <c r="G64" s="70" t="s">
        <v>235</v>
      </c>
      <c r="H64" s="42"/>
      <c r="I64" s="44" t="s">
        <v>236</v>
      </c>
      <c r="J64" s="77" t="s">
        <v>237</v>
      </c>
    </row>
    <row r="65">
      <c r="A65" s="51" t="s">
        <v>238</v>
      </c>
      <c r="B65" s="67" t="s">
        <v>239</v>
      </c>
      <c r="C65" s="7" t="s">
        <v>26</v>
      </c>
      <c r="D65" s="7" t="s">
        <v>240</v>
      </c>
      <c r="E65" s="108"/>
      <c r="F65" s="109"/>
      <c r="G65" s="67"/>
      <c r="H65" s="108"/>
      <c r="I65" s="44" t="s">
        <v>241</v>
      </c>
      <c r="J65" s="77" t="s">
        <v>242</v>
      </c>
    </row>
    <row r="66">
      <c r="A66" s="51" t="s">
        <v>243</v>
      </c>
      <c r="B66" s="83" t="s">
        <v>244</v>
      </c>
      <c r="C66" s="113"/>
      <c r="D66" s="41" t="s">
        <v>20</v>
      </c>
      <c r="E66" s="7" t="s">
        <v>20</v>
      </c>
      <c r="F66" s="87"/>
      <c r="G66" s="88" t="s">
        <v>245</v>
      </c>
      <c r="I66" s="43"/>
      <c r="J66" s="110" t="s">
        <v>246</v>
      </c>
    </row>
    <row r="67">
      <c r="A67" s="72" t="s">
        <v>247</v>
      </c>
      <c r="B67" s="72" t="s">
        <v>248</v>
      </c>
      <c r="C67" s="94" t="s">
        <v>29</v>
      </c>
      <c r="D67" s="7" t="s">
        <v>20</v>
      </c>
      <c r="E67" s="7" t="s">
        <v>20</v>
      </c>
      <c r="F67" s="92" t="s">
        <v>175</v>
      </c>
      <c r="G67" s="73" t="s">
        <v>249</v>
      </c>
      <c r="H67" s="61"/>
      <c r="I67" s="43"/>
      <c r="J67" s="74"/>
    </row>
    <row r="68">
      <c r="A68" s="51" t="s">
        <v>250</v>
      </c>
      <c r="B68" s="83" t="s">
        <v>251</v>
      </c>
      <c r="C68" s="7" t="s">
        <v>29</v>
      </c>
      <c r="D68" s="6" t="s">
        <v>20</v>
      </c>
      <c r="E68" s="7" t="s">
        <v>20</v>
      </c>
      <c r="F68" s="93" t="s">
        <v>175</v>
      </c>
      <c r="G68" s="88" t="s">
        <v>252</v>
      </c>
      <c r="I68" s="43"/>
      <c r="J68" s="106"/>
    </row>
    <row r="69">
      <c r="A69" s="51" t="s">
        <v>253</v>
      </c>
      <c r="B69" s="86" t="s">
        <v>254</v>
      </c>
      <c r="C69" s="7" t="s">
        <v>29</v>
      </c>
      <c r="D69" s="7" t="s">
        <v>20</v>
      </c>
      <c r="E69" s="7" t="s">
        <v>20</v>
      </c>
      <c r="F69" s="114" t="s">
        <v>175</v>
      </c>
      <c r="G69" s="86"/>
      <c r="H69" s="41"/>
      <c r="I69" s="43"/>
      <c r="J69" s="82"/>
    </row>
    <row r="70">
      <c r="A70" s="51" t="s">
        <v>255</v>
      </c>
      <c r="B70" s="99" t="s">
        <v>256</v>
      </c>
      <c r="C70" s="7" t="s">
        <v>28</v>
      </c>
      <c r="D70" s="6" t="s">
        <v>20</v>
      </c>
      <c r="E70" s="7" t="s">
        <v>20</v>
      </c>
      <c r="F70" s="87"/>
      <c r="G70" s="88" t="s">
        <v>257</v>
      </c>
      <c r="I70" s="43"/>
      <c r="J70" s="106" t="s">
        <v>258</v>
      </c>
    </row>
    <row r="71">
      <c r="A71" s="51" t="s">
        <v>259</v>
      </c>
      <c r="B71" s="83" t="s">
        <v>260</v>
      </c>
      <c r="C71" s="7" t="s">
        <v>28</v>
      </c>
      <c r="D71" s="6" t="s">
        <v>20</v>
      </c>
      <c r="E71" s="7" t="s">
        <v>20</v>
      </c>
      <c r="F71" s="87"/>
      <c r="G71" s="88" t="s">
        <v>261</v>
      </c>
      <c r="I71" s="115" t="s">
        <v>262</v>
      </c>
      <c r="J71" s="106" t="s">
        <v>263</v>
      </c>
    </row>
    <row r="72">
      <c r="A72" s="51" t="s">
        <v>264</v>
      </c>
      <c r="B72" s="83" t="s">
        <v>265</v>
      </c>
      <c r="C72" s="7" t="s">
        <v>29</v>
      </c>
      <c r="D72" s="6" t="s">
        <v>20</v>
      </c>
      <c r="E72" s="7" t="s">
        <v>20</v>
      </c>
      <c r="F72" s="104" t="s">
        <v>175</v>
      </c>
      <c r="G72" s="88" t="s">
        <v>266</v>
      </c>
      <c r="I72" s="43"/>
      <c r="J72" s="82"/>
    </row>
    <row r="73">
      <c r="A73" s="51" t="s">
        <v>267</v>
      </c>
      <c r="B73" s="116" t="s">
        <v>268</v>
      </c>
      <c r="C73" s="7" t="s">
        <v>29</v>
      </c>
      <c r="D73" s="7" t="s">
        <v>20</v>
      </c>
      <c r="E73" s="7" t="s">
        <v>20</v>
      </c>
      <c r="F73" s="103"/>
      <c r="G73" s="86"/>
      <c r="H73" s="41"/>
      <c r="I73" s="43"/>
      <c r="J73" s="117"/>
    </row>
    <row r="74">
      <c r="A74" s="51" t="s">
        <v>269</v>
      </c>
      <c r="B74" s="83" t="s">
        <v>270</v>
      </c>
      <c r="C74" s="7" t="s">
        <v>29</v>
      </c>
      <c r="D74" s="7" t="s">
        <v>20</v>
      </c>
      <c r="E74" s="7" t="s">
        <v>20</v>
      </c>
      <c r="F74" s="102"/>
      <c r="G74" s="97" t="s">
        <v>271</v>
      </c>
      <c r="H74" s="47"/>
      <c r="I74" s="44" t="s">
        <v>272</v>
      </c>
      <c r="J74" s="106" t="s">
        <v>273</v>
      </c>
    </row>
    <row r="75">
      <c r="A75" s="51" t="s">
        <v>274</v>
      </c>
      <c r="B75" s="107" t="s">
        <v>275</v>
      </c>
      <c r="C75" s="7" t="s">
        <v>28</v>
      </c>
      <c r="D75" s="7" t="s">
        <v>20</v>
      </c>
      <c r="E75" s="7" t="s">
        <v>20</v>
      </c>
      <c r="F75" s="102"/>
      <c r="G75" s="97" t="s">
        <v>276</v>
      </c>
      <c r="H75" s="47"/>
      <c r="I75" s="43"/>
      <c r="J75" s="106" t="s">
        <v>277</v>
      </c>
    </row>
    <row r="76">
      <c r="A76" s="51" t="s">
        <v>278</v>
      </c>
      <c r="B76" s="67" t="s">
        <v>279</v>
      </c>
      <c r="C76" s="7" t="s">
        <v>29</v>
      </c>
      <c r="D76" s="7" t="s">
        <v>20</v>
      </c>
      <c r="E76" s="7" t="s">
        <v>20</v>
      </c>
      <c r="F76" s="118" t="s">
        <v>175</v>
      </c>
      <c r="G76" s="105"/>
      <c r="H76" s="33"/>
      <c r="I76" s="44"/>
      <c r="J76" s="71"/>
    </row>
    <row r="77">
      <c r="A77" s="51" t="s">
        <v>280</v>
      </c>
      <c r="B77" s="67" t="s">
        <v>279</v>
      </c>
      <c r="C77" s="7" t="s">
        <v>29</v>
      </c>
      <c r="D77" s="7" t="s">
        <v>20</v>
      </c>
      <c r="E77" s="7" t="s">
        <v>20</v>
      </c>
      <c r="F77" s="118" t="s">
        <v>175</v>
      </c>
      <c r="G77" s="88" t="s">
        <v>281</v>
      </c>
      <c r="H77" s="33"/>
      <c r="I77" s="44" t="s">
        <v>282</v>
      </c>
      <c r="J77" s="71"/>
    </row>
    <row r="78">
      <c r="A78" s="119" t="s">
        <v>283</v>
      </c>
      <c r="B78" s="67" t="s">
        <v>284</v>
      </c>
      <c r="C78" s="7" t="s">
        <v>29</v>
      </c>
      <c r="D78" s="7" t="s">
        <v>20</v>
      </c>
      <c r="E78" s="7" t="s">
        <v>20</v>
      </c>
      <c r="F78" s="120" t="s">
        <v>175</v>
      </c>
      <c r="G78" s="96"/>
      <c r="H78" s="61"/>
      <c r="I78" s="43"/>
      <c r="J78" s="74"/>
    </row>
    <row r="79">
      <c r="A79" s="119" t="s">
        <v>285</v>
      </c>
      <c r="B79" s="72" t="s">
        <v>286</v>
      </c>
      <c r="C79" s="94" t="s">
        <v>29</v>
      </c>
      <c r="D79" s="7" t="s">
        <v>20</v>
      </c>
      <c r="E79" s="7" t="s">
        <v>20</v>
      </c>
      <c r="F79" s="120" t="s">
        <v>175</v>
      </c>
      <c r="G79" s="111"/>
      <c r="H79" s="61"/>
      <c r="I79" s="43"/>
      <c r="J79" s="74"/>
    </row>
    <row r="80">
      <c r="A80" s="51" t="s">
        <v>287</v>
      </c>
      <c r="B80" s="86" t="s">
        <v>288</v>
      </c>
      <c r="C80" s="7" t="s">
        <v>28</v>
      </c>
      <c r="D80" s="6" t="s">
        <v>20</v>
      </c>
      <c r="E80" s="7" t="s">
        <v>20</v>
      </c>
      <c r="F80" s="87"/>
      <c r="G80" s="95"/>
      <c r="I80" s="43"/>
      <c r="J80" s="82"/>
    </row>
    <row r="81">
      <c r="A81" s="51" t="s">
        <v>289</v>
      </c>
      <c r="B81" s="95"/>
      <c r="C81" s="7" t="s">
        <v>29</v>
      </c>
      <c r="D81" s="7" t="s">
        <v>20</v>
      </c>
      <c r="E81" s="7" t="s">
        <v>20</v>
      </c>
      <c r="F81" s="87"/>
      <c r="G81" s="111"/>
      <c r="I81" s="43"/>
      <c r="J81" s="82"/>
    </row>
    <row r="82">
      <c r="A82" s="121" t="s">
        <v>290</v>
      </c>
      <c r="B82" s="72" t="s">
        <v>291</v>
      </c>
      <c r="C82" s="94" t="s">
        <v>28</v>
      </c>
      <c r="D82" s="7" t="s">
        <v>20</v>
      </c>
      <c r="E82" s="7" t="s">
        <v>20</v>
      </c>
      <c r="F82" s="62"/>
      <c r="G82" s="111"/>
      <c r="H82" s="61"/>
      <c r="I82" s="43"/>
      <c r="J82" s="74"/>
    </row>
    <row r="83">
      <c r="A83" s="121" t="s">
        <v>292</v>
      </c>
      <c r="B83" s="72" t="s">
        <v>293</v>
      </c>
      <c r="C83" s="94" t="s">
        <v>28</v>
      </c>
      <c r="D83" s="7" t="s">
        <v>20</v>
      </c>
      <c r="E83" s="7" t="s">
        <v>20</v>
      </c>
      <c r="F83" s="62"/>
      <c r="G83" s="111"/>
      <c r="H83" s="61"/>
      <c r="I83" s="43"/>
      <c r="J83" s="74"/>
    </row>
    <row r="84">
      <c r="A84" s="121" t="s">
        <v>294</v>
      </c>
      <c r="B84" s="72" t="s">
        <v>295</v>
      </c>
      <c r="C84" s="94" t="s">
        <v>28</v>
      </c>
      <c r="D84" s="7" t="s">
        <v>20</v>
      </c>
      <c r="E84" s="7" t="s">
        <v>20</v>
      </c>
      <c r="F84" s="62"/>
      <c r="G84" s="111"/>
      <c r="H84" s="61"/>
      <c r="I84" s="43"/>
      <c r="J84" s="74"/>
    </row>
    <row r="85">
      <c r="A85" s="121" t="s">
        <v>296</v>
      </c>
      <c r="B85" s="72" t="s">
        <v>297</v>
      </c>
      <c r="C85" s="94" t="s">
        <v>28</v>
      </c>
      <c r="D85" s="7" t="s">
        <v>20</v>
      </c>
      <c r="E85" s="7" t="s">
        <v>20</v>
      </c>
      <c r="F85" s="92"/>
      <c r="G85" s="111"/>
      <c r="H85" s="55"/>
      <c r="I85" s="43"/>
      <c r="J85" s="74"/>
    </row>
    <row r="86">
      <c r="A86" s="121" t="s">
        <v>298</v>
      </c>
      <c r="B86" s="72" t="s">
        <v>299</v>
      </c>
      <c r="C86" s="94" t="s">
        <v>28</v>
      </c>
      <c r="D86" s="7" t="s">
        <v>20</v>
      </c>
      <c r="E86" s="7" t="s">
        <v>20</v>
      </c>
      <c r="F86" s="62"/>
      <c r="G86" s="111"/>
      <c r="H86" s="61"/>
      <c r="I86" s="43"/>
      <c r="J86" s="74"/>
    </row>
    <row r="87">
      <c r="A87" s="121" t="s">
        <v>300</v>
      </c>
      <c r="B87" s="72" t="s">
        <v>301</v>
      </c>
      <c r="C87" s="94" t="s">
        <v>28</v>
      </c>
      <c r="D87" s="7" t="s">
        <v>20</v>
      </c>
      <c r="E87" s="7" t="s">
        <v>20</v>
      </c>
      <c r="F87" s="62"/>
      <c r="G87" s="111"/>
      <c r="H87" s="61"/>
      <c r="I87" s="43"/>
      <c r="J87" s="74"/>
    </row>
    <row r="88">
      <c r="A88" s="121" t="s">
        <v>302</v>
      </c>
      <c r="B88" s="72" t="s">
        <v>303</v>
      </c>
      <c r="C88" s="94" t="s">
        <v>28</v>
      </c>
      <c r="D88" s="7" t="s">
        <v>20</v>
      </c>
      <c r="E88" s="7" t="s">
        <v>20</v>
      </c>
      <c r="F88" s="62"/>
      <c r="G88" s="111"/>
      <c r="H88" s="61"/>
      <c r="I88" s="43"/>
      <c r="J88" s="74"/>
    </row>
    <row r="89">
      <c r="A89" s="121" t="s">
        <v>304</v>
      </c>
      <c r="B89" s="72" t="s">
        <v>305</v>
      </c>
      <c r="C89" s="94" t="s">
        <v>28</v>
      </c>
      <c r="D89" s="7" t="s">
        <v>20</v>
      </c>
      <c r="E89" s="7" t="s">
        <v>20</v>
      </c>
      <c r="F89" s="92"/>
      <c r="G89" s="111"/>
      <c r="H89" s="55"/>
      <c r="I89" s="43"/>
      <c r="J89" s="122"/>
    </row>
    <row r="90">
      <c r="A90" s="121" t="s">
        <v>306</v>
      </c>
      <c r="B90" s="72" t="s">
        <v>307</v>
      </c>
      <c r="C90" s="94" t="s">
        <v>28</v>
      </c>
      <c r="D90" s="7" t="s">
        <v>20</v>
      </c>
      <c r="E90" s="7" t="s">
        <v>20</v>
      </c>
      <c r="F90" s="92"/>
      <c r="G90" s="111"/>
      <c r="H90" s="55"/>
      <c r="I90" s="43"/>
      <c r="J90" s="74"/>
    </row>
    <row r="91">
      <c r="A91" s="7" t="s">
        <v>308</v>
      </c>
      <c r="B91" s="72" t="s">
        <v>309</v>
      </c>
      <c r="C91" s="94" t="s">
        <v>28</v>
      </c>
      <c r="D91" s="7" t="s">
        <v>20</v>
      </c>
      <c r="E91" s="7" t="s">
        <v>20</v>
      </c>
      <c r="F91" s="92"/>
      <c r="G91" s="111"/>
      <c r="H91" s="55"/>
      <c r="I91" s="43"/>
      <c r="J91" s="74"/>
    </row>
    <row r="92">
      <c r="A92" s="121" t="s">
        <v>310</v>
      </c>
      <c r="B92" s="72" t="s">
        <v>311</v>
      </c>
      <c r="C92" s="94" t="s">
        <v>28</v>
      </c>
      <c r="D92" s="7" t="s">
        <v>20</v>
      </c>
      <c r="E92" s="7" t="s">
        <v>20</v>
      </c>
      <c r="F92" s="92"/>
      <c r="G92" s="111"/>
      <c r="H92" s="55"/>
      <c r="I92" s="43"/>
      <c r="J92" s="74"/>
    </row>
    <row r="93">
      <c r="A93" s="121" t="s">
        <v>312</v>
      </c>
      <c r="B93" s="72" t="s">
        <v>313</v>
      </c>
      <c r="C93" s="94" t="s">
        <v>28</v>
      </c>
      <c r="D93" s="7" t="s">
        <v>20</v>
      </c>
      <c r="E93" s="7" t="s">
        <v>20</v>
      </c>
      <c r="F93" s="92"/>
      <c r="G93" s="111"/>
      <c r="H93" s="55"/>
      <c r="I93" s="43"/>
      <c r="J93" s="112"/>
    </row>
    <row r="94">
      <c r="A94" s="121" t="s">
        <v>314</v>
      </c>
      <c r="B94" s="72" t="s">
        <v>315</v>
      </c>
      <c r="C94" s="94" t="s">
        <v>28</v>
      </c>
      <c r="D94" s="7" t="s">
        <v>20</v>
      </c>
      <c r="E94" s="7" t="s">
        <v>20</v>
      </c>
      <c r="F94" s="62"/>
      <c r="G94" s="111"/>
      <c r="H94" s="61"/>
      <c r="I94" s="43"/>
      <c r="J94" s="112"/>
    </row>
    <row r="95">
      <c r="A95" s="121" t="s">
        <v>316</v>
      </c>
      <c r="B95" s="72" t="s">
        <v>317</v>
      </c>
      <c r="C95" s="94" t="s">
        <v>28</v>
      </c>
      <c r="D95" s="7" t="s">
        <v>20</v>
      </c>
      <c r="E95" s="7" t="s">
        <v>20</v>
      </c>
      <c r="F95" s="62"/>
      <c r="G95" s="111"/>
      <c r="H95" s="61"/>
      <c r="I95" s="43"/>
      <c r="J95" s="112"/>
    </row>
    <row r="96">
      <c r="A96" s="121" t="s">
        <v>318</v>
      </c>
      <c r="B96" s="72" t="s">
        <v>319</v>
      </c>
      <c r="C96" s="94" t="s">
        <v>28</v>
      </c>
      <c r="D96" s="7" t="s">
        <v>20</v>
      </c>
      <c r="E96" s="7" t="s">
        <v>20</v>
      </c>
      <c r="F96" s="62"/>
      <c r="G96" s="111"/>
      <c r="H96" s="61"/>
      <c r="I96" s="43"/>
      <c r="J96" s="112"/>
    </row>
    <row r="97">
      <c r="A97" s="121" t="s">
        <v>320</v>
      </c>
      <c r="B97" s="72" t="s">
        <v>321</v>
      </c>
      <c r="C97" s="94" t="s">
        <v>28</v>
      </c>
      <c r="D97" s="7" t="s">
        <v>20</v>
      </c>
      <c r="E97" s="7" t="s">
        <v>20</v>
      </c>
      <c r="F97" s="62"/>
      <c r="G97" s="111"/>
      <c r="H97" s="61"/>
      <c r="I97" s="43"/>
      <c r="J97" s="112"/>
    </row>
    <row r="98">
      <c r="A98" s="121" t="s">
        <v>322</v>
      </c>
      <c r="B98" s="72" t="s">
        <v>323</v>
      </c>
      <c r="C98" s="94" t="s">
        <v>28</v>
      </c>
      <c r="D98" s="7" t="s">
        <v>20</v>
      </c>
      <c r="E98" s="7" t="s">
        <v>20</v>
      </c>
      <c r="F98" s="62"/>
      <c r="G98" s="111"/>
      <c r="H98" s="61"/>
      <c r="I98" s="43"/>
      <c r="J98" s="74"/>
    </row>
    <row r="99">
      <c r="A99" s="121" t="s">
        <v>324</v>
      </c>
      <c r="B99" s="72" t="s">
        <v>325</v>
      </c>
      <c r="C99" s="94" t="s">
        <v>28</v>
      </c>
      <c r="D99" s="7" t="s">
        <v>20</v>
      </c>
      <c r="E99" s="7" t="s">
        <v>20</v>
      </c>
      <c r="F99" s="62"/>
      <c r="G99" s="111"/>
      <c r="H99" s="61"/>
      <c r="I99" s="43"/>
      <c r="J99" s="74"/>
    </row>
    <row r="100">
      <c r="A100" s="121" t="s">
        <v>326</v>
      </c>
      <c r="B100" s="72" t="s">
        <v>327</v>
      </c>
      <c r="C100" s="94" t="s">
        <v>28</v>
      </c>
      <c r="D100" s="7" t="s">
        <v>20</v>
      </c>
      <c r="E100" s="7" t="s">
        <v>20</v>
      </c>
      <c r="F100" s="62"/>
      <c r="G100" s="111"/>
      <c r="H100" s="61"/>
      <c r="I100" s="43"/>
      <c r="J100" s="74"/>
    </row>
    <row r="101">
      <c r="A101" s="121" t="s">
        <v>328</v>
      </c>
      <c r="B101" s="72" t="s">
        <v>329</v>
      </c>
      <c r="C101" s="94" t="s">
        <v>28</v>
      </c>
      <c r="D101" s="7" t="s">
        <v>20</v>
      </c>
      <c r="E101" s="7" t="s">
        <v>20</v>
      </c>
      <c r="F101" s="62"/>
      <c r="G101" s="111"/>
      <c r="H101" s="61"/>
      <c r="I101" s="43"/>
      <c r="J101" s="74"/>
    </row>
    <row r="102">
      <c r="A102" s="121" t="s">
        <v>330</v>
      </c>
      <c r="B102" s="72" t="s">
        <v>331</v>
      </c>
      <c r="C102" s="94" t="s">
        <v>28</v>
      </c>
      <c r="D102" s="7" t="s">
        <v>20</v>
      </c>
      <c r="E102" s="7" t="s">
        <v>20</v>
      </c>
      <c r="F102" s="62"/>
      <c r="G102" s="111"/>
      <c r="H102" s="61"/>
      <c r="I102" s="43"/>
      <c r="J102" s="74"/>
    </row>
    <row r="103">
      <c r="A103" s="121" t="s">
        <v>332</v>
      </c>
      <c r="B103" s="72" t="s">
        <v>333</v>
      </c>
      <c r="C103" s="94" t="s">
        <v>28</v>
      </c>
      <c r="D103" s="7" t="s">
        <v>20</v>
      </c>
      <c r="E103" s="7" t="s">
        <v>20</v>
      </c>
      <c r="F103" s="62"/>
      <c r="G103" s="111"/>
      <c r="H103" s="61"/>
      <c r="I103" s="43"/>
      <c r="J103" s="74"/>
    </row>
    <row r="104">
      <c r="A104" s="121" t="s">
        <v>334</v>
      </c>
      <c r="B104" s="72" t="s">
        <v>335</v>
      </c>
      <c r="C104" s="94" t="s">
        <v>28</v>
      </c>
      <c r="D104" s="7" t="s">
        <v>20</v>
      </c>
      <c r="E104" s="7" t="s">
        <v>20</v>
      </c>
      <c r="F104" s="62"/>
      <c r="G104" s="111"/>
      <c r="H104" s="61"/>
      <c r="I104" s="43"/>
      <c r="J104" s="74"/>
    </row>
    <row r="105">
      <c r="A105" s="121" t="s">
        <v>336</v>
      </c>
      <c r="B105" s="72" t="s">
        <v>337</v>
      </c>
      <c r="C105" s="94" t="s">
        <v>26</v>
      </c>
      <c r="D105" s="7" t="s">
        <v>20</v>
      </c>
      <c r="E105" s="7" t="s">
        <v>20</v>
      </c>
      <c r="F105" s="62"/>
      <c r="G105" s="111"/>
      <c r="H105" s="61"/>
      <c r="I105" s="43"/>
      <c r="J105" s="74"/>
    </row>
    <row r="106">
      <c r="A106" s="121" t="s">
        <v>338</v>
      </c>
      <c r="B106" s="72" t="s">
        <v>339</v>
      </c>
      <c r="C106" s="94" t="s">
        <v>28</v>
      </c>
      <c r="D106" s="7" t="s">
        <v>20</v>
      </c>
      <c r="E106" s="7" t="s">
        <v>20</v>
      </c>
      <c r="F106" s="62"/>
      <c r="G106" s="111"/>
      <c r="H106" s="61"/>
      <c r="I106" s="43"/>
      <c r="J106" s="74"/>
    </row>
    <row r="107">
      <c r="A107" s="121" t="s">
        <v>340</v>
      </c>
      <c r="B107" s="72" t="s">
        <v>341</v>
      </c>
      <c r="C107" s="94" t="s">
        <v>28</v>
      </c>
      <c r="D107" s="7" t="s">
        <v>20</v>
      </c>
      <c r="E107" s="7" t="s">
        <v>20</v>
      </c>
      <c r="F107" s="62"/>
      <c r="G107" s="111"/>
      <c r="H107" s="61"/>
      <c r="I107" s="43"/>
      <c r="J107" s="74"/>
    </row>
    <row r="108">
      <c r="A108" s="121" t="s">
        <v>342</v>
      </c>
      <c r="B108" s="72" t="s">
        <v>343</v>
      </c>
      <c r="C108" s="94" t="s">
        <v>28</v>
      </c>
      <c r="D108" s="7" t="s">
        <v>20</v>
      </c>
      <c r="E108" s="7" t="s">
        <v>20</v>
      </c>
      <c r="F108" s="62"/>
      <c r="G108" s="111"/>
      <c r="H108" s="61"/>
      <c r="I108" s="43"/>
      <c r="J108" s="74"/>
    </row>
    <row r="109">
      <c r="A109" s="121" t="s">
        <v>344</v>
      </c>
      <c r="B109" s="72" t="s">
        <v>345</v>
      </c>
      <c r="C109" s="94" t="s">
        <v>28</v>
      </c>
      <c r="D109" s="7" t="s">
        <v>20</v>
      </c>
      <c r="E109" s="7" t="s">
        <v>20</v>
      </c>
      <c r="F109" s="62"/>
      <c r="G109" s="111"/>
      <c r="H109" s="61"/>
      <c r="I109" s="43"/>
      <c r="J109" s="74"/>
    </row>
    <row r="110">
      <c r="A110" s="121" t="s">
        <v>346</v>
      </c>
      <c r="B110" s="72" t="s">
        <v>347</v>
      </c>
      <c r="C110" s="94" t="s">
        <v>28</v>
      </c>
      <c r="D110" s="7" t="s">
        <v>20</v>
      </c>
      <c r="E110" s="7" t="s">
        <v>20</v>
      </c>
      <c r="F110" s="62"/>
      <c r="G110" s="111"/>
      <c r="H110" s="61"/>
      <c r="I110" s="43"/>
      <c r="J110" s="74"/>
    </row>
    <row r="111">
      <c r="A111" s="121" t="s">
        <v>348</v>
      </c>
      <c r="B111" s="72" t="s">
        <v>339</v>
      </c>
      <c r="C111" s="94" t="s">
        <v>28</v>
      </c>
      <c r="D111" s="7" t="s">
        <v>20</v>
      </c>
      <c r="E111" s="7" t="s">
        <v>20</v>
      </c>
      <c r="F111" s="62"/>
      <c r="G111" s="111"/>
      <c r="H111" s="61"/>
      <c r="I111" s="43"/>
      <c r="J111" s="74"/>
    </row>
    <row r="112">
      <c r="A112" s="121" t="s">
        <v>349</v>
      </c>
      <c r="B112" s="72" t="s">
        <v>350</v>
      </c>
      <c r="C112" s="94" t="s">
        <v>28</v>
      </c>
      <c r="D112" s="7" t="s">
        <v>20</v>
      </c>
      <c r="E112" s="7" t="s">
        <v>20</v>
      </c>
      <c r="F112" s="62"/>
      <c r="G112" s="111"/>
      <c r="H112" s="61"/>
      <c r="I112" s="43"/>
      <c r="J112" s="74"/>
    </row>
    <row r="113">
      <c r="A113" s="121" t="s">
        <v>351</v>
      </c>
      <c r="B113" s="72" t="s">
        <v>352</v>
      </c>
      <c r="C113" s="94" t="s">
        <v>28</v>
      </c>
      <c r="D113" s="7" t="s">
        <v>20</v>
      </c>
      <c r="E113" s="7" t="s">
        <v>20</v>
      </c>
      <c r="F113" s="62"/>
      <c r="G113" s="111"/>
      <c r="H113" s="61"/>
      <c r="I113" s="43"/>
      <c r="J113" s="74"/>
    </row>
    <row r="114">
      <c r="A114" s="121" t="s">
        <v>353</v>
      </c>
      <c r="B114" s="72" t="s">
        <v>345</v>
      </c>
      <c r="C114" s="94" t="s">
        <v>28</v>
      </c>
      <c r="D114" s="7" t="s">
        <v>20</v>
      </c>
      <c r="E114" s="7" t="s">
        <v>20</v>
      </c>
      <c r="F114" s="62"/>
      <c r="G114" s="111"/>
      <c r="H114" s="61"/>
      <c r="I114" s="43"/>
      <c r="J114" s="74"/>
    </row>
    <row r="115">
      <c r="A115" s="121" t="s">
        <v>354</v>
      </c>
      <c r="B115" s="72" t="s">
        <v>339</v>
      </c>
      <c r="C115" s="94" t="s">
        <v>28</v>
      </c>
      <c r="D115" s="7" t="s">
        <v>20</v>
      </c>
      <c r="E115" s="7" t="s">
        <v>20</v>
      </c>
      <c r="F115" s="62"/>
      <c r="G115" s="111"/>
      <c r="H115" s="61"/>
      <c r="I115" s="43"/>
      <c r="J115" s="74"/>
    </row>
    <row r="116">
      <c r="A116" s="121" t="s">
        <v>355</v>
      </c>
      <c r="B116" s="72" t="s">
        <v>356</v>
      </c>
      <c r="C116" s="94" t="s">
        <v>28</v>
      </c>
      <c r="D116" s="7" t="s">
        <v>20</v>
      </c>
      <c r="E116" s="7" t="s">
        <v>20</v>
      </c>
      <c r="F116" s="62"/>
      <c r="G116" s="111"/>
      <c r="H116" s="61"/>
      <c r="I116" s="43"/>
      <c r="J116" s="74"/>
    </row>
    <row r="117">
      <c r="A117" s="121" t="s">
        <v>357</v>
      </c>
      <c r="B117" s="72" t="s">
        <v>358</v>
      </c>
      <c r="C117" s="94" t="s">
        <v>28</v>
      </c>
      <c r="D117" s="7" t="s">
        <v>20</v>
      </c>
      <c r="E117" s="7" t="s">
        <v>20</v>
      </c>
      <c r="F117" s="62"/>
      <c r="G117" s="111"/>
      <c r="H117" s="61"/>
      <c r="I117" s="43"/>
      <c r="J117" s="74"/>
    </row>
    <row r="118">
      <c r="A118" s="121" t="s">
        <v>359</v>
      </c>
      <c r="B118" s="72" t="s">
        <v>360</v>
      </c>
      <c r="C118" s="94" t="s">
        <v>28</v>
      </c>
      <c r="D118" s="7" t="s">
        <v>20</v>
      </c>
      <c r="E118" s="7" t="s">
        <v>20</v>
      </c>
      <c r="F118" s="62"/>
      <c r="G118" s="111"/>
      <c r="H118" s="61"/>
      <c r="I118" s="43"/>
      <c r="J118" s="74"/>
    </row>
    <row r="119">
      <c r="A119" s="121" t="s">
        <v>361</v>
      </c>
      <c r="B119" s="72" t="s">
        <v>362</v>
      </c>
      <c r="C119" s="94" t="s">
        <v>28</v>
      </c>
      <c r="D119" s="7" t="s">
        <v>20</v>
      </c>
      <c r="E119" s="7" t="s">
        <v>20</v>
      </c>
      <c r="F119" s="62"/>
      <c r="G119" s="111"/>
      <c r="H119" s="61"/>
      <c r="I119" s="43"/>
      <c r="J119" s="74"/>
    </row>
    <row r="120">
      <c r="A120" s="121" t="s">
        <v>363</v>
      </c>
      <c r="B120" s="72" t="s">
        <v>364</v>
      </c>
      <c r="C120" s="94" t="s">
        <v>28</v>
      </c>
      <c r="D120" s="7" t="s">
        <v>20</v>
      </c>
      <c r="E120" s="7" t="s">
        <v>20</v>
      </c>
      <c r="F120" s="62"/>
      <c r="G120" s="111"/>
      <c r="H120" s="61"/>
      <c r="I120" s="43"/>
      <c r="J120" s="74"/>
    </row>
    <row r="121">
      <c r="A121" s="121" t="s">
        <v>365</v>
      </c>
      <c r="B121" s="72" t="s">
        <v>364</v>
      </c>
      <c r="C121" s="94" t="s">
        <v>28</v>
      </c>
      <c r="D121" s="7" t="s">
        <v>20</v>
      </c>
      <c r="E121" s="7" t="s">
        <v>20</v>
      </c>
      <c r="F121" s="62"/>
      <c r="G121" s="111"/>
      <c r="H121" s="61"/>
      <c r="I121" s="43"/>
      <c r="J121" s="74"/>
    </row>
    <row r="122">
      <c r="A122" s="121" t="s">
        <v>366</v>
      </c>
      <c r="B122" s="72" t="s">
        <v>345</v>
      </c>
      <c r="C122" s="94" t="s">
        <v>28</v>
      </c>
      <c r="D122" s="7" t="s">
        <v>20</v>
      </c>
      <c r="E122" s="7" t="s">
        <v>20</v>
      </c>
      <c r="F122" s="62"/>
      <c r="G122" s="111"/>
      <c r="H122" s="61"/>
      <c r="I122" s="43"/>
      <c r="J122" s="74"/>
    </row>
    <row r="123">
      <c r="A123" s="121" t="s">
        <v>367</v>
      </c>
      <c r="B123" s="72" t="s">
        <v>368</v>
      </c>
      <c r="C123" s="94" t="s">
        <v>28</v>
      </c>
      <c r="D123" s="7" t="s">
        <v>20</v>
      </c>
      <c r="E123" s="7" t="s">
        <v>20</v>
      </c>
      <c r="F123" s="62"/>
      <c r="G123" s="111"/>
      <c r="H123" s="61"/>
      <c r="I123" s="43"/>
      <c r="J123" s="74"/>
    </row>
    <row r="124">
      <c r="A124" s="121" t="s">
        <v>369</v>
      </c>
      <c r="B124" s="72" t="s">
        <v>323</v>
      </c>
      <c r="C124" s="94" t="s">
        <v>28</v>
      </c>
      <c r="D124" s="7" t="s">
        <v>20</v>
      </c>
      <c r="E124" s="7" t="s">
        <v>20</v>
      </c>
      <c r="F124" s="62"/>
      <c r="G124" s="111"/>
      <c r="H124" s="61"/>
      <c r="I124" s="43"/>
      <c r="J124" s="74"/>
    </row>
    <row r="125">
      <c r="A125" s="121" t="s">
        <v>370</v>
      </c>
      <c r="B125" s="72" t="s">
        <v>371</v>
      </c>
      <c r="C125" s="94" t="s">
        <v>28</v>
      </c>
      <c r="D125" s="7" t="s">
        <v>20</v>
      </c>
      <c r="E125" s="7" t="s">
        <v>20</v>
      </c>
      <c r="F125" s="62"/>
      <c r="G125" s="111"/>
      <c r="H125" s="61"/>
      <c r="I125" s="43"/>
      <c r="J125" s="74"/>
    </row>
    <row r="126">
      <c r="A126" s="121" t="s">
        <v>372</v>
      </c>
      <c r="B126" s="72" t="s">
        <v>345</v>
      </c>
      <c r="C126" s="94" t="s">
        <v>28</v>
      </c>
      <c r="D126" s="7" t="s">
        <v>20</v>
      </c>
      <c r="E126" s="7" t="s">
        <v>20</v>
      </c>
      <c r="F126" s="62"/>
      <c r="G126" s="111"/>
      <c r="H126" s="61"/>
      <c r="I126" s="43"/>
      <c r="J126" s="74"/>
    </row>
    <row r="127">
      <c r="A127" s="121" t="s">
        <v>373</v>
      </c>
      <c r="B127" s="72" t="s">
        <v>374</v>
      </c>
      <c r="C127" s="94" t="s">
        <v>28</v>
      </c>
      <c r="D127" s="7" t="s">
        <v>20</v>
      </c>
      <c r="E127" s="7" t="s">
        <v>20</v>
      </c>
      <c r="F127" s="62"/>
      <c r="G127" s="111"/>
      <c r="H127" s="61"/>
      <c r="I127" s="43"/>
      <c r="J127" s="74"/>
    </row>
    <row r="128">
      <c r="A128" s="121" t="s">
        <v>375</v>
      </c>
      <c r="B128" s="72" t="s">
        <v>376</v>
      </c>
      <c r="C128" s="94" t="s">
        <v>28</v>
      </c>
      <c r="D128" s="7" t="s">
        <v>20</v>
      </c>
      <c r="E128" s="7" t="s">
        <v>20</v>
      </c>
      <c r="F128" s="62"/>
      <c r="G128" s="111"/>
      <c r="H128" s="61"/>
      <c r="I128" s="43"/>
      <c r="J128" s="74"/>
    </row>
    <row r="129">
      <c r="A129" s="121" t="s">
        <v>377</v>
      </c>
      <c r="B129" s="72" t="s">
        <v>341</v>
      </c>
      <c r="C129" s="94" t="s">
        <v>28</v>
      </c>
      <c r="D129" s="7" t="s">
        <v>20</v>
      </c>
      <c r="E129" s="7" t="s">
        <v>20</v>
      </c>
      <c r="F129" s="62"/>
      <c r="G129" s="111"/>
      <c r="H129" s="61"/>
      <c r="I129" s="43"/>
      <c r="J129" s="74"/>
    </row>
    <row r="130">
      <c r="A130" s="121" t="s">
        <v>378</v>
      </c>
      <c r="B130" s="72" t="s">
        <v>379</v>
      </c>
      <c r="C130" s="94" t="s">
        <v>28</v>
      </c>
      <c r="D130" s="7" t="s">
        <v>20</v>
      </c>
      <c r="E130" s="7" t="s">
        <v>20</v>
      </c>
      <c r="F130" s="62"/>
      <c r="G130" s="111"/>
      <c r="H130" s="61"/>
      <c r="I130" s="43"/>
      <c r="J130" s="74"/>
    </row>
    <row r="131">
      <c r="A131" s="121" t="s">
        <v>380</v>
      </c>
      <c r="B131" s="72" t="s">
        <v>221</v>
      </c>
      <c r="C131" s="94" t="s">
        <v>28</v>
      </c>
      <c r="D131" s="7" t="s">
        <v>20</v>
      </c>
      <c r="E131" s="7" t="s">
        <v>20</v>
      </c>
      <c r="F131" s="62"/>
      <c r="G131" s="111"/>
      <c r="H131" s="61"/>
      <c r="I131" s="43"/>
      <c r="J131" s="74"/>
    </row>
    <row r="132">
      <c r="A132" s="121" t="s">
        <v>381</v>
      </c>
      <c r="B132" s="72" t="s">
        <v>382</v>
      </c>
      <c r="C132" s="94" t="s">
        <v>28</v>
      </c>
      <c r="D132" s="7" t="s">
        <v>20</v>
      </c>
      <c r="E132" s="7" t="s">
        <v>20</v>
      </c>
      <c r="F132" s="62"/>
      <c r="G132" s="111"/>
      <c r="H132" s="61"/>
      <c r="I132" s="43"/>
      <c r="J132" s="74"/>
    </row>
    <row r="133">
      <c r="A133" s="121" t="s">
        <v>383</v>
      </c>
      <c r="B133" s="72" t="s">
        <v>384</v>
      </c>
      <c r="C133" s="94" t="s">
        <v>28</v>
      </c>
      <c r="D133" s="7" t="s">
        <v>20</v>
      </c>
      <c r="E133" s="7" t="s">
        <v>20</v>
      </c>
      <c r="F133" s="62"/>
      <c r="G133" s="111"/>
      <c r="H133" s="61"/>
      <c r="I133" s="43"/>
      <c r="J133" s="74"/>
    </row>
    <row r="134">
      <c r="A134" s="121" t="s">
        <v>385</v>
      </c>
      <c r="B134" s="72" t="s">
        <v>386</v>
      </c>
      <c r="C134" s="94" t="s">
        <v>28</v>
      </c>
      <c r="D134" s="7" t="s">
        <v>20</v>
      </c>
      <c r="E134" s="7" t="s">
        <v>20</v>
      </c>
      <c r="F134" s="62"/>
      <c r="G134" s="111"/>
      <c r="H134" s="61"/>
      <c r="I134" s="43"/>
      <c r="J134" s="74"/>
    </row>
    <row r="135">
      <c r="A135" s="121" t="s">
        <v>387</v>
      </c>
      <c r="B135" s="72" t="s">
        <v>388</v>
      </c>
      <c r="C135" s="94" t="s">
        <v>28</v>
      </c>
      <c r="D135" s="7" t="s">
        <v>20</v>
      </c>
      <c r="E135" s="7" t="s">
        <v>20</v>
      </c>
      <c r="F135" s="62"/>
      <c r="G135" s="111"/>
      <c r="H135" s="61"/>
      <c r="I135" s="43"/>
      <c r="J135" s="74"/>
    </row>
    <row r="136">
      <c r="A136" s="121" t="s">
        <v>389</v>
      </c>
      <c r="B136" s="72" t="s">
        <v>390</v>
      </c>
      <c r="C136" s="94" t="s">
        <v>28</v>
      </c>
      <c r="D136" s="7" t="s">
        <v>20</v>
      </c>
      <c r="E136" s="7" t="s">
        <v>20</v>
      </c>
      <c r="F136" s="62"/>
      <c r="G136" s="111"/>
      <c r="H136" s="61"/>
      <c r="I136" s="43"/>
      <c r="J136" s="74"/>
    </row>
    <row r="137">
      <c r="A137" s="121" t="s">
        <v>391</v>
      </c>
      <c r="B137" s="72" t="s">
        <v>392</v>
      </c>
      <c r="C137" s="94" t="s">
        <v>28</v>
      </c>
      <c r="D137" s="7" t="s">
        <v>20</v>
      </c>
      <c r="E137" s="7" t="s">
        <v>20</v>
      </c>
      <c r="F137" s="62"/>
      <c r="G137" s="111"/>
      <c r="H137" s="61"/>
      <c r="I137" s="43"/>
      <c r="J137" s="74"/>
    </row>
    <row r="138">
      <c r="A138" s="121" t="s">
        <v>393</v>
      </c>
      <c r="B138" s="72" t="s">
        <v>394</v>
      </c>
      <c r="C138" s="94" t="s">
        <v>28</v>
      </c>
      <c r="D138" s="7" t="s">
        <v>20</v>
      </c>
      <c r="E138" s="7" t="s">
        <v>20</v>
      </c>
      <c r="F138" s="62"/>
      <c r="G138" s="111"/>
      <c r="H138" s="61"/>
      <c r="I138" s="43"/>
      <c r="J138" s="74"/>
    </row>
    <row r="139">
      <c r="A139" s="121" t="s">
        <v>395</v>
      </c>
      <c r="B139" s="72" t="s">
        <v>396</v>
      </c>
      <c r="C139" s="94" t="s">
        <v>28</v>
      </c>
      <c r="D139" s="7" t="s">
        <v>20</v>
      </c>
      <c r="E139" s="7" t="s">
        <v>20</v>
      </c>
      <c r="F139" s="62"/>
      <c r="G139" s="111"/>
      <c r="H139" s="61"/>
      <c r="I139" s="43"/>
      <c r="J139" s="74"/>
    </row>
    <row r="140">
      <c r="A140" s="121" t="s">
        <v>397</v>
      </c>
      <c r="B140" s="72" t="s">
        <v>398</v>
      </c>
      <c r="C140" s="94" t="s">
        <v>28</v>
      </c>
      <c r="D140" s="7" t="s">
        <v>20</v>
      </c>
      <c r="E140" s="7" t="s">
        <v>20</v>
      </c>
      <c r="F140" s="62"/>
      <c r="G140" s="111"/>
      <c r="H140" s="61"/>
      <c r="I140" s="43"/>
      <c r="J140" s="74"/>
    </row>
    <row r="141">
      <c r="A141" s="121" t="s">
        <v>399</v>
      </c>
      <c r="B141" s="72" t="s">
        <v>382</v>
      </c>
      <c r="C141" s="94" t="s">
        <v>28</v>
      </c>
      <c r="D141" s="7" t="s">
        <v>20</v>
      </c>
      <c r="E141" s="7" t="s">
        <v>20</v>
      </c>
      <c r="F141" s="62"/>
      <c r="G141" s="111"/>
      <c r="H141" s="61"/>
      <c r="I141" s="43"/>
      <c r="J141" s="74"/>
    </row>
    <row r="142">
      <c r="A142" s="121" t="s">
        <v>400</v>
      </c>
      <c r="B142" s="72" t="s">
        <v>401</v>
      </c>
      <c r="C142" s="94" t="s">
        <v>28</v>
      </c>
      <c r="D142" s="7" t="s">
        <v>20</v>
      </c>
      <c r="E142" s="7" t="s">
        <v>20</v>
      </c>
      <c r="F142" s="62"/>
      <c r="G142" s="111"/>
      <c r="H142" s="61"/>
      <c r="I142" s="43"/>
      <c r="J142" s="74"/>
    </row>
    <row r="143">
      <c r="A143" s="121" t="s">
        <v>402</v>
      </c>
      <c r="B143" s="72" t="s">
        <v>403</v>
      </c>
      <c r="C143" s="94" t="s">
        <v>28</v>
      </c>
      <c r="D143" s="7" t="s">
        <v>20</v>
      </c>
      <c r="E143" s="7" t="s">
        <v>20</v>
      </c>
      <c r="F143" s="62"/>
      <c r="G143" s="111"/>
      <c r="H143" s="61"/>
      <c r="I143" s="43"/>
      <c r="J143" s="74"/>
    </row>
    <row r="144">
      <c r="A144" s="121" t="s">
        <v>404</v>
      </c>
      <c r="B144" s="72" t="s">
        <v>405</v>
      </c>
      <c r="C144" s="94" t="s">
        <v>28</v>
      </c>
      <c r="D144" s="7" t="s">
        <v>20</v>
      </c>
      <c r="E144" s="7" t="s">
        <v>20</v>
      </c>
      <c r="F144" s="62"/>
      <c r="G144" s="111"/>
      <c r="H144" s="61"/>
      <c r="I144" s="43"/>
      <c r="J144" s="74"/>
    </row>
    <row r="145">
      <c r="A145" s="121" t="s">
        <v>406</v>
      </c>
      <c r="B145" s="72" t="s">
        <v>407</v>
      </c>
      <c r="C145" s="94" t="s">
        <v>28</v>
      </c>
      <c r="D145" s="7" t="s">
        <v>20</v>
      </c>
      <c r="E145" s="7" t="s">
        <v>20</v>
      </c>
      <c r="F145" s="62"/>
      <c r="G145" s="111"/>
      <c r="H145" s="61"/>
      <c r="I145" s="43"/>
      <c r="J145" s="74"/>
    </row>
    <row r="146">
      <c r="A146" s="121" t="s">
        <v>408</v>
      </c>
      <c r="B146" s="72" t="s">
        <v>331</v>
      </c>
      <c r="C146" s="94" t="s">
        <v>28</v>
      </c>
      <c r="D146" s="7" t="s">
        <v>20</v>
      </c>
      <c r="E146" s="7" t="s">
        <v>20</v>
      </c>
      <c r="F146" s="62"/>
      <c r="G146" s="111"/>
      <c r="H146" s="61"/>
      <c r="I146" s="43"/>
      <c r="J146" s="74"/>
    </row>
    <row r="147">
      <c r="A147" s="121" t="s">
        <v>409</v>
      </c>
      <c r="B147" s="72" t="s">
        <v>410</v>
      </c>
      <c r="C147" s="94" t="s">
        <v>28</v>
      </c>
      <c r="D147" s="7" t="s">
        <v>20</v>
      </c>
      <c r="E147" s="7" t="s">
        <v>20</v>
      </c>
      <c r="F147" s="62"/>
      <c r="G147" s="111"/>
      <c r="H147" s="61"/>
      <c r="I147" s="43"/>
      <c r="J147" s="74"/>
    </row>
    <row r="148">
      <c r="A148" s="72"/>
      <c r="B148" s="72"/>
      <c r="C148" s="94"/>
      <c r="E148" s="61"/>
      <c r="F148" s="62"/>
      <c r="G148" s="111"/>
      <c r="H148" s="61"/>
      <c r="I148" s="43"/>
      <c r="J148" s="74"/>
    </row>
  </sheetData>
  <autoFilter ref="$A$3:$J$148">
    <sortState ref="A3:J148">
      <sortCondition ref="A3:A148"/>
      <sortCondition ref="C3:C148"/>
    </sortState>
  </autoFilter>
  <mergeCells count="1">
    <mergeCell ref="A1:B1"/>
  </mergeCells>
  <dataValidations>
    <dataValidation type="list" allowBlank="1" sqref="C4:C148">
      <formula1>Situation!$A$22:$A148</formula1>
    </dataValidation>
  </dataValidations>
  <hyperlinks>
    <hyperlink r:id="rId2" ref="G4"/>
    <hyperlink r:id="rId3" ref="G5"/>
    <hyperlink r:id="rId4" ref="G6"/>
    <hyperlink r:id="rId5" ref="G7"/>
    <hyperlink r:id="rId6" ref="G8"/>
    <hyperlink r:id="rId7" ref="G9"/>
    <hyperlink r:id="rId8" ref="G10"/>
    <hyperlink r:id="rId9" ref="G11"/>
    <hyperlink r:id="rId10" ref="G12"/>
    <hyperlink r:id="rId11" ref="G13"/>
    <hyperlink r:id="rId12" ref="G14"/>
    <hyperlink r:id="rId13" ref="G15"/>
    <hyperlink r:id="rId14" ref="G16"/>
    <hyperlink r:id="rId15" ref="G17"/>
    <hyperlink r:id="rId16" ref="G18"/>
    <hyperlink r:id="rId17" ref="G19"/>
    <hyperlink r:id="rId18" ref="G20"/>
    <hyperlink r:id="rId19" ref="G21"/>
    <hyperlink r:id="rId20" ref="G22"/>
    <hyperlink r:id="rId21" ref="G23"/>
    <hyperlink r:id="rId22" ref="G24"/>
    <hyperlink r:id="rId23" ref="G25"/>
    <hyperlink r:id="rId24" ref="G26"/>
    <hyperlink r:id="rId25" ref="G27"/>
    <hyperlink r:id="rId26" ref="G28"/>
    <hyperlink r:id="rId27" ref="G29"/>
    <hyperlink r:id="rId28" ref="G30"/>
    <hyperlink r:id="rId29" ref="G31"/>
    <hyperlink r:id="rId30" ref="G32"/>
    <hyperlink r:id="rId31" ref="G33"/>
    <hyperlink r:id="rId32" ref="G34"/>
    <hyperlink r:id="rId33" ref="G35"/>
    <hyperlink r:id="rId34" ref="G36"/>
    <hyperlink r:id="rId35" ref="G37"/>
    <hyperlink r:id="rId36" ref="G38"/>
    <hyperlink r:id="rId37" ref="G39"/>
    <hyperlink r:id="rId38" ref="G40"/>
    <hyperlink r:id="rId39" ref="G41"/>
    <hyperlink r:id="rId40" ref="G42"/>
    <hyperlink r:id="rId41" ref="G43"/>
    <hyperlink r:id="rId42" ref="G44"/>
    <hyperlink r:id="rId43" ref="G46"/>
    <hyperlink r:id="rId44" ref="G47"/>
    <hyperlink r:id="rId45" ref="G48"/>
    <hyperlink r:id="rId46" ref="G49"/>
    <hyperlink r:id="rId47" ref="G50"/>
    <hyperlink r:id="rId48" ref="G51"/>
    <hyperlink r:id="rId49" ref="G52"/>
    <hyperlink r:id="rId50" ref="G53"/>
    <hyperlink r:id="rId51" ref="G57"/>
    <hyperlink r:id="rId52" ref="G62"/>
    <hyperlink r:id="rId53" ref="G63"/>
    <hyperlink r:id="rId54" location="vuelveaqui" ref="G64"/>
    <hyperlink r:id="rId55" ref="G66"/>
    <hyperlink r:id="rId56" ref="G67"/>
    <hyperlink r:id="rId57" ref="G68"/>
    <hyperlink r:id="rId58" ref="G70"/>
    <hyperlink r:id="rId59" ref="G71"/>
    <hyperlink r:id="rId60" ref="I71"/>
    <hyperlink r:id="rId61" ref="G72"/>
    <hyperlink r:id="rId62" ref="G74"/>
    <hyperlink r:id="rId63" ref="G75"/>
    <hyperlink r:id="rId64" ref="G77"/>
  </hyperlinks>
  <drawing r:id="rId65"/>
  <legacyDrawing r:id="rId66"/>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cols>
    <col customWidth="1" min="1" max="1" width="60.43"/>
    <col customWidth="1" min="2" max="2" width="57.86"/>
    <col customWidth="1" min="3" max="3" width="22.43"/>
    <col customWidth="1" min="4" max="4" width="15.71"/>
    <col customWidth="1" min="5" max="5" width="98.43"/>
  </cols>
  <sheetData>
    <row r="1">
      <c r="A1" s="1" t="s">
        <v>411</v>
      </c>
      <c r="E1" s="123"/>
    </row>
    <row r="2" ht="37.5" customHeight="1">
      <c r="A2" s="124" t="s">
        <v>412</v>
      </c>
      <c r="C2" s="61"/>
      <c r="D2" s="61"/>
      <c r="E2" s="125"/>
    </row>
    <row r="3">
      <c r="A3" s="3"/>
      <c r="B3" s="3"/>
      <c r="C3" s="56"/>
      <c r="D3" s="56"/>
      <c r="E3" s="126"/>
    </row>
    <row r="4">
      <c r="A4" s="94" t="s">
        <v>413</v>
      </c>
      <c r="B4" s="127" t="s">
        <v>414</v>
      </c>
      <c r="C4" s="128" t="s">
        <v>415</v>
      </c>
      <c r="D4" s="127"/>
      <c r="E4" s="129"/>
    </row>
    <row r="5">
      <c r="A5" s="94" t="s">
        <v>416</v>
      </c>
      <c r="B5" s="127" t="s">
        <v>417</v>
      </c>
      <c r="C5" s="130"/>
      <c r="D5" s="127"/>
      <c r="E5" s="129"/>
    </row>
    <row r="6">
      <c r="A6" s="94" t="s">
        <v>418</v>
      </c>
      <c r="B6" s="127" t="s">
        <v>419</v>
      </c>
      <c r="C6" s="127"/>
      <c r="D6" s="127"/>
      <c r="E6" s="129"/>
    </row>
    <row r="7">
      <c r="A7" s="94" t="s">
        <v>420</v>
      </c>
      <c r="B7" s="128" t="s">
        <v>421</v>
      </c>
      <c r="C7" s="131" t="s">
        <v>422</v>
      </c>
    </row>
    <row r="8">
      <c r="A8" s="132"/>
      <c r="B8" s="133"/>
      <c r="C8" s="134"/>
      <c r="D8" s="135"/>
      <c r="E8" s="136"/>
    </row>
    <row r="9">
      <c r="A9" s="94" t="s">
        <v>423</v>
      </c>
      <c r="B9" s="94" t="s">
        <v>424</v>
      </c>
      <c r="C9" s="137">
        <f>C23/SUM(C23:C25)</f>
        <v>0.8062827225</v>
      </c>
      <c r="E9" s="138" t="s">
        <v>425</v>
      </c>
    </row>
    <row r="10">
      <c r="B10" s="39" t="s">
        <v>426</v>
      </c>
      <c r="C10" s="137">
        <f>C25/SUM(C23:C25)</f>
        <v>0.01570680628</v>
      </c>
      <c r="E10" s="139" t="s">
        <v>427</v>
      </c>
    </row>
    <row r="11">
      <c r="A11" s="140"/>
      <c r="B11" s="141" t="s">
        <v>428</v>
      </c>
      <c r="C11" s="142">
        <f>C24/SUM(C23:C25)</f>
        <v>0.1780104712</v>
      </c>
      <c r="D11" s="143"/>
      <c r="E11" s="144"/>
    </row>
    <row r="12">
      <c r="A12" s="7"/>
      <c r="B12" s="39" t="s">
        <v>429</v>
      </c>
      <c r="C12" s="145">
        <v>787.89</v>
      </c>
      <c r="E12" s="146" t="s">
        <v>430</v>
      </c>
    </row>
    <row r="13">
      <c r="A13" s="132"/>
      <c r="B13" s="133"/>
      <c r="C13" s="134"/>
      <c r="D13" s="135"/>
      <c r="E13" s="136"/>
    </row>
    <row r="14">
      <c r="A14" s="7" t="s">
        <v>431</v>
      </c>
      <c r="B14" s="147" t="s">
        <v>432</v>
      </c>
      <c r="C14" s="148" t="s">
        <v>433</v>
      </c>
      <c r="E14" s="138" t="s">
        <v>434</v>
      </c>
    </row>
    <row r="15">
      <c r="A15" s="7"/>
      <c r="B15" s="50" t="s">
        <v>435</v>
      </c>
      <c r="C15" s="149">
        <v>1674.0</v>
      </c>
      <c r="D15" s="150"/>
      <c r="E15" s="151" t="s">
        <v>436</v>
      </c>
    </row>
    <row r="16">
      <c r="A16" s="7"/>
      <c r="B16" s="152" t="s">
        <v>437</v>
      </c>
      <c r="C16" s="148">
        <v>86.0</v>
      </c>
      <c r="D16" s="7" t="s">
        <v>438</v>
      </c>
      <c r="E16" s="151" t="s">
        <v>439</v>
      </c>
    </row>
    <row r="17">
      <c r="B17" s="152" t="s">
        <v>440</v>
      </c>
      <c r="C17" s="148">
        <v>0.0</v>
      </c>
      <c r="E17" s="153"/>
    </row>
    <row r="18">
      <c r="B18" s="154" t="s">
        <v>441</v>
      </c>
      <c r="C18" s="149">
        <v>188.0</v>
      </c>
      <c r="E18" s="153"/>
    </row>
    <row r="19">
      <c r="B19" s="152" t="s">
        <v>442</v>
      </c>
      <c r="C19" s="148">
        <v>0.0</v>
      </c>
      <c r="E19" s="153"/>
    </row>
    <row r="20">
      <c r="B20" s="152" t="s">
        <v>443</v>
      </c>
      <c r="C20" s="155" t="s">
        <v>444</v>
      </c>
      <c r="E20" s="153"/>
    </row>
    <row r="21">
      <c r="B21" s="152" t="s">
        <v>445</v>
      </c>
      <c r="C21" s="148" t="s">
        <v>446</v>
      </c>
      <c r="E21" s="153"/>
    </row>
    <row r="22">
      <c r="A22" s="132"/>
      <c r="B22" s="133"/>
      <c r="C22" s="134"/>
      <c r="D22" s="135"/>
      <c r="E22" s="136"/>
    </row>
    <row r="23">
      <c r="A23" s="156" t="s">
        <v>447</v>
      </c>
      <c r="B23" s="157" t="s">
        <v>448</v>
      </c>
      <c r="C23" s="158">
        <v>154.0</v>
      </c>
      <c r="D23" s="157"/>
      <c r="E23" s="138" t="s">
        <v>449</v>
      </c>
    </row>
    <row r="24">
      <c r="A24" s="159" t="s">
        <v>450</v>
      </c>
      <c r="B24" s="39" t="s">
        <v>451</v>
      </c>
      <c r="C24" s="160">
        <v>34.0</v>
      </c>
      <c r="E24" s="139" t="s">
        <v>427</v>
      </c>
    </row>
    <row r="25">
      <c r="A25" s="161"/>
      <c r="B25" s="162" t="s">
        <v>452</v>
      </c>
      <c r="C25" s="163">
        <v>3.0</v>
      </c>
      <c r="D25" s="164"/>
      <c r="E25" s="165"/>
    </row>
    <row r="26">
      <c r="A26" s="166" t="s">
        <v>453</v>
      </c>
      <c r="B26" s="167" t="s">
        <v>454</v>
      </c>
      <c r="C26" s="168" t="s">
        <v>455</v>
      </c>
      <c r="D26" s="169"/>
      <c r="E26" s="138" t="s">
        <v>456</v>
      </c>
    </row>
    <row r="27">
      <c r="A27" s="170"/>
      <c r="B27" s="39" t="s">
        <v>457</v>
      </c>
      <c r="C27" s="171" t="s">
        <v>458</v>
      </c>
      <c r="E27" s="172"/>
    </row>
    <row r="28">
      <c r="A28" s="173"/>
      <c r="B28" s="162" t="s">
        <v>459</v>
      </c>
      <c r="C28" s="174" t="s">
        <v>460</v>
      </c>
      <c r="D28" s="175"/>
      <c r="E28" s="176"/>
    </row>
    <row r="29">
      <c r="A29" s="166" t="s">
        <v>461</v>
      </c>
      <c r="B29" s="167" t="s">
        <v>462</v>
      </c>
      <c r="C29" s="168" t="s">
        <v>463</v>
      </c>
      <c r="D29" s="169"/>
      <c r="E29" s="138" t="s">
        <v>464</v>
      </c>
    </row>
    <row r="30">
      <c r="A30" s="177"/>
      <c r="B30" s="39" t="s">
        <v>465</v>
      </c>
      <c r="C30" s="171" t="s">
        <v>466</v>
      </c>
      <c r="E30" s="172"/>
    </row>
    <row r="31">
      <c r="A31" s="178"/>
      <c r="B31" s="39" t="s">
        <v>467</v>
      </c>
      <c r="C31" s="171" t="s">
        <v>468</v>
      </c>
      <c r="E31" s="172"/>
    </row>
    <row r="32">
      <c r="A32" s="179"/>
      <c r="B32" s="39" t="s">
        <v>469</v>
      </c>
      <c r="C32" s="171" t="s">
        <v>470</v>
      </c>
      <c r="E32" s="172"/>
    </row>
    <row r="33">
      <c r="A33" s="180"/>
      <c r="B33" s="39" t="s">
        <v>471</v>
      </c>
      <c r="C33" s="171" t="s">
        <v>472</v>
      </c>
      <c r="E33" s="172"/>
    </row>
    <row r="34">
      <c r="A34" s="180"/>
      <c r="B34" s="39" t="s">
        <v>473</v>
      </c>
      <c r="C34" s="171" t="s">
        <v>474</v>
      </c>
      <c r="E34" s="172"/>
    </row>
    <row r="35">
      <c r="A35" s="180"/>
      <c r="B35" s="39" t="s">
        <v>475</v>
      </c>
      <c r="C35" s="171" t="s">
        <v>476</v>
      </c>
      <c r="E35" s="172"/>
    </row>
    <row r="36">
      <c r="A36" s="180"/>
      <c r="B36" s="39" t="s">
        <v>477</v>
      </c>
      <c r="C36" s="171" t="s">
        <v>478</v>
      </c>
      <c r="E36" s="172"/>
    </row>
    <row r="37">
      <c r="A37" s="180"/>
      <c r="B37" s="39" t="s">
        <v>479</v>
      </c>
      <c r="C37" s="171" t="s">
        <v>480</v>
      </c>
      <c r="E37" s="172"/>
    </row>
    <row r="38">
      <c r="A38" s="180"/>
      <c r="B38" s="39" t="s">
        <v>481</v>
      </c>
      <c r="C38" s="171" t="s">
        <v>482</v>
      </c>
      <c r="E38" s="172"/>
    </row>
    <row r="39">
      <c r="A39" s="180"/>
      <c r="B39" s="39" t="s">
        <v>483</v>
      </c>
      <c r="C39" s="171" t="s">
        <v>484</v>
      </c>
      <c r="E39" s="172"/>
    </row>
    <row r="40">
      <c r="A40" s="180"/>
      <c r="B40" s="39" t="s">
        <v>485</v>
      </c>
      <c r="C40" s="171" t="s">
        <v>486</v>
      </c>
      <c r="E40" s="172"/>
    </row>
    <row r="41">
      <c r="A41" s="180"/>
      <c r="B41" s="39" t="s">
        <v>487</v>
      </c>
      <c r="C41" s="171" t="s">
        <v>488</v>
      </c>
      <c r="E41" s="172"/>
    </row>
    <row r="42">
      <c r="A42" s="180"/>
      <c r="B42" s="39" t="s">
        <v>489</v>
      </c>
      <c r="C42" s="171" t="s">
        <v>484</v>
      </c>
      <c r="E42" s="172"/>
    </row>
    <row r="43">
      <c r="A43" s="173"/>
      <c r="B43" s="162" t="s">
        <v>490</v>
      </c>
      <c r="C43" s="174" t="s">
        <v>491</v>
      </c>
      <c r="D43" s="175"/>
      <c r="E43" s="176"/>
    </row>
    <row r="44">
      <c r="A44" s="166" t="s">
        <v>492</v>
      </c>
      <c r="B44" s="167" t="s">
        <v>493</v>
      </c>
      <c r="C44" s="168" t="s">
        <v>494</v>
      </c>
      <c r="D44" s="169"/>
      <c r="E44" s="138" t="s">
        <v>495</v>
      </c>
    </row>
    <row r="45">
      <c r="A45" s="180"/>
      <c r="B45" s="39" t="s">
        <v>496</v>
      </c>
      <c r="C45" s="171" t="s">
        <v>497</v>
      </c>
      <c r="E45" s="139" t="s">
        <v>498</v>
      </c>
    </row>
    <row r="46">
      <c r="A46" s="173"/>
      <c r="B46" s="162" t="s">
        <v>499</v>
      </c>
      <c r="C46" s="174" t="s">
        <v>500</v>
      </c>
      <c r="D46" s="164" t="s">
        <v>501</v>
      </c>
      <c r="E46" s="165"/>
    </row>
    <row r="47">
      <c r="A47" s="166" t="s">
        <v>502</v>
      </c>
      <c r="B47" s="167" t="s">
        <v>503</v>
      </c>
      <c r="C47" s="181" t="s">
        <v>504</v>
      </c>
      <c r="D47" s="169"/>
      <c r="E47" s="182"/>
    </row>
    <row r="48">
      <c r="A48" s="183" t="s">
        <v>505</v>
      </c>
      <c r="B48" s="184" t="s">
        <v>506</v>
      </c>
      <c r="C48" s="185" t="s">
        <v>507</v>
      </c>
      <c r="D48" s="186" t="s">
        <v>508</v>
      </c>
      <c r="E48" s="187" t="s">
        <v>509</v>
      </c>
    </row>
    <row r="49">
      <c r="A49" s="188" t="s">
        <v>510</v>
      </c>
      <c r="B49" s="39" t="s">
        <v>511</v>
      </c>
      <c r="C49" s="171" t="s">
        <v>512</v>
      </c>
      <c r="E49" s="139" t="s">
        <v>513</v>
      </c>
    </row>
    <row r="50">
      <c r="A50" s="189"/>
      <c r="B50" s="141" t="s">
        <v>514</v>
      </c>
      <c r="C50" s="190" t="s">
        <v>515</v>
      </c>
      <c r="D50" s="140" t="s">
        <v>516</v>
      </c>
      <c r="E50" s="191"/>
    </row>
    <row r="51">
      <c r="A51" s="192" t="s">
        <v>517</v>
      </c>
      <c r="B51" s="162" t="s">
        <v>518</v>
      </c>
      <c r="C51" s="174" t="s">
        <v>519</v>
      </c>
      <c r="D51" s="175"/>
      <c r="E51" s="176"/>
    </row>
    <row r="52">
      <c r="A52" s="147" t="s">
        <v>520</v>
      </c>
      <c r="B52" s="39" t="s">
        <v>521</v>
      </c>
      <c r="C52" s="171" t="s">
        <v>522</v>
      </c>
      <c r="D52" s="7" t="s">
        <v>523</v>
      </c>
      <c r="E52" s="193"/>
    </row>
    <row r="53">
      <c r="A53" s="147" t="s">
        <v>524</v>
      </c>
      <c r="B53" s="39" t="s">
        <v>525</v>
      </c>
      <c r="C53" s="171" t="s">
        <v>526</v>
      </c>
      <c r="D53" s="7" t="s">
        <v>527</v>
      </c>
      <c r="E53" s="193"/>
    </row>
    <row r="54">
      <c r="A54" s="147" t="s">
        <v>528</v>
      </c>
      <c r="B54" s="39" t="s">
        <v>529</v>
      </c>
      <c r="C54" s="171" t="s">
        <v>526</v>
      </c>
      <c r="D54" s="7" t="s">
        <v>530</v>
      </c>
      <c r="E54" s="193"/>
    </row>
    <row r="55">
      <c r="A55" s="132"/>
      <c r="B55" s="132"/>
      <c r="C55" s="132"/>
      <c r="D55" s="135"/>
      <c r="E55" s="136"/>
    </row>
  </sheetData>
  <mergeCells count="3">
    <mergeCell ref="A1:D1"/>
    <mergeCell ref="A2:B2"/>
    <mergeCell ref="C7:E7"/>
  </mergeCells>
  <hyperlinks>
    <hyperlink r:id="rId1" ref="C7"/>
    <hyperlink r:id="rId2" ref="E9"/>
    <hyperlink r:id="rId3" location="page=60" ref="E12"/>
    <hyperlink r:id="rId4" ref="E14"/>
    <hyperlink r:id="rId5" ref="E15"/>
    <hyperlink r:id="rId6" ref="E16"/>
    <hyperlink r:id="rId7" ref="E23"/>
    <hyperlink r:id="rId8" ref="E26"/>
    <hyperlink r:id="rId9" ref="E29"/>
    <hyperlink r:id="rId10" ref="E44"/>
    <hyperlink r:id="rId11" ref="E48"/>
  </hyperlinks>
  <drawing r:id="rId1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cols>
    <col customWidth="1" min="1" max="1" width="60.43"/>
    <col customWidth="1" min="2" max="2" width="57.86"/>
    <col customWidth="1" min="3" max="3" width="22.43"/>
    <col customWidth="1" min="4" max="4" width="20.57"/>
    <col customWidth="1" min="5" max="5" width="98.43"/>
  </cols>
  <sheetData>
    <row r="1">
      <c r="A1" s="1" t="s">
        <v>531</v>
      </c>
      <c r="E1" s="123"/>
    </row>
    <row r="2" ht="37.5" customHeight="1">
      <c r="A2" s="124" t="s">
        <v>532</v>
      </c>
      <c r="C2" s="61"/>
      <c r="D2" s="61"/>
      <c r="E2" s="125"/>
    </row>
    <row r="3">
      <c r="A3" s="3"/>
      <c r="B3" s="3"/>
      <c r="C3" s="56"/>
      <c r="D3" s="56"/>
      <c r="E3" s="126"/>
    </row>
    <row r="4">
      <c r="A4" s="94" t="s">
        <v>413</v>
      </c>
      <c r="B4" s="127" t="s">
        <v>533</v>
      </c>
      <c r="C4" s="127"/>
      <c r="D4" s="127"/>
      <c r="E4" s="129"/>
    </row>
    <row r="5">
      <c r="A5" s="94" t="s">
        <v>416</v>
      </c>
      <c r="B5" s="127"/>
      <c r="C5" s="127"/>
      <c r="D5" s="127"/>
      <c r="E5" s="129"/>
    </row>
    <row r="6">
      <c r="A6" s="94" t="s">
        <v>418</v>
      </c>
      <c r="B6" s="127" t="s">
        <v>534</v>
      </c>
      <c r="C6" s="127"/>
      <c r="D6" s="127"/>
      <c r="E6" s="129"/>
    </row>
    <row r="7">
      <c r="A7" s="94" t="s">
        <v>420</v>
      </c>
      <c r="B7" s="127"/>
      <c r="C7" s="127"/>
      <c r="D7" s="127"/>
      <c r="E7" s="129"/>
    </row>
    <row r="8">
      <c r="A8" s="132"/>
      <c r="B8" s="133"/>
      <c r="C8" s="134"/>
      <c r="D8" s="135"/>
      <c r="E8" s="136"/>
    </row>
    <row r="9">
      <c r="A9" s="94" t="s">
        <v>423</v>
      </c>
      <c r="B9" s="94" t="s">
        <v>424</v>
      </c>
      <c r="C9" s="137">
        <f>C23/SUM($C$23:$C$25)</f>
        <v>0.8615392166</v>
      </c>
      <c r="E9" s="138" t="s">
        <v>535</v>
      </c>
    </row>
    <row r="10">
      <c r="B10" s="39" t="s">
        <v>426</v>
      </c>
      <c r="C10" s="137">
        <f>C25/SUM($C$23:$C$25)</f>
        <v>0.01997644056</v>
      </c>
      <c r="E10" s="139" t="s">
        <v>427</v>
      </c>
    </row>
    <row r="11">
      <c r="A11" s="140"/>
      <c r="B11" s="141" t="s">
        <v>428</v>
      </c>
      <c r="C11" s="142">
        <f>C24/SUM($C$23:$C$25)</f>
        <v>0.1184843428</v>
      </c>
      <c r="D11" s="143"/>
      <c r="E11" s="144"/>
    </row>
    <row r="12">
      <c r="A12" s="7"/>
      <c r="B12" s="39" t="s">
        <v>429</v>
      </c>
      <c r="C12" s="194">
        <v>2710.57</v>
      </c>
      <c r="E12" s="195" t="s">
        <v>536</v>
      </c>
    </row>
    <row r="13">
      <c r="A13" s="132"/>
      <c r="B13" s="133"/>
      <c r="C13" s="134"/>
      <c r="D13" s="135"/>
      <c r="E13" s="136"/>
    </row>
    <row r="14">
      <c r="A14" s="7" t="s">
        <v>537</v>
      </c>
      <c r="B14" s="147" t="s">
        <v>432</v>
      </c>
      <c r="C14" s="148" t="s">
        <v>538</v>
      </c>
      <c r="D14" s="7"/>
      <c r="E14" s="138" t="s">
        <v>539</v>
      </c>
    </row>
    <row r="15">
      <c r="A15" s="7"/>
      <c r="B15" s="152" t="s">
        <v>435</v>
      </c>
      <c r="C15" s="149">
        <v>54339.0</v>
      </c>
      <c r="E15" s="151" t="s">
        <v>540</v>
      </c>
    </row>
    <row r="16">
      <c r="A16" s="7"/>
      <c r="B16" s="154" t="s">
        <v>541</v>
      </c>
      <c r="C16" s="148">
        <v>730.0</v>
      </c>
      <c r="D16" s="7" t="s">
        <v>542</v>
      </c>
      <c r="E16" s="151" t="s">
        <v>543</v>
      </c>
    </row>
    <row r="17">
      <c r="B17" s="152" t="s">
        <v>440</v>
      </c>
      <c r="C17" s="148">
        <v>134.0</v>
      </c>
      <c r="E17" s="153"/>
    </row>
    <row r="18">
      <c r="B18" s="154" t="s">
        <v>441</v>
      </c>
      <c r="C18" s="149" t="s">
        <v>544</v>
      </c>
      <c r="E18" s="153"/>
    </row>
    <row r="19">
      <c r="B19" s="152" t="s">
        <v>442</v>
      </c>
      <c r="C19" s="148">
        <v>20.0</v>
      </c>
      <c r="E19" s="153"/>
    </row>
    <row r="20">
      <c r="B20" s="152" t="s">
        <v>443</v>
      </c>
      <c r="C20" s="148" t="s">
        <v>545</v>
      </c>
      <c r="E20" s="153"/>
    </row>
    <row r="21">
      <c r="B21" s="152" t="s">
        <v>445</v>
      </c>
      <c r="C21" s="148" t="s">
        <v>546</v>
      </c>
      <c r="E21" s="153"/>
    </row>
    <row r="22">
      <c r="A22" s="132"/>
      <c r="B22" s="133"/>
      <c r="C22" s="134"/>
      <c r="D22" s="135"/>
      <c r="E22" s="136"/>
    </row>
    <row r="23">
      <c r="A23" s="156" t="s">
        <v>447</v>
      </c>
      <c r="B23" s="157" t="s">
        <v>448</v>
      </c>
      <c r="C23" s="196">
        <v>17553.0</v>
      </c>
      <c r="D23" s="169"/>
      <c r="E23" s="138" t="s">
        <v>547</v>
      </c>
    </row>
    <row r="24">
      <c r="A24" s="159" t="s">
        <v>450</v>
      </c>
      <c r="B24" s="39" t="s">
        <v>451</v>
      </c>
      <c r="C24" s="149">
        <v>2414.0</v>
      </c>
      <c r="E24" s="139" t="s">
        <v>427</v>
      </c>
    </row>
    <row r="25">
      <c r="A25" s="161"/>
      <c r="B25" s="162" t="s">
        <v>452</v>
      </c>
      <c r="C25" s="197">
        <v>407.0</v>
      </c>
      <c r="D25" s="175"/>
      <c r="E25" s="176"/>
    </row>
    <row r="26">
      <c r="A26" s="166" t="s">
        <v>453</v>
      </c>
      <c r="B26" s="167" t="s">
        <v>454</v>
      </c>
      <c r="C26" s="168" t="s">
        <v>548</v>
      </c>
      <c r="D26" s="169"/>
      <c r="E26" s="138" t="s">
        <v>549</v>
      </c>
    </row>
    <row r="27">
      <c r="A27" s="198"/>
      <c r="B27" s="39" t="s">
        <v>457</v>
      </c>
      <c r="C27" s="171" t="s">
        <v>550</v>
      </c>
      <c r="E27" s="172"/>
    </row>
    <row r="28">
      <c r="A28" s="173"/>
      <c r="B28" s="162" t="s">
        <v>459</v>
      </c>
      <c r="C28" s="174" t="s">
        <v>551</v>
      </c>
      <c r="D28" s="175"/>
      <c r="E28" s="176"/>
    </row>
    <row r="29">
      <c r="A29" s="166" t="s">
        <v>461</v>
      </c>
      <c r="B29" s="167" t="s">
        <v>462</v>
      </c>
      <c r="C29" s="168" t="s">
        <v>552</v>
      </c>
      <c r="D29" s="169"/>
      <c r="E29" s="138" t="s">
        <v>553</v>
      </c>
    </row>
    <row r="30">
      <c r="A30" s="177"/>
      <c r="B30" s="39" t="s">
        <v>465</v>
      </c>
      <c r="C30" s="171" t="s">
        <v>554</v>
      </c>
      <c r="E30" s="172"/>
    </row>
    <row r="31">
      <c r="A31" s="178"/>
      <c r="B31" s="39" t="s">
        <v>485</v>
      </c>
      <c r="C31" s="171" t="s">
        <v>555</v>
      </c>
      <c r="E31" s="172"/>
    </row>
    <row r="32">
      <c r="A32" s="178"/>
      <c r="B32" s="39" t="s">
        <v>487</v>
      </c>
      <c r="C32" s="171" t="s">
        <v>556</v>
      </c>
      <c r="E32" s="172"/>
    </row>
    <row r="33">
      <c r="A33" s="178"/>
      <c r="B33" s="39" t="s">
        <v>489</v>
      </c>
      <c r="C33" s="171" t="s">
        <v>557</v>
      </c>
      <c r="E33" s="172"/>
    </row>
    <row r="34">
      <c r="A34" s="178"/>
      <c r="B34" s="39" t="s">
        <v>558</v>
      </c>
      <c r="C34" s="171" t="s">
        <v>559</v>
      </c>
      <c r="E34" s="172"/>
    </row>
    <row r="35">
      <c r="A35" s="178"/>
      <c r="B35" s="39" t="s">
        <v>560</v>
      </c>
      <c r="C35" s="171" t="s">
        <v>561</v>
      </c>
      <c r="E35" s="172"/>
    </row>
    <row r="36">
      <c r="A36" s="179"/>
      <c r="B36" s="39" t="s">
        <v>467</v>
      </c>
      <c r="C36" s="171" t="s">
        <v>562</v>
      </c>
      <c r="E36" s="172"/>
    </row>
    <row r="37">
      <c r="A37" s="180"/>
      <c r="B37" s="39" t="s">
        <v>471</v>
      </c>
      <c r="C37" s="171" t="s">
        <v>563</v>
      </c>
      <c r="E37" s="172"/>
    </row>
    <row r="38">
      <c r="A38" s="180"/>
      <c r="B38" s="39" t="s">
        <v>469</v>
      </c>
      <c r="C38" s="171" t="s">
        <v>564</v>
      </c>
      <c r="E38" s="172"/>
    </row>
    <row r="39">
      <c r="A39" s="180"/>
      <c r="B39" s="39" t="s">
        <v>473</v>
      </c>
      <c r="C39" s="171" t="s">
        <v>565</v>
      </c>
      <c r="E39" s="172"/>
    </row>
    <row r="40">
      <c r="A40" s="180"/>
      <c r="B40" s="39" t="s">
        <v>475</v>
      </c>
      <c r="C40" s="171" t="s">
        <v>566</v>
      </c>
      <c r="E40" s="172"/>
    </row>
    <row r="41">
      <c r="A41" s="180"/>
      <c r="B41" s="39" t="s">
        <v>477</v>
      </c>
      <c r="C41" s="171" t="s">
        <v>567</v>
      </c>
      <c r="E41" s="172"/>
    </row>
    <row r="42">
      <c r="A42" s="180"/>
      <c r="B42" s="39" t="s">
        <v>481</v>
      </c>
      <c r="C42" s="171" t="s">
        <v>568</v>
      </c>
      <c r="E42" s="172"/>
    </row>
    <row r="43">
      <c r="A43" s="180"/>
      <c r="B43" s="39" t="s">
        <v>479</v>
      </c>
      <c r="C43" s="171" t="s">
        <v>569</v>
      </c>
      <c r="E43" s="172"/>
    </row>
    <row r="44">
      <c r="A44" s="180"/>
      <c r="B44" s="39" t="s">
        <v>483</v>
      </c>
      <c r="C44" s="171" t="s">
        <v>570</v>
      </c>
      <c r="E44" s="172"/>
    </row>
    <row r="45">
      <c r="A45" s="180"/>
      <c r="B45" s="39" t="s">
        <v>571</v>
      </c>
      <c r="C45" s="171" t="s">
        <v>572</v>
      </c>
      <c r="E45" s="172"/>
    </row>
    <row r="46">
      <c r="A46" s="180"/>
      <c r="B46" s="39" t="s">
        <v>573</v>
      </c>
      <c r="C46" s="171" t="s">
        <v>574</v>
      </c>
      <c r="E46" s="172"/>
    </row>
    <row r="47">
      <c r="A47" s="180"/>
      <c r="B47" s="39" t="s">
        <v>575</v>
      </c>
      <c r="C47" s="171" t="s">
        <v>576</v>
      </c>
      <c r="E47" s="172"/>
    </row>
    <row r="48">
      <c r="A48" s="180"/>
      <c r="B48" s="39" t="s">
        <v>577</v>
      </c>
      <c r="C48" s="171" t="s">
        <v>578</v>
      </c>
      <c r="E48" s="172"/>
    </row>
    <row r="49">
      <c r="A49" s="180"/>
      <c r="B49" s="39" t="s">
        <v>579</v>
      </c>
      <c r="C49" s="171" t="s">
        <v>580</v>
      </c>
      <c r="E49" s="172"/>
    </row>
    <row r="50">
      <c r="A50" s="180"/>
      <c r="B50" s="39" t="s">
        <v>581</v>
      </c>
      <c r="C50" s="171" t="s">
        <v>582</v>
      </c>
      <c r="E50" s="172"/>
    </row>
    <row r="51">
      <c r="A51" s="180"/>
      <c r="B51" s="39" t="s">
        <v>583</v>
      </c>
      <c r="C51" s="171" t="s">
        <v>584</v>
      </c>
      <c r="E51" s="172"/>
    </row>
    <row r="52">
      <c r="A52" s="180"/>
      <c r="B52" s="39" t="s">
        <v>490</v>
      </c>
      <c r="C52" s="171" t="s">
        <v>585</v>
      </c>
      <c r="E52" s="172"/>
    </row>
    <row r="53">
      <c r="A53" s="173"/>
      <c r="B53" s="162" t="s">
        <v>586</v>
      </c>
      <c r="C53" s="174" t="s">
        <v>587</v>
      </c>
      <c r="D53" s="175"/>
      <c r="E53" s="176"/>
    </row>
    <row r="54">
      <c r="A54" s="166" t="s">
        <v>492</v>
      </c>
      <c r="B54" s="167" t="s">
        <v>493</v>
      </c>
      <c r="C54" s="168" t="s">
        <v>588</v>
      </c>
      <c r="D54" s="169"/>
      <c r="E54" s="138" t="s">
        <v>589</v>
      </c>
    </row>
    <row r="55">
      <c r="A55" s="180"/>
      <c r="B55" s="39" t="s">
        <v>496</v>
      </c>
      <c r="C55" s="171" t="s">
        <v>590</v>
      </c>
      <c r="E55" s="139" t="s">
        <v>498</v>
      </c>
    </row>
    <row r="56">
      <c r="A56" s="173"/>
      <c r="B56" s="162" t="s">
        <v>499</v>
      </c>
      <c r="C56" s="174" t="s">
        <v>591</v>
      </c>
      <c r="D56" s="164" t="s">
        <v>501</v>
      </c>
      <c r="E56" s="165"/>
    </row>
    <row r="57">
      <c r="A57" s="147" t="s">
        <v>502</v>
      </c>
      <c r="B57" s="39" t="s">
        <v>503</v>
      </c>
      <c r="C57" s="171"/>
      <c r="E57" s="153"/>
    </row>
    <row r="58">
      <c r="A58" s="183" t="s">
        <v>505</v>
      </c>
      <c r="B58" s="184" t="s">
        <v>506</v>
      </c>
      <c r="C58" s="185" t="s">
        <v>592</v>
      </c>
      <c r="D58" s="185" t="s">
        <v>593</v>
      </c>
      <c r="E58" s="187" t="s">
        <v>594</v>
      </c>
    </row>
    <row r="59">
      <c r="A59" s="199" t="s">
        <v>510</v>
      </c>
      <c r="B59" s="39" t="s">
        <v>511</v>
      </c>
      <c r="C59" s="171" t="s">
        <v>595</v>
      </c>
      <c r="D59" s="171" t="s">
        <v>596</v>
      </c>
      <c r="E59" s="139" t="s">
        <v>513</v>
      </c>
    </row>
    <row r="60">
      <c r="A60" s="189"/>
      <c r="B60" s="141" t="s">
        <v>514</v>
      </c>
      <c r="C60" s="190" t="s">
        <v>597</v>
      </c>
      <c r="D60" s="190" t="s">
        <v>598</v>
      </c>
      <c r="E60" s="200"/>
    </row>
    <row r="61">
      <c r="A61" s="147" t="s">
        <v>517</v>
      </c>
      <c r="B61" s="39" t="s">
        <v>518</v>
      </c>
      <c r="C61" s="171" t="s">
        <v>599</v>
      </c>
      <c r="E61" s="153"/>
    </row>
    <row r="62">
      <c r="A62" s="166" t="s">
        <v>520</v>
      </c>
      <c r="B62" s="167" t="s">
        <v>521</v>
      </c>
      <c r="C62" s="157" t="s">
        <v>600</v>
      </c>
      <c r="D62" s="157" t="s">
        <v>601</v>
      </c>
      <c r="E62" s="138" t="s">
        <v>602</v>
      </c>
    </row>
    <row r="63">
      <c r="A63" s="159" t="s">
        <v>524</v>
      </c>
      <c r="B63" s="39" t="s">
        <v>525</v>
      </c>
      <c r="C63" s="171" t="s">
        <v>603</v>
      </c>
      <c r="D63" s="171" t="s">
        <v>604</v>
      </c>
      <c r="E63" s="201" t="s">
        <v>605</v>
      </c>
    </row>
    <row r="64">
      <c r="A64" s="192" t="s">
        <v>528</v>
      </c>
      <c r="B64" s="162" t="s">
        <v>529</v>
      </c>
      <c r="C64" s="174" t="s">
        <v>606</v>
      </c>
      <c r="D64" s="164" t="s">
        <v>607</v>
      </c>
      <c r="E64" s="165"/>
    </row>
    <row r="65">
      <c r="A65" s="132"/>
      <c r="B65" s="132"/>
      <c r="C65" s="132"/>
      <c r="D65" s="135"/>
      <c r="E65" s="136"/>
    </row>
  </sheetData>
  <mergeCells count="2">
    <mergeCell ref="A1:D1"/>
    <mergeCell ref="A2:B2"/>
  </mergeCells>
  <hyperlinks>
    <hyperlink r:id="rId1" ref="E9"/>
    <hyperlink r:id="rId2" ref="E12"/>
    <hyperlink r:id="rId3" ref="E14"/>
    <hyperlink r:id="rId4" ref="E15"/>
    <hyperlink r:id="rId5" ref="E16"/>
    <hyperlink r:id="rId6" ref="E23"/>
    <hyperlink r:id="rId7" ref="E26"/>
    <hyperlink r:id="rId8" ref="E29"/>
    <hyperlink r:id="rId9" ref="E54"/>
    <hyperlink r:id="rId10" ref="E58"/>
    <hyperlink r:id="rId11" ref="E62"/>
  </hyperlinks>
  <drawing r:id="rId12"/>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cols>
    <col customWidth="1" min="1" max="1" width="60.43"/>
    <col customWidth="1" min="2" max="2" width="57.86"/>
    <col customWidth="1" min="3" max="3" width="22.43"/>
    <col customWidth="1" min="4" max="4" width="23.29"/>
    <col customWidth="1" min="5" max="5" width="138.14"/>
  </cols>
  <sheetData>
    <row r="1">
      <c r="A1" s="1" t="s">
        <v>608</v>
      </c>
      <c r="E1" s="123"/>
    </row>
    <row r="2" ht="37.5" customHeight="1">
      <c r="A2" s="124" t="s">
        <v>609</v>
      </c>
      <c r="C2" s="61"/>
      <c r="D2" s="61"/>
      <c r="E2" s="125"/>
    </row>
    <row r="3">
      <c r="A3" s="3"/>
      <c r="B3" s="3"/>
      <c r="C3" s="56"/>
      <c r="D3" s="56"/>
      <c r="E3" s="126"/>
    </row>
    <row r="4">
      <c r="A4" s="94" t="s">
        <v>413</v>
      </c>
      <c r="B4" s="127" t="s">
        <v>610</v>
      </c>
      <c r="C4" s="127"/>
      <c r="D4" s="127"/>
      <c r="E4" s="129"/>
    </row>
    <row r="5">
      <c r="A5" s="94" t="s">
        <v>416</v>
      </c>
      <c r="B5" s="127"/>
      <c r="C5" s="127"/>
      <c r="D5" s="127"/>
      <c r="E5" s="129"/>
    </row>
    <row r="6">
      <c r="A6" s="94" t="s">
        <v>418</v>
      </c>
      <c r="B6" s="127" t="s">
        <v>611</v>
      </c>
      <c r="C6" s="127"/>
      <c r="D6" s="127"/>
      <c r="E6" s="129"/>
    </row>
    <row r="7">
      <c r="A7" s="94" t="s">
        <v>420</v>
      </c>
      <c r="B7" s="127"/>
      <c r="C7" s="127"/>
      <c r="D7" s="127"/>
      <c r="E7" s="129"/>
    </row>
    <row r="8">
      <c r="A8" s="132"/>
      <c r="B8" s="133"/>
      <c r="C8" s="134"/>
      <c r="D8" s="135"/>
      <c r="E8" s="136"/>
    </row>
    <row r="9">
      <c r="A9" s="94" t="s">
        <v>423</v>
      </c>
      <c r="B9" s="94" t="s">
        <v>424</v>
      </c>
      <c r="C9" s="137">
        <f>C23/SUM(C$23:C$25)</f>
        <v>0.8404221475</v>
      </c>
      <c r="E9" s="138" t="s">
        <v>612</v>
      </c>
    </row>
    <row r="10">
      <c r="A10" s="7"/>
      <c r="B10" s="39" t="s">
        <v>426</v>
      </c>
      <c r="C10" s="137">
        <f>C25/SUM(C$23:C$25)</f>
        <v>0.02358327455</v>
      </c>
      <c r="E10" s="139" t="s">
        <v>427</v>
      </c>
    </row>
    <row r="11">
      <c r="A11" s="140"/>
      <c r="B11" s="141" t="s">
        <v>428</v>
      </c>
      <c r="C11" s="142">
        <f>C24/SUM(C$23:C$25)</f>
        <v>0.1359945779</v>
      </c>
      <c r="D11" s="143"/>
      <c r="E11" s="144"/>
    </row>
    <row r="12">
      <c r="A12" s="7"/>
      <c r="B12" s="39" t="s">
        <v>613</v>
      </c>
      <c r="C12" s="194">
        <v>2807.76</v>
      </c>
      <c r="E12" s="195" t="s">
        <v>536</v>
      </c>
    </row>
    <row r="13">
      <c r="A13" s="132"/>
      <c r="B13" s="133"/>
      <c r="C13" s="134"/>
      <c r="D13" s="135"/>
      <c r="E13" s="136"/>
    </row>
    <row r="14">
      <c r="A14" s="7" t="s">
        <v>614</v>
      </c>
      <c r="B14" s="147" t="s">
        <v>432</v>
      </c>
      <c r="C14" s="148" t="s">
        <v>615</v>
      </c>
      <c r="E14" s="138" t="s">
        <v>616</v>
      </c>
    </row>
    <row r="15">
      <c r="A15" s="7"/>
      <c r="B15" s="152" t="s">
        <v>435</v>
      </c>
      <c r="C15" s="149">
        <v>374184.0</v>
      </c>
      <c r="E15" s="151" t="s">
        <v>617</v>
      </c>
    </row>
    <row r="16">
      <c r="A16" s="7"/>
      <c r="B16" s="152" t="s">
        <v>437</v>
      </c>
      <c r="C16" s="148">
        <v>6667.0</v>
      </c>
      <c r="D16" s="7" t="s">
        <v>618</v>
      </c>
      <c r="E16" s="151" t="s">
        <v>619</v>
      </c>
    </row>
    <row r="17">
      <c r="B17" s="152" t="s">
        <v>440</v>
      </c>
      <c r="C17" s="202">
        <f>221+102+206+320+8+220+134</f>
        <v>1211</v>
      </c>
      <c r="E17" s="153"/>
    </row>
    <row r="18">
      <c r="B18" s="154" t="s">
        <v>441</v>
      </c>
      <c r="C18" s="149">
        <v>156958.0</v>
      </c>
      <c r="E18" s="146" t="s">
        <v>620</v>
      </c>
    </row>
    <row r="19">
      <c r="B19" s="152" t="s">
        <v>442</v>
      </c>
      <c r="C19" s="148">
        <v>138.0</v>
      </c>
      <c r="E19" s="153"/>
    </row>
    <row r="20">
      <c r="A20" s="203" t="s">
        <v>621</v>
      </c>
      <c r="B20" s="152" t="s">
        <v>443</v>
      </c>
      <c r="C20" s="148" t="s">
        <v>622</v>
      </c>
      <c r="E20" s="153"/>
    </row>
    <row r="21">
      <c r="B21" s="152" t="s">
        <v>445</v>
      </c>
      <c r="C21" s="148" t="s">
        <v>623</v>
      </c>
      <c r="E21" s="153"/>
    </row>
    <row r="22">
      <c r="A22" s="132"/>
      <c r="B22" s="133"/>
      <c r="C22" s="134"/>
      <c r="D22" s="135"/>
      <c r="E22" s="136"/>
    </row>
    <row r="23">
      <c r="A23" s="204" t="s">
        <v>447</v>
      </c>
      <c r="B23" s="7" t="s">
        <v>448</v>
      </c>
      <c r="C23" s="149">
        <v>121520.0</v>
      </c>
      <c r="E23" s="138" t="s">
        <v>624</v>
      </c>
    </row>
    <row r="24">
      <c r="A24" s="147" t="s">
        <v>450</v>
      </c>
      <c r="B24" s="39" t="s">
        <v>451</v>
      </c>
      <c r="C24" s="149">
        <v>19664.0</v>
      </c>
      <c r="E24" s="139" t="s">
        <v>427</v>
      </c>
    </row>
    <row r="25">
      <c r="A25" s="205"/>
      <c r="B25" s="39" t="s">
        <v>452</v>
      </c>
      <c r="C25" s="149">
        <v>3410.0</v>
      </c>
      <c r="E25" s="153"/>
    </row>
    <row r="26">
      <c r="A26" s="166" t="s">
        <v>453</v>
      </c>
      <c r="B26" s="167" t="s">
        <v>454</v>
      </c>
      <c r="C26" s="168" t="s">
        <v>625</v>
      </c>
      <c r="D26" s="169"/>
      <c r="E26" s="138" t="s">
        <v>626</v>
      </c>
    </row>
    <row r="27">
      <c r="A27" s="198"/>
      <c r="B27" s="39" t="s">
        <v>457</v>
      </c>
      <c r="C27" s="171" t="s">
        <v>627</v>
      </c>
      <c r="E27" s="172"/>
    </row>
    <row r="28">
      <c r="A28" s="173"/>
      <c r="B28" s="162" t="s">
        <v>459</v>
      </c>
      <c r="C28" s="174" t="s">
        <v>628</v>
      </c>
      <c r="D28" s="175"/>
      <c r="E28" s="176"/>
    </row>
    <row r="29">
      <c r="A29" s="166" t="s">
        <v>461</v>
      </c>
      <c r="B29" s="167" t="s">
        <v>462</v>
      </c>
      <c r="C29" s="168" t="s">
        <v>629</v>
      </c>
      <c r="D29" s="169"/>
      <c r="E29" s="138" t="s">
        <v>630</v>
      </c>
    </row>
    <row r="30">
      <c r="A30" s="177"/>
      <c r="B30" s="39" t="s">
        <v>465</v>
      </c>
      <c r="C30" s="171" t="s">
        <v>631</v>
      </c>
      <c r="E30" s="172"/>
    </row>
    <row r="31">
      <c r="A31" s="178"/>
      <c r="B31" s="39" t="s">
        <v>485</v>
      </c>
      <c r="C31" s="171" t="s">
        <v>632</v>
      </c>
      <c r="E31" s="172"/>
    </row>
    <row r="32">
      <c r="A32" s="178"/>
      <c r="B32" s="39" t="s">
        <v>487</v>
      </c>
      <c r="C32" s="171" t="s">
        <v>633</v>
      </c>
      <c r="E32" s="172"/>
    </row>
    <row r="33">
      <c r="A33" s="178"/>
      <c r="B33" s="39" t="s">
        <v>489</v>
      </c>
      <c r="C33" s="171" t="s">
        <v>634</v>
      </c>
      <c r="E33" s="172"/>
    </row>
    <row r="34">
      <c r="A34" s="178"/>
      <c r="B34" s="39" t="s">
        <v>560</v>
      </c>
      <c r="C34" s="171" t="s">
        <v>635</v>
      </c>
      <c r="E34" s="172"/>
    </row>
    <row r="35">
      <c r="A35" s="178"/>
      <c r="B35" s="39" t="s">
        <v>558</v>
      </c>
      <c r="C35" s="171" t="s">
        <v>636</v>
      </c>
      <c r="E35" s="172"/>
    </row>
    <row r="36">
      <c r="A36" s="178"/>
      <c r="B36" s="39" t="s">
        <v>477</v>
      </c>
      <c r="C36" s="171" t="s">
        <v>637</v>
      </c>
      <c r="E36" s="172"/>
    </row>
    <row r="37">
      <c r="A37" s="178"/>
      <c r="B37" s="39" t="s">
        <v>481</v>
      </c>
      <c r="C37" s="171" t="s">
        <v>638</v>
      </c>
      <c r="E37" s="172"/>
    </row>
    <row r="38">
      <c r="A38" s="178"/>
      <c r="B38" s="39" t="s">
        <v>479</v>
      </c>
      <c r="C38" s="171" t="s">
        <v>639</v>
      </c>
      <c r="E38" s="172"/>
    </row>
    <row r="39">
      <c r="A39" s="178"/>
      <c r="B39" s="39" t="s">
        <v>483</v>
      </c>
      <c r="C39" s="171" t="s">
        <v>640</v>
      </c>
      <c r="E39" s="172"/>
    </row>
    <row r="40">
      <c r="A40" s="178"/>
      <c r="B40" s="39" t="s">
        <v>571</v>
      </c>
      <c r="C40" s="171" t="s">
        <v>641</v>
      </c>
      <c r="E40" s="172"/>
    </row>
    <row r="41">
      <c r="A41" s="178"/>
      <c r="B41" s="39" t="s">
        <v>642</v>
      </c>
      <c r="C41" s="171" t="s">
        <v>643</v>
      </c>
      <c r="E41" s="172"/>
    </row>
    <row r="42">
      <c r="A42" s="178"/>
      <c r="B42" s="39" t="s">
        <v>467</v>
      </c>
      <c r="C42" s="171" t="s">
        <v>644</v>
      </c>
      <c r="E42" s="172"/>
    </row>
    <row r="43">
      <c r="A43" s="178"/>
      <c r="B43" s="39" t="s">
        <v>471</v>
      </c>
      <c r="C43" s="171" t="s">
        <v>645</v>
      </c>
      <c r="E43" s="172"/>
    </row>
    <row r="44">
      <c r="A44" s="178"/>
      <c r="B44" s="39" t="s">
        <v>646</v>
      </c>
      <c r="C44" s="171" t="s">
        <v>647</v>
      </c>
      <c r="E44" s="172"/>
    </row>
    <row r="45">
      <c r="A45" s="178"/>
      <c r="B45" s="39" t="s">
        <v>473</v>
      </c>
      <c r="C45" s="171" t="s">
        <v>648</v>
      </c>
      <c r="E45" s="172"/>
    </row>
    <row r="46">
      <c r="A46" s="178"/>
      <c r="B46" s="39" t="s">
        <v>475</v>
      </c>
      <c r="C46" s="171" t="s">
        <v>649</v>
      </c>
      <c r="E46" s="172"/>
    </row>
    <row r="47">
      <c r="A47" s="178"/>
      <c r="B47" s="39" t="s">
        <v>573</v>
      </c>
      <c r="C47" s="171" t="s">
        <v>650</v>
      </c>
      <c r="E47" s="172"/>
    </row>
    <row r="48">
      <c r="A48" s="178"/>
      <c r="B48" s="39" t="s">
        <v>575</v>
      </c>
      <c r="C48" s="171" t="s">
        <v>651</v>
      </c>
      <c r="E48" s="172"/>
    </row>
    <row r="49">
      <c r="A49" s="178"/>
      <c r="B49" s="39" t="s">
        <v>577</v>
      </c>
      <c r="C49" s="171" t="s">
        <v>652</v>
      </c>
      <c r="E49" s="172"/>
    </row>
    <row r="50">
      <c r="A50" s="178"/>
      <c r="B50" s="39" t="s">
        <v>579</v>
      </c>
      <c r="C50" s="171" t="s">
        <v>653</v>
      </c>
      <c r="E50" s="172"/>
    </row>
    <row r="51">
      <c r="A51" s="178"/>
      <c r="B51" s="39" t="s">
        <v>581</v>
      </c>
      <c r="C51" s="171" t="s">
        <v>654</v>
      </c>
      <c r="E51" s="172"/>
    </row>
    <row r="52">
      <c r="A52" s="178"/>
      <c r="B52" s="39" t="s">
        <v>583</v>
      </c>
      <c r="C52" s="171" t="s">
        <v>655</v>
      </c>
      <c r="E52" s="172"/>
    </row>
    <row r="53">
      <c r="A53" s="178"/>
      <c r="B53" s="39" t="s">
        <v>490</v>
      </c>
      <c r="C53" s="171" t="s">
        <v>656</v>
      </c>
      <c r="E53" s="172"/>
    </row>
    <row r="54">
      <c r="A54" s="206"/>
      <c r="B54" s="162" t="s">
        <v>586</v>
      </c>
      <c r="C54" s="174" t="s">
        <v>657</v>
      </c>
      <c r="D54" s="175"/>
      <c r="E54" s="176"/>
    </row>
    <row r="55">
      <c r="A55" s="166" t="s">
        <v>492</v>
      </c>
      <c r="B55" s="167" t="s">
        <v>493</v>
      </c>
      <c r="C55" s="168" t="s">
        <v>658</v>
      </c>
      <c r="D55" s="169"/>
      <c r="E55" s="138" t="s">
        <v>659</v>
      </c>
    </row>
    <row r="56">
      <c r="A56" s="180"/>
      <c r="B56" s="39" t="s">
        <v>496</v>
      </c>
      <c r="C56" s="171" t="s">
        <v>660</v>
      </c>
      <c r="E56" s="139" t="s">
        <v>498</v>
      </c>
    </row>
    <row r="57">
      <c r="A57" s="173"/>
      <c r="B57" s="162" t="s">
        <v>499</v>
      </c>
      <c r="C57" s="174" t="s">
        <v>661</v>
      </c>
      <c r="D57" s="164" t="s">
        <v>501</v>
      </c>
      <c r="E57" s="176"/>
    </row>
    <row r="58">
      <c r="A58" s="147" t="s">
        <v>502</v>
      </c>
      <c r="B58" s="39" t="s">
        <v>503</v>
      </c>
      <c r="C58" s="171"/>
      <c r="E58" s="153"/>
    </row>
    <row r="59">
      <c r="A59" s="207" t="s">
        <v>505</v>
      </c>
      <c r="B59" s="184" t="s">
        <v>506</v>
      </c>
      <c r="C59" s="208" t="s">
        <v>662</v>
      </c>
      <c r="D59" s="209">
        <f>258+135+77+220+455+213+(333+390)</f>
        <v>2081</v>
      </c>
      <c r="E59" s="187" t="s">
        <v>663</v>
      </c>
    </row>
    <row r="60">
      <c r="A60" s="210" t="s">
        <v>510</v>
      </c>
      <c r="B60" s="39" t="s">
        <v>511</v>
      </c>
      <c r="C60" s="171" t="s">
        <v>664</v>
      </c>
      <c r="D60" s="171" t="s">
        <v>665</v>
      </c>
      <c r="E60" s="139" t="s">
        <v>513</v>
      </c>
    </row>
    <row r="61">
      <c r="A61" s="211"/>
      <c r="B61" s="141" t="s">
        <v>514</v>
      </c>
      <c r="C61" s="212" t="s">
        <v>666</v>
      </c>
      <c r="D61" s="143" t="str">
        <f>"("&amp;sum(799+287+247+2023)&amp;")"</f>
        <v>(3356)</v>
      </c>
      <c r="E61" s="213"/>
    </row>
    <row r="62">
      <c r="A62" s="147" t="s">
        <v>517</v>
      </c>
      <c r="B62" s="39" t="s">
        <v>518</v>
      </c>
      <c r="C62" s="171" t="s">
        <v>667</v>
      </c>
      <c r="E62" s="153"/>
    </row>
    <row r="63">
      <c r="A63" s="166" t="s">
        <v>520</v>
      </c>
      <c r="B63" s="167" t="s">
        <v>521</v>
      </c>
      <c r="C63" s="214" t="s">
        <v>668</v>
      </c>
      <c r="D63" s="23"/>
      <c r="E63" s="138" t="s">
        <v>669</v>
      </c>
    </row>
    <row r="64">
      <c r="A64" s="159" t="s">
        <v>524</v>
      </c>
      <c r="B64" s="141" t="s">
        <v>525</v>
      </c>
      <c r="C64" s="190" t="s">
        <v>670</v>
      </c>
      <c r="D64" s="143"/>
      <c r="E64" s="201" t="s">
        <v>605</v>
      </c>
    </row>
    <row r="65">
      <c r="A65" s="192" t="s">
        <v>528</v>
      </c>
      <c r="B65" s="162" t="s">
        <v>671</v>
      </c>
      <c r="C65" s="174"/>
      <c r="D65" s="175"/>
      <c r="E65" s="176"/>
    </row>
    <row r="66">
      <c r="A66" s="132"/>
      <c r="B66" s="132"/>
      <c r="C66" s="132"/>
      <c r="D66" s="135"/>
      <c r="E66" s="136"/>
    </row>
  </sheetData>
  <mergeCells count="2">
    <mergeCell ref="A1:D1"/>
    <mergeCell ref="A2:B2"/>
  </mergeCells>
  <hyperlinks>
    <hyperlink r:id="rId1" ref="E9"/>
    <hyperlink r:id="rId2" ref="E12"/>
    <hyperlink r:id="rId3" ref="E14"/>
    <hyperlink r:id="rId4" ref="E15"/>
    <hyperlink r:id="rId5" ref="E16"/>
    <hyperlink r:id="rId6" ref="E18"/>
    <hyperlink r:id="rId7" ref="A20"/>
    <hyperlink r:id="rId8" ref="E23"/>
    <hyperlink r:id="rId9" ref="E26"/>
    <hyperlink r:id="rId10" ref="E29"/>
    <hyperlink r:id="rId11" ref="E55"/>
    <hyperlink r:id="rId12" ref="E59"/>
    <hyperlink r:id="rId13" ref="E63"/>
  </hyperlinks>
  <drawing r:id="rId14"/>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34.43"/>
    <col customWidth="1" min="2" max="2" width="16.57"/>
    <col customWidth="1" min="3" max="3" width="9.29"/>
    <col customWidth="1" min="4" max="4" width="64.0"/>
    <col customWidth="1" min="5" max="5" width="22.86"/>
  </cols>
  <sheetData>
    <row r="1">
      <c r="A1" s="1" t="s">
        <v>672</v>
      </c>
    </row>
    <row r="2">
      <c r="A2" s="54" t="s">
        <v>673</v>
      </c>
      <c r="C2" s="61"/>
      <c r="D2" s="61"/>
      <c r="E2" s="61"/>
    </row>
    <row r="3">
      <c r="A3" s="3" t="s">
        <v>674</v>
      </c>
      <c r="B3" s="3" t="s">
        <v>32</v>
      </c>
      <c r="C3" s="56"/>
      <c r="D3" s="56" t="s">
        <v>675</v>
      </c>
      <c r="E3" s="56" t="s">
        <v>676</v>
      </c>
    </row>
    <row r="4">
      <c r="A4" s="7" t="s">
        <v>677</v>
      </c>
      <c r="D4" s="215" t="s">
        <v>678</v>
      </c>
    </row>
    <row r="5">
      <c r="A5" s="7" t="s">
        <v>679</v>
      </c>
      <c r="D5" s="215" t="s">
        <v>680</v>
      </c>
    </row>
    <row r="6">
      <c r="A6" s="216" t="s">
        <v>681</v>
      </c>
      <c r="D6" s="215" t="s">
        <v>682</v>
      </c>
    </row>
    <row r="7">
      <c r="A7" s="204" t="s">
        <v>683</v>
      </c>
      <c r="D7" s="217" t="s">
        <v>684</v>
      </c>
    </row>
    <row r="8">
      <c r="A8" s="216" t="s">
        <v>685</v>
      </c>
      <c r="D8" s="215" t="s">
        <v>686</v>
      </c>
    </row>
    <row r="9">
      <c r="A9" s="204" t="s">
        <v>687</v>
      </c>
      <c r="D9" s="215" t="s">
        <v>688</v>
      </c>
    </row>
    <row r="10">
      <c r="A10" s="216" t="s">
        <v>689</v>
      </c>
      <c r="D10" s="215" t="s">
        <v>690</v>
      </c>
    </row>
    <row r="11">
      <c r="A11" s="216" t="s">
        <v>691</v>
      </c>
      <c r="D11" s="215" t="s">
        <v>692</v>
      </c>
    </row>
    <row r="12">
      <c r="A12" s="216" t="s">
        <v>693</v>
      </c>
      <c r="D12" s="215" t="s">
        <v>694</v>
      </c>
    </row>
    <row r="13">
      <c r="A13" s="216" t="s">
        <v>695</v>
      </c>
      <c r="D13" s="215" t="s">
        <v>696</v>
      </c>
    </row>
    <row r="14">
      <c r="A14" s="7" t="s">
        <v>697</v>
      </c>
      <c r="D14" s="218" t="s">
        <v>698</v>
      </c>
    </row>
    <row r="15">
      <c r="A15" s="7" t="s">
        <v>699</v>
      </c>
      <c r="D15" s="203" t="s">
        <v>700</v>
      </c>
      <c r="E15" s="7" t="s">
        <v>701</v>
      </c>
    </row>
    <row r="16">
      <c r="A16" s="216" t="s">
        <v>702</v>
      </c>
      <c r="B16" s="216"/>
      <c r="D16" s="215" t="s">
        <v>703</v>
      </c>
    </row>
    <row r="17">
      <c r="A17" s="216" t="s">
        <v>704</v>
      </c>
      <c r="B17" s="216"/>
      <c r="D17" s="215" t="s">
        <v>705</v>
      </c>
    </row>
    <row r="18">
      <c r="A18" s="216" t="s">
        <v>706</v>
      </c>
      <c r="B18" s="216"/>
      <c r="D18" s="215" t="s">
        <v>707</v>
      </c>
    </row>
    <row r="19">
      <c r="A19" s="216" t="s">
        <v>708</v>
      </c>
      <c r="B19" s="216"/>
      <c r="D19" s="215" t="s">
        <v>709</v>
      </c>
    </row>
    <row r="20">
      <c r="A20" s="216" t="s">
        <v>710</v>
      </c>
      <c r="B20" s="216"/>
      <c r="D20" s="219" t="s">
        <v>711</v>
      </c>
    </row>
    <row r="21">
      <c r="A21" s="216" t="s">
        <v>712</v>
      </c>
      <c r="B21" s="216"/>
      <c r="D21" s="215" t="s">
        <v>713</v>
      </c>
    </row>
    <row r="22">
      <c r="A22" s="216"/>
      <c r="B22" s="216"/>
      <c r="D22" s="219"/>
    </row>
    <row r="23">
      <c r="A23" s="216"/>
      <c r="B23" s="216"/>
      <c r="D23" s="219"/>
    </row>
    <row r="24">
      <c r="A24" s="216"/>
      <c r="B24" s="216"/>
      <c r="D24" s="219"/>
    </row>
    <row r="25">
      <c r="A25" s="216"/>
      <c r="B25" s="216"/>
      <c r="D25" s="219"/>
    </row>
    <row r="26">
      <c r="A26" s="216"/>
      <c r="B26" s="216"/>
      <c r="D26" s="219"/>
    </row>
    <row r="27">
      <c r="A27" s="216"/>
      <c r="B27" s="216"/>
      <c r="D27" s="219"/>
    </row>
    <row r="28">
      <c r="A28" s="216"/>
      <c r="B28" s="216"/>
      <c r="D28" s="219"/>
    </row>
    <row r="29">
      <c r="A29" s="216"/>
      <c r="B29" s="216"/>
      <c r="D29" s="219"/>
    </row>
    <row r="30">
      <c r="A30" s="216"/>
      <c r="B30" s="216"/>
      <c r="D30" s="219"/>
    </row>
  </sheetData>
  <mergeCells count="2">
    <mergeCell ref="A1:E1"/>
    <mergeCell ref="A2:B2"/>
  </mergeCells>
  <hyperlinks>
    <hyperlink r:id="rId1" ref="D4"/>
    <hyperlink r:id="rId2" ref="D5"/>
    <hyperlink r:id="rId3" ref="D6"/>
    <hyperlink r:id="rId4" location=":~:text=Los%20Carnavales%20(o%20Aratusteak%2C%20en,la%20quema%20de%20la%20sardina." ref="D7"/>
    <hyperlink r:id="rId5" ref="D8"/>
    <hyperlink r:id="rId6" ref="D9"/>
    <hyperlink r:id="rId7" ref="D10"/>
    <hyperlink r:id="rId8" ref="D11"/>
    <hyperlink r:id="rId9" ref="D12"/>
    <hyperlink r:id="rId10" ref="D13"/>
    <hyperlink r:id="rId11" ref="D14"/>
    <hyperlink r:id="rId12" ref="D15"/>
    <hyperlink r:id="rId13" ref="D16"/>
    <hyperlink r:id="rId14" ref="D17"/>
    <hyperlink r:id="rId15" ref="D18"/>
    <hyperlink r:id="rId16" ref="D19"/>
    <hyperlink r:id="rId17" ref="D20"/>
    <hyperlink r:id="rId18" ref="D21"/>
  </hyperlinks>
  <drawing r:id="rId19"/>
</worksheet>
</file>