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18915" windowHeight="8505"/>
  </bookViews>
  <sheets>
    <sheet name="experiment 1" sheetId="1" r:id="rId1"/>
    <sheet name="experiment 2" sheetId="2" r:id="rId2"/>
    <sheet name="experiment 3" sheetId="3" r:id="rId3"/>
    <sheet name="experiment 4" sheetId="4" r:id="rId4"/>
  </sheets>
  <calcPr calcId="145621"/>
</workbook>
</file>

<file path=xl/calcChain.xml><?xml version="1.0" encoding="utf-8"?>
<calcChain xmlns="http://schemas.openxmlformats.org/spreadsheetml/2006/main">
  <c r="O10" i="4" l="1"/>
  <c r="N6" i="4"/>
  <c r="O5" i="4"/>
  <c r="G46" i="4" l="1"/>
  <c r="G4" i="4"/>
  <c r="G7" i="4"/>
  <c r="N12" i="4"/>
  <c r="O12" i="4" s="1"/>
  <c r="N11" i="4"/>
  <c r="O11" i="4" s="1"/>
  <c r="N10" i="4"/>
  <c r="N9" i="4"/>
  <c r="O9" i="4" s="1"/>
  <c r="N8" i="4"/>
  <c r="O8" i="4" s="1"/>
  <c r="N7" i="4"/>
  <c r="O7" i="4" s="1"/>
  <c r="O6" i="4"/>
  <c r="N5" i="4"/>
  <c r="G44" i="4"/>
  <c r="G42" i="4"/>
  <c r="G40" i="4"/>
  <c r="G38" i="4"/>
  <c r="G36" i="4"/>
  <c r="G34" i="4"/>
  <c r="G32" i="4"/>
  <c r="G30" i="4"/>
  <c r="G25" i="4"/>
  <c r="G22" i="4"/>
  <c r="G19" i="4"/>
  <c r="G16" i="4"/>
  <c r="G13" i="4"/>
  <c r="G10" i="4"/>
</calcChain>
</file>

<file path=xl/sharedStrings.xml><?xml version="1.0" encoding="utf-8"?>
<sst xmlns="http://schemas.openxmlformats.org/spreadsheetml/2006/main" count="425" uniqueCount="43">
  <si>
    <t>femur</t>
  </si>
  <si>
    <t>tibia</t>
  </si>
  <si>
    <t>na</t>
  </si>
  <si>
    <t>Total flux</t>
  </si>
  <si>
    <t>Bone</t>
  </si>
  <si>
    <t>Sex</t>
  </si>
  <si>
    <t>Strain</t>
  </si>
  <si>
    <t>SWISS</t>
  </si>
  <si>
    <t>NSG</t>
  </si>
  <si>
    <t xml:space="preserve">BALB/c </t>
  </si>
  <si>
    <t>Administration of increasing injection volumes containing a constant cell concentration per mL</t>
  </si>
  <si>
    <t xml:space="preserve">Injection of four different amounts of cells (5’000, 20’000, 60’000 and 120’000) suspended in the same injection volume of 3 µL in male NSG mice </t>
  </si>
  <si>
    <t>bone</t>
  </si>
  <si>
    <t>mean/group</t>
  </si>
  <si>
    <t>120T</t>
  </si>
  <si>
    <t>60T</t>
  </si>
  <si>
    <t>20T</t>
  </si>
  <si>
    <t>5T</t>
  </si>
  <si>
    <t>cells</t>
  </si>
  <si>
    <t>100T</t>
  </si>
  <si>
    <t>80T</t>
  </si>
  <si>
    <t>40T</t>
  </si>
  <si>
    <t>10T</t>
  </si>
  <si>
    <t>1T</t>
  </si>
  <si>
    <t>no cel</t>
  </si>
  <si>
    <t>0T</t>
  </si>
  <si>
    <t>120 T</t>
  </si>
  <si>
    <t>60 T</t>
  </si>
  <si>
    <t>20 T</t>
  </si>
  <si>
    <t>5 T</t>
  </si>
  <si>
    <t>Injection volume (µL)</t>
  </si>
  <si>
    <t>Injection volume  (µL)</t>
  </si>
  <si>
    <t>male</t>
  </si>
  <si>
    <t>female</t>
  </si>
  <si>
    <t>Cell type</t>
  </si>
  <si>
    <t>Cell concentration</t>
  </si>
  <si>
    <t>total flux</t>
  </si>
  <si>
    <t>mean flux from cells</t>
  </si>
  <si>
    <t>mean flux after bone injection</t>
  </si>
  <si>
    <t>absolute difference in mean flux</t>
  </si>
  <si>
    <t>relative difference in mean flux in %</t>
  </si>
  <si>
    <t>injected cell amount</t>
  </si>
  <si>
    <t>Comparison of medium- and large-sized mouse strains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</si>
</sst>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11" fontId="0" fillId="0" borderId="0" xfId="0" applyNumberFormat="1" applyBorder="1" applyAlignment="1">
      <alignment horizontal="center"/>
    </xf>
    <xf numFmtId="11" fontId="0" fillId="0" borderId="1" xfId="0" applyNumberFormat="1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" xfId="0" applyBorder="1" applyAlignment="1">
      <alignment horizontal="center"/>
    </xf>
    <xf numFmtId="2" fontId="0" fillId="0" borderId="8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1" fontId="0" fillId="0" borderId="3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tabSelected="1" workbookViewId="0">
      <selection activeCell="D27" sqref="D27"/>
    </sheetView>
  </sheetViews>
  <sheetFormatPr baseColWidth="10" defaultRowHeight="15" x14ac:dyDescent="0.25"/>
  <cols>
    <col min="1" max="2" width="11.42578125" style="2"/>
    <col min="3" max="3" width="7.28515625" style="2" bestFit="1" customWidth="1"/>
    <col min="4" max="4" width="20" style="2" bestFit="1" customWidth="1"/>
    <col min="5" max="16384" width="11.42578125" style="2"/>
  </cols>
  <sheetData>
    <row r="1" spans="1:5" x14ac:dyDescent="0.25">
      <c r="A1" s="1" t="s">
        <v>6</v>
      </c>
      <c r="B1" s="1" t="s">
        <v>4</v>
      </c>
      <c r="C1" s="1" t="s">
        <v>5</v>
      </c>
      <c r="D1" s="1" t="s">
        <v>30</v>
      </c>
      <c r="E1" s="1" t="s">
        <v>3</v>
      </c>
    </row>
    <row r="2" spans="1:5" x14ac:dyDescent="0.25">
      <c r="A2" s="3" t="s">
        <v>9</v>
      </c>
      <c r="B2" s="2" t="s">
        <v>0</v>
      </c>
      <c r="C2" s="2" t="s">
        <v>32</v>
      </c>
      <c r="D2" s="2">
        <v>3</v>
      </c>
      <c r="E2" s="2">
        <v>30260000</v>
      </c>
    </row>
    <row r="3" spans="1:5" x14ac:dyDescent="0.25">
      <c r="A3" s="3" t="s">
        <v>9</v>
      </c>
      <c r="B3" s="2" t="s">
        <v>0</v>
      </c>
      <c r="C3" s="2" t="s">
        <v>32</v>
      </c>
      <c r="D3" s="2">
        <v>3</v>
      </c>
      <c r="E3" s="2">
        <v>22371000</v>
      </c>
    </row>
    <row r="4" spans="1:5" x14ac:dyDescent="0.25">
      <c r="A4" s="3" t="s">
        <v>9</v>
      </c>
      <c r="B4" s="2" t="s">
        <v>0</v>
      </c>
      <c r="C4" s="2" t="s">
        <v>33</v>
      </c>
      <c r="D4" s="2">
        <v>3</v>
      </c>
      <c r="E4" s="2">
        <v>26770000</v>
      </c>
    </row>
    <row r="5" spans="1:5" x14ac:dyDescent="0.25">
      <c r="A5" s="3" t="s">
        <v>9</v>
      </c>
      <c r="B5" s="2" t="s">
        <v>0</v>
      </c>
      <c r="C5" s="2" t="s">
        <v>33</v>
      </c>
      <c r="D5" s="2">
        <v>3</v>
      </c>
      <c r="E5" s="2">
        <v>40620000</v>
      </c>
    </row>
    <row r="6" spans="1:5" x14ac:dyDescent="0.25">
      <c r="A6" s="3" t="s">
        <v>9</v>
      </c>
      <c r="B6" s="2" t="s">
        <v>0</v>
      </c>
      <c r="C6" s="2" t="s">
        <v>32</v>
      </c>
      <c r="D6" s="2">
        <v>5</v>
      </c>
      <c r="E6" s="2">
        <v>82100000</v>
      </c>
    </row>
    <row r="7" spans="1:5" x14ac:dyDescent="0.25">
      <c r="A7" s="3" t="s">
        <v>9</v>
      </c>
      <c r="B7" s="2" t="s">
        <v>0</v>
      </c>
      <c r="C7" s="2" t="s">
        <v>32</v>
      </c>
      <c r="D7" s="2">
        <v>5</v>
      </c>
      <c r="E7" s="2">
        <v>55630000</v>
      </c>
    </row>
    <row r="8" spans="1:5" x14ac:dyDescent="0.25">
      <c r="A8" s="3" t="s">
        <v>9</v>
      </c>
      <c r="B8" s="2" t="s">
        <v>0</v>
      </c>
      <c r="C8" s="2" t="s">
        <v>33</v>
      </c>
      <c r="D8" s="2">
        <v>5</v>
      </c>
      <c r="E8" s="2">
        <v>126100000</v>
      </c>
    </row>
    <row r="9" spans="1:5" x14ac:dyDescent="0.25">
      <c r="A9" s="3" t="s">
        <v>9</v>
      </c>
      <c r="B9" s="2" t="s">
        <v>0</v>
      </c>
      <c r="C9" s="2" t="s">
        <v>33</v>
      </c>
      <c r="D9" s="2">
        <v>5</v>
      </c>
      <c r="E9" s="2">
        <v>63390000</v>
      </c>
    </row>
    <row r="10" spans="1:5" x14ac:dyDescent="0.25">
      <c r="A10" s="3" t="s">
        <v>9</v>
      </c>
      <c r="B10" s="2" t="s">
        <v>0</v>
      </c>
      <c r="C10" s="2" t="s">
        <v>32</v>
      </c>
      <c r="D10" s="2">
        <v>10</v>
      </c>
      <c r="E10" s="2">
        <v>122900000</v>
      </c>
    </row>
    <row r="11" spans="1:5" x14ac:dyDescent="0.25">
      <c r="A11" s="3" t="s">
        <v>9</v>
      </c>
      <c r="B11" s="2" t="s">
        <v>0</v>
      </c>
      <c r="C11" s="2" t="s">
        <v>32</v>
      </c>
      <c r="D11" s="2">
        <v>10</v>
      </c>
      <c r="E11" s="2">
        <v>67920000</v>
      </c>
    </row>
    <row r="12" spans="1:5" x14ac:dyDescent="0.25">
      <c r="A12" s="3" t="s">
        <v>9</v>
      </c>
      <c r="B12" s="2" t="s">
        <v>0</v>
      </c>
      <c r="C12" s="2" t="s">
        <v>33</v>
      </c>
      <c r="D12" s="2">
        <v>10</v>
      </c>
      <c r="E12" s="2">
        <v>130700000</v>
      </c>
    </row>
    <row r="13" spans="1:5" x14ac:dyDescent="0.25">
      <c r="A13" s="3" t="s">
        <v>9</v>
      </c>
      <c r="B13" s="2" t="s">
        <v>0</v>
      </c>
      <c r="C13" s="2" t="s">
        <v>33</v>
      </c>
      <c r="D13" s="2">
        <v>10</v>
      </c>
      <c r="E13" s="2">
        <v>188600000</v>
      </c>
    </row>
    <row r="14" spans="1:5" x14ac:dyDescent="0.25">
      <c r="A14" s="3" t="s">
        <v>9</v>
      </c>
      <c r="B14" s="2" t="s">
        <v>1</v>
      </c>
      <c r="C14" s="2" t="s">
        <v>32</v>
      </c>
      <c r="D14" s="2">
        <v>3</v>
      </c>
      <c r="E14" s="2">
        <v>31900000</v>
      </c>
    </row>
    <row r="15" spans="1:5" x14ac:dyDescent="0.25">
      <c r="A15" s="3" t="s">
        <v>9</v>
      </c>
      <c r="B15" s="2" t="s">
        <v>1</v>
      </c>
      <c r="C15" s="2" t="s">
        <v>32</v>
      </c>
      <c r="D15" s="2">
        <v>3</v>
      </c>
      <c r="E15" s="2">
        <v>19200000</v>
      </c>
    </row>
    <row r="16" spans="1:5" x14ac:dyDescent="0.25">
      <c r="A16" s="3" t="s">
        <v>9</v>
      </c>
      <c r="B16" s="2" t="s">
        <v>1</v>
      </c>
      <c r="C16" s="2" t="s">
        <v>33</v>
      </c>
      <c r="D16" s="2">
        <v>3</v>
      </c>
      <c r="E16" s="2">
        <v>10500000</v>
      </c>
    </row>
    <row r="17" spans="1:5" x14ac:dyDescent="0.25">
      <c r="A17" s="3" t="s">
        <v>9</v>
      </c>
      <c r="B17" s="2" t="s">
        <v>1</v>
      </c>
      <c r="C17" s="2" t="s">
        <v>33</v>
      </c>
      <c r="D17" s="2">
        <v>3</v>
      </c>
      <c r="E17" s="2">
        <v>12600000</v>
      </c>
    </row>
    <row r="18" spans="1:5" x14ac:dyDescent="0.25">
      <c r="A18" s="3" t="s">
        <v>9</v>
      </c>
      <c r="B18" s="2" t="s">
        <v>1</v>
      </c>
      <c r="C18" s="2" t="s">
        <v>32</v>
      </c>
      <c r="D18" s="2">
        <v>5</v>
      </c>
      <c r="E18" s="2" t="s">
        <v>2</v>
      </c>
    </row>
    <row r="19" spans="1:5" x14ac:dyDescent="0.25">
      <c r="A19" s="3" t="s">
        <v>9</v>
      </c>
      <c r="B19" s="2" t="s">
        <v>1</v>
      </c>
      <c r="C19" s="2" t="s">
        <v>32</v>
      </c>
      <c r="D19" s="2">
        <v>5</v>
      </c>
      <c r="E19" s="2">
        <v>19500000</v>
      </c>
    </row>
    <row r="20" spans="1:5" x14ac:dyDescent="0.25">
      <c r="A20" s="3" t="s">
        <v>9</v>
      </c>
      <c r="B20" s="2" t="s">
        <v>1</v>
      </c>
      <c r="C20" s="2" t="s">
        <v>33</v>
      </c>
      <c r="D20" s="2">
        <v>5</v>
      </c>
      <c r="E20" s="2">
        <v>24800000</v>
      </c>
    </row>
    <row r="21" spans="1:5" x14ac:dyDescent="0.25">
      <c r="A21" s="3" t="s">
        <v>9</v>
      </c>
      <c r="B21" s="2" t="s">
        <v>1</v>
      </c>
      <c r="C21" s="2" t="s">
        <v>33</v>
      </c>
      <c r="D21" s="2">
        <v>5</v>
      </c>
      <c r="E21" s="2">
        <v>37100000</v>
      </c>
    </row>
    <row r="22" spans="1:5" x14ac:dyDescent="0.25">
      <c r="A22" s="3" t="s">
        <v>9</v>
      </c>
      <c r="B22" s="2" t="s">
        <v>1</v>
      </c>
      <c r="C22" s="2" t="s">
        <v>32</v>
      </c>
      <c r="D22" s="2">
        <v>10</v>
      </c>
      <c r="E22" s="2">
        <v>67000000</v>
      </c>
    </row>
    <row r="23" spans="1:5" x14ac:dyDescent="0.25">
      <c r="A23" s="3" t="s">
        <v>9</v>
      </c>
      <c r="B23" s="2" t="s">
        <v>1</v>
      </c>
      <c r="C23" s="2" t="s">
        <v>32</v>
      </c>
      <c r="D23" s="2">
        <v>10</v>
      </c>
      <c r="E23" s="2">
        <v>112000000</v>
      </c>
    </row>
    <row r="24" spans="1:5" x14ac:dyDescent="0.25">
      <c r="A24" s="3" t="s">
        <v>9</v>
      </c>
      <c r="B24" s="2" t="s">
        <v>1</v>
      </c>
      <c r="C24" s="2" t="s">
        <v>33</v>
      </c>
      <c r="D24" s="2">
        <v>10</v>
      </c>
      <c r="E24" s="2">
        <v>91900000</v>
      </c>
    </row>
    <row r="25" spans="1:5" x14ac:dyDescent="0.25">
      <c r="A25" s="3" t="s">
        <v>9</v>
      </c>
      <c r="B25" s="2" t="s">
        <v>1</v>
      </c>
      <c r="C25" s="2" t="s">
        <v>33</v>
      </c>
      <c r="D25" s="2">
        <v>10</v>
      </c>
      <c r="E25" s="2">
        <v>62400000</v>
      </c>
    </row>
  </sheetData>
  <pageMargins left="0.7" right="0.7" top="0.78740157499999996" bottom="0.78740157499999996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workbookViewId="0">
      <selection activeCell="H5" sqref="H5"/>
    </sheetView>
  </sheetViews>
  <sheetFormatPr baseColWidth="10" defaultRowHeight="15" x14ac:dyDescent="0.25"/>
  <cols>
    <col min="1" max="1" width="11.42578125" style="2"/>
    <col min="4" max="4" width="20.42578125" bestFit="1" customWidth="1"/>
    <col min="10" max="10" width="20.42578125" bestFit="1" customWidth="1"/>
    <col min="11" max="11" width="10" bestFit="1" customWidth="1"/>
  </cols>
  <sheetData>
    <row r="1" spans="1:11" x14ac:dyDescent="0.25">
      <c r="A1" s="1" t="s">
        <v>6</v>
      </c>
      <c r="B1" s="1" t="s">
        <v>4</v>
      </c>
      <c r="C1" s="1" t="s">
        <v>5</v>
      </c>
      <c r="D1" s="1" t="s">
        <v>31</v>
      </c>
      <c r="E1" s="1" t="s">
        <v>3</v>
      </c>
      <c r="G1" s="4" t="s">
        <v>42</v>
      </c>
      <c r="H1" s="1"/>
      <c r="I1" s="1"/>
      <c r="J1" s="1"/>
      <c r="K1" s="1"/>
    </row>
    <row r="2" spans="1:11" x14ac:dyDescent="0.25">
      <c r="A2" s="2" t="s">
        <v>7</v>
      </c>
      <c r="B2" s="2" t="s">
        <v>0</v>
      </c>
      <c r="C2" s="2" t="s">
        <v>32</v>
      </c>
      <c r="D2" s="2">
        <v>5</v>
      </c>
      <c r="E2" s="2">
        <v>96880000</v>
      </c>
    </row>
    <row r="3" spans="1:11" x14ac:dyDescent="0.25">
      <c r="A3" s="2" t="s">
        <v>7</v>
      </c>
      <c r="B3" s="2" t="s">
        <v>0</v>
      </c>
      <c r="C3" s="2" t="s">
        <v>32</v>
      </c>
      <c r="D3" s="2">
        <v>5</v>
      </c>
      <c r="E3" s="2">
        <v>37400000</v>
      </c>
    </row>
    <row r="4" spans="1:11" x14ac:dyDescent="0.25">
      <c r="A4" s="2" t="s">
        <v>7</v>
      </c>
      <c r="B4" s="2" t="s">
        <v>0</v>
      </c>
      <c r="C4" s="2" t="s">
        <v>32</v>
      </c>
      <c r="D4" s="2">
        <v>5</v>
      </c>
      <c r="E4" s="2">
        <v>66530000</v>
      </c>
    </row>
    <row r="5" spans="1:11" x14ac:dyDescent="0.25">
      <c r="A5" s="2" t="s">
        <v>7</v>
      </c>
      <c r="B5" s="2" t="s">
        <v>0</v>
      </c>
      <c r="C5" s="2" t="s">
        <v>32</v>
      </c>
      <c r="D5" s="2">
        <v>5</v>
      </c>
      <c r="E5" s="2">
        <v>58700000</v>
      </c>
    </row>
    <row r="6" spans="1:11" x14ac:dyDescent="0.25">
      <c r="A6" s="2" t="s">
        <v>7</v>
      </c>
      <c r="B6" s="2" t="s">
        <v>0</v>
      </c>
      <c r="C6" s="2" t="s">
        <v>32</v>
      </c>
      <c r="D6" s="2">
        <v>3</v>
      </c>
      <c r="E6" s="2">
        <v>31680000</v>
      </c>
    </row>
    <row r="7" spans="1:11" x14ac:dyDescent="0.25">
      <c r="A7" s="2" t="s">
        <v>7</v>
      </c>
      <c r="B7" s="2" t="s">
        <v>0</v>
      </c>
      <c r="C7" s="2" t="s">
        <v>32</v>
      </c>
      <c r="D7" s="2">
        <v>3</v>
      </c>
      <c r="E7" s="2">
        <v>33450000</v>
      </c>
    </row>
    <row r="8" spans="1:11" x14ac:dyDescent="0.25">
      <c r="A8" s="2" t="s">
        <v>7</v>
      </c>
      <c r="B8" s="2" t="s">
        <v>0</v>
      </c>
      <c r="C8" s="2" t="s">
        <v>32</v>
      </c>
      <c r="D8" s="2">
        <v>3</v>
      </c>
      <c r="E8" s="2">
        <v>37060000</v>
      </c>
    </row>
    <row r="9" spans="1:11" x14ac:dyDescent="0.25">
      <c r="A9" s="2" t="s">
        <v>7</v>
      </c>
      <c r="B9" s="2" t="s">
        <v>0</v>
      </c>
      <c r="C9" s="2" t="s">
        <v>32</v>
      </c>
      <c r="D9" s="2">
        <v>3</v>
      </c>
      <c r="E9" s="2">
        <v>55720000</v>
      </c>
    </row>
    <row r="10" spans="1:11" x14ac:dyDescent="0.25">
      <c r="A10" s="2" t="s">
        <v>7</v>
      </c>
      <c r="B10" s="2" t="s">
        <v>1</v>
      </c>
      <c r="C10" s="2" t="s">
        <v>32</v>
      </c>
      <c r="D10" s="2">
        <v>5</v>
      </c>
      <c r="E10" s="2">
        <v>61530000</v>
      </c>
    </row>
    <row r="11" spans="1:11" x14ac:dyDescent="0.25">
      <c r="A11" s="2" t="s">
        <v>7</v>
      </c>
      <c r="B11" s="2" t="s">
        <v>1</v>
      </c>
      <c r="C11" s="2" t="s">
        <v>32</v>
      </c>
      <c r="D11" s="2">
        <v>5</v>
      </c>
      <c r="E11" s="2">
        <v>56790000</v>
      </c>
    </row>
    <row r="12" spans="1:11" x14ac:dyDescent="0.25">
      <c r="A12" s="2" t="s">
        <v>7</v>
      </c>
      <c r="B12" s="2" t="s">
        <v>1</v>
      </c>
      <c r="C12" s="2" t="s">
        <v>32</v>
      </c>
      <c r="D12" s="2">
        <v>5</v>
      </c>
      <c r="E12" s="2">
        <v>56030000</v>
      </c>
    </row>
    <row r="13" spans="1:11" x14ac:dyDescent="0.25">
      <c r="A13" s="2" t="s">
        <v>7</v>
      </c>
      <c r="B13" s="2" t="s">
        <v>1</v>
      </c>
      <c r="C13" s="2" t="s">
        <v>32</v>
      </c>
      <c r="D13" s="2">
        <v>5</v>
      </c>
      <c r="E13" s="2">
        <v>73020000</v>
      </c>
    </row>
    <row r="14" spans="1:11" x14ac:dyDescent="0.25">
      <c r="A14" s="2" t="s">
        <v>7</v>
      </c>
      <c r="B14" s="2" t="s">
        <v>1</v>
      </c>
      <c r="C14" s="2" t="s">
        <v>32</v>
      </c>
      <c r="D14" s="2">
        <v>3</v>
      </c>
      <c r="E14" s="2">
        <v>53060000</v>
      </c>
    </row>
    <row r="15" spans="1:11" x14ac:dyDescent="0.25">
      <c r="A15" s="2" t="s">
        <v>7</v>
      </c>
      <c r="B15" s="2" t="s">
        <v>1</v>
      </c>
      <c r="C15" s="2" t="s">
        <v>32</v>
      </c>
      <c r="D15" s="2">
        <v>3</v>
      </c>
      <c r="E15" s="2">
        <v>15790000</v>
      </c>
    </row>
    <row r="16" spans="1:11" x14ac:dyDescent="0.25">
      <c r="A16" s="2" t="s">
        <v>7</v>
      </c>
      <c r="B16" s="2" t="s">
        <v>1</v>
      </c>
      <c r="C16" s="2" t="s">
        <v>32</v>
      </c>
      <c r="D16" s="2">
        <v>3</v>
      </c>
      <c r="E16" s="2">
        <v>40910000</v>
      </c>
    </row>
    <row r="17" spans="1:5" x14ac:dyDescent="0.25">
      <c r="A17" s="2" t="s">
        <v>7</v>
      </c>
      <c r="B17" s="2" t="s">
        <v>1</v>
      </c>
      <c r="C17" s="2" t="s">
        <v>32</v>
      </c>
      <c r="D17" s="2">
        <v>3</v>
      </c>
      <c r="E17" s="2">
        <v>33660000</v>
      </c>
    </row>
    <row r="18" spans="1:5" x14ac:dyDescent="0.25">
      <c r="A18" s="3" t="s">
        <v>8</v>
      </c>
      <c r="B18" s="2" t="s">
        <v>0</v>
      </c>
      <c r="C18" s="2" t="s">
        <v>32</v>
      </c>
      <c r="D18" s="2">
        <v>5</v>
      </c>
      <c r="E18" s="2">
        <v>38560000</v>
      </c>
    </row>
    <row r="19" spans="1:5" x14ac:dyDescent="0.25">
      <c r="A19" s="3" t="s">
        <v>8</v>
      </c>
      <c r="B19" s="2" t="s">
        <v>0</v>
      </c>
      <c r="C19" s="2" t="s">
        <v>32</v>
      </c>
      <c r="D19" s="2">
        <v>5</v>
      </c>
      <c r="E19" s="2">
        <v>40210000</v>
      </c>
    </row>
    <row r="20" spans="1:5" x14ac:dyDescent="0.25">
      <c r="A20" s="3" t="s">
        <v>8</v>
      </c>
      <c r="B20" s="2" t="s">
        <v>0</v>
      </c>
      <c r="C20" s="2" t="s">
        <v>32</v>
      </c>
      <c r="D20" s="2">
        <v>5</v>
      </c>
      <c r="E20" s="2">
        <v>35740000</v>
      </c>
    </row>
    <row r="21" spans="1:5" x14ac:dyDescent="0.25">
      <c r="A21" s="3" t="s">
        <v>8</v>
      </c>
      <c r="B21" s="2" t="s">
        <v>0</v>
      </c>
      <c r="C21" s="2" t="s">
        <v>32</v>
      </c>
      <c r="D21" s="2">
        <v>5</v>
      </c>
      <c r="E21" s="2">
        <v>43760000</v>
      </c>
    </row>
    <row r="22" spans="1:5" x14ac:dyDescent="0.25">
      <c r="A22" s="3" t="s">
        <v>8</v>
      </c>
      <c r="B22" s="2" t="s">
        <v>0</v>
      </c>
      <c r="C22" s="2" t="s">
        <v>32</v>
      </c>
      <c r="D22" s="2">
        <v>3</v>
      </c>
      <c r="E22" s="2">
        <v>22500000</v>
      </c>
    </row>
    <row r="23" spans="1:5" x14ac:dyDescent="0.25">
      <c r="A23" s="3" t="s">
        <v>8</v>
      </c>
      <c r="B23" s="2" t="s">
        <v>0</v>
      </c>
      <c r="C23" s="2" t="s">
        <v>32</v>
      </c>
      <c r="D23" s="2">
        <v>3</v>
      </c>
      <c r="E23" s="2">
        <v>12990000</v>
      </c>
    </row>
    <row r="24" spans="1:5" x14ac:dyDescent="0.25">
      <c r="A24" s="3" t="s">
        <v>8</v>
      </c>
      <c r="B24" s="2" t="s">
        <v>0</v>
      </c>
      <c r="C24" s="2" t="s">
        <v>32</v>
      </c>
      <c r="D24" s="2">
        <v>3</v>
      </c>
      <c r="E24" s="2">
        <v>22640000</v>
      </c>
    </row>
    <row r="25" spans="1:5" x14ac:dyDescent="0.25">
      <c r="A25" s="3" t="s">
        <v>8</v>
      </c>
      <c r="B25" s="2" t="s">
        <v>0</v>
      </c>
      <c r="C25" s="2" t="s">
        <v>32</v>
      </c>
      <c r="D25" s="2">
        <v>3</v>
      </c>
      <c r="E25" s="2">
        <v>18630000</v>
      </c>
    </row>
    <row r="26" spans="1:5" x14ac:dyDescent="0.25">
      <c r="A26" s="3" t="s">
        <v>8</v>
      </c>
      <c r="B26" s="2" t="s">
        <v>1</v>
      </c>
      <c r="C26" s="2" t="s">
        <v>32</v>
      </c>
      <c r="D26" s="2">
        <v>5</v>
      </c>
      <c r="E26" s="2">
        <v>40080000</v>
      </c>
    </row>
    <row r="27" spans="1:5" x14ac:dyDescent="0.25">
      <c r="A27" s="3" t="s">
        <v>8</v>
      </c>
      <c r="B27" s="2" t="s">
        <v>1</v>
      </c>
      <c r="C27" s="2" t="s">
        <v>32</v>
      </c>
      <c r="D27" s="2">
        <v>5</v>
      </c>
      <c r="E27" s="2">
        <v>53140000</v>
      </c>
    </row>
    <row r="28" spans="1:5" x14ac:dyDescent="0.25">
      <c r="A28" s="3" t="s">
        <v>8</v>
      </c>
      <c r="B28" s="2" t="s">
        <v>1</v>
      </c>
      <c r="C28" s="2" t="s">
        <v>32</v>
      </c>
      <c r="D28" s="2">
        <v>5</v>
      </c>
      <c r="E28" s="2">
        <v>57240000</v>
      </c>
    </row>
    <row r="29" spans="1:5" x14ac:dyDescent="0.25">
      <c r="A29" s="3" t="s">
        <v>8</v>
      </c>
      <c r="B29" s="2" t="s">
        <v>1</v>
      </c>
      <c r="C29" s="2" t="s">
        <v>32</v>
      </c>
      <c r="D29" s="2">
        <v>5</v>
      </c>
      <c r="E29" s="2">
        <v>46490000</v>
      </c>
    </row>
    <row r="30" spans="1:5" x14ac:dyDescent="0.25">
      <c r="A30" s="3" t="s">
        <v>8</v>
      </c>
      <c r="B30" s="2" t="s">
        <v>1</v>
      </c>
      <c r="C30" s="2" t="s">
        <v>32</v>
      </c>
      <c r="D30" s="2">
        <v>3</v>
      </c>
      <c r="E30" s="2">
        <v>30130000</v>
      </c>
    </row>
    <row r="31" spans="1:5" x14ac:dyDescent="0.25">
      <c r="A31" s="3" t="s">
        <v>8</v>
      </c>
      <c r="B31" s="2" t="s">
        <v>1</v>
      </c>
      <c r="C31" s="2" t="s">
        <v>32</v>
      </c>
      <c r="D31" s="2">
        <v>3</v>
      </c>
      <c r="E31" s="2">
        <v>20190000</v>
      </c>
    </row>
    <row r="32" spans="1:5" x14ac:dyDescent="0.25">
      <c r="A32" s="3" t="s">
        <v>8</v>
      </c>
      <c r="B32" s="2" t="s">
        <v>1</v>
      </c>
      <c r="C32" s="2" t="s">
        <v>32</v>
      </c>
      <c r="D32" s="2">
        <v>3</v>
      </c>
      <c r="E32" s="2">
        <v>36880000</v>
      </c>
    </row>
    <row r="33" spans="1:5" x14ac:dyDescent="0.25">
      <c r="A33" s="3" t="s">
        <v>8</v>
      </c>
      <c r="B33" s="2" t="s">
        <v>1</v>
      </c>
      <c r="C33" s="2" t="s">
        <v>32</v>
      </c>
      <c r="D33" s="2">
        <v>3</v>
      </c>
      <c r="E33" s="2">
        <v>21460000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workbookViewId="0">
      <selection activeCell="G1" sqref="G1"/>
    </sheetView>
  </sheetViews>
  <sheetFormatPr baseColWidth="10" defaultRowHeight="15" x14ac:dyDescent="0.25"/>
  <cols>
    <col min="1" max="1" width="11.42578125" style="2"/>
    <col min="4" max="4" width="20.42578125" bestFit="1" customWidth="1"/>
  </cols>
  <sheetData>
    <row r="1" spans="1:7" x14ac:dyDescent="0.25">
      <c r="A1" s="1" t="s">
        <v>6</v>
      </c>
      <c r="B1" s="1" t="s">
        <v>4</v>
      </c>
      <c r="C1" s="1" t="s">
        <v>5</v>
      </c>
      <c r="D1" s="1" t="s">
        <v>31</v>
      </c>
      <c r="E1" s="1" t="s">
        <v>3</v>
      </c>
      <c r="G1" s="4" t="s">
        <v>10</v>
      </c>
    </row>
    <row r="2" spans="1:7" x14ac:dyDescent="0.25">
      <c r="A2" s="2" t="s">
        <v>8</v>
      </c>
      <c r="B2" s="2" t="s">
        <v>0</v>
      </c>
      <c r="C2" s="2" t="s">
        <v>32</v>
      </c>
      <c r="D2" s="2">
        <v>3</v>
      </c>
      <c r="E2" s="2">
        <v>10080000</v>
      </c>
    </row>
    <row r="3" spans="1:7" x14ac:dyDescent="0.25">
      <c r="A3" s="2" t="s">
        <v>8</v>
      </c>
      <c r="B3" s="2" t="s">
        <v>0</v>
      </c>
      <c r="C3" s="2" t="s">
        <v>32</v>
      </c>
      <c r="D3" s="2">
        <v>3</v>
      </c>
      <c r="E3" s="2">
        <v>19090000</v>
      </c>
    </row>
    <row r="4" spans="1:7" x14ac:dyDescent="0.25">
      <c r="A4" s="2" t="s">
        <v>8</v>
      </c>
      <c r="B4" s="2" t="s">
        <v>0</v>
      </c>
      <c r="C4" s="2" t="s">
        <v>32</v>
      </c>
      <c r="D4" s="2">
        <v>3</v>
      </c>
      <c r="E4" s="2">
        <v>14980000</v>
      </c>
    </row>
    <row r="5" spans="1:7" x14ac:dyDescent="0.25">
      <c r="A5" s="2" t="s">
        <v>8</v>
      </c>
      <c r="B5" s="2" t="s">
        <v>0</v>
      </c>
      <c r="C5" s="2" t="s">
        <v>32</v>
      </c>
      <c r="D5" s="2">
        <v>3</v>
      </c>
      <c r="E5" s="2">
        <v>15170000</v>
      </c>
    </row>
    <row r="6" spans="1:7" x14ac:dyDescent="0.25">
      <c r="A6" s="2" t="s">
        <v>8</v>
      </c>
      <c r="B6" s="2" t="s">
        <v>0</v>
      </c>
      <c r="C6" s="2" t="s">
        <v>32</v>
      </c>
      <c r="D6" s="2">
        <v>5</v>
      </c>
      <c r="E6" s="2">
        <v>12310000</v>
      </c>
    </row>
    <row r="7" spans="1:7" x14ac:dyDescent="0.25">
      <c r="A7" s="2" t="s">
        <v>8</v>
      </c>
      <c r="B7" s="2" t="s">
        <v>0</v>
      </c>
      <c r="C7" s="2" t="s">
        <v>32</v>
      </c>
      <c r="D7" s="2">
        <v>5</v>
      </c>
      <c r="E7" s="2">
        <v>15170000</v>
      </c>
    </row>
    <row r="8" spans="1:7" x14ac:dyDescent="0.25">
      <c r="A8" s="2" t="s">
        <v>8</v>
      </c>
      <c r="B8" s="2" t="s">
        <v>0</v>
      </c>
      <c r="C8" s="2" t="s">
        <v>32</v>
      </c>
      <c r="D8" s="2">
        <v>5</v>
      </c>
      <c r="E8" s="2">
        <v>13460000</v>
      </c>
    </row>
    <row r="9" spans="1:7" x14ac:dyDescent="0.25">
      <c r="A9" s="2" t="s">
        <v>8</v>
      </c>
      <c r="B9" s="2" t="s">
        <v>0</v>
      </c>
      <c r="C9" s="2" t="s">
        <v>32</v>
      </c>
      <c r="D9" s="2">
        <v>5</v>
      </c>
      <c r="E9" s="2">
        <v>13240000</v>
      </c>
    </row>
    <row r="10" spans="1:7" x14ac:dyDescent="0.25">
      <c r="A10" s="2" t="s">
        <v>8</v>
      </c>
      <c r="B10" s="2" t="s">
        <v>0</v>
      </c>
      <c r="C10" s="2" t="s">
        <v>32</v>
      </c>
      <c r="D10" s="2">
        <v>10</v>
      </c>
      <c r="E10" s="2">
        <v>13630000</v>
      </c>
    </row>
    <row r="11" spans="1:7" x14ac:dyDescent="0.25">
      <c r="A11" s="2" t="s">
        <v>8</v>
      </c>
      <c r="B11" s="2" t="s">
        <v>0</v>
      </c>
      <c r="C11" s="2" t="s">
        <v>32</v>
      </c>
      <c r="D11" s="2">
        <v>10</v>
      </c>
      <c r="E11" s="2">
        <v>12220000</v>
      </c>
    </row>
    <row r="12" spans="1:7" x14ac:dyDescent="0.25">
      <c r="A12" s="2" t="s">
        <v>8</v>
      </c>
      <c r="B12" s="2" t="s">
        <v>0</v>
      </c>
      <c r="C12" s="2" t="s">
        <v>32</v>
      </c>
      <c r="D12" s="2">
        <v>10</v>
      </c>
      <c r="E12" s="2">
        <v>12090000</v>
      </c>
    </row>
    <row r="13" spans="1:7" x14ac:dyDescent="0.25">
      <c r="A13" s="2" t="s">
        <v>8</v>
      </c>
      <c r="B13" s="2" t="s">
        <v>0</v>
      </c>
      <c r="C13" s="2" t="s">
        <v>32</v>
      </c>
      <c r="D13" s="2">
        <v>10</v>
      </c>
      <c r="E13" s="2">
        <v>13680000</v>
      </c>
    </row>
    <row r="14" spans="1:7" x14ac:dyDescent="0.25">
      <c r="A14" s="2" t="s">
        <v>8</v>
      </c>
      <c r="B14" s="2" t="s">
        <v>1</v>
      </c>
      <c r="C14" s="2" t="s">
        <v>32</v>
      </c>
      <c r="D14" s="2">
        <v>3</v>
      </c>
      <c r="E14" s="2">
        <v>12130000</v>
      </c>
    </row>
    <row r="15" spans="1:7" x14ac:dyDescent="0.25">
      <c r="A15" s="2" t="s">
        <v>8</v>
      </c>
      <c r="B15" s="2" t="s">
        <v>1</v>
      </c>
      <c r="C15" s="2" t="s">
        <v>32</v>
      </c>
      <c r="D15" s="2">
        <v>3</v>
      </c>
      <c r="E15" s="2">
        <v>23850000</v>
      </c>
    </row>
    <row r="16" spans="1:7" x14ac:dyDescent="0.25">
      <c r="A16" s="2" t="s">
        <v>8</v>
      </c>
      <c r="B16" s="2" t="s">
        <v>1</v>
      </c>
      <c r="C16" s="2" t="s">
        <v>32</v>
      </c>
      <c r="D16" s="2">
        <v>3</v>
      </c>
      <c r="E16" s="2">
        <v>15370000</v>
      </c>
    </row>
    <row r="17" spans="1:5" x14ac:dyDescent="0.25">
      <c r="A17" s="2" t="s">
        <v>8</v>
      </c>
      <c r="B17" s="2" t="s">
        <v>1</v>
      </c>
      <c r="C17" s="2" t="s">
        <v>32</v>
      </c>
      <c r="D17" s="2">
        <v>3</v>
      </c>
      <c r="E17" s="2">
        <v>15470000</v>
      </c>
    </row>
    <row r="18" spans="1:5" x14ac:dyDescent="0.25">
      <c r="A18" s="2" t="s">
        <v>8</v>
      </c>
      <c r="B18" s="2" t="s">
        <v>1</v>
      </c>
      <c r="C18" s="2" t="s">
        <v>32</v>
      </c>
      <c r="D18" s="2">
        <v>5</v>
      </c>
      <c r="E18" s="2">
        <v>14100000</v>
      </c>
    </row>
    <row r="19" spans="1:5" x14ac:dyDescent="0.25">
      <c r="A19" s="2" t="s">
        <v>8</v>
      </c>
      <c r="B19" s="2" t="s">
        <v>1</v>
      </c>
      <c r="C19" s="2" t="s">
        <v>32</v>
      </c>
      <c r="D19" s="2">
        <v>5</v>
      </c>
      <c r="E19" s="2">
        <v>18190000</v>
      </c>
    </row>
    <row r="20" spans="1:5" x14ac:dyDescent="0.25">
      <c r="A20" s="2" t="s">
        <v>8</v>
      </c>
      <c r="B20" s="2" t="s">
        <v>1</v>
      </c>
      <c r="C20" s="2" t="s">
        <v>32</v>
      </c>
      <c r="D20" s="2">
        <v>5</v>
      </c>
      <c r="E20" s="2">
        <v>19670000</v>
      </c>
    </row>
    <row r="21" spans="1:5" x14ac:dyDescent="0.25">
      <c r="A21" s="2" t="s">
        <v>8</v>
      </c>
      <c r="B21" s="2" t="s">
        <v>1</v>
      </c>
      <c r="C21" s="2" t="s">
        <v>32</v>
      </c>
      <c r="D21" s="2">
        <v>5</v>
      </c>
      <c r="E21" s="2">
        <v>16530000</v>
      </c>
    </row>
    <row r="22" spans="1:5" x14ac:dyDescent="0.25">
      <c r="A22" s="2" t="s">
        <v>8</v>
      </c>
      <c r="B22" s="2" t="s">
        <v>1</v>
      </c>
      <c r="C22" s="2" t="s">
        <v>32</v>
      </c>
      <c r="D22" s="2">
        <v>10</v>
      </c>
      <c r="E22" s="2">
        <v>8614000</v>
      </c>
    </row>
    <row r="23" spans="1:5" x14ac:dyDescent="0.25">
      <c r="A23" s="2" t="s">
        <v>8</v>
      </c>
      <c r="B23" s="2" t="s">
        <v>1</v>
      </c>
      <c r="C23" s="2" t="s">
        <v>32</v>
      </c>
      <c r="D23" s="2">
        <v>10</v>
      </c>
      <c r="E23" s="2">
        <v>18050000</v>
      </c>
    </row>
    <row r="24" spans="1:5" x14ac:dyDescent="0.25">
      <c r="A24" s="2" t="s">
        <v>8</v>
      </c>
      <c r="B24" s="2" t="s">
        <v>1</v>
      </c>
      <c r="C24" s="2" t="s">
        <v>32</v>
      </c>
      <c r="D24" s="2">
        <v>10</v>
      </c>
      <c r="E24" s="2">
        <v>15780000</v>
      </c>
    </row>
    <row r="25" spans="1:5" x14ac:dyDescent="0.25">
      <c r="A25" s="2" t="s">
        <v>8</v>
      </c>
      <c r="B25" s="2" t="s">
        <v>1</v>
      </c>
      <c r="C25" s="2" t="s">
        <v>32</v>
      </c>
      <c r="D25" s="2">
        <v>10</v>
      </c>
      <c r="E25" s="2">
        <v>15280000</v>
      </c>
    </row>
    <row r="26" spans="1:5" x14ac:dyDescent="0.25">
      <c r="C26" s="2"/>
    </row>
    <row r="27" spans="1:5" x14ac:dyDescent="0.25">
      <c r="C27" s="2"/>
    </row>
    <row r="28" spans="1:5" x14ac:dyDescent="0.25">
      <c r="C28" s="2"/>
    </row>
    <row r="29" spans="1:5" x14ac:dyDescent="0.25">
      <c r="C29" s="2"/>
    </row>
    <row r="30" spans="1:5" x14ac:dyDescent="0.25">
      <c r="C30" s="2"/>
    </row>
    <row r="31" spans="1:5" x14ac:dyDescent="0.25">
      <c r="C31" s="2"/>
    </row>
    <row r="32" spans="1:5" x14ac:dyDescent="0.25">
      <c r="C32" s="2"/>
    </row>
    <row r="33" spans="3:3" x14ac:dyDescent="0.25">
      <c r="C33" s="2"/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workbookViewId="0">
      <selection activeCell="F4" sqref="F4"/>
    </sheetView>
  </sheetViews>
  <sheetFormatPr baseColWidth="10" defaultRowHeight="15" x14ac:dyDescent="0.25"/>
  <cols>
    <col min="1" max="1" width="11.42578125" style="2"/>
    <col min="4" max="4" width="20.42578125" bestFit="1" customWidth="1"/>
    <col min="5" max="5" width="17.5703125" customWidth="1"/>
    <col min="6" max="6" width="13.28515625" bestFit="1" customWidth="1"/>
    <col min="10" max="10" width="13.85546875" customWidth="1"/>
    <col min="11" max="11" width="19.28515625" bestFit="1" customWidth="1"/>
    <col min="12" max="12" width="18.42578125" bestFit="1" customWidth="1"/>
    <col min="13" max="13" width="27.5703125" bestFit="1" customWidth="1"/>
    <col min="14" max="14" width="30.28515625" bestFit="1" customWidth="1"/>
    <col min="15" max="15" width="33.7109375" bestFit="1" customWidth="1"/>
  </cols>
  <sheetData>
    <row r="1" spans="1:15" x14ac:dyDescent="0.25">
      <c r="A1" s="1" t="s">
        <v>6</v>
      </c>
      <c r="B1" s="5" t="s">
        <v>4</v>
      </c>
      <c r="C1" s="1" t="s">
        <v>5</v>
      </c>
      <c r="D1" s="5" t="s">
        <v>31</v>
      </c>
      <c r="E1" s="5" t="s">
        <v>35</v>
      </c>
      <c r="F1" s="5" t="s">
        <v>36</v>
      </c>
      <c r="G1" s="1" t="s">
        <v>13</v>
      </c>
      <c r="J1" s="9" t="s">
        <v>11</v>
      </c>
    </row>
    <row r="2" spans="1:15" x14ac:dyDescent="0.25">
      <c r="A2" s="2" t="s">
        <v>8</v>
      </c>
      <c r="B2" s="6" t="s">
        <v>0</v>
      </c>
      <c r="C2" s="2" t="s">
        <v>32</v>
      </c>
      <c r="D2" s="6">
        <v>3</v>
      </c>
      <c r="E2" s="6" t="s">
        <v>14</v>
      </c>
      <c r="F2" s="7">
        <v>7512000</v>
      </c>
      <c r="G2" s="2"/>
    </row>
    <row r="3" spans="1:15" x14ac:dyDescent="0.25">
      <c r="A3" s="2" t="s">
        <v>8</v>
      </c>
      <c r="B3" s="6" t="s">
        <v>0</v>
      </c>
      <c r="C3" s="2" t="s">
        <v>32</v>
      </c>
      <c r="D3" s="6">
        <v>3</v>
      </c>
      <c r="E3" s="6" t="s">
        <v>14</v>
      </c>
      <c r="F3" s="7">
        <v>5141000</v>
      </c>
      <c r="G3" s="2"/>
    </row>
    <row r="4" spans="1:15" x14ac:dyDescent="0.25">
      <c r="A4" s="2" t="s">
        <v>8</v>
      </c>
      <c r="B4" s="6" t="s">
        <v>0</v>
      </c>
      <c r="C4" s="2" t="s">
        <v>32</v>
      </c>
      <c r="D4" s="6">
        <v>3</v>
      </c>
      <c r="E4" s="6" t="s">
        <v>14</v>
      </c>
      <c r="F4" s="7">
        <v>9476000</v>
      </c>
      <c r="G4" s="8">
        <f>AVERAGE(F2:F4)</f>
        <v>7376333.333333333</v>
      </c>
      <c r="J4" s="10" t="s">
        <v>12</v>
      </c>
      <c r="K4" s="11" t="s">
        <v>41</v>
      </c>
      <c r="L4" s="11" t="s">
        <v>37</v>
      </c>
      <c r="M4" s="11" t="s">
        <v>38</v>
      </c>
      <c r="N4" s="11" t="s">
        <v>39</v>
      </c>
      <c r="O4" s="12" t="s">
        <v>40</v>
      </c>
    </row>
    <row r="5" spans="1:15" x14ac:dyDescent="0.25">
      <c r="A5" s="2" t="s">
        <v>8</v>
      </c>
      <c r="B5" s="6" t="s">
        <v>1</v>
      </c>
      <c r="C5" s="2" t="s">
        <v>32</v>
      </c>
      <c r="D5" s="6">
        <v>3</v>
      </c>
      <c r="E5" s="6" t="s">
        <v>14</v>
      </c>
      <c r="F5" s="7">
        <v>10040000</v>
      </c>
      <c r="G5" s="2"/>
      <c r="J5" s="18" t="s">
        <v>0</v>
      </c>
      <c r="K5" s="19" t="s">
        <v>26</v>
      </c>
      <c r="L5" s="20">
        <v>14195000</v>
      </c>
      <c r="M5" s="20">
        <v>7376333.333333333</v>
      </c>
      <c r="N5" s="20">
        <f>L5-M5</f>
        <v>6818666.666666667</v>
      </c>
      <c r="O5" s="21">
        <f>N5*100/L5</f>
        <v>48.035693319243869</v>
      </c>
    </row>
    <row r="6" spans="1:15" x14ac:dyDescent="0.25">
      <c r="A6" s="2" t="s">
        <v>8</v>
      </c>
      <c r="B6" s="6" t="s">
        <v>1</v>
      </c>
      <c r="C6" s="2" t="s">
        <v>32</v>
      </c>
      <c r="D6" s="6">
        <v>3</v>
      </c>
      <c r="E6" s="6" t="s">
        <v>14</v>
      </c>
      <c r="F6" s="7">
        <v>11170000</v>
      </c>
      <c r="G6" s="2"/>
      <c r="J6" s="13" t="s">
        <v>1</v>
      </c>
      <c r="K6" s="6" t="s">
        <v>26</v>
      </c>
      <c r="L6" s="7">
        <v>14195000</v>
      </c>
      <c r="M6" s="7">
        <v>10466666.666666666</v>
      </c>
      <c r="N6" s="7">
        <f>L6-M6</f>
        <v>3728333.333333334</v>
      </c>
      <c r="O6" s="14">
        <f>N6*100/L6</f>
        <v>26.265116825173187</v>
      </c>
    </row>
    <row r="7" spans="1:15" x14ac:dyDescent="0.25">
      <c r="A7" s="2" t="s">
        <v>8</v>
      </c>
      <c r="B7" s="6" t="s">
        <v>1</v>
      </c>
      <c r="C7" s="2" t="s">
        <v>32</v>
      </c>
      <c r="D7" s="6">
        <v>3</v>
      </c>
      <c r="E7" s="6" t="s">
        <v>14</v>
      </c>
      <c r="F7" s="7">
        <v>10190000</v>
      </c>
      <c r="G7" s="8">
        <f>AVERAGE(F5:F7)</f>
        <v>10466666.666666666</v>
      </c>
      <c r="J7" s="13" t="s">
        <v>0</v>
      </c>
      <c r="K7" s="6" t="s">
        <v>27</v>
      </c>
      <c r="L7" s="7">
        <v>8516500</v>
      </c>
      <c r="M7" s="7">
        <v>6807333.333333333</v>
      </c>
      <c r="N7" s="7">
        <f t="shared" ref="N7:N12" si="0">L7-M7</f>
        <v>1709166.666666667</v>
      </c>
      <c r="O7" s="14">
        <f t="shared" ref="O7:O12" si="1">N7*100/L7</f>
        <v>20.068885888177853</v>
      </c>
    </row>
    <row r="8" spans="1:15" x14ac:dyDescent="0.25">
      <c r="A8" s="2" t="s">
        <v>8</v>
      </c>
      <c r="B8" s="6" t="s">
        <v>0</v>
      </c>
      <c r="C8" s="2" t="s">
        <v>32</v>
      </c>
      <c r="D8" s="6">
        <v>3</v>
      </c>
      <c r="E8" s="6" t="s">
        <v>15</v>
      </c>
      <c r="F8" s="7">
        <v>7027000</v>
      </c>
      <c r="G8" s="2"/>
      <c r="J8" s="13" t="s">
        <v>1</v>
      </c>
      <c r="K8" s="6" t="s">
        <v>27</v>
      </c>
      <c r="L8" s="7">
        <v>8516500</v>
      </c>
      <c r="M8" s="7">
        <v>5517333.333333333</v>
      </c>
      <c r="N8" s="7">
        <f t="shared" si="0"/>
        <v>2999166.666666667</v>
      </c>
      <c r="O8" s="14">
        <f t="shared" si="1"/>
        <v>35.215953345466644</v>
      </c>
    </row>
    <row r="9" spans="1:15" x14ac:dyDescent="0.25">
      <c r="A9" s="2" t="s">
        <v>8</v>
      </c>
      <c r="B9" s="6" t="s">
        <v>0</v>
      </c>
      <c r="C9" s="2" t="s">
        <v>32</v>
      </c>
      <c r="D9" s="6">
        <v>3</v>
      </c>
      <c r="E9" s="6" t="s">
        <v>15</v>
      </c>
      <c r="F9" s="7">
        <v>6867000</v>
      </c>
      <c r="G9" s="2"/>
      <c r="J9" s="13" t="s">
        <v>0</v>
      </c>
      <c r="K9" s="6" t="s">
        <v>28</v>
      </c>
      <c r="L9" s="7">
        <v>2039000</v>
      </c>
      <c r="M9" s="7">
        <v>1573000</v>
      </c>
      <c r="N9" s="7">
        <f t="shared" si="0"/>
        <v>466000</v>
      </c>
      <c r="O9" s="14">
        <f t="shared" si="1"/>
        <v>22.854340362923001</v>
      </c>
    </row>
    <row r="10" spans="1:15" x14ac:dyDescent="0.25">
      <c r="A10" s="2" t="s">
        <v>8</v>
      </c>
      <c r="B10" s="6" t="s">
        <v>0</v>
      </c>
      <c r="C10" s="2" t="s">
        <v>32</v>
      </c>
      <c r="D10" s="6">
        <v>3</v>
      </c>
      <c r="E10" s="6" t="s">
        <v>15</v>
      </c>
      <c r="F10" s="7">
        <v>6528000</v>
      </c>
      <c r="G10" s="8">
        <f>AVERAGE(F8:F10)</f>
        <v>6807333.333333333</v>
      </c>
      <c r="J10" s="13" t="s">
        <v>1</v>
      </c>
      <c r="K10" s="6" t="s">
        <v>28</v>
      </c>
      <c r="L10" s="7">
        <v>2039000</v>
      </c>
      <c r="M10" s="7">
        <v>1805333.3333333333</v>
      </c>
      <c r="N10" s="7">
        <f t="shared" si="0"/>
        <v>233666.66666666674</v>
      </c>
      <c r="O10" s="14">
        <f>N10*100/L10</f>
        <v>11.459865947359821</v>
      </c>
    </row>
    <row r="11" spans="1:15" x14ac:dyDescent="0.25">
      <c r="A11" s="2" t="s">
        <v>8</v>
      </c>
      <c r="B11" s="6" t="s">
        <v>1</v>
      </c>
      <c r="C11" s="2" t="s">
        <v>32</v>
      </c>
      <c r="D11" s="6">
        <v>3</v>
      </c>
      <c r="E11" s="6" t="s">
        <v>15</v>
      </c>
      <c r="F11" s="7">
        <v>6061000</v>
      </c>
      <c r="G11" s="2"/>
      <c r="J11" s="13" t="s">
        <v>0</v>
      </c>
      <c r="K11" s="6" t="s">
        <v>29</v>
      </c>
      <c r="L11" s="7">
        <v>522250</v>
      </c>
      <c r="M11" s="7">
        <v>376033.33333333331</v>
      </c>
      <c r="N11" s="7">
        <f t="shared" si="0"/>
        <v>146216.66666666669</v>
      </c>
      <c r="O11" s="14">
        <f t="shared" si="1"/>
        <v>27.997446944311474</v>
      </c>
    </row>
    <row r="12" spans="1:15" x14ac:dyDescent="0.25">
      <c r="A12" s="2" t="s">
        <v>8</v>
      </c>
      <c r="B12" s="6" t="s">
        <v>1</v>
      </c>
      <c r="C12" s="2" t="s">
        <v>32</v>
      </c>
      <c r="D12" s="6">
        <v>3</v>
      </c>
      <c r="E12" s="6" t="s">
        <v>15</v>
      </c>
      <c r="F12" s="7">
        <v>6677000</v>
      </c>
      <c r="G12" s="2"/>
      <c r="J12" s="15" t="s">
        <v>1</v>
      </c>
      <c r="K12" s="16" t="s">
        <v>29</v>
      </c>
      <c r="L12" s="8">
        <v>522250</v>
      </c>
      <c r="M12" s="8">
        <v>289033.33333333331</v>
      </c>
      <c r="N12" s="8">
        <f t="shared" si="0"/>
        <v>233216.66666666669</v>
      </c>
      <c r="O12" s="17">
        <f t="shared" si="1"/>
        <v>44.656135311951495</v>
      </c>
    </row>
    <row r="13" spans="1:15" x14ac:dyDescent="0.25">
      <c r="A13" s="2" t="s">
        <v>8</v>
      </c>
      <c r="B13" s="6" t="s">
        <v>1</v>
      </c>
      <c r="C13" s="2" t="s">
        <v>32</v>
      </c>
      <c r="D13" s="6">
        <v>3</v>
      </c>
      <c r="E13" s="6" t="s">
        <v>15</v>
      </c>
      <c r="F13" s="7">
        <v>3814000</v>
      </c>
      <c r="G13" s="8">
        <f>AVERAGE(F11:F13)</f>
        <v>5517333.333333333</v>
      </c>
    </row>
    <row r="14" spans="1:15" x14ac:dyDescent="0.25">
      <c r="A14" s="2" t="s">
        <v>8</v>
      </c>
      <c r="B14" s="6" t="s">
        <v>0</v>
      </c>
      <c r="C14" s="2" t="s">
        <v>32</v>
      </c>
      <c r="D14" s="6">
        <v>3</v>
      </c>
      <c r="E14" s="6" t="s">
        <v>16</v>
      </c>
      <c r="F14" s="7">
        <v>1637000</v>
      </c>
      <c r="G14" s="2"/>
    </row>
    <row r="15" spans="1:15" x14ac:dyDescent="0.25">
      <c r="A15" s="2" t="s">
        <v>8</v>
      </c>
      <c r="B15" s="6" t="s">
        <v>0</v>
      </c>
      <c r="C15" s="2" t="s">
        <v>32</v>
      </c>
      <c r="D15" s="6">
        <v>3</v>
      </c>
      <c r="E15" s="6" t="s">
        <v>16</v>
      </c>
      <c r="F15" s="7">
        <v>1542000</v>
      </c>
      <c r="G15" s="2"/>
    </row>
    <row r="16" spans="1:15" x14ac:dyDescent="0.25">
      <c r="A16" s="2" t="s">
        <v>8</v>
      </c>
      <c r="B16" s="6" t="s">
        <v>0</v>
      </c>
      <c r="C16" s="2" t="s">
        <v>32</v>
      </c>
      <c r="D16" s="6">
        <v>3</v>
      </c>
      <c r="E16" s="6" t="s">
        <v>16</v>
      </c>
      <c r="F16" s="7">
        <v>1540000</v>
      </c>
      <c r="G16" s="8">
        <f>AVERAGE(F14:F16)</f>
        <v>1573000</v>
      </c>
    </row>
    <row r="17" spans="1:7" x14ac:dyDescent="0.25">
      <c r="A17" s="2" t="s">
        <v>8</v>
      </c>
      <c r="B17" s="6" t="s">
        <v>1</v>
      </c>
      <c r="C17" s="2" t="s">
        <v>32</v>
      </c>
      <c r="D17" s="6">
        <v>3</v>
      </c>
      <c r="E17" s="6" t="s">
        <v>16</v>
      </c>
      <c r="F17" s="7">
        <v>1772000</v>
      </c>
      <c r="G17" s="2"/>
    </row>
    <row r="18" spans="1:7" x14ac:dyDescent="0.25">
      <c r="A18" s="2" t="s">
        <v>8</v>
      </c>
      <c r="B18" s="6" t="s">
        <v>1</v>
      </c>
      <c r="C18" s="2" t="s">
        <v>32</v>
      </c>
      <c r="D18" s="6">
        <v>3</v>
      </c>
      <c r="E18" s="6" t="s">
        <v>16</v>
      </c>
      <c r="F18" s="7">
        <v>1546000</v>
      </c>
      <c r="G18" s="2"/>
    </row>
    <row r="19" spans="1:7" x14ac:dyDescent="0.25">
      <c r="A19" s="2" t="s">
        <v>8</v>
      </c>
      <c r="B19" s="6" t="s">
        <v>1</v>
      </c>
      <c r="C19" s="2" t="s">
        <v>32</v>
      </c>
      <c r="D19" s="6">
        <v>3</v>
      </c>
      <c r="E19" s="6" t="s">
        <v>16</v>
      </c>
      <c r="F19" s="7">
        <v>2098000</v>
      </c>
      <c r="G19" s="8">
        <f>AVERAGE(F17:F19)</f>
        <v>1805333.3333333333</v>
      </c>
    </row>
    <row r="20" spans="1:7" x14ac:dyDescent="0.25">
      <c r="A20" s="2" t="s">
        <v>8</v>
      </c>
      <c r="B20" s="6" t="s">
        <v>0</v>
      </c>
      <c r="C20" s="2" t="s">
        <v>32</v>
      </c>
      <c r="D20" s="6">
        <v>3</v>
      </c>
      <c r="E20" s="6" t="s">
        <v>17</v>
      </c>
      <c r="F20" s="7">
        <v>393900</v>
      </c>
      <c r="G20" s="2"/>
    </row>
    <row r="21" spans="1:7" x14ac:dyDescent="0.25">
      <c r="A21" s="2" t="s">
        <v>8</v>
      </c>
      <c r="B21" s="6" t="s">
        <v>0</v>
      </c>
      <c r="C21" s="2" t="s">
        <v>32</v>
      </c>
      <c r="D21" s="6">
        <v>3</v>
      </c>
      <c r="E21" s="6" t="s">
        <v>17</v>
      </c>
      <c r="F21" s="7">
        <v>374300</v>
      </c>
      <c r="G21" s="2"/>
    </row>
    <row r="22" spans="1:7" x14ac:dyDescent="0.25">
      <c r="A22" s="2" t="s">
        <v>8</v>
      </c>
      <c r="B22" s="6" t="s">
        <v>0</v>
      </c>
      <c r="C22" s="2" t="s">
        <v>32</v>
      </c>
      <c r="D22" s="6">
        <v>3</v>
      </c>
      <c r="E22" s="6" t="s">
        <v>17</v>
      </c>
      <c r="F22" s="7">
        <v>359900</v>
      </c>
      <c r="G22" s="8">
        <f>AVERAGE(F20:F22)</f>
        <v>376033.33333333331</v>
      </c>
    </row>
    <row r="23" spans="1:7" x14ac:dyDescent="0.25">
      <c r="A23" s="2" t="s">
        <v>8</v>
      </c>
      <c r="B23" s="6" t="s">
        <v>1</v>
      </c>
      <c r="C23" s="2" t="s">
        <v>32</v>
      </c>
      <c r="D23" s="6">
        <v>3</v>
      </c>
      <c r="E23" s="6" t="s">
        <v>17</v>
      </c>
      <c r="F23" s="7">
        <v>395100</v>
      </c>
      <c r="G23" s="2"/>
    </row>
    <row r="24" spans="1:7" x14ac:dyDescent="0.25">
      <c r="A24" s="2" t="s">
        <v>8</v>
      </c>
      <c r="B24" s="6" t="s">
        <v>1</v>
      </c>
      <c r="C24" s="2" t="s">
        <v>32</v>
      </c>
      <c r="D24" s="6">
        <v>3</v>
      </c>
      <c r="E24" s="6" t="s">
        <v>17</v>
      </c>
      <c r="F24" s="7">
        <v>194500</v>
      </c>
      <c r="G24" s="2"/>
    </row>
    <row r="25" spans="1:7" x14ac:dyDescent="0.25">
      <c r="A25" s="2" t="s">
        <v>8</v>
      </c>
      <c r="B25" s="6" t="s">
        <v>1</v>
      </c>
      <c r="C25" s="2" t="s">
        <v>32</v>
      </c>
      <c r="D25" s="6">
        <v>3</v>
      </c>
      <c r="E25" s="6" t="s">
        <v>17</v>
      </c>
      <c r="F25" s="7">
        <v>277500</v>
      </c>
      <c r="G25" s="8">
        <f>AVERAGE(F23:F25)</f>
        <v>289033.33333333331</v>
      </c>
    </row>
    <row r="26" spans="1:7" x14ac:dyDescent="0.25">
      <c r="C26" s="2"/>
      <c r="D26" s="6"/>
    </row>
    <row r="27" spans="1:7" x14ac:dyDescent="0.25">
      <c r="C27" s="2"/>
      <c r="D27" s="6"/>
    </row>
    <row r="28" spans="1:7" x14ac:dyDescent="0.25">
      <c r="D28" s="1" t="s">
        <v>34</v>
      </c>
      <c r="E28" s="1" t="s">
        <v>35</v>
      </c>
      <c r="F28" s="1" t="s">
        <v>36</v>
      </c>
    </row>
    <row r="29" spans="1:7" x14ac:dyDescent="0.25">
      <c r="D29" s="6" t="s">
        <v>18</v>
      </c>
      <c r="E29" s="6" t="s">
        <v>14</v>
      </c>
      <c r="F29" s="7">
        <v>12310000</v>
      </c>
      <c r="G29" s="2"/>
    </row>
    <row r="30" spans="1:7" x14ac:dyDescent="0.25">
      <c r="D30" s="6" t="s">
        <v>18</v>
      </c>
      <c r="E30" s="6" t="s">
        <v>14</v>
      </c>
      <c r="F30" s="7">
        <v>16080000</v>
      </c>
      <c r="G30" s="8">
        <f>AVERAGE(F29:F30)</f>
        <v>14195000</v>
      </c>
    </row>
    <row r="31" spans="1:7" x14ac:dyDescent="0.25">
      <c r="D31" s="6" t="s">
        <v>18</v>
      </c>
      <c r="E31" s="6" t="s">
        <v>19</v>
      </c>
      <c r="F31" s="7">
        <v>13060000</v>
      </c>
      <c r="G31" s="2"/>
    </row>
    <row r="32" spans="1:7" x14ac:dyDescent="0.25">
      <c r="D32" s="6" t="s">
        <v>18</v>
      </c>
      <c r="E32" s="6" t="s">
        <v>19</v>
      </c>
      <c r="F32" s="7">
        <v>13470000</v>
      </c>
      <c r="G32" s="8">
        <f>AVERAGE(F31:F32)</f>
        <v>13265000</v>
      </c>
    </row>
    <row r="33" spans="4:7" x14ac:dyDescent="0.25">
      <c r="D33" s="6" t="s">
        <v>18</v>
      </c>
      <c r="E33" s="6" t="s">
        <v>20</v>
      </c>
      <c r="F33" s="7">
        <v>8674000</v>
      </c>
      <c r="G33" s="2"/>
    </row>
    <row r="34" spans="4:7" x14ac:dyDescent="0.25">
      <c r="D34" s="6" t="s">
        <v>18</v>
      </c>
      <c r="E34" s="6" t="s">
        <v>20</v>
      </c>
      <c r="F34" s="7">
        <v>9909000</v>
      </c>
      <c r="G34" s="8">
        <f>AVERAGE(F33:F34)</f>
        <v>9291500</v>
      </c>
    </row>
    <row r="35" spans="4:7" x14ac:dyDescent="0.25">
      <c r="D35" s="6" t="s">
        <v>18</v>
      </c>
      <c r="E35" s="6" t="s">
        <v>15</v>
      </c>
      <c r="F35" s="7">
        <v>8029000</v>
      </c>
      <c r="G35" s="2"/>
    </row>
    <row r="36" spans="4:7" x14ac:dyDescent="0.25">
      <c r="D36" s="6" t="s">
        <v>18</v>
      </c>
      <c r="E36" s="6" t="s">
        <v>15</v>
      </c>
      <c r="F36" s="7">
        <v>9004000</v>
      </c>
      <c r="G36" s="8">
        <f>AVERAGE(F35:F36)</f>
        <v>8516500</v>
      </c>
    </row>
    <row r="37" spans="4:7" x14ac:dyDescent="0.25">
      <c r="D37" s="6" t="s">
        <v>18</v>
      </c>
      <c r="E37" s="6" t="s">
        <v>21</v>
      </c>
      <c r="F37" s="7">
        <v>3035000</v>
      </c>
      <c r="G37" s="2"/>
    </row>
    <row r="38" spans="4:7" x14ac:dyDescent="0.25">
      <c r="D38" s="6" t="s">
        <v>18</v>
      </c>
      <c r="E38" s="6" t="s">
        <v>21</v>
      </c>
      <c r="F38" s="7">
        <v>4845000</v>
      </c>
      <c r="G38" s="8">
        <f>AVERAGE(F37:F38)</f>
        <v>3940000</v>
      </c>
    </row>
    <row r="39" spans="4:7" x14ac:dyDescent="0.25">
      <c r="D39" s="6" t="s">
        <v>18</v>
      </c>
      <c r="E39" s="6" t="s">
        <v>16</v>
      </c>
      <c r="F39" s="7">
        <v>2183000</v>
      </c>
      <c r="G39" s="2"/>
    </row>
    <row r="40" spans="4:7" x14ac:dyDescent="0.25">
      <c r="D40" s="6" t="s">
        <v>18</v>
      </c>
      <c r="E40" s="6" t="s">
        <v>16</v>
      </c>
      <c r="F40" s="7">
        <v>1895000</v>
      </c>
      <c r="G40" s="8">
        <f>AVERAGE(F39:F40)</f>
        <v>2039000</v>
      </c>
    </row>
    <row r="41" spans="4:7" x14ac:dyDescent="0.25">
      <c r="D41" s="6" t="s">
        <v>18</v>
      </c>
      <c r="E41" s="6" t="s">
        <v>22</v>
      </c>
      <c r="F41" s="7">
        <v>1248000</v>
      </c>
      <c r="G41" s="2"/>
    </row>
    <row r="42" spans="4:7" x14ac:dyDescent="0.25">
      <c r="D42" s="6" t="s">
        <v>18</v>
      </c>
      <c r="E42" s="6" t="s">
        <v>22</v>
      </c>
      <c r="F42" s="7">
        <v>1233000</v>
      </c>
      <c r="G42" s="8">
        <f>AVERAGE(F41:F42)</f>
        <v>1240500</v>
      </c>
    </row>
    <row r="43" spans="4:7" x14ac:dyDescent="0.25">
      <c r="D43" s="6" t="s">
        <v>18</v>
      </c>
      <c r="E43" s="6" t="s">
        <v>17</v>
      </c>
      <c r="F43" s="7">
        <v>620900</v>
      </c>
      <c r="G43" s="2"/>
    </row>
    <row r="44" spans="4:7" x14ac:dyDescent="0.25">
      <c r="D44" s="6" t="s">
        <v>18</v>
      </c>
      <c r="E44" s="6" t="s">
        <v>17</v>
      </c>
      <c r="F44" s="7">
        <v>423600</v>
      </c>
      <c r="G44" s="8">
        <f>AVERAGE(F43:F44)</f>
        <v>522250</v>
      </c>
    </row>
    <row r="45" spans="4:7" x14ac:dyDescent="0.25">
      <c r="D45" s="6" t="s">
        <v>18</v>
      </c>
      <c r="E45" s="6" t="s">
        <v>23</v>
      </c>
      <c r="F45" s="7">
        <v>137300</v>
      </c>
      <c r="G45" s="2"/>
    </row>
    <row r="46" spans="4:7" x14ac:dyDescent="0.25">
      <c r="D46" s="6" t="s">
        <v>18</v>
      </c>
      <c r="E46" s="6" t="s">
        <v>23</v>
      </c>
      <c r="F46" s="7">
        <v>212400</v>
      </c>
      <c r="G46" s="8">
        <f>AVERAGE(F45:F46)</f>
        <v>174850</v>
      </c>
    </row>
    <row r="47" spans="4:7" x14ac:dyDescent="0.25">
      <c r="D47" s="6" t="s">
        <v>24</v>
      </c>
      <c r="E47" s="6" t="s">
        <v>25</v>
      </c>
      <c r="F47" s="7">
        <v>30850</v>
      </c>
      <c r="G47" s="2"/>
    </row>
  </sheetData>
  <pageMargins left="0.7" right="0.7" top="0.78740157499999996" bottom="0.78740157499999996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experiment 1</vt:lpstr>
      <vt:lpstr>experiment 2</vt:lpstr>
      <vt:lpstr>experiment 3</vt:lpstr>
      <vt:lpstr>experiment 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Kerstin Thonhauser</dc:creator>
  <cp:lastModifiedBy>Kerstin Thonhauser</cp:lastModifiedBy>
  <dcterms:created xsi:type="dcterms:W3CDTF">2019-10-20T12:48:03Z</dcterms:created>
  <dcterms:modified xsi:type="dcterms:W3CDTF">2019-10-20T14:12:52Z</dcterms:modified>
</cp:coreProperties>
</file>