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13_ncr:1_{0DA044A7-A502-4F5D-BAF5-FDF6C663857B}" xr6:coauthVersionLast="47" xr6:coauthVersionMax="47" xr10:uidLastSave="{00000000-0000-0000-0000-000000000000}"/>
  <bookViews>
    <workbookView xWindow="-98" yWindow="-98" windowWidth="23596" windowHeight="15076" xr2:uid="{94F23F67-F376-4163-B3FF-B302A40A44BC}"/>
  </bookViews>
  <sheets>
    <sheet name="NotesForReference" sheetId="3" r:id="rId1"/>
    <sheet name="Outline" sheetId="33" r:id="rId2"/>
    <sheet name="AdiAci" sheetId="1" r:id="rId3"/>
    <sheet name="Ala" sheetId="2" r:id="rId4"/>
    <sheet name="Arg" sheetId="4" r:id="rId5"/>
    <sheet name="Asn" sheetId="5" r:id="rId6"/>
    <sheet name="Asp" sheetId="6" r:id="rId7"/>
    <sheet name="Cys" sheetId="7" r:id="rId8"/>
    <sheet name="Gln" sheetId="9" r:id="rId9"/>
    <sheet name="GltAci" sheetId="12" r:id="rId10"/>
    <sheet name="Glu" sheetId="8" r:id="rId11"/>
    <sheet name="Gly" sheetId="29" r:id="rId12"/>
    <sheet name="His" sheetId="13" r:id="rId13"/>
    <sheet name="Ile" sheetId="14" r:id="rId14"/>
    <sheet name="Leu" sheetId="15" r:id="rId15"/>
    <sheet name="Lys" sheetId="16" r:id="rId16"/>
    <sheet name="MalAci" sheetId="17" r:id="rId17"/>
    <sheet name="Met" sheetId="18" r:id="rId18"/>
    <sheet name="Mixing" sheetId="19" r:id="rId19"/>
    <sheet name="Phe" sheetId="20" r:id="rId20"/>
    <sheet name="PimAci" sheetId="21" r:id="rId21"/>
    <sheet name="Pro" sheetId="22" r:id="rId22"/>
    <sheet name="Ser" sheetId="23" r:id="rId23"/>
    <sheet name="SucAci" sheetId="24" r:id="rId24"/>
    <sheet name="Thr" sheetId="25" r:id="rId25"/>
    <sheet name="Trp" sheetId="26" r:id="rId26"/>
    <sheet name="Val" sheetId="27" r:id="rId27"/>
  </sheets>
  <definedNames>
    <definedName name="_xlnm._FilterDatabase" localSheetId="1" hidden="1">Outline!$A$2:$I$734</definedName>
    <definedName name="LookOop">Outline!$A$2:$A$26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31" i="1" s="1"/>
  <c r="B40" i="2"/>
  <c r="B42" i="2" s="1"/>
  <c r="B41" i="2"/>
  <c r="B35" i="4"/>
  <c r="B37" i="4" s="1"/>
  <c r="B41" i="5"/>
  <c r="B43" i="5" s="1"/>
  <c r="B43" i="6"/>
  <c r="B45" i="6" s="1"/>
  <c r="B39" i="7"/>
  <c r="B41" i="7"/>
  <c r="B35" i="9"/>
  <c r="B37" i="9" s="1"/>
  <c r="B13" i="12"/>
  <c r="B15" i="12" s="1"/>
  <c r="B54" i="8"/>
  <c r="B56" i="8" s="1"/>
  <c r="B50" i="13"/>
  <c r="B52" i="13" s="1"/>
  <c r="B37" i="14"/>
  <c r="B39" i="14" s="1"/>
  <c r="B41" i="15"/>
  <c r="B43" i="15" s="1"/>
  <c r="B44" i="16"/>
  <c r="B46" i="16" s="1"/>
  <c r="B45" i="27"/>
  <c r="B47" i="27" s="1"/>
  <c r="B37" i="26"/>
  <c r="B39" i="26" s="1"/>
  <c r="B43" i="25"/>
  <c r="B45" i="25" s="1"/>
  <c r="B24" i="24"/>
  <c r="B26" i="24" s="1"/>
  <c r="B41" i="23"/>
  <c r="B43" i="23" s="1"/>
  <c r="B39" i="22"/>
  <c r="B41" i="22" s="1"/>
  <c r="B29" i="21"/>
  <c r="B31" i="21"/>
  <c r="B32" i="20"/>
  <c r="B34" i="20" s="1"/>
  <c r="B29" i="19"/>
  <c r="B31" i="19" s="1"/>
  <c r="B29" i="18"/>
  <c r="B31" i="18" s="1"/>
  <c r="B24" i="17"/>
  <c r="B26" i="17" s="1"/>
  <c r="B41" i="29"/>
  <c r="B43" i="29" s="1"/>
  <c r="D13" i="33"/>
  <c r="D21" i="33"/>
  <c r="C17" i="33"/>
  <c r="C23" i="33"/>
  <c r="B20" i="33"/>
  <c r="D2" i="33"/>
  <c r="B4" i="33"/>
  <c r="C20" i="33"/>
  <c r="B24" i="33"/>
  <c r="D6" i="33"/>
  <c r="D9" i="33"/>
  <c r="D20" i="33"/>
  <c r="B18" i="33"/>
  <c r="C22" i="33"/>
  <c r="B23" i="33"/>
  <c r="C18" i="33"/>
  <c r="D4" i="33"/>
  <c r="C8" i="33"/>
  <c r="B14" i="33"/>
  <c r="B13" i="33"/>
  <c r="D5" i="33"/>
  <c r="C3" i="33"/>
  <c r="C26" i="33"/>
  <c r="D7" i="33"/>
  <c r="C12" i="33"/>
  <c r="C16" i="33"/>
  <c r="C7" i="33"/>
  <c r="B3" i="33"/>
  <c r="C2" i="33"/>
  <c r="D14" i="33"/>
  <c r="B19" i="33"/>
  <c r="D25" i="33"/>
  <c r="C13" i="33"/>
  <c r="C9" i="33"/>
  <c r="D8" i="33"/>
  <c r="D24" i="33"/>
  <c r="C6" i="33"/>
  <c r="C14" i="33"/>
  <c r="B9" i="33"/>
  <c r="C11" i="33"/>
  <c r="D10" i="33"/>
  <c r="C4" i="33"/>
  <c r="B8" i="33"/>
  <c r="D18" i="33"/>
  <c r="B2" i="33"/>
  <c r="B15" i="33"/>
  <c r="B5" i="33"/>
  <c r="B11" i="33"/>
  <c r="B17" i="33"/>
  <c r="D16" i="33"/>
  <c r="C15" i="33"/>
  <c r="C24" i="33"/>
  <c r="B10" i="33"/>
  <c r="C25" i="33"/>
  <c r="B12" i="33"/>
  <c r="C21" i="33"/>
  <c r="B6" i="33"/>
  <c r="D15" i="33"/>
  <c r="D12" i="33"/>
  <c r="D23" i="33"/>
  <c r="D26" i="33"/>
  <c r="D3" i="33"/>
  <c r="B26" i="33"/>
  <c r="C5" i="33"/>
  <c r="D17" i="33"/>
  <c r="B25" i="33"/>
  <c r="B22" i="33"/>
  <c r="B16" i="33"/>
  <c r="D22" i="33"/>
  <c r="C10" i="33"/>
  <c r="D19" i="33"/>
  <c r="B7" i="33"/>
  <c r="C19" i="33"/>
  <c r="D11" i="33"/>
  <c r="B21" i="33"/>
  <c r="C27" i="33" l="1"/>
  <c r="D27" i="33"/>
  <c r="B27" i="33"/>
</calcChain>
</file>

<file path=xl/sharedStrings.xml><?xml version="1.0" encoding="utf-8"?>
<sst xmlns="http://schemas.openxmlformats.org/spreadsheetml/2006/main" count="1178" uniqueCount="712">
  <si>
    <t>Å</t>
  </si>
  <si>
    <t>578568-mythen_summed.xye</t>
  </si>
  <si>
    <t>578569-mythen_summed.xye</t>
  </si>
  <si>
    <t>578570-mythen_summed.xye</t>
  </si>
  <si>
    <t>578571-mythen_summed.xye</t>
  </si>
  <si>
    <t>578572-mythen_summed.xye</t>
  </si>
  <si>
    <t>578573-mythen_summed.xye</t>
  </si>
  <si>
    <t>578574-mythen_summed.xye</t>
  </si>
  <si>
    <t>578575-mythen_summed.xye</t>
  </si>
  <si>
    <t>578576-mythen_summed.xye</t>
  </si>
  <si>
    <t>578728-mythen_summed.xye</t>
  </si>
  <si>
    <t>578729-mythen_summed.xye</t>
  </si>
  <si>
    <t>578731-mythen_summed.xye</t>
  </si>
  <si>
    <t>578733-mythen_summed.xye</t>
  </si>
  <si>
    <t>578734-mythen_summed.xye</t>
  </si>
  <si>
    <t>578735-mythen_summed.xye</t>
  </si>
  <si>
    <t>579124-mythen_summed.xye</t>
  </si>
  <si>
    <t>579126-mythen_summed.xye</t>
  </si>
  <si>
    <t>579127-mythen_summed.xye</t>
  </si>
  <si>
    <t>578661-mythen_summed.xye</t>
  </si>
  <si>
    <t>578662-mythen_summed.xye</t>
  </si>
  <si>
    <t>578663-mythen_summed.xye</t>
  </si>
  <si>
    <t>578664-mythen_summed.xye</t>
  </si>
  <si>
    <t>578665-mythen_summed.xye</t>
  </si>
  <si>
    <t>578823-mythen_summed.xye</t>
  </si>
  <si>
    <t>578824-mythen_summed.xye</t>
  </si>
  <si>
    <t>578825-mythen_summed.xye</t>
  </si>
  <si>
    <t>578826-mythen_summed.xye</t>
  </si>
  <si>
    <t>578828-mythen_summed.xye</t>
  </si>
  <si>
    <t>578829-mythen_summed.xye</t>
  </si>
  <si>
    <t>578830-mythen_summed.xye</t>
  </si>
  <si>
    <t>578831-mythen_summed.xye</t>
  </si>
  <si>
    <t>578832-mythen_summed.xye</t>
  </si>
  <si>
    <t>579038-mythen_summed.xye</t>
  </si>
  <si>
    <t>579039-mythen_summed.xye</t>
  </si>
  <si>
    <t>579040-mythen_summed.xye</t>
  </si>
  <si>
    <t>579041-mythen_summed.xye</t>
  </si>
  <si>
    <t>579042-mythen_summed.xye</t>
  </si>
  <si>
    <t>579043-mythen_summed.xye</t>
  </si>
  <si>
    <t>579045-mythen_summed.xye</t>
  </si>
  <si>
    <t>579046-mythen_summed.xye</t>
  </si>
  <si>
    <t>579177-mythen_summed.xye</t>
  </si>
  <si>
    <t>579178-mythen_summed.xye</t>
  </si>
  <si>
    <t>579179-mythen_summed.xye</t>
  </si>
  <si>
    <t>579180-mythen_summed.xye</t>
  </si>
  <si>
    <t>579182-mythen_summed.xye</t>
  </si>
  <si>
    <t>579183-mythen_summed.xye</t>
  </si>
  <si>
    <t>579185-mythen_summed.xye</t>
  </si>
  <si>
    <t>579186-mythen_summed.xye</t>
  </si>
  <si>
    <t>579044-mythen_summed.xye</t>
  </si>
  <si>
    <t>File Name</t>
  </si>
  <si>
    <r>
      <t xml:space="preserve">Calcite </t>
    </r>
    <r>
      <rPr>
        <i/>
        <sz val="11"/>
        <color theme="1"/>
        <rFont val="Calibri"/>
        <family val="2"/>
        <scheme val="minor"/>
      </rPr>
      <t>a</t>
    </r>
  </si>
  <si>
    <r>
      <t xml:space="preserve">Calcite </t>
    </r>
    <r>
      <rPr>
        <i/>
        <sz val="11"/>
        <color theme="1"/>
        <rFont val="Calibri"/>
        <family val="2"/>
        <scheme val="minor"/>
      </rPr>
      <t>c</t>
    </r>
  </si>
  <si>
    <t>Calcite Volume</t>
  </si>
  <si>
    <r>
      <t xml:space="preserve">Vaterite </t>
    </r>
    <r>
      <rPr>
        <i/>
        <sz val="11"/>
        <color theme="1"/>
        <rFont val="Calibri"/>
        <family val="2"/>
        <scheme val="minor"/>
      </rPr>
      <t>a</t>
    </r>
  </si>
  <si>
    <r>
      <t xml:space="preserve">Vaterite </t>
    </r>
    <r>
      <rPr>
        <i/>
        <sz val="11"/>
        <color theme="1"/>
        <rFont val="Calibri"/>
        <family val="2"/>
        <scheme val="minor"/>
      </rPr>
      <t>c</t>
    </r>
  </si>
  <si>
    <t>Vaterite Volume</t>
  </si>
  <si>
    <t>Rwp</t>
  </si>
  <si>
    <t>The data were collected on beamline I11 at Diamond Light Source on a Mythen II position sensitive detector</t>
  </si>
  <si>
    <t>Å^3</t>
  </si>
  <si>
    <t>578603-mythen_summed.dat</t>
  </si>
  <si>
    <t>578604-mythen_summed.dat</t>
  </si>
  <si>
    <t>578605-mythen_summed.dat</t>
  </si>
  <si>
    <t>578606-mythen_summed.dat</t>
  </si>
  <si>
    <t>578607-mythen_summed.dat</t>
  </si>
  <si>
    <t>578608-mythen_summed.dat</t>
  </si>
  <si>
    <t>578609-mythen_summed.dat</t>
  </si>
  <si>
    <t>578610-mythen_summed.dat</t>
  </si>
  <si>
    <t>578611-mythen_summed.dat</t>
  </si>
  <si>
    <t>578967-mythen_summed.dat</t>
  </si>
  <si>
    <t>578968-mythen_summed.dat</t>
  </si>
  <si>
    <t>578969-mythen_summed.dat</t>
  </si>
  <si>
    <t>578970-mythen_summed.dat</t>
  </si>
  <si>
    <t>578971-mythen_summed.dat</t>
  </si>
  <si>
    <t>578972-mythen_summed.dat</t>
  </si>
  <si>
    <t>578973-mythen_summed.dat</t>
  </si>
  <si>
    <t>578974-mythen_summed.dat</t>
  </si>
  <si>
    <t>578975-mythen_summed.dat</t>
  </si>
  <si>
    <t>579141-mythen_summed.dat</t>
  </si>
  <si>
    <t>579142-mythen_summed.dat</t>
  </si>
  <si>
    <t>579143-mythen_summed.dat</t>
  </si>
  <si>
    <t>579144-mythen_summed.dat</t>
  </si>
  <si>
    <t>579145-mythen_summed.dat</t>
  </si>
  <si>
    <t>579146-mythen_summed.dat</t>
  </si>
  <si>
    <t>579147-mythen_summed.dat</t>
  </si>
  <si>
    <t>579148-mythen_summed.dat</t>
  </si>
  <si>
    <t>%</t>
  </si>
  <si>
    <t>578472-mythen_summed.xye</t>
  </si>
  <si>
    <t>578473-mythen_summed.xye</t>
  </si>
  <si>
    <t>578474-mythen_summed.xye</t>
  </si>
  <si>
    <t>578475-mythen_summed.xye</t>
  </si>
  <si>
    <t>578476-mythen_summed.xye</t>
  </si>
  <si>
    <t>578477-mythen_summed.xye</t>
  </si>
  <si>
    <t>578480-mythen_summed.xye</t>
  </si>
  <si>
    <t>578807-mythen_summed.xye</t>
  </si>
  <si>
    <t>578808-mythen_summed.xye</t>
  </si>
  <si>
    <t>578809-mythen_summed.xye</t>
  </si>
  <si>
    <t>578810-mythen_summed.xye</t>
  </si>
  <si>
    <t>578811-mythen_summed.xye</t>
  </si>
  <si>
    <t>578812-mythen_summed.xye</t>
  </si>
  <si>
    <t>578813-mythen_summed.xye</t>
  </si>
  <si>
    <t>578814-mythen_summed.xye</t>
  </si>
  <si>
    <t>578921-mythen_summed.xye</t>
  </si>
  <si>
    <t>578922-mythen_summed.xye</t>
  </si>
  <si>
    <t>578923-mythen_summed.xye</t>
  </si>
  <si>
    <t>578924-mythen_summed.xye</t>
  </si>
  <si>
    <t>578925-mythen_summed.xye</t>
  </si>
  <si>
    <t>578926-mythen_summed.xye</t>
  </si>
  <si>
    <t>579028-mythen_summed.xye</t>
  </si>
  <si>
    <t>579029-mythen_summed.xye</t>
  </si>
  <si>
    <t>579030-mythen_summed.xye</t>
  </si>
  <si>
    <t>579031-mythen_summed.xye</t>
  </si>
  <si>
    <t>579032-mythen_summed.xye</t>
  </si>
  <si>
    <t>579033-mythen_summed.xye</t>
  </si>
  <si>
    <t>579034-mythen_summed.xye</t>
  </si>
  <si>
    <t>579035-mythen_summed.xye</t>
  </si>
  <si>
    <t>579036-mythen_summed.xye</t>
  </si>
  <si>
    <t>578412-mythen_summed.xye</t>
  </si>
  <si>
    <t>578413-mythen_summed.xye</t>
  </si>
  <si>
    <t>578414-mythen_summed.xye</t>
  </si>
  <si>
    <t>578415-mythen_summed.xye</t>
  </si>
  <si>
    <t>578416-mythen_summed.xye</t>
  </si>
  <si>
    <t>578417-mythen_summed.xye</t>
  </si>
  <si>
    <t>578418-mythen_summed.xye</t>
  </si>
  <si>
    <t>578419-mythen_summed.xye</t>
  </si>
  <si>
    <t>578420-mythen_summed.xye</t>
  </si>
  <si>
    <t>578583-mythen_summed.xye</t>
  </si>
  <si>
    <t>578584-mythen_summed.xye</t>
  </si>
  <si>
    <t>578585-mythen_summed.xye</t>
  </si>
  <si>
    <t>578586-mythen_summed.xye</t>
  </si>
  <si>
    <t>578587-mythen_summed.xye</t>
  </si>
  <si>
    <t>578588-mythen_summed.xye</t>
  </si>
  <si>
    <t>578589-mythen_summed.xye</t>
  </si>
  <si>
    <t>578590-mythen_summed.xye</t>
  </si>
  <si>
    <t>578591-mythen_summed.xye</t>
  </si>
  <si>
    <t>578757-mythen_summed.xye</t>
  </si>
  <si>
    <t>578758-mythen_summed.xye</t>
  </si>
  <si>
    <t>578759-mythen_summed.xye</t>
  </si>
  <si>
    <t>578760-mythen_summed.xye</t>
  </si>
  <si>
    <t>578761-mythen_summed.xye</t>
  </si>
  <si>
    <t>578762-mythen_summed.xye</t>
  </si>
  <si>
    <t>578764-mythen_summed.xye</t>
  </si>
  <si>
    <t>578948-mythen_summed.xye</t>
  </si>
  <si>
    <t>578949-mythen_summed.xye</t>
  </si>
  <si>
    <t>578950-mythen_summed.xye</t>
  </si>
  <si>
    <t>578951-mythen_summed.xye</t>
  </si>
  <si>
    <t>578952-mythen_summed.xye</t>
  </si>
  <si>
    <t>578953-mythen_summed.xye</t>
  </si>
  <si>
    <t>578954-mythen_summed.xye</t>
  </si>
  <si>
    <t>578955-mythen_summed.xye</t>
  </si>
  <si>
    <t>578956-mythen_summed.xye</t>
  </si>
  <si>
    <t>578549-mythen_summed.xye</t>
  </si>
  <si>
    <t>578550-mythen_summed.xye</t>
  </si>
  <si>
    <t>578551-mythen_summed.xye</t>
  </si>
  <si>
    <t>578552-mythen_summed.xye</t>
  </si>
  <si>
    <t>578553-mythen_summed.xye</t>
  </si>
  <si>
    <t>578554-mythen_summed.xye</t>
  </si>
  <si>
    <t>578555-mythen_summed.xye</t>
  </si>
  <si>
    <t>578556-mythen_summed.xye</t>
  </si>
  <si>
    <t>578557-mythen_summed.xye</t>
  </si>
  <si>
    <t>578719-mythen_summed.xye</t>
  </si>
  <si>
    <t>578720-mythen_summed.xye</t>
  </si>
  <si>
    <t>578721-mythen_summed.xye</t>
  </si>
  <si>
    <t>578722-mythen_summed.xye</t>
  </si>
  <si>
    <t>578723-mythen_summed.xye</t>
  </si>
  <si>
    <t>578903-mythen_summed.xye</t>
  </si>
  <si>
    <t>578904-mythen_summed.xye</t>
  </si>
  <si>
    <t>578905-mythen_summed.xye</t>
  </si>
  <si>
    <t>578906-mythen_summed.xye</t>
  </si>
  <si>
    <t>578907-mythen_summed.xye</t>
  </si>
  <si>
    <t>578908-mythen_summed.xye</t>
  </si>
  <si>
    <t>578909-mythen_summed.xye</t>
  </si>
  <si>
    <t>579107-mythen_summed.xye</t>
  </si>
  <si>
    <t>579108-mythen_summed.xye</t>
  </si>
  <si>
    <t>579109-mythen_summed.xye</t>
  </si>
  <si>
    <t>579110-mythen_summed.xye</t>
  </si>
  <si>
    <t>579111-mythen_summed.xye</t>
  </si>
  <si>
    <t>579112-mythen_summed.xye</t>
  </si>
  <si>
    <t>579113-mythen_summed.xye</t>
  </si>
  <si>
    <t>579114-mythen_summed.xye</t>
  </si>
  <si>
    <t>579115-mythen_summed.xye</t>
  </si>
  <si>
    <t>578422-mythen_summed.xye</t>
  </si>
  <si>
    <t>578423-mythen_summed.xye</t>
  </si>
  <si>
    <t>578424-mythen_summed.xye</t>
  </si>
  <si>
    <t>578425-mythen_summed.xye</t>
  </si>
  <si>
    <t>578426-mythen_summed.xye</t>
  </si>
  <si>
    <t>578427-mythen_summed.xye</t>
  </si>
  <si>
    <t>578428-mythen_summed.xye</t>
  </si>
  <si>
    <t>578429-mythen_summed.xye</t>
  </si>
  <si>
    <t>578430-mythen_summed.xye</t>
  </si>
  <si>
    <t>578593-mythen_summed.xye</t>
  </si>
  <si>
    <t>578594-mythen_summed.xye</t>
  </si>
  <si>
    <t>578595-mythen_summed.xye</t>
  </si>
  <si>
    <t>578596-mythen_summed.xye</t>
  </si>
  <si>
    <t>578597-mythen_summed.xye</t>
  </si>
  <si>
    <t>578598-mythen_summed.xye</t>
  </si>
  <si>
    <t>578599-mythen_summed.xye</t>
  </si>
  <si>
    <t>578600-mythen_summed.xye</t>
  </si>
  <si>
    <t>578601-mythen_summed.xye</t>
  </si>
  <si>
    <t>578767-mythen_summed.xye</t>
  </si>
  <si>
    <t>578768-mythen_summed.xye</t>
  </si>
  <si>
    <t>578769-mythen_summed.xye</t>
  </si>
  <si>
    <t>578770-mythen_summed.xye</t>
  </si>
  <si>
    <t>578771-mythen_summed.xye</t>
  </si>
  <si>
    <t>578772-mythen_summed.xye</t>
  </si>
  <si>
    <t>578773-mythen_summed.xye</t>
  </si>
  <si>
    <t>578774-mythen_summed.xye</t>
  </si>
  <si>
    <t>578775-mythen_summed.xye</t>
  </si>
  <si>
    <t>578958-mythen_summed.xye</t>
  </si>
  <si>
    <t>578959-mythen_summed.xye</t>
  </si>
  <si>
    <t>578960-mythen_summed.xye</t>
  </si>
  <si>
    <t>578961-mythen_summed.xye</t>
  </si>
  <si>
    <t>578962-mythen_summed.xye</t>
  </si>
  <si>
    <t>578963-mythen_summed.xye</t>
  </si>
  <si>
    <t>578964-mythen_summed.xye</t>
  </si>
  <si>
    <t>579131-mythen_summed.xye</t>
  </si>
  <si>
    <t>579132-mythen_summed.xye</t>
  </si>
  <si>
    <t>579133-mythen_summed.xye</t>
  </si>
  <si>
    <t>579134-mythen_summed.xye</t>
  </si>
  <si>
    <t>579135-mythen_summed.xye</t>
  </si>
  <si>
    <t>579136-mythen_summed.xye</t>
  </si>
  <si>
    <t>579137-mythen_summed.xye</t>
  </si>
  <si>
    <t>579138-mythen_summed.xye</t>
  </si>
  <si>
    <t>579139-mythen_summed.xye</t>
  </si>
  <si>
    <t>d</t>
  </si>
  <si>
    <t>Refinement was carried out using the Topas v4 software with jedit macros for batch refinements</t>
  </si>
  <si>
    <t>578432-mythen_summed.xye</t>
  </si>
  <si>
    <t>578433-mythen_summed.xye</t>
  </si>
  <si>
    <t>578434-mythen_summed.xye</t>
  </si>
  <si>
    <t>578435-mythen_summed.xye</t>
  </si>
  <si>
    <t>578436-mythen_summed.xye</t>
  </si>
  <si>
    <t>578437-mythen_summed.xye</t>
  </si>
  <si>
    <t>578438-mythen_summed.xye</t>
  </si>
  <si>
    <t>578439-mythen_summed.xye</t>
  </si>
  <si>
    <t>578440-mythen_summed.xye</t>
  </si>
  <si>
    <t>578442-mythen_summed.xye</t>
  </si>
  <si>
    <t>578443-mythen_summed.xye</t>
  </si>
  <si>
    <t>578444-mythen_summed.xye</t>
  </si>
  <si>
    <t>578445-mythen_summed.xye</t>
  </si>
  <si>
    <t>578446-mythen_summed.xye</t>
  </si>
  <si>
    <t>578447-mythen_summed.xye</t>
  </si>
  <si>
    <t>578448-mythen_summed.xye</t>
  </si>
  <si>
    <t>578449-mythen_summed.xye</t>
  </si>
  <si>
    <t>578450-mythen_summed.xye</t>
  </si>
  <si>
    <t>578452-mythen_summed.xye</t>
  </si>
  <si>
    <t>578453-mythen_summed.xye</t>
  </si>
  <si>
    <t>578454-mythen_summed.xye</t>
  </si>
  <si>
    <t>578455-mythen_summed.xye</t>
  </si>
  <si>
    <t>578456-mythen_summed.xye</t>
  </si>
  <si>
    <t>578457-mythen_summed.xye</t>
  </si>
  <si>
    <t>578458-mythen_summed.xye</t>
  </si>
  <si>
    <t>578459-mythen_summed.xye</t>
  </si>
  <si>
    <t>578460-mythen_summed.xye</t>
  </si>
  <si>
    <t>578462-mythen_summed.xye</t>
  </si>
  <si>
    <t>578463-mythen_summed.xye</t>
  </si>
  <si>
    <t>578465-mythen_summed.xye</t>
  </si>
  <si>
    <t>578466-mythen_summed.xye</t>
  </si>
  <si>
    <t>578467-mythen_summed.xye</t>
  </si>
  <si>
    <t>578468-mythen_summed.xye</t>
  </si>
  <si>
    <t>578469-mythen_summed.xye</t>
  </si>
  <si>
    <t>578470-mythen_summed.xye</t>
  </si>
  <si>
    <t>578482-mythen_summed.xye</t>
  </si>
  <si>
    <t>578483-mythen_summed.xye</t>
  </si>
  <si>
    <t>578484-mythen_summed.xye</t>
  </si>
  <si>
    <t>578485-mythen_summed.xye</t>
  </si>
  <si>
    <t>578486-mythen_summed.xye</t>
  </si>
  <si>
    <t>578487-mythen_summed.xye</t>
  </si>
  <si>
    <t>578488-mythen_summed.xye</t>
  </si>
  <si>
    <t>578489-mythen_summed.xye</t>
  </si>
  <si>
    <t>578490-mythen_summed.xye</t>
  </si>
  <si>
    <t>578492-mythen_summed.xye</t>
  </si>
  <si>
    <t>578493-mythen_summed.xye</t>
  </si>
  <si>
    <t>578494-mythen_summed.xye</t>
  </si>
  <si>
    <t>578495-mythen_summed.xye</t>
  </si>
  <si>
    <t>578496-mythen_summed.xye</t>
  </si>
  <si>
    <t>578498-mythen_summed.xye</t>
  </si>
  <si>
    <t>578499-mythen_summed.xye</t>
  </si>
  <si>
    <t>578500-mythen_summed.xye</t>
  </si>
  <si>
    <t>578502-mythen_summed.xye</t>
  </si>
  <si>
    <t>578503-mythen_summed.xye</t>
  </si>
  <si>
    <t>578504-mythen_summed.xye</t>
  </si>
  <si>
    <t>578505-mythen_summed.xye</t>
  </si>
  <si>
    <t>578506-mythen_summed.xye</t>
  </si>
  <si>
    <t>578507-mythen_summed.xye</t>
  </si>
  <si>
    <t>578508-mythen_summed.xye</t>
  </si>
  <si>
    <t>578509-mythen_summed.xye</t>
  </si>
  <si>
    <t>578510-mythen_summed.xye</t>
  </si>
  <si>
    <t>578512-mythen_summed.xye</t>
  </si>
  <si>
    <t>578513-mythen_summed.xye</t>
  </si>
  <si>
    <t>578514-mythen_summed.xye</t>
  </si>
  <si>
    <t>578515-mythen_summed.xye</t>
  </si>
  <si>
    <t>578516-mythen_summed.xye</t>
  </si>
  <si>
    <t>578517-mythen_summed.xye</t>
  </si>
  <si>
    <t>578518-mythen_summed.xye</t>
  </si>
  <si>
    <t>578519-mythen_summed.xye</t>
  </si>
  <si>
    <t>578520-mythen_summed.xye</t>
  </si>
  <si>
    <t>578521-mythen_summed.xye</t>
  </si>
  <si>
    <t>578522-mythen_summed.xye</t>
  </si>
  <si>
    <t>578523-mythen_summed.xye</t>
  </si>
  <si>
    <t>578524-mythen_summed.xye</t>
  </si>
  <si>
    <t>578525-mythen_summed.xye</t>
  </si>
  <si>
    <t>578526-mythen_summed.xye</t>
  </si>
  <si>
    <t>578527-mythen_summed.xye</t>
  </si>
  <si>
    <t>578528-mythen_summed.xye</t>
  </si>
  <si>
    <t>578540-mythen_summed.xye</t>
  </si>
  <si>
    <t>578542-mythen_summed.xye</t>
  </si>
  <si>
    <t>578543-mythen_summed.xye</t>
  </si>
  <si>
    <t>578544-mythen_summed.xye</t>
  </si>
  <si>
    <t>578545-mythen_summed.xye</t>
  </si>
  <si>
    <t>578546-mythen_summed.xye</t>
  </si>
  <si>
    <t>578547-mythen_summed.xye</t>
  </si>
  <si>
    <t>578559-mythen_summed.xye</t>
  </si>
  <si>
    <t>578560-mythen_summed.xye</t>
  </si>
  <si>
    <t>578561-mythen_summed.xye</t>
  </si>
  <si>
    <t>578562-mythen_summed.xye</t>
  </si>
  <si>
    <t>578563-mythen_summed.xye</t>
  </si>
  <si>
    <t>578564-mythen_summed.xye</t>
  </si>
  <si>
    <t>578566-mythen_summed.xye</t>
  </si>
  <si>
    <t>578578-mythen_summed.xye</t>
  </si>
  <si>
    <t>578579-mythen_summed.xye</t>
  </si>
  <si>
    <t>578580-mythen_summed.xye</t>
  </si>
  <si>
    <t>578581-mythen_summed.xye</t>
  </si>
  <si>
    <t>578613-mythen_summed.xye</t>
  </si>
  <si>
    <t>578614-mythen_summed.xye</t>
  </si>
  <si>
    <t>578615-mythen_summed.xye</t>
  </si>
  <si>
    <t>578616-mythen_summed.xye</t>
  </si>
  <si>
    <t>578617-mythen_summed.xye</t>
  </si>
  <si>
    <t>578618-mythen_summed.xye</t>
  </si>
  <si>
    <t>578619-mythen_summed.xye</t>
  </si>
  <si>
    <t>578620-mythen_summed.xye</t>
  </si>
  <si>
    <t>578622-mythen_summed.xye</t>
  </si>
  <si>
    <t>578623-mythen_summed.xye</t>
  </si>
  <si>
    <t>578624-mythen_summed.xye</t>
  </si>
  <si>
    <t>578625-mythen_summed.xye</t>
  </si>
  <si>
    <t>578626-mythen_summed.xye</t>
  </si>
  <si>
    <t>578627-mythen_summed.xye</t>
  </si>
  <si>
    <t>578628-mythen_summed.xye</t>
  </si>
  <si>
    <t>578629-mythen_summed.xye</t>
  </si>
  <si>
    <t>578631-mythen_summed.xye</t>
  </si>
  <si>
    <t>578632-mythen_summed.xye</t>
  </si>
  <si>
    <t>578634-mythen_summed.xye</t>
  </si>
  <si>
    <t>578635-mythen_summed.xye</t>
  </si>
  <si>
    <t>578636-mythen_summed.xye</t>
  </si>
  <si>
    <t>578638-mythen_summed.xye</t>
  </si>
  <si>
    <t>578639-mythen_summed.xye</t>
  </si>
  <si>
    <t>578641-mythen_summed.xye</t>
  </si>
  <si>
    <t>578642-mythen_summed.xye</t>
  </si>
  <si>
    <t>578643-mythen_summed.xye</t>
  </si>
  <si>
    <t>578644-mythen_summed.xye</t>
  </si>
  <si>
    <t>578645-mythen_summed.xye</t>
  </si>
  <si>
    <t>578646-mythen_summed.xye</t>
  </si>
  <si>
    <t>578647-mythen_summed.xye</t>
  </si>
  <si>
    <t>578648-mythen_summed.xye</t>
  </si>
  <si>
    <t>578649-mythen_summed.xye</t>
  </si>
  <si>
    <t>578651-mythen_summed.xye</t>
  </si>
  <si>
    <t>578652-mythen_summed.xye</t>
  </si>
  <si>
    <t>578653-mythen_summed.xye</t>
  </si>
  <si>
    <t>578654-mythen_summed.xye</t>
  </si>
  <si>
    <t>578655-mythen_summed.xye</t>
  </si>
  <si>
    <t>578656-mythen_summed.xye</t>
  </si>
  <si>
    <t>578657-mythen_summed.xye</t>
  </si>
  <si>
    <t>578658-mythen_summed.xye</t>
  </si>
  <si>
    <t>578659-mythen_summed.xye</t>
  </si>
  <si>
    <t>578666-mythen_summed.xye</t>
  </si>
  <si>
    <t>578667-mythen_summed.xye</t>
  </si>
  <si>
    <t>578668-mythen_summed.xye</t>
  </si>
  <si>
    <t>578669-mythen_summed.xye</t>
  </si>
  <si>
    <t>578670-mythen_summed.xye</t>
  </si>
  <si>
    <t>578671-mythen_summed.xye</t>
  </si>
  <si>
    <t>578672-mythen_summed.xye</t>
  </si>
  <si>
    <t>578673-mythen_summed.xye</t>
  </si>
  <si>
    <t>578674-mythen_summed.xye</t>
  </si>
  <si>
    <t>578676-mythen_summed.xye</t>
  </si>
  <si>
    <t>578677-mythen_summed.xye</t>
  </si>
  <si>
    <t>578678-mythen_summed.xye</t>
  </si>
  <si>
    <t>578679-mythen_summed.xye</t>
  </si>
  <si>
    <t>578680-mythen_summed.xye</t>
  </si>
  <si>
    <t>578681-mythen_summed.xye</t>
  </si>
  <si>
    <t>578682-mythen_summed.xye</t>
  </si>
  <si>
    <t>578683-mythen_summed.xye</t>
  </si>
  <si>
    <t>578684-mythen_summed.xye</t>
  </si>
  <si>
    <t>578685-mythen_summed.xye</t>
  </si>
  <si>
    <t>578686-mythen_summed.xye</t>
  </si>
  <si>
    <t>578687-mythen_summed.xye</t>
  </si>
  <si>
    <t>578688-mythen_summed.xye</t>
  </si>
  <si>
    <t>578689-mythen_summed.xye</t>
  </si>
  <si>
    <t>578690-mythen_summed.xye</t>
  </si>
  <si>
    <t>578691-mythen_summed.xye</t>
  </si>
  <si>
    <t>578692-mythen_summed.xye</t>
  </si>
  <si>
    <t>578693-mythen_summed.xye</t>
  </si>
  <si>
    <t>578694-mythen_summed.xye</t>
  </si>
  <si>
    <t>578695-mythen_summed.xye</t>
  </si>
  <si>
    <t>578696-mythen_summed.xye</t>
  </si>
  <si>
    <t>578697-mythen_summed.xye</t>
  </si>
  <si>
    <t>578698-mythen_summed.xye</t>
  </si>
  <si>
    <t>578699-mythen_summed.xye</t>
  </si>
  <si>
    <t>578709-mythen_summed.xye</t>
  </si>
  <si>
    <t>578710-mythen_summed.xye</t>
  </si>
  <si>
    <t>578711-mythen_summed.xye</t>
  </si>
  <si>
    <t>578712-mythen_summed.xye</t>
  </si>
  <si>
    <t>578713-mythen_summed.xye</t>
  </si>
  <si>
    <t>578714-mythen_summed.xye</t>
  </si>
  <si>
    <t>578715-mythen_summed.xye</t>
  </si>
  <si>
    <t>578716-mythen_summed.xye</t>
  </si>
  <si>
    <t>578717-mythen_summed.xye</t>
  </si>
  <si>
    <t>578725-mythen_summed.xye</t>
  </si>
  <si>
    <t>578726-mythen_summed.xye</t>
  </si>
  <si>
    <t>578737-mythen_summed.xye</t>
  </si>
  <si>
    <t>578738-mythen_summed.xye</t>
  </si>
  <si>
    <t>578739-mythen_summed.xye</t>
  </si>
  <si>
    <t>578740-mythen_summed.xye</t>
  </si>
  <si>
    <t>578741-mythen_summed.xye</t>
  </si>
  <si>
    <t>578742-mythen_summed.xye</t>
  </si>
  <si>
    <t>578747-mythen_summed.xye</t>
  </si>
  <si>
    <t>578748-mythen_summed.xye</t>
  </si>
  <si>
    <t>578749-mythen_summed.xye</t>
  </si>
  <si>
    <t>578750-mythen_summed.xye</t>
  </si>
  <si>
    <t>578751-mythen_summed.xye</t>
  </si>
  <si>
    <t>578752-mythen_summed.xye</t>
  </si>
  <si>
    <t>578753-mythen_summed.xye</t>
  </si>
  <si>
    <t>578754-mythen_summed.xye</t>
  </si>
  <si>
    <t>578755-mythen_summed.xye</t>
  </si>
  <si>
    <t>578777-mythen_summed.xye</t>
  </si>
  <si>
    <t>578778-mythen_summed.xye</t>
  </si>
  <si>
    <t>578779-mythen_summed.xye</t>
  </si>
  <si>
    <t>578780-mythen_summed.xye</t>
  </si>
  <si>
    <t>578781-mythen_summed.xye</t>
  </si>
  <si>
    <t>578782-mythen_summed.xye</t>
  </si>
  <si>
    <t>578783-mythen_summed.xye</t>
  </si>
  <si>
    <t>578784-mythen_summed.xye</t>
  </si>
  <si>
    <t>578785-mythen_summed.xye</t>
  </si>
  <si>
    <t>578787-mythen_summed.xye</t>
  </si>
  <si>
    <t>578788-mythen_summed.xye</t>
  </si>
  <si>
    <t>578789-mythen_summed.xye</t>
  </si>
  <si>
    <t>578790-mythen_summed.xye</t>
  </si>
  <si>
    <t>578791-mythen_summed.xye</t>
  </si>
  <si>
    <t>578792-mythen_summed.xye</t>
  </si>
  <si>
    <t>578793-mythen_summed.xye</t>
  </si>
  <si>
    <t>578794-mythen_summed.xye</t>
  </si>
  <si>
    <t>578795-mythen_summed.xye</t>
  </si>
  <si>
    <t>578797-mythen_summed.xye</t>
  </si>
  <si>
    <t>578798-mythen_summed.xye</t>
  </si>
  <si>
    <t>578799-mythen_summed.xye</t>
  </si>
  <si>
    <t>578800-mythen_summed.xye</t>
  </si>
  <si>
    <t>578801-mythen_summed.xye</t>
  </si>
  <si>
    <t>578802-mythen_summed.xye</t>
  </si>
  <si>
    <t>578803-mythen_summed.xye</t>
  </si>
  <si>
    <t>578804-mythen_summed.xye</t>
  </si>
  <si>
    <t>578805-mythen_summed.xye</t>
  </si>
  <si>
    <t>578817-mythen_summed.xye</t>
  </si>
  <si>
    <t>578818-mythen_summed.xye</t>
  </si>
  <si>
    <t>578819-mythen_summed.xye</t>
  </si>
  <si>
    <t>578820-mythen_summed.xye</t>
  </si>
  <si>
    <t>578821-mythen_summed.xye</t>
  </si>
  <si>
    <t>578822-mythen_summed.xye</t>
  </si>
  <si>
    <t>578834-mythen_summed.xye</t>
  </si>
  <si>
    <t>578835-mythen_summed.xye</t>
  </si>
  <si>
    <t>578836-mythen_summed.xye</t>
  </si>
  <si>
    <t>578837-mythen_summed.xye</t>
  </si>
  <si>
    <t>578838-mythen_summed.xye</t>
  </si>
  <si>
    <t>578839-mythen_summed.xye</t>
  </si>
  <si>
    <t>578840-mythen_summed.xye</t>
  </si>
  <si>
    <t>578841-mythen_summed.xye</t>
  </si>
  <si>
    <t>578842-mythen_summed.xye</t>
  </si>
  <si>
    <t>578843-mythen_summed.xye</t>
  </si>
  <si>
    <t>578844-mythen_summed.xye</t>
  </si>
  <si>
    <t>578845-mythen_summed.xye</t>
  </si>
  <si>
    <t>578846-mythen_summed.xye</t>
  </si>
  <si>
    <t>578847-mythen_summed.xye</t>
  </si>
  <si>
    <t>578848-mythen_summed.xye</t>
  </si>
  <si>
    <t>578849-mythen_summed.xye</t>
  </si>
  <si>
    <t>578850-mythen_summed.xye</t>
  </si>
  <si>
    <t>578851-mythen_summed.xye</t>
  </si>
  <si>
    <t>578853-mythen_summed.xye</t>
  </si>
  <si>
    <t>578854-mythen_summed.xye</t>
  </si>
  <si>
    <t>578855-mythen_summed.xye</t>
  </si>
  <si>
    <t>578857-mythen_summed.xye</t>
  </si>
  <si>
    <t>578858-mythen_summed.xye</t>
  </si>
  <si>
    <t>578859-mythen_summed.xye</t>
  </si>
  <si>
    <t>578860-mythen_summed.xye</t>
  </si>
  <si>
    <t>578861-mythen_summed.xye</t>
  </si>
  <si>
    <t>578863-mythen_summed.xye</t>
  </si>
  <si>
    <t>578864-mythen_summed.xye</t>
  </si>
  <si>
    <t>578865-mythen_summed.xye</t>
  </si>
  <si>
    <t>578866-mythen_summed.xye</t>
  </si>
  <si>
    <t>578867-mythen_summed.xye</t>
  </si>
  <si>
    <t>578868-mythen_summed.xye</t>
  </si>
  <si>
    <t>578869-mythen_summed.xye</t>
  </si>
  <si>
    <t>578870-mythen_summed.xye</t>
  </si>
  <si>
    <t>578873-mythen_summed.xye</t>
  </si>
  <si>
    <t>578874-mythen_summed.xye</t>
  </si>
  <si>
    <t>578875-mythen_summed.xye</t>
  </si>
  <si>
    <t>578876-mythen_summed.xye</t>
  </si>
  <si>
    <t>578877-mythen_summed.xye</t>
  </si>
  <si>
    <t>578878-mythen_summed.xye</t>
  </si>
  <si>
    <t>578879-mythen_summed.xye</t>
  </si>
  <si>
    <t>578880-mythen_summed.xye</t>
  </si>
  <si>
    <t>578881-mythen_summed.xye</t>
  </si>
  <si>
    <t>578893-mythen_summed.xye</t>
  </si>
  <si>
    <t>578894-mythen_summed.xye</t>
  </si>
  <si>
    <t>578895-mythen_summed.xye</t>
  </si>
  <si>
    <t>578896-mythen_summed.xye</t>
  </si>
  <si>
    <t>578897-mythen_summed.xye</t>
  </si>
  <si>
    <t>578898-mythen_summed.xye</t>
  </si>
  <si>
    <t>578899-mythen_summed.xye</t>
  </si>
  <si>
    <t>578900-mythen_summed.xye</t>
  </si>
  <si>
    <t>578901-mythen_summed.xye</t>
  </si>
  <si>
    <t>578913-mythen_summed.xye</t>
  </si>
  <si>
    <t>578914-mythen_summed.xye</t>
  </si>
  <si>
    <t>578915-mythen_summed.xye</t>
  </si>
  <si>
    <t>578916-mythen_summed.xye</t>
  </si>
  <si>
    <t>578918-mythen_summed.xye</t>
  </si>
  <si>
    <t>578919-mythen_summed.xye</t>
  </si>
  <si>
    <t>578920-mythen_summed.xye</t>
  </si>
  <si>
    <t>578928-mythen_summed.xye</t>
  </si>
  <si>
    <t>578929-mythen_summed.xye</t>
  </si>
  <si>
    <t>578931-mythen_summed.xye</t>
  </si>
  <si>
    <t>578932-mythen_summed.xye</t>
  </si>
  <si>
    <t>578933-mythen_summed.xye</t>
  </si>
  <si>
    <t>578934-mythen_summed.xye</t>
  </si>
  <si>
    <t>578935-mythen_summed.xye</t>
  </si>
  <si>
    <t>578938-mythen_summed.xye</t>
  </si>
  <si>
    <t>578939-mythen_summed.xye</t>
  </si>
  <si>
    <t>578940-mythen_summed.xye</t>
  </si>
  <si>
    <t>578941-mythen_summed.xye</t>
  </si>
  <si>
    <t>578942-mythen_summed.xye</t>
  </si>
  <si>
    <t>578943-mythen_summed.xye</t>
  </si>
  <si>
    <t>578944-mythen_summed.xye</t>
  </si>
  <si>
    <t>578945-mythen_summed.xye</t>
  </si>
  <si>
    <t>578946-mythen_summed.xye</t>
  </si>
  <si>
    <t>578977-mythen_summed.xye</t>
  </si>
  <si>
    <t>578978-mythen_summed.xye</t>
  </si>
  <si>
    <t>578979-mythen_summed.xye</t>
  </si>
  <si>
    <t>578980-mythen_summed.xye</t>
  </si>
  <si>
    <t>578981-mythen_summed.xye</t>
  </si>
  <si>
    <t>578982-mythen_summed.xye</t>
  </si>
  <si>
    <t>578984-mythen_summed.xye</t>
  </si>
  <si>
    <t>578987-mythen_summed.xye</t>
  </si>
  <si>
    <t>578988-mythen_summed.xye</t>
  </si>
  <si>
    <t>578989-mythen_summed.xye</t>
  </si>
  <si>
    <t>578990-mythen_summed.xye</t>
  </si>
  <si>
    <t>578991-mythen_summed.xye</t>
  </si>
  <si>
    <t>578992-mythen_summed.xye</t>
  </si>
  <si>
    <t>578993-mythen_summed.xye</t>
  </si>
  <si>
    <t>578994-mythen_summed.xye</t>
  </si>
  <si>
    <t>578995-mythen_summed.xye</t>
  </si>
  <si>
    <t>578997-mythen_summed.xye</t>
  </si>
  <si>
    <t>578998-mythen_summed.xye</t>
  </si>
  <si>
    <t>578999-mythen_summed.xye</t>
  </si>
  <si>
    <t>579000-mythen_summed.xye</t>
  </si>
  <si>
    <t>579001-mythen_summed.xye</t>
  </si>
  <si>
    <t>579002-mythen_summed.xye</t>
  </si>
  <si>
    <t>579003-mythen_summed.xye</t>
  </si>
  <si>
    <t>579048-mythen_summed.xye</t>
  </si>
  <si>
    <t>579049-mythen_summed.xye</t>
  </si>
  <si>
    <t>579050-mythen_summed.xye</t>
  </si>
  <si>
    <t>579051-mythen_summed.xye</t>
  </si>
  <si>
    <t>579052-mythen_summed.xye</t>
  </si>
  <si>
    <t>579053-mythen_summed.xye</t>
  </si>
  <si>
    <t>579054-mythen_summed.xye</t>
  </si>
  <si>
    <t>579055-mythen_summed.xye</t>
  </si>
  <si>
    <t>579056-mythen_summed.xye</t>
  </si>
  <si>
    <t>579058-mythen_summed.xye</t>
  </si>
  <si>
    <t>579059-mythen_summed.xye</t>
  </si>
  <si>
    <t>579060-mythen_summed.xye</t>
  </si>
  <si>
    <t>579061-mythen_summed.xye</t>
  </si>
  <si>
    <t>579062-mythen_summed.xye</t>
  </si>
  <si>
    <t>579063-mythen_summed.xye</t>
  </si>
  <si>
    <t>579064-mythen_summed.xye</t>
  </si>
  <si>
    <t>579065-mythen_summed.xye</t>
  </si>
  <si>
    <t>579066-mythen_summed.xye</t>
  </si>
  <si>
    <t>579068-mythen_summed.xye</t>
  </si>
  <si>
    <t>579069-mythen_summed.xye</t>
  </si>
  <si>
    <t>579070-mythen_summed.xye</t>
  </si>
  <si>
    <t>579071-mythen_summed.xye</t>
  </si>
  <si>
    <t>579072-mythen_summed.xye</t>
  </si>
  <si>
    <t>579073-mythen_summed.xye</t>
  </si>
  <si>
    <t>579074-mythen_summed.xye</t>
  </si>
  <si>
    <t>579075-mythen_summed.xye</t>
  </si>
  <si>
    <t>579076-mythen_summed.xye</t>
  </si>
  <si>
    <t>579078-mythen_summed.xye</t>
  </si>
  <si>
    <t>579079-mythen_summed.xye</t>
  </si>
  <si>
    <t>579080-mythen_summed.xye</t>
  </si>
  <si>
    <t>579081-mythen_summed.xye</t>
  </si>
  <si>
    <t>579082-mythen_summed.xye</t>
  </si>
  <si>
    <t>579083-mythen_summed.xye</t>
  </si>
  <si>
    <t>579084-mythen_summed.xye</t>
  </si>
  <si>
    <t>579085-mythen_summed.xye</t>
  </si>
  <si>
    <t>579086-mythen_summed.xye</t>
  </si>
  <si>
    <t>579088-mythen_summed.xye</t>
  </si>
  <si>
    <t>579089-mythen_summed.xye</t>
  </si>
  <si>
    <t>579090-mythen_summed.xye</t>
  </si>
  <si>
    <t>579091-mythen_summed.xye</t>
  </si>
  <si>
    <t>579092-mythen_summed.xye</t>
  </si>
  <si>
    <t>579103-mythen_summed.xye</t>
  </si>
  <si>
    <t>579104-mythen_summed.xye</t>
  </si>
  <si>
    <t>579105-mythen_summed.xye</t>
  </si>
  <si>
    <t>579106-mythen_summed.xye</t>
  </si>
  <si>
    <t>579117-mythen_summed.xye</t>
  </si>
  <si>
    <t>579118-mythen_summed.xye</t>
  </si>
  <si>
    <t>579119-mythen_summed.xye</t>
  </si>
  <si>
    <t>579122-mythen_summed.xye</t>
  </si>
  <si>
    <t>579129-mythen_summed.xye</t>
  </si>
  <si>
    <t>579150-mythen_summed.xye</t>
  </si>
  <si>
    <t>579151-mythen_summed.xye</t>
  </si>
  <si>
    <t>579152-mythen_summed.xye</t>
  </si>
  <si>
    <t>579153-mythen_summed.xye</t>
  </si>
  <si>
    <t>579154-mythen_summed.xye</t>
  </si>
  <si>
    <t>579155-mythen_summed.xye</t>
  </si>
  <si>
    <t>579157-mythen_summed.xye</t>
  </si>
  <si>
    <t>579158-mythen_summed.xye</t>
  </si>
  <si>
    <t>579159-mythen_summed.xye</t>
  </si>
  <si>
    <t>579160-mythen_summed.xye</t>
  </si>
  <si>
    <t>579161-mythen_summed.xye</t>
  </si>
  <si>
    <t>579162-mythen_summed.xye</t>
  </si>
  <si>
    <t>579163-mythen_summed.xye</t>
  </si>
  <si>
    <t>579165-mythen_summed.xye</t>
  </si>
  <si>
    <t>579167-mythen_summed.xye</t>
  </si>
  <si>
    <t>579168-mythen_summed.xye</t>
  </si>
  <si>
    <t>579169-mythen_summed.xye</t>
  </si>
  <si>
    <t>579170-mythen_summed.xye</t>
  </si>
  <si>
    <t>579171-mythen_summed.xye</t>
  </si>
  <si>
    <t>579172-mythen_summed.xye</t>
  </si>
  <si>
    <t>579173-mythen_summed.xye</t>
  </si>
  <si>
    <t>579174-mythen_summed.xye</t>
  </si>
  <si>
    <t>579175-mythen_summed.xye</t>
  </si>
  <si>
    <t>Additive: Calcium ions</t>
  </si>
  <si>
    <t>Mixing time in seconds</t>
  </si>
  <si>
    <t>578530-mythen_summed.xye</t>
  </si>
  <si>
    <t>578531-mythen_summed.xye</t>
  </si>
  <si>
    <t>578532-mythen_summed.xye</t>
  </si>
  <si>
    <t>578533-mythen_summed.xye</t>
  </si>
  <si>
    <t>578534-mythen_summed.xye</t>
  </si>
  <si>
    <t>578535-mythen_summed.xye</t>
  </si>
  <si>
    <t>578536-mythen_summed.xye</t>
  </si>
  <si>
    <t>578537-mythen_summed.xye</t>
  </si>
  <si>
    <t>578701-mythen_summed.xye</t>
  </si>
  <si>
    <t>578703-mythen_summed.xye</t>
  </si>
  <si>
    <t>578704-mythen_summed.xye</t>
  </si>
  <si>
    <t>578705-mythen_summed.xye</t>
  </si>
  <si>
    <t>578706-mythen_summed.xye</t>
  </si>
  <si>
    <t>578707-mythen_summed.xye</t>
  </si>
  <si>
    <t>578883-mythen_summed.xye</t>
  </si>
  <si>
    <t>578884-mythen_summed.xye</t>
  </si>
  <si>
    <t>578885-mythen_summed.xye</t>
  </si>
  <si>
    <t>578886-mythen_summed.xye</t>
  </si>
  <si>
    <t>578887-mythen_summed.xye</t>
  </si>
  <si>
    <t>578888-mythen_summed.xye</t>
  </si>
  <si>
    <t>578889-mythen_summed.xye</t>
  </si>
  <si>
    <t>578890-mythen_summed.xye</t>
  </si>
  <si>
    <t>578891-mythen_summed.xye</t>
  </si>
  <si>
    <t>579093-mythen_summed.xye</t>
  </si>
  <si>
    <t>579094-mythen_summed.xye</t>
  </si>
  <si>
    <t>579095-mythen_summed.xye</t>
  </si>
  <si>
    <t>579096-mythen_summed.xye</t>
  </si>
  <si>
    <t>579097-mythen_summed.xye</t>
  </si>
  <si>
    <t>579098-mythen_summed.xye</t>
  </si>
  <si>
    <t>579099-mythen_summed.xye</t>
  </si>
  <si>
    <t>579100-mythen_summed.xye</t>
  </si>
  <si>
    <t>579101-mythen_summed.xye</t>
  </si>
  <si>
    <t>AdiAci</t>
  </si>
  <si>
    <t>Ala</t>
  </si>
  <si>
    <t>Arg</t>
  </si>
  <si>
    <t>Asn</t>
  </si>
  <si>
    <t>Asp</t>
  </si>
  <si>
    <t>Cys</t>
  </si>
  <si>
    <t>Glu</t>
  </si>
  <si>
    <t>Gln</t>
  </si>
  <si>
    <t>Gly</t>
  </si>
  <si>
    <t>His</t>
  </si>
  <si>
    <t>Ile</t>
  </si>
  <si>
    <t>Leu</t>
  </si>
  <si>
    <t>Lys</t>
  </si>
  <si>
    <t>MalAci</t>
  </si>
  <si>
    <t>Met</t>
  </si>
  <si>
    <t>Mixing</t>
  </si>
  <si>
    <t>Phe</t>
  </si>
  <si>
    <t>PimAci</t>
  </si>
  <si>
    <t>Pro</t>
  </si>
  <si>
    <t>Ser</t>
  </si>
  <si>
    <t>SucAci</t>
  </si>
  <si>
    <t>Thr</t>
  </si>
  <si>
    <t>Trp</t>
  </si>
  <si>
    <t>Val</t>
  </si>
  <si>
    <t>Total</t>
  </si>
  <si>
    <t>GltAci</t>
  </si>
  <si>
    <t>579021-mythen_summed.xye</t>
  </si>
  <si>
    <t>579022-mythen_summed.xye</t>
  </si>
  <si>
    <t>579023-mythen_summed.xye</t>
  </si>
  <si>
    <t>579024-mythen_summed.xye</t>
  </si>
  <si>
    <t>579025-mythen_summed.xye</t>
  </si>
  <si>
    <t>579026-mythen_summed.xye</t>
  </si>
  <si>
    <t>579027-mythen_summed.xye</t>
  </si>
  <si>
    <t>C:\Users\wnw91856\Desktop\ProjectM_data_fitting\PMData\579007-mythen_summed.xye</t>
  </si>
  <si>
    <t>C:\Users\wnw91856\Desktop\ProjectM_data_fitting\PMData\579008-mythen_summed.xye</t>
  </si>
  <si>
    <t>C:\Users\wnw91856\Desktop\ProjectM_data_fitting\PMData\579009-mythen_summed.xye</t>
  </si>
  <si>
    <t>C:\Users\wnw91856\Desktop\ProjectM_data_fitting\PMData\579010-mythen_summed.xye</t>
  </si>
  <si>
    <t>C:\Users\wnw91856\Desktop\ProjectM_data_fitting\PMData\579011-mythen_summed.xye</t>
  </si>
  <si>
    <t>C:\Users\wnw91856\Desktop\ProjectM_data_fitting\PMData\579017-mythen_summed.xye</t>
  </si>
  <si>
    <t>C:\Users\wnw91856\Desktop\ProjectM_data_fitting\PMData\579018-mythen_summed.xye</t>
  </si>
  <si>
    <t>C:\Users\wnw91856\Desktop\ProjectM_data_fitting\PMData\579019-mythen_summed.xye</t>
  </si>
  <si>
    <t>Additive Concentration/Mixing Time Variation Samples</t>
  </si>
  <si>
    <t>Samples per Additive Group</t>
  </si>
  <si>
    <t>Controls</t>
  </si>
  <si>
    <t xml:space="preserve">The Outline provides an overview of the number of samples per additive/mixing group, as well as highlighting the number of control samples per group. </t>
  </si>
  <si>
    <t>The silicon used was NIST Silicon 640c, and this data is available in the folder: 578401-mythen_summedSILICON640C.xye</t>
  </si>
  <si>
    <r>
      <t xml:space="preserve">The wavelength was 0.825786(10) </t>
    </r>
    <r>
      <rPr>
        <sz val="11"/>
        <color theme="1"/>
        <rFont val="Calibri"/>
        <family val="2"/>
      </rPr>
      <t>Å</t>
    </r>
  </si>
  <si>
    <t xml:space="preserve">The standards from GltAci were included in the analysis but the single sample was not. </t>
  </si>
  <si>
    <t>S. P. Thompson, J. E. Parker, J. Marchal, J. Potter, A. Birt, F. Yuan, R. D. Fearn, A. R. Lennie, S. R. Street and C. C. Tang, J. Synchrotron Rad., 2011, 18, 637-648.</t>
  </si>
  <si>
    <t>S. P. Thompson, J. E. Parker, J. Potter, T. P. Hill, A. Birt, T. M. Cobb, F. Yuan and C. C. Tang, Rev. Sci. Instrum., 2009, 80, 075107.</t>
  </si>
  <si>
    <t xml:space="preserve">More information about the beamline can be found here: </t>
  </si>
  <si>
    <t>Reference diffraction files for air and a blank Kapton capillary are included: 578399-mythen_summedAIR.xye and 578400-mythen_summedBLANKKAPTON.xye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</si>
</sst>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14" fontId="0" fillId="0" borderId="0" xfId="0" applyNumberFormat="1"/>
    <xf numFmtId="0" fontId="3" fillId="0" borderId="0" xfId="0" applyFont="1"/>
    <xf numFmtId="0" fontId="0" fillId="2" borderId="0" xfId="0" applyFill="1"/>
    <xf numFmtId="0" fontId="4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E3DA9-FB48-45A8-A889-4176056E077B}">
  <dimension ref="A1:A11"/>
  <sheetViews>
    <sheetView tabSelected="1" zoomScaleNormal="100" workbookViewId="0">
      <selection activeCell="A8" sqref="A8"/>
    </sheetView>
  </sheetViews>
  <sheetFormatPr defaultRowHeight="14.25" x14ac:dyDescent="0.45"/>
  <cols>
    <col min="1" max="1" width="152.265625" customWidth="1"/>
  </cols>
  <sheetData>
    <row r="1" spans="1:1" x14ac:dyDescent="0.45">
      <c r="A1" t="s">
        <v>58</v>
      </c>
    </row>
    <row r="2" spans="1:1" x14ac:dyDescent="0.45">
      <c r="A2" t="s">
        <v>710</v>
      </c>
    </row>
    <row r="3" spans="1:1" ht="17.350000000000001" customHeight="1" x14ac:dyDescent="0.45">
      <c r="A3" s="6" t="s">
        <v>709</v>
      </c>
    </row>
    <row r="4" spans="1:1" ht="15.75" customHeight="1" x14ac:dyDescent="0.45">
      <c r="A4" s="6" t="s">
        <v>708</v>
      </c>
    </row>
    <row r="5" spans="1:1" ht="15.75" customHeight="1" x14ac:dyDescent="0.45">
      <c r="A5" s="6"/>
    </row>
    <row r="6" spans="1:1" x14ac:dyDescent="0.45">
      <c r="A6" t="s">
        <v>225</v>
      </c>
    </row>
    <row r="7" spans="1:1" x14ac:dyDescent="0.45">
      <c r="A7" t="s">
        <v>705</v>
      </c>
    </row>
    <row r="8" spans="1:1" x14ac:dyDescent="0.45">
      <c r="A8" s="6" t="s">
        <v>711</v>
      </c>
    </row>
    <row r="9" spans="1:1" x14ac:dyDescent="0.45">
      <c r="A9" t="s">
        <v>706</v>
      </c>
    </row>
    <row r="10" spans="1:1" x14ac:dyDescent="0.45">
      <c r="A10" t="s">
        <v>707</v>
      </c>
    </row>
    <row r="11" spans="1:1" x14ac:dyDescent="0.45">
      <c r="A11" t="s">
        <v>704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F88D8-D31D-4BD9-B17A-A450FE171AD4}">
  <dimension ref="A1:O496"/>
  <sheetViews>
    <sheetView topLeftCell="A16" zoomScale="216" workbookViewId="0">
      <selection activeCell="D2" sqref="D2:D26"/>
    </sheetView>
  </sheetViews>
  <sheetFormatPr defaultRowHeight="14.25" x14ac:dyDescent="0.45"/>
  <cols>
    <col min="2" max="2" width="29.3984375" customWidth="1"/>
    <col min="4" max="4" width="9.06640625" customWidth="1"/>
  </cols>
  <sheetData>
    <row r="1" spans="1:15" x14ac:dyDescent="0.45">
      <c r="B1" t="s">
        <v>702</v>
      </c>
      <c r="C1" t="s">
        <v>703</v>
      </c>
      <c r="D1" t="s">
        <v>701</v>
      </c>
    </row>
    <row r="2" spans="1:15" x14ac:dyDescent="0.45">
      <c r="A2" t="s">
        <v>660</v>
      </c>
      <c r="B2">
        <f t="shared" ref="B2:B8" ca="1" si="0">VLOOKUP("Samples per Additive Group", INDIRECT(A2 &amp; "!A$2:B$673"), 2, FALSE)</f>
        <v>18</v>
      </c>
      <c r="C2">
        <f ca="1">VLOOKUP("Controls", INDIRECT(A2 &amp; "!A$2:B$673"), 2, FALSE)</f>
        <v>3</v>
      </c>
      <c r="D2">
        <f ca="1">VLOOKUP("Additive Concentration/Mixing Time Variation Samples", INDIRECT(A2 &amp; "!A$2:B$673"), 2, FALSE)</f>
        <v>15</v>
      </c>
      <c r="O2" s="4"/>
    </row>
    <row r="3" spans="1:15" x14ac:dyDescent="0.45">
      <c r="A3" t="s">
        <v>661</v>
      </c>
      <c r="B3">
        <f t="shared" ca="1" si="0"/>
        <v>31</v>
      </c>
      <c r="C3">
        <f t="shared" ref="C3:C26" ca="1" si="1">VLOOKUP("Controls", INDIRECT(A3 &amp; "!A$2:B$673"), 2, FALSE)</f>
        <v>4</v>
      </c>
      <c r="D3">
        <f t="shared" ref="D3:D26" ca="1" si="2">VLOOKUP("Additive Concentration/Mixing Time Variation Samples", INDIRECT(A3 &amp; "!A$2:B$673"), 2, FALSE)</f>
        <v>27</v>
      </c>
    </row>
    <row r="4" spans="1:15" x14ac:dyDescent="0.45">
      <c r="A4" t="s">
        <v>662</v>
      </c>
      <c r="B4">
        <f t="shared" ca="1" si="0"/>
        <v>26</v>
      </c>
      <c r="C4">
        <f t="shared" ca="1" si="1"/>
        <v>3</v>
      </c>
      <c r="D4">
        <f t="shared" ca="1" si="2"/>
        <v>23</v>
      </c>
    </row>
    <row r="5" spans="1:15" x14ac:dyDescent="0.45">
      <c r="A5" t="s">
        <v>663</v>
      </c>
      <c r="B5">
        <f t="shared" ca="1" si="0"/>
        <v>31</v>
      </c>
      <c r="C5">
        <f t="shared" ca="1" si="1"/>
        <v>4</v>
      </c>
      <c r="D5">
        <f t="shared" ca="1" si="2"/>
        <v>27</v>
      </c>
      <c r="O5" s="4"/>
    </row>
    <row r="6" spans="1:15" x14ac:dyDescent="0.45">
      <c r="A6" t="s">
        <v>664</v>
      </c>
      <c r="B6">
        <f t="shared" ca="1" si="0"/>
        <v>34</v>
      </c>
      <c r="C6">
        <f t="shared" ca="1" si="1"/>
        <v>4</v>
      </c>
      <c r="D6">
        <f t="shared" ca="1" si="2"/>
        <v>30</v>
      </c>
    </row>
    <row r="7" spans="1:15" x14ac:dyDescent="0.45">
      <c r="A7" t="s">
        <v>665</v>
      </c>
      <c r="B7">
        <f t="shared" ca="1" si="0"/>
        <v>30</v>
      </c>
      <c r="C7">
        <f t="shared" ca="1" si="1"/>
        <v>4</v>
      </c>
      <c r="D7">
        <f t="shared" ca="1" si="2"/>
        <v>26</v>
      </c>
      <c r="O7" s="4"/>
    </row>
    <row r="8" spans="1:15" x14ac:dyDescent="0.45">
      <c r="A8" t="s">
        <v>666</v>
      </c>
      <c r="B8">
        <f t="shared" ca="1" si="0"/>
        <v>43</v>
      </c>
      <c r="C8">
        <f t="shared" ca="1" si="1"/>
        <v>5</v>
      </c>
      <c r="D8">
        <f t="shared" ca="1" si="2"/>
        <v>38</v>
      </c>
      <c r="O8" s="4"/>
    </row>
    <row r="9" spans="1:15" x14ac:dyDescent="0.45">
      <c r="A9" t="s">
        <v>667</v>
      </c>
      <c r="B9">
        <f t="shared" ref="B9:B26" ca="1" si="3">VLOOKUP("Samples per Additive Group", INDIRECT(A9 &amp; "!A$2:B$673"), 2, FALSE)</f>
        <v>24</v>
      </c>
      <c r="C9">
        <f t="shared" ca="1" si="1"/>
        <v>2</v>
      </c>
      <c r="D9">
        <f t="shared" ca="1" si="2"/>
        <v>22</v>
      </c>
    </row>
    <row r="10" spans="1:15" x14ac:dyDescent="0.45">
      <c r="A10" t="s">
        <v>685</v>
      </c>
      <c r="B10">
        <f t="shared" ca="1" si="3"/>
        <v>3</v>
      </c>
      <c r="C10">
        <f t="shared" ca="1" si="1"/>
        <v>2</v>
      </c>
      <c r="D10">
        <f t="shared" ca="1" si="2"/>
        <v>1</v>
      </c>
    </row>
    <row r="11" spans="1:15" x14ac:dyDescent="0.45">
      <c r="A11" t="s">
        <v>668</v>
      </c>
      <c r="B11">
        <f t="shared" ca="1" si="3"/>
        <v>32</v>
      </c>
      <c r="C11">
        <f t="shared" ca="1" si="1"/>
        <v>3</v>
      </c>
      <c r="D11">
        <f t="shared" ca="1" si="2"/>
        <v>29</v>
      </c>
      <c r="O11" s="4"/>
    </row>
    <row r="12" spans="1:15" x14ac:dyDescent="0.45">
      <c r="A12" t="s">
        <v>669</v>
      </c>
      <c r="B12">
        <f t="shared" ca="1" si="3"/>
        <v>39</v>
      </c>
      <c r="C12">
        <f t="shared" ca="1" si="1"/>
        <v>5</v>
      </c>
      <c r="D12">
        <f t="shared" ca="1" si="2"/>
        <v>34</v>
      </c>
    </row>
    <row r="13" spans="1:15" x14ac:dyDescent="0.45">
      <c r="A13" t="s">
        <v>670</v>
      </c>
      <c r="B13">
        <f t="shared" ca="1" si="3"/>
        <v>26</v>
      </c>
      <c r="C13">
        <f t="shared" ca="1" si="1"/>
        <v>3</v>
      </c>
      <c r="D13">
        <f t="shared" ca="1" si="2"/>
        <v>23</v>
      </c>
    </row>
    <row r="14" spans="1:15" x14ac:dyDescent="0.45">
      <c r="A14" t="s">
        <v>671</v>
      </c>
      <c r="B14">
        <f t="shared" ca="1" si="3"/>
        <v>32</v>
      </c>
      <c r="C14">
        <f t="shared" ca="1" si="1"/>
        <v>4</v>
      </c>
      <c r="D14">
        <f t="shared" ca="1" si="2"/>
        <v>28</v>
      </c>
      <c r="O14" s="4"/>
    </row>
    <row r="15" spans="1:15" x14ac:dyDescent="0.45">
      <c r="A15" t="s">
        <v>672</v>
      </c>
      <c r="B15">
        <f t="shared" ca="1" si="3"/>
        <v>35</v>
      </c>
      <c r="C15">
        <f t="shared" ca="1" si="1"/>
        <v>4</v>
      </c>
      <c r="D15">
        <f t="shared" ca="1" si="2"/>
        <v>31</v>
      </c>
    </row>
    <row r="16" spans="1:15" x14ac:dyDescent="0.45">
      <c r="A16" t="s">
        <v>673</v>
      </c>
      <c r="B16">
        <f t="shared" ca="1" si="3"/>
        <v>11</v>
      </c>
      <c r="C16">
        <f t="shared" ca="1" si="1"/>
        <v>3</v>
      </c>
      <c r="D16">
        <f t="shared" ca="1" si="2"/>
        <v>8</v>
      </c>
    </row>
    <row r="17" spans="1:15" x14ac:dyDescent="0.45">
      <c r="A17" t="s">
        <v>674</v>
      </c>
      <c r="B17">
        <f t="shared" ca="1" si="3"/>
        <v>18</v>
      </c>
      <c r="C17">
        <f t="shared" ca="1" si="1"/>
        <v>2</v>
      </c>
      <c r="D17">
        <f t="shared" ca="1" si="2"/>
        <v>16</v>
      </c>
    </row>
    <row r="18" spans="1:15" x14ac:dyDescent="0.45">
      <c r="A18" t="s">
        <v>675</v>
      </c>
      <c r="B18">
        <f t="shared" ca="1" si="3"/>
        <v>18</v>
      </c>
      <c r="C18">
        <f t="shared" ca="1" si="1"/>
        <v>2</v>
      </c>
      <c r="D18">
        <f t="shared" ca="1" si="2"/>
        <v>16</v>
      </c>
    </row>
    <row r="19" spans="1:15" x14ac:dyDescent="0.45">
      <c r="A19" t="s">
        <v>676</v>
      </c>
      <c r="B19">
        <f t="shared" ca="1" si="3"/>
        <v>21</v>
      </c>
      <c r="C19">
        <f t="shared" ca="1" si="1"/>
        <v>3</v>
      </c>
      <c r="D19">
        <f t="shared" ca="1" si="2"/>
        <v>18</v>
      </c>
    </row>
    <row r="20" spans="1:15" x14ac:dyDescent="0.45">
      <c r="A20" t="s">
        <v>677</v>
      </c>
      <c r="B20">
        <f t="shared" ca="1" si="3"/>
        <v>16</v>
      </c>
      <c r="C20">
        <f t="shared" ca="1" si="1"/>
        <v>2</v>
      </c>
      <c r="D20">
        <f t="shared" ca="1" si="2"/>
        <v>14</v>
      </c>
      <c r="O20" s="4"/>
    </row>
    <row r="21" spans="1:15" x14ac:dyDescent="0.45">
      <c r="A21" t="s">
        <v>678</v>
      </c>
      <c r="B21">
        <f t="shared" ca="1" si="3"/>
        <v>29</v>
      </c>
      <c r="C21">
        <f t="shared" ca="1" si="1"/>
        <v>3</v>
      </c>
      <c r="D21">
        <f t="shared" ca="1" si="2"/>
        <v>26</v>
      </c>
      <c r="K21" s="1"/>
    </row>
    <row r="22" spans="1:15" x14ac:dyDescent="0.45">
      <c r="A22" t="s">
        <v>679</v>
      </c>
      <c r="B22">
        <f t="shared" ca="1" si="3"/>
        <v>31</v>
      </c>
      <c r="C22">
        <f t="shared" ca="1" si="1"/>
        <v>4</v>
      </c>
      <c r="D22">
        <f t="shared" ca="1" si="2"/>
        <v>27</v>
      </c>
      <c r="K22" s="1"/>
      <c r="O22" s="4"/>
    </row>
    <row r="23" spans="1:15" x14ac:dyDescent="0.45">
      <c r="A23" t="s">
        <v>680</v>
      </c>
      <c r="B23">
        <f t="shared" ca="1" si="3"/>
        <v>14</v>
      </c>
      <c r="C23">
        <f t="shared" ca="1" si="1"/>
        <v>4</v>
      </c>
      <c r="D23">
        <f t="shared" ca="1" si="2"/>
        <v>10</v>
      </c>
      <c r="K23" s="1"/>
    </row>
    <row r="24" spans="1:15" x14ac:dyDescent="0.45">
      <c r="A24" t="s">
        <v>681</v>
      </c>
      <c r="B24">
        <f t="shared" ca="1" si="3"/>
        <v>34</v>
      </c>
      <c r="C24">
        <f t="shared" ca="1" si="1"/>
        <v>4</v>
      </c>
      <c r="D24">
        <f t="shared" ca="1" si="2"/>
        <v>30</v>
      </c>
      <c r="O24" s="4"/>
    </row>
    <row r="25" spans="1:15" x14ac:dyDescent="0.45">
      <c r="A25" t="s">
        <v>682</v>
      </c>
      <c r="B25">
        <f t="shared" ca="1" si="3"/>
        <v>27</v>
      </c>
      <c r="C25">
        <f t="shared" ca="1" si="1"/>
        <v>3</v>
      </c>
      <c r="D25">
        <f t="shared" ca="1" si="2"/>
        <v>24</v>
      </c>
    </row>
    <row r="26" spans="1:15" x14ac:dyDescent="0.45">
      <c r="A26" t="s">
        <v>683</v>
      </c>
      <c r="B26">
        <f t="shared" ca="1" si="3"/>
        <v>36</v>
      </c>
      <c r="C26">
        <f t="shared" ca="1" si="1"/>
        <v>4</v>
      </c>
      <c r="D26">
        <f t="shared" ca="1" si="2"/>
        <v>32</v>
      </c>
    </row>
    <row r="27" spans="1:15" x14ac:dyDescent="0.45">
      <c r="A27" s="5" t="s">
        <v>684</v>
      </c>
      <c r="B27" s="5">
        <f ca="1">SUM(B2:B26)</f>
        <v>659</v>
      </c>
      <c r="C27" s="5">
        <f ca="1">SUM(C2:C26)</f>
        <v>84</v>
      </c>
      <c r="D27" s="5">
        <f ca="1">SUM(D2:D26)</f>
        <v>575</v>
      </c>
      <c r="K27" s="1"/>
    </row>
    <row r="29" spans="1:15" x14ac:dyDescent="0.45">
      <c r="K29" s="1"/>
    </row>
    <row r="31" spans="1:15" x14ac:dyDescent="0.45">
      <c r="C31" s="1"/>
      <c r="E31" s="1"/>
      <c r="K31" s="1"/>
    </row>
    <row r="32" spans="1:15" x14ac:dyDescent="0.45">
      <c r="K32" s="1"/>
    </row>
    <row r="33" spans="4:11" x14ac:dyDescent="0.45">
      <c r="K33" s="1"/>
    </row>
    <row r="34" spans="4:11" x14ac:dyDescent="0.45">
      <c r="K34" s="1"/>
    </row>
    <row r="35" spans="4:11" x14ac:dyDescent="0.45">
      <c r="K35" s="1"/>
    </row>
    <row r="36" spans="4:11" x14ac:dyDescent="0.45">
      <c r="D36" s="1"/>
    </row>
    <row r="37" spans="4:11" x14ac:dyDescent="0.45">
      <c r="K37" s="1"/>
    </row>
    <row r="38" spans="4:11" x14ac:dyDescent="0.45">
      <c r="D38" s="1"/>
      <c r="K38" s="1"/>
    </row>
    <row r="118" spans="11:11" x14ac:dyDescent="0.45">
      <c r="K118" s="1"/>
    </row>
    <row r="119" spans="11:11" x14ac:dyDescent="0.45">
      <c r="K119" s="1"/>
    </row>
    <row r="120" spans="11:11" x14ac:dyDescent="0.45">
      <c r="K120" s="1"/>
    </row>
    <row r="121" spans="11:11" x14ac:dyDescent="0.45">
      <c r="K121" s="1"/>
    </row>
    <row r="122" spans="11:11" x14ac:dyDescent="0.45">
      <c r="K122" s="1"/>
    </row>
    <row r="123" spans="11:11" x14ac:dyDescent="0.45">
      <c r="K123" s="1"/>
    </row>
    <row r="124" spans="11:11" x14ac:dyDescent="0.45">
      <c r="K124" s="1"/>
    </row>
    <row r="125" spans="11:11" x14ac:dyDescent="0.45">
      <c r="K125" s="1"/>
    </row>
    <row r="136" spans="11:11" x14ac:dyDescent="0.45">
      <c r="K136" s="1"/>
    </row>
    <row r="139" spans="11:11" x14ac:dyDescent="0.45">
      <c r="K139" s="1"/>
    </row>
    <row r="140" spans="11:11" x14ac:dyDescent="0.45">
      <c r="K140" s="1"/>
    </row>
    <row r="141" spans="11:11" x14ac:dyDescent="0.45">
      <c r="K141" s="1"/>
    </row>
    <row r="143" spans="11:11" x14ac:dyDescent="0.45">
      <c r="K143" s="1"/>
    </row>
    <row r="287" spans="10:10" x14ac:dyDescent="0.45">
      <c r="J287" s="3"/>
    </row>
    <row r="347" spans="10:10" x14ac:dyDescent="0.45">
      <c r="J347" s="3"/>
    </row>
    <row r="405" spans="10:10" x14ac:dyDescent="0.45">
      <c r="J405" s="3"/>
    </row>
    <row r="424" spans="2:10" s="3" customFormat="1" x14ac:dyDescent="0.45">
      <c r="B424"/>
      <c r="C424"/>
      <c r="D424"/>
      <c r="E424"/>
      <c r="F424"/>
      <c r="G424"/>
      <c r="H424"/>
      <c r="I424"/>
      <c r="J424"/>
    </row>
    <row r="425" spans="2:10" s="3" customFormat="1" x14ac:dyDescent="0.45">
      <c r="B425"/>
      <c r="C425"/>
      <c r="D425"/>
      <c r="E425"/>
      <c r="F425"/>
      <c r="G425"/>
      <c r="H425"/>
      <c r="I425"/>
      <c r="J425"/>
    </row>
    <row r="426" spans="2:10" s="3" customFormat="1" x14ac:dyDescent="0.45">
      <c r="B426"/>
      <c r="C426"/>
      <c r="D426"/>
      <c r="E426"/>
      <c r="F426"/>
      <c r="G426"/>
      <c r="H426"/>
      <c r="I426"/>
      <c r="J426"/>
    </row>
    <row r="427" spans="2:10" s="3" customFormat="1" x14ac:dyDescent="0.45">
      <c r="B427"/>
      <c r="C427"/>
      <c r="D427"/>
      <c r="E427"/>
      <c r="F427"/>
      <c r="G427"/>
      <c r="H427"/>
      <c r="I427"/>
      <c r="J427"/>
    </row>
    <row r="428" spans="2:10" s="3" customFormat="1" x14ac:dyDescent="0.45">
      <c r="B428"/>
      <c r="C428"/>
      <c r="D428"/>
      <c r="E428"/>
      <c r="F428"/>
      <c r="G428"/>
      <c r="H428"/>
      <c r="I428"/>
      <c r="J428"/>
    </row>
    <row r="429" spans="2:10" s="3" customFormat="1" x14ac:dyDescent="0.45">
      <c r="B429"/>
      <c r="C429"/>
      <c r="D429"/>
      <c r="E429"/>
      <c r="F429"/>
      <c r="G429"/>
      <c r="H429"/>
      <c r="I429"/>
      <c r="J429"/>
    </row>
    <row r="448" spans="10:10" x14ac:dyDescent="0.45">
      <c r="J448" s="3"/>
    </row>
    <row r="496" spans="10:10" x14ac:dyDescent="0.45">
      <c r="J496" s="3"/>
    </row>
  </sheetData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90F91-B096-4D00-872F-BC5525A35B26}">
  <dimension ref="A1:AR31"/>
  <sheetViews>
    <sheetView workbookViewId="0">
      <selection activeCell="A34" sqref="A34"/>
    </sheetView>
  </sheetViews>
  <sheetFormatPr defaultRowHeight="14.25" x14ac:dyDescent="0.45"/>
  <cols>
    <col min="1" max="1" width="18.46484375" customWidth="1"/>
    <col min="2" max="2" width="29.3984375" customWidth="1"/>
  </cols>
  <sheetData>
    <row r="1" spans="1:2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2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29" x14ac:dyDescent="0.45">
      <c r="A4">
        <v>0</v>
      </c>
      <c r="B4" t="s">
        <v>1</v>
      </c>
      <c r="C4">
        <v>6.4741999999999997</v>
      </c>
      <c r="D4">
        <v>4.9973599999999996</v>
      </c>
      <c r="E4">
        <v>17.061399999999999</v>
      </c>
      <c r="F4">
        <v>369.00027999999998</v>
      </c>
    </row>
    <row r="5" spans="1:29" x14ac:dyDescent="0.45">
      <c r="A5">
        <v>0.2</v>
      </c>
      <c r="B5" t="s">
        <v>2</v>
      </c>
      <c r="C5">
        <v>6.5347999999999997</v>
      </c>
      <c r="D5">
        <v>4.9936299999999996</v>
      </c>
      <c r="E5">
        <v>17.067419999999998</v>
      </c>
      <c r="F5">
        <v>368.57929999999999</v>
      </c>
      <c r="G5">
        <v>4.12744</v>
      </c>
      <c r="H5">
        <v>8.4733699999999992</v>
      </c>
      <c r="I5">
        <v>125.01136</v>
      </c>
      <c r="V5" s="1"/>
      <c r="W5" s="1"/>
      <c r="Z5" s="1"/>
      <c r="AC5" s="1"/>
    </row>
    <row r="6" spans="1:29" x14ac:dyDescent="0.45">
      <c r="A6">
        <v>0.3</v>
      </c>
      <c r="B6" t="s">
        <v>3</v>
      </c>
      <c r="C6">
        <v>6.5418000000000003</v>
      </c>
      <c r="D6">
        <v>4.9934700000000003</v>
      </c>
      <c r="E6">
        <v>17.068100000000001</v>
      </c>
      <c r="F6">
        <v>368.57024000000001</v>
      </c>
      <c r="G6">
        <v>4.1271000000000004</v>
      </c>
      <c r="H6">
        <v>8.4754000000000005</v>
      </c>
      <c r="I6">
        <v>125.0204</v>
      </c>
    </row>
    <row r="7" spans="1:29" x14ac:dyDescent="0.45">
      <c r="A7">
        <v>0.4</v>
      </c>
      <c r="B7" t="s">
        <v>4</v>
      </c>
      <c r="C7">
        <v>5.4325000000000001</v>
      </c>
      <c r="D7">
        <v>4.9935400000000003</v>
      </c>
      <c r="E7">
        <v>17.066800000000001</v>
      </c>
      <c r="F7">
        <v>368.55336999999997</v>
      </c>
      <c r="G7">
        <v>4.1277900000000001</v>
      </c>
      <c r="H7">
        <v>8.4724000000000004</v>
      </c>
      <c r="I7">
        <v>125.01801</v>
      </c>
      <c r="W7" s="1"/>
      <c r="Z7" s="1"/>
    </row>
    <row r="8" spans="1:29" x14ac:dyDescent="0.45">
      <c r="A8">
        <v>0.5</v>
      </c>
      <c r="B8" t="s">
        <v>5</v>
      </c>
      <c r="C8">
        <v>1.9702</v>
      </c>
      <c r="D8">
        <v>4.9924600000000003</v>
      </c>
      <c r="E8">
        <v>17.084900000000001</v>
      </c>
      <c r="F8">
        <v>368.78469000000001</v>
      </c>
      <c r="W8" s="1"/>
      <c r="Z8" s="1"/>
    </row>
    <row r="9" spans="1:29" x14ac:dyDescent="0.45">
      <c r="A9">
        <v>0.6</v>
      </c>
      <c r="B9" t="s">
        <v>6</v>
      </c>
      <c r="C9">
        <v>7.2823000000000002</v>
      </c>
      <c r="D9">
        <v>4.9950400000000004</v>
      </c>
      <c r="E9">
        <v>17.064050000000002</v>
      </c>
      <c r="F9">
        <v>368.71514000000002</v>
      </c>
      <c r="W9" s="1"/>
      <c r="Z9" s="1"/>
    </row>
    <row r="10" spans="1:29" x14ac:dyDescent="0.45">
      <c r="A10">
        <v>0.7</v>
      </c>
      <c r="B10" t="s">
        <v>7</v>
      </c>
      <c r="C10">
        <v>8.2502999999999993</v>
      </c>
      <c r="D10">
        <v>4.9938900000000004</v>
      </c>
      <c r="E10">
        <v>17.066330000000001</v>
      </c>
      <c r="F10">
        <v>368.59474999999998</v>
      </c>
      <c r="G10">
        <v>4.1277699999999999</v>
      </c>
      <c r="H10">
        <v>8.4736399999999996</v>
      </c>
      <c r="I10">
        <v>125.03511</v>
      </c>
      <c r="W10" s="1"/>
      <c r="AC10" s="1"/>
    </row>
    <row r="11" spans="1:29" x14ac:dyDescent="0.45">
      <c r="A11">
        <v>0.8</v>
      </c>
      <c r="B11" t="s">
        <v>8</v>
      </c>
      <c r="C11">
        <v>9.2666000000000004</v>
      </c>
      <c r="D11">
        <v>4.9932299999999996</v>
      </c>
      <c r="E11">
        <v>17.06907</v>
      </c>
      <c r="F11">
        <v>368.55590999999998</v>
      </c>
      <c r="W11" s="1"/>
      <c r="Z11" s="1"/>
      <c r="AC11" s="1"/>
    </row>
    <row r="12" spans="1:29" x14ac:dyDescent="0.45">
      <c r="A12">
        <v>1</v>
      </c>
      <c r="B12" t="s">
        <v>9</v>
      </c>
      <c r="C12">
        <v>4.6626000000000003</v>
      </c>
      <c r="D12">
        <v>4.9916999999999998</v>
      </c>
      <c r="E12">
        <v>17.075199999999999</v>
      </c>
      <c r="F12">
        <v>368.46233999999998</v>
      </c>
      <c r="W12" s="1"/>
      <c r="Z12" s="1"/>
    </row>
    <row r="13" spans="1:29" x14ac:dyDescent="0.45">
      <c r="W13" s="1"/>
      <c r="Z13" s="1"/>
    </row>
    <row r="14" spans="1:29" x14ac:dyDescent="0.45">
      <c r="A14">
        <v>0</v>
      </c>
      <c r="B14" t="s">
        <v>10</v>
      </c>
      <c r="C14">
        <v>6.1397000000000004</v>
      </c>
      <c r="D14">
        <v>4.99207</v>
      </c>
      <c r="E14">
        <v>17.071200000000001</v>
      </c>
      <c r="F14">
        <v>368.43025</v>
      </c>
      <c r="G14">
        <v>4.1282800000000002</v>
      </c>
      <c r="H14">
        <v>8.4723600000000001</v>
      </c>
      <c r="I14">
        <v>125.0468</v>
      </c>
      <c r="Z14" s="1"/>
    </row>
    <row r="15" spans="1:29" x14ac:dyDescent="0.45">
      <c r="A15">
        <v>0.2</v>
      </c>
      <c r="B15" t="s">
        <v>11</v>
      </c>
      <c r="C15">
        <v>6.2272999999999996</v>
      </c>
      <c r="D15">
        <v>4.9935299999999998</v>
      </c>
      <c r="E15">
        <v>17.069009999999999</v>
      </c>
      <c r="F15">
        <v>368.59852999999998</v>
      </c>
      <c r="G15">
        <v>4.1272599999999997</v>
      </c>
      <c r="H15">
        <v>8.47485</v>
      </c>
      <c r="I15">
        <v>125.02197</v>
      </c>
      <c r="Z15" s="1"/>
    </row>
    <row r="16" spans="1:29" x14ac:dyDescent="0.45">
      <c r="A16">
        <v>0.4</v>
      </c>
      <c r="B16" t="s">
        <v>12</v>
      </c>
      <c r="C16">
        <v>5.5556999999999999</v>
      </c>
      <c r="D16">
        <v>4.9924799999999996</v>
      </c>
      <c r="E16">
        <v>17.07048</v>
      </c>
      <c r="F16">
        <v>368.47615000000002</v>
      </c>
      <c r="G16">
        <v>4.1281699999999999</v>
      </c>
      <c r="H16">
        <v>8.4724400000000006</v>
      </c>
      <c r="I16">
        <v>125.04174</v>
      </c>
    </row>
    <row r="17" spans="1:44" x14ac:dyDescent="0.45">
      <c r="A17">
        <v>0.7</v>
      </c>
      <c r="B17" t="s">
        <v>13</v>
      </c>
      <c r="C17">
        <v>6.8838999999999997</v>
      </c>
      <c r="D17">
        <v>4.9933300000000003</v>
      </c>
      <c r="E17">
        <v>17.069739999999999</v>
      </c>
      <c r="F17">
        <v>368.58542999999997</v>
      </c>
      <c r="G17">
        <v>4.1271899999999997</v>
      </c>
      <c r="H17">
        <v>8.4745500000000007</v>
      </c>
      <c r="I17">
        <v>125.01365</v>
      </c>
      <c r="W17" s="1"/>
      <c r="Z17" s="1"/>
      <c r="AC17" s="1"/>
      <c r="AI17" s="1"/>
      <c r="AL17" s="1"/>
      <c r="AO17" s="1"/>
    </row>
    <row r="18" spans="1:44" x14ac:dyDescent="0.45">
      <c r="A18">
        <v>0.8</v>
      </c>
      <c r="B18" t="s">
        <v>14</v>
      </c>
      <c r="C18">
        <v>2.4908000000000001</v>
      </c>
      <c r="D18">
        <v>4.9921199999999999</v>
      </c>
      <c r="E18">
        <v>17.076599999999999</v>
      </c>
      <c r="F18">
        <v>368.55518999999998</v>
      </c>
      <c r="G18">
        <v>4.1290100000000001</v>
      </c>
      <c r="H18">
        <v>8.4695099999999996</v>
      </c>
      <c r="I18">
        <v>125.04912</v>
      </c>
      <c r="V18" s="1"/>
      <c r="W18" s="1"/>
      <c r="Y18" s="1"/>
      <c r="Z18" s="1"/>
      <c r="AC18" s="1"/>
      <c r="AH18" s="1"/>
      <c r="AI18" s="1"/>
      <c r="AK18" s="1"/>
      <c r="AL18" s="1"/>
      <c r="AO18" s="1"/>
    </row>
    <row r="19" spans="1:44" x14ac:dyDescent="0.45">
      <c r="A19">
        <v>1</v>
      </c>
      <c r="B19" t="s">
        <v>15</v>
      </c>
      <c r="C19">
        <v>12.542</v>
      </c>
      <c r="D19">
        <v>4.9924200000000001</v>
      </c>
      <c r="E19">
        <v>17.0715</v>
      </c>
      <c r="F19">
        <v>368.48892999999998</v>
      </c>
      <c r="W19" s="1"/>
      <c r="Z19" s="1"/>
      <c r="AC19" s="1"/>
      <c r="AI19" s="1"/>
      <c r="AL19" s="1"/>
      <c r="AO19" s="1"/>
    </row>
    <row r="20" spans="1:44" x14ac:dyDescent="0.45">
      <c r="V20" s="1"/>
      <c r="W20" s="1"/>
      <c r="Z20" s="1"/>
      <c r="AC20" s="1"/>
      <c r="AH20" s="1"/>
      <c r="AI20" s="1"/>
      <c r="AL20" s="1"/>
      <c r="AO20" s="1"/>
      <c r="AR20" s="1"/>
    </row>
    <row r="21" spans="1:44" x14ac:dyDescent="0.45">
      <c r="A21">
        <v>0</v>
      </c>
      <c r="B21" t="s">
        <v>16</v>
      </c>
      <c r="C21">
        <v>9.1837</v>
      </c>
      <c r="D21">
        <v>4.9960300000000002</v>
      </c>
      <c r="E21">
        <v>17.061969999999999</v>
      </c>
      <c r="F21">
        <v>368.81664000000001</v>
      </c>
      <c r="V21" s="1"/>
      <c r="W21" s="1"/>
      <c r="Y21" s="1"/>
      <c r="Z21" s="1"/>
      <c r="AC21" s="1"/>
    </row>
    <row r="22" spans="1:44" x14ac:dyDescent="0.45">
      <c r="A22">
        <v>0.2</v>
      </c>
      <c r="B22" t="s">
        <v>17</v>
      </c>
      <c r="C22">
        <v>4.2816999999999998</v>
      </c>
      <c r="D22">
        <v>4.9937100000000001</v>
      </c>
      <c r="E22">
        <v>17.067409999999999</v>
      </c>
      <c r="F22">
        <v>368.59161</v>
      </c>
      <c r="G22">
        <v>4.1273999999999997</v>
      </c>
      <c r="H22">
        <v>8.4749800000000004</v>
      </c>
      <c r="I22">
        <v>125.03218</v>
      </c>
      <c r="W22" s="1"/>
      <c r="Z22" s="1"/>
      <c r="AC22" s="1"/>
    </row>
    <row r="23" spans="1:44" x14ac:dyDescent="0.45">
      <c r="A23">
        <v>0.3</v>
      </c>
      <c r="B23" t="s">
        <v>18</v>
      </c>
      <c r="C23">
        <v>3.3957999999999999</v>
      </c>
      <c r="D23">
        <v>4.9938099999999999</v>
      </c>
      <c r="E23">
        <v>17.073810000000002</v>
      </c>
      <c r="F23">
        <v>368.74389000000002</v>
      </c>
      <c r="G23">
        <v>4.1281499999999998</v>
      </c>
      <c r="H23">
        <v>8.4752799999999997</v>
      </c>
      <c r="I23">
        <v>125.08206</v>
      </c>
    </row>
    <row r="24" spans="1:44" x14ac:dyDescent="0.45">
      <c r="W24" s="1"/>
      <c r="Z24" s="1"/>
      <c r="AC24" s="1"/>
    </row>
    <row r="25" spans="1:44" x14ac:dyDescent="0.45">
      <c r="W25" s="1"/>
      <c r="Z25" s="1"/>
      <c r="AC25" s="1"/>
    </row>
    <row r="29" spans="1:44" x14ac:dyDescent="0.45">
      <c r="A29" t="s">
        <v>702</v>
      </c>
      <c r="B29">
        <f>COUNT(A4:A24)</f>
        <v>18</v>
      </c>
    </row>
    <row r="30" spans="1:44" x14ac:dyDescent="0.45">
      <c r="A30" t="s">
        <v>703</v>
      </c>
      <c r="B30">
        <v>3</v>
      </c>
    </row>
    <row r="31" spans="1:44" x14ac:dyDescent="0.45">
      <c r="A31" t="s">
        <v>701</v>
      </c>
      <c r="B31">
        <f>B29-B30</f>
        <v>15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E3F5C-6ED9-4C21-AEA2-B2CACBEFE134}">
  <dimension ref="A1:I42"/>
  <sheetViews>
    <sheetView topLeftCell="A10" workbookViewId="0">
      <selection activeCell="A40" sqref="A40:A42"/>
    </sheetView>
  </sheetViews>
  <sheetFormatPr defaultRowHeight="14.25" x14ac:dyDescent="0.45"/>
  <cols>
    <col min="1" max="1" width="21.6640625" customWidth="1"/>
    <col min="2" max="2" width="27.796875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19</v>
      </c>
      <c r="C4">
        <v>10.2936</v>
      </c>
      <c r="D4">
        <v>4.9979699999999996</v>
      </c>
      <c r="E4">
        <v>17.05829</v>
      </c>
      <c r="F4">
        <v>369.02247</v>
      </c>
    </row>
    <row r="5" spans="1:9" x14ac:dyDescent="0.45">
      <c r="A5">
        <v>0.25</v>
      </c>
      <c r="B5" t="s">
        <v>20</v>
      </c>
      <c r="C5">
        <v>6.3628</v>
      </c>
      <c r="D5">
        <v>4.9979399999999998</v>
      </c>
      <c r="E5">
        <v>17.061019999999999</v>
      </c>
      <c r="F5">
        <v>369.07783000000001</v>
      </c>
      <c r="G5">
        <v>4.1277699999999999</v>
      </c>
      <c r="H5">
        <v>8.4734300000000005</v>
      </c>
      <c r="I5">
        <v>125.03205</v>
      </c>
    </row>
    <row r="6" spans="1:9" x14ac:dyDescent="0.45">
      <c r="A6">
        <v>0.5</v>
      </c>
      <c r="B6" t="s">
        <v>21</v>
      </c>
      <c r="C6">
        <v>1.7927999999999999</v>
      </c>
      <c r="D6">
        <v>4.9971300000000003</v>
      </c>
      <c r="E6">
        <v>17.063420000000001</v>
      </c>
      <c r="F6">
        <v>369.01062000000002</v>
      </c>
      <c r="G6">
        <v>4.1261900000000002</v>
      </c>
      <c r="H6">
        <v>8.4736600000000006</v>
      </c>
      <c r="I6">
        <v>124.93976000000001</v>
      </c>
    </row>
    <row r="7" spans="1:9" x14ac:dyDescent="0.45">
      <c r="A7">
        <v>0.75</v>
      </c>
      <c r="B7" t="s">
        <v>22</v>
      </c>
      <c r="C7">
        <v>4.0656999999999996</v>
      </c>
      <c r="D7">
        <v>4.9971399999999999</v>
      </c>
      <c r="E7">
        <v>17.070309999999999</v>
      </c>
      <c r="F7">
        <v>369.16023999999999</v>
      </c>
      <c r="G7">
        <v>4.12765</v>
      </c>
      <c r="H7">
        <v>8.4763500000000001</v>
      </c>
      <c r="I7">
        <v>125.06792</v>
      </c>
    </row>
    <row r="8" spans="1:9" x14ac:dyDescent="0.45">
      <c r="A8">
        <v>1</v>
      </c>
      <c r="B8" t="s">
        <v>23</v>
      </c>
      <c r="C8">
        <v>5.4435000000000002</v>
      </c>
      <c r="D8">
        <v>4.9963800000000003</v>
      </c>
      <c r="E8">
        <v>17.064119999999999</v>
      </c>
      <c r="F8">
        <v>368.91365000000002</v>
      </c>
      <c r="G8">
        <v>4.1287500000000001</v>
      </c>
      <c r="H8">
        <v>8.4721799999999998</v>
      </c>
      <c r="I8">
        <v>125.07254</v>
      </c>
    </row>
    <row r="10" spans="1:9" x14ac:dyDescent="0.45">
      <c r="A10">
        <v>0</v>
      </c>
      <c r="B10" t="s">
        <v>24</v>
      </c>
      <c r="C10">
        <v>5.9574999999999996</v>
      </c>
      <c r="D10">
        <v>4.9969099999999997</v>
      </c>
      <c r="E10">
        <v>17.058450000000001</v>
      </c>
      <c r="F10">
        <v>368.86993999999999</v>
      </c>
    </row>
    <row r="11" spans="1:9" x14ac:dyDescent="0.45">
      <c r="A11">
        <v>0.25</v>
      </c>
      <c r="B11" t="s">
        <v>25</v>
      </c>
      <c r="C11">
        <v>5.9467999999999996</v>
      </c>
      <c r="D11">
        <v>4.9981299999999997</v>
      </c>
      <c r="E11">
        <v>17.057230000000001</v>
      </c>
      <c r="F11">
        <v>369.02348000000001</v>
      </c>
      <c r="G11">
        <v>4.1280400000000004</v>
      </c>
      <c r="H11">
        <v>8.4736100000000008</v>
      </c>
      <c r="I11">
        <v>125.05101999999999</v>
      </c>
    </row>
    <row r="12" spans="1:9" x14ac:dyDescent="0.45">
      <c r="A12">
        <v>0.5</v>
      </c>
      <c r="B12" t="s">
        <v>26</v>
      </c>
      <c r="C12">
        <v>10.8612</v>
      </c>
      <c r="D12">
        <v>4.99519</v>
      </c>
      <c r="E12">
        <v>17.06692</v>
      </c>
      <c r="F12">
        <v>368.79921000000002</v>
      </c>
    </row>
    <row r="13" spans="1:9" x14ac:dyDescent="0.45">
      <c r="A13">
        <v>0.75</v>
      </c>
      <c r="B13" t="s">
        <v>27</v>
      </c>
      <c r="C13">
        <v>4.6569000000000003</v>
      </c>
      <c r="D13">
        <v>4.9975699999999996</v>
      </c>
      <c r="E13">
        <v>17.065740000000002</v>
      </c>
      <c r="F13">
        <v>369.12574999999998</v>
      </c>
      <c r="G13">
        <v>4.1281600000000003</v>
      </c>
      <c r="H13">
        <v>8.4746600000000001</v>
      </c>
      <c r="I13">
        <v>125.07344999999999</v>
      </c>
    </row>
    <row r="14" spans="1:9" x14ac:dyDescent="0.45">
      <c r="A14">
        <v>1</v>
      </c>
      <c r="B14" t="s">
        <v>28</v>
      </c>
      <c r="C14">
        <v>5.6364000000000001</v>
      </c>
      <c r="D14">
        <v>4.99627</v>
      </c>
      <c r="E14">
        <v>17.068449999999999</v>
      </c>
      <c r="F14">
        <v>368.99176999999997</v>
      </c>
      <c r="G14">
        <v>4.1277999999999997</v>
      </c>
      <c r="H14">
        <v>8.4747800000000009</v>
      </c>
      <c r="I14">
        <v>125.0534</v>
      </c>
    </row>
    <row r="15" spans="1:9" x14ac:dyDescent="0.45">
      <c r="A15">
        <v>1.25</v>
      </c>
      <c r="B15" t="s">
        <v>29</v>
      </c>
      <c r="C15">
        <v>4.8829000000000002</v>
      </c>
      <c r="D15">
        <v>4.9971800000000002</v>
      </c>
      <c r="E15">
        <v>17.073650000000001</v>
      </c>
      <c r="F15">
        <v>369.23773999999997</v>
      </c>
      <c r="G15">
        <v>4.1279399999999997</v>
      </c>
      <c r="H15">
        <v>8.4751600000000007</v>
      </c>
      <c r="I15">
        <v>125.06744</v>
      </c>
    </row>
    <row r="16" spans="1:9" x14ac:dyDescent="0.45">
      <c r="A16">
        <v>1.5</v>
      </c>
      <c r="B16" t="s">
        <v>30</v>
      </c>
      <c r="C16">
        <v>5.6589999999999998</v>
      </c>
      <c r="D16">
        <v>4.9953399999999997</v>
      </c>
      <c r="E16">
        <v>17.08812</v>
      </c>
      <c r="F16">
        <v>369.27954</v>
      </c>
      <c r="G16">
        <v>4.1274899999999999</v>
      </c>
      <c r="H16">
        <v>8.4759899999999995</v>
      </c>
      <c r="I16">
        <v>125.05296</v>
      </c>
    </row>
    <row r="17" spans="1:9" x14ac:dyDescent="0.45">
      <c r="A17">
        <v>1.75</v>
      </c>
      <c r="B17" t="s">
        <v>31</v>
      </c>
      <c r="C17">
        <v>5.0201000000000002</v>
      </c>
      <c r="D17">
        <v>4.9965999999999999</v>
      </c>
      <c r="E17">
        <v>17.075320000000001</v>
      </c>
      <c r="F17">
        <v>369.18943999999999</v>
      </c>
      <c r="G17">
        <v>4.1276400000000004</v>
      </c>
      <c r="H17">
        <v>8.4755599999999998</v>
      </c>
      <c r="I17">
        <v>125.05546</v>
      </c>
    </row>
    <row r="18" spans="1:9" x14ac:dyDescent="0.45">
      <c r="A18">
        <v>2</v>
      </c>
      <c r="B18" t="s">
        <v>32</v>
      </c>
      <c r="C18">
        <v>5.1406000000000001</v>
      </c>
      <c r="D18">
        <v>4.9969099999999997</v>
      </c>
      <c r="E18">
        <v>17.08183</v>
      </c>
      <c r="F18">
        <v>369.37482999999997</v>
      </c>
      <c r="G18">
        <v>4.12758</v>
      </c>
      <c r="H18">
        <v>8.4764400000000002</v>
      </c>
      <c r="I18">
        <v>125.06473</v>
      </c>
    </row>
    <row r="20" spans="1:9" x14ac:dyDescent="0.45">
      <c r="A20">
        <v>0</v>
      </c>
      <c r="B20" t="s">
        <v>33</v>
      </c>
      <c r="C20">
        <v>6.8723999999999998</v>
      </c>
      <c r="D20">
        <v>4.9984999999999999</v>
      </c>
      <c r="E20">
        <v>17.05875</v>
      </c>
      <c r="F20">
        <v>369.11155000000002</v>
      </c>
    </row>
    <row r="21" spans="1:9" x14ac:dyDescent="0.45">
      <c r="A21">
        <v>0.25</v>
      </c>
      <c r="B21" t="s">
        <v>34</v>
      </c>
      <c r="C21">
        <v>5.6872999999999996</v>
      </c>
      <c r="D21">
        <v>4.9964700000000004</v>
      </c>
      <c r="E21">
        <v>17.063120000000001</v>
      </c>
      <c r="F21">
        <v>368.90625</v>
      </c>
      <c r="G21">
        <v>4.1292400000000002</v>
      </c>
      <c r="H21">
        <v>8.4702800000000007</v>
      </c>
      <c r="I21">
        <v>125.07455</v>
      </c>
    </row>
    <row r="22" spans="1:9" x14ac:dyDescent="0.45">
      <c r="A22">
        <v>0.5</v>
      </c>
      <c r="B22" t="s">
        <v>35</v>
      </c>
      <c r="C22">
        <v>5.4733999999999998</v>
      </c>
      <c r="D22">
        <v>4.9963899999999999</v>
      </c>
      <c r="E22">
        <v>17.06683</v>
      </c>
      <c r="F22">
        <v>368.97424000000001</v>
      </c>
      <c r="G22">
        <v>4.1293199999999999</v>
      </c>
      <c r="H22">
        <v>8.47058</v>
      </c>
      <c r="I22">
        <v>125.0838</v>
      </c>
    </row>
    <row r="23" spans="1:9" x14ac:dyDescent="0.45">
      <c r="A23">
        <v>0.75</v>
      </c>
      <c r="B23" t="s">
        <v>36</v>
      </c>
      <c r="C23">
        <v>5.4793000000000003</v>
      </c>
      <c r="D23">
        <v>4.9959800000000003</v>
      </c>
      <c r="E23">
        <v>17.071259999999999</v>
      </c>
      <c r="F23">
        <v>369.00963000000002</v>
      </c>
      <c r="G23">
        <v>4.1292</v>
      </c>
      <c r="H23">
        <v>8.4711599999999994</v>
      </c>
      <c r="I23">
        <v>125.08511</v>
      </c>
    </row>
    <row r="24" spans="1:9" x14ac:dyDescent="0.45">
      <c r="A24">
        <v>1</v>
      </c>
      <c r="B24" t="s">
        <v>37</v>
      </c>
      <c r="C24">
        <v>6.1234000000000002</v>
      </c>
      <c r="D24">
        <v>4.9960000000000004</v>
      </c>
      <c r="E24">
        <v>17.073119999999999</v>
      </c>
      <c r="F24">
        <v>369.05342999999999</v>
      </c>
      <c r="G24">
        <v>4.1297600000000001</v>
      </c>
      <c r="H24">
        <v>8.4707600000000003</v>
      </c>
      <c r="I24">
        <v>125.11311000000001</v>
      </c>
    </row>
    <row r="25" spans="1:9" x14ac:dyDescent="0.45">
      <c r="A25">
        <v>1.25</v>
      </c>
      <c r="B25" t="s">
        <v>38</v>
      </c>
      <c r="C25">
        <v>5.6025</v>
      </c>
      <c r="D25">
        <v>4.9944699999999997</v>
      </c>
      <c r="E25">
        <v>17.066040000000001</v>
      </c>
      <c r="F25">
        <v>368.67358999999999</v>
      </c>
      <c r="G25">
        <v>4.12948</v>
      </c>
      <c r="H25">
        <v>8.4701699999999995</v>
      </c>
      <c r="I25">
        <v>125.08759999999999</v>
      </c>
    </row>
    <row r="26" spans="1:9" x14ac:dyDescent="0.45">
      <c r="A26">
        <v>1.5</v>
      </c>
      <c r="B26" t="s">
        <v>49</v>
      </c>
      <c r="C26">
        <v>6.0266999999999999</v>
      </c>
      <c r="D26">
        <v>4.9955600000000002</v>
      </c>
      <c r="E26">
        <v>17.077819999999999</v>
      </c>
      <c r="F26">
        <v>369.08940999999999</v>
      </c>
      <c r="G26">
        <v>4.12941</v>
      </c>
      <c r="H26">
        <v>8.4714200000000002</v>
      </c>
      <c r="I26">
        <v>125.10142999999999</v>
      </c>
    </row>
    <row r="27" spans="1:9" x14ac:dyDescent="0.45">
      <c r="A27">
        <v>1.75</v>
      </c>
      <c r="B27" t="s">
        <v>39</v>
      </c>
      <c r="C27">
        <v>5.1074999999999999</v>
      </c>
      <c r="D27">
        <v>4.9961500000000001</v>
      </c>
      <c r="E27">
        <v>17.070799999999998</v>
      </c>
      <c r="F27">
        <v>369.02544</v>
      </c>
      <c r="G27">
        <v>4.1296299999999997</v>
      </c>
      <c r="H27">
        <v>8.4714700000000001</v>
      </c>
      <c r="I27">
        <v>125.11569</v>
      </c>
    </row>
    <row r="28" spans="1:9" x14ac:dyDescent="0.45">
      <c r="A28">
        <v>2</v>
      </c>
      <c r="B28" t="s">
        <v>40</v>
      </c>
      <c r="C28">
        <v>12.8354</v>
      </c>
      <c r="D28">
        <v>4.99824</v>
      </c>
      <c r="E28">
        <v>17.05707</v>
      </c>
      <c r="F28">
        <v>369.03607</v>
      </c>
    </row>
    <row r="30" spans="1:9" x14ac:dyDescent="0.45">
      <c r="A30">
        <v>0</v>
      </c>
      <c r="B30" t="s">
        <v>41</v>
      </c>
      <c r="C30">
        <v>12.6975</v>
      </c>
      <c r="D30">
        <v>4.9948399999999999</v>
      </c>
      <c r="E30">
        <v>17.064350000000001</v>
      </c>
      <c r="F30">
        <v>368.69139999999999</v>
      </c>
    </row>
    <row r="31" spans="1:9" x14ac:dyDescent="0.45">
      <c r="A31">
        <v>0.25</v>
      </c>
      <c r="B31" t="s">
        <v>42</v>
      </c>
      <c r="C31">
        <v>6.3719999999999999</v>
      </c>
      <c r="D31">
        <v>4.9934399999999997</v>
      </c>
      <c r="E31">
        <v>17.068539999999999</v>
      </c>
      <c r="F31">
        <v>368.57558</v>
      </c>
      <c r="G31">
        <v>4.12927</v>
      </c>
      <c r="H31">
        <v>8.4700600000000001</v>
      </c>
      <c r="I31">
        <v>125.07281</v>
      </c>
    </row>
    <row r="32" spans="1:9" x14ac:dyDescent="0.45">
      <c r="A32">
        <v>0.5</v>
      </c>
      <c r="B32" t="s">
        <v>43</v>
      </c>
      <c r="C32">
        <v>4.1113999999999997</v>
      </c>
      <c r="D32">
        <v>4.9934900000000004</v>
      </c>
      <c r="E32">
        <v>17.071249999999999</v>
      </c>
      <c r="F32">
        <v>368.642</v>
      </c>
      <c r="G32">
        <v>4.12873</v>
      </c>
      <c r="H32">
        <v>8.4713399999999996</v>
      </c>
      <c r="I32">
        <v>125.05938999999999</v>
      </c>
    </row>
    <row r="33" spans="1:9" x14ac:dyDescent="0.45">
      <c r="A33">
        <v>0.75</v>
      </c>
      <c r="B33" t="s">
        <v>44</v>
      </c>
      <c r="C33">
        <v>4.0180999999999996</v>
      </c>
      <c r="D33">
        <v>4.9947600000000003</v>
      </c>
      <c r="E33">
        <v>17.06981</v>
      </c>
      <c r="F33">
        <v>368.79849000000002</v>
      </c>
      <c r="G33">
        <v>4.1292900000000001</v>
      </c>
      <c r="H33">
        <v>8.4702900000000003</v>
      </c>
      <c r="I33">
        <v>125.07769999999999</v>
      </c>
    </row>
    <row r="34" spans="1:9" x14ac:dyDescent="0.45">
      <c r="A34">
        <v>1</v>
      </c>
      <c r="B34" t="s">
        <v>45</v>
      </c>
      <c r="C34">
        <v>1.8491</v>
      </c>
      <c r="D34">
        <v>4.9938900000000004</v>
      </c>
      <c r="E34">
        <v>17.074670000000001</v>
      </c>
      <c r="F34">
        <v>368.77393000000001</v>
      </c>
    </row>
    <row r="35" spans="1:9" x14ac:dyDescent="0.45">
      <c r="A35">
        <v>1.25</v>
      </c>
      <c r="B35" t="s">
        <v>46</v>
      </c>
      <c r="C35">
        <v>8.5000999999999998</v>
      </c>
      <c r="D35">
        <v>4.9915099999999999</v>
      </c>
      <c r="E35">
        <v>17.077670000000001</v>
      </c>
      <c r="F35">
        <v>368.48804000000001</v>
      </c>
    </row>
    <row r="36" spans="1:9" x14ac:dyDescent="0.45">
      <c r="A36">
        <v>1.75</v>
      </c>
      <c r="B36" t="s">
        <v>47</v>
      </c>
      <c r="C36">
        <v>4.8434999999999997</v>
      </c>
      <c r="D36">
        <v>4.99552</v>
      </c>
      <c r="E36">
        <v>17.06352</v>
      </c>
      <c r="F36">
        <v>368.77460000000002</v>
      </c>
      <c r="G36">
        <v>4.1297100000000002</v>
      </c>
      <c r="H36">
        <v>8.4703099999999996</v>
      </c>
      <c r="I36">
        <v>125.10351</v>
      </c>
    </row>
    <row r="37" spans="1:9" x14ac:dyDescent="0.45">
      <c r="A37">
        <v>2</v>
      </c>
      <c r="B37" t="s">
        <v>48</v>
      </c>
      <c r="C37">
        <v>5.2561999999999998</v>
      </c>
      <c r="D37">
        <v>4.9939299999999998</v>
      </c>
      <c r="E37">
        <v>17.0793</v>
      </c>
      <c r="F37">
        <v>368.88011999999998</v>
      </c>
      <c r="G37">
        <v>4.1294399999999998</v>
      </c>
      <c r="H37">
        <v>8.4717400000000005</v>
      </c>
      <c r="I37">
        <v>125.10807</v>
      </c>
    </row>
    <row r="40" spans="1:9" x14ac:dyDescent="0.45">
      <c r="A40" t="s">
        <v>702</v>
      </c>
      <c r="B40">
        <f>COUNT(A4:A37)</f>
        <v>31</v>
      </c>
      <c r="E40" t="s">
        <v>702</v>
      </c>
      <c r="F40" t="s">
        <v>701</v>
      </c>
    </row>
    <row r="41" spans="1:9" x14ac:dyDescent="0.45">
      <c r="A41" t="s">
        <v>703</v>
      </c>
      <c r="B41">
        <f>4</f>
        <v>4</v>
      </c>
      <c r="E41" t="s">
        <v>703</v>
      </c>
    </row>
    <row r="42" spans="1:9" x14ac:dyDescent="0.45">
      <c r="A42" t="s">
        <v>701</v>
      </c>
      <c r="B42">
        <f>B40-B41</f>
        <v>27</v>
      </c>
      <c r="E42" t="s">
        <v>701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9C024-FFA0-4D95-B6DA-017D062EBBA5}">
  <dimension ref="A1:K37"/>
  <sheetViews>
    <sheetView workbookViewId="0">
      <selection activeCell="A35" sqref="A35:A37"/>
    </sheetView>
  </sheetViews>
  <sheetFormatPr defaultRowHeight="14.25" x14ac:dyDescent="0.45"/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3" spans="1:11" x14ac:dyDescent="0.45">
      <c r="E3" s="1"/>
      <c r="F3" s="1"/>
      <c r="G3" s="1"/>
    </row>
    <row r="4" spans="1:11" x14ac:dyDescent="0.45">
      <c r="A4">
        <v>0</v>
      </c>
      <c r="B4" t="s">
        <v>60</v>
      </c>
      <c r="C4">
        <v>3.6116000000000001</v>
      </c>
      <c r="D4">
        <v>4.9987300000000001</v>
      </c>
      <c r="E4">
        <v>17.055330000000001</v>
      </c>
      <c r="F4">
        <v>369.07087999999999</v>
      </c>
      <c r="G4">
        <v>4.1284000000000001</v>
      </c>
      <c r="H4">
        <v>8.4717599999999997</v>
      </c>
      <c r="I4">
        <v>125.04539</v>
      </c>
    </row>
    <row r="5" spans="1:11" x14ac:dyDescent="0.45">
      <c r="A5">
        <v>0.25</v>
      </c>
      <c r="B5" t="s">
        <v>61</v>
      </c>
      <c r="C5">
        <v>4.7191000000000001</v>
      </c>
      <c r="D5">
        <v>4.99939</v>
      </c>
      <c r="E5">
        <v>17.055620000000001</v>
      </c>
      <c r="F5">
        <v>369.17421999999999</v>
      </c>
      <c r="G5">
        <v>4.1269499999999999</v>
      </c>
      <c r="H5">
        <v>8.4759600000000006</v>
      </c>
      <c r="I5">
        <v>125.01943</v>
      </c>
      <c r="K5" s="1"/>
    </row>
    <row r="6" spans="1:11" x14ac:dyDescent="0.45">
      <c r="A6">
        <v>0.5</v>
      </c>
      <c r="B6" t="s">
        <v>62</v>
      </c>
      <c r="C6">
        <v>5.2716000000000003</v>
      </c>
      <c r="D6">
        <v>4.9994199999999998</v>
      </c>
      <c r="E6">
        <v>17.054079999999999</v>
      </c>
      <c r="F6">
        <v>369.14560999999998</v>
      </c>
      <c r="G6">
        <v>4.1253299999999999</v>
      </c>
      <c r="H6">
        <v>8.4770800000000008</v>
      </c>
      <c r="I6">
        <v>124.93774000000001</v>
      </c>
      <c r="K6" s="1"/>
    </row>
    <row r="7" spans="1:11" x14ac:dyDescent="0.45">
      <c r="A7">
        <v>0.75</v>
      </c>
      <c r="B7" t="s">
        <v>63</v>
      </c>
      <c r="C7">
        <v>3.0775999999999999</v>
      </c>
      <c r="D7">
        <v>4.9988700000000001</v>
      </c>
      <c r="E7">
        <v>17.059100000000001</v>
      </c>
      <c r="F7">
        <v>369.17273999999998</v>
      </c>
      <c r="G7">
        <v>4.1292900000000001</v>
      </c>
      <c r="H7">
        <v>8.4714299999999998</v>
      </c>
      <c r="I7">
        <v>125.09473</v>
      </c>
      <c r="K7" s="1"/>
    </row>
    <row r="8" spans="1:11" x14ac:dyDescent="0.45">
      <c r="A8">
        <v>1</v>
      </c>
      <c r="B8" t="s">
        <v>64</v>
      </c>
      <c r="C8">
        <v>8.8081999999999994</v>
      </c>
      <c r="D8">
        <v>4.9980000000000002</v>
      </c>
      <c r="E8">
        <v>17.057580000000002</v>
      </c>
      <c r="F8">
        <v>369.01236</v>
      </c>
    </row>
    <row r="9" spans="1:11" x14ac:dyDescent="0.45">
      <c r="A9">
        <v>1.25</v>
      </c>
      <c r="B9" t="s">
        <v>65</v>
      </c>
      <c r="C9">
        <v>4.8696999999999999</v>
      </c>
      <c r="D9">
        <v>4.9998199999999997</v>
      </c>
      <c r="E9">
        <v>17.05763</v>
      </c>
      <c r="F9">
        <v>369.28217999999998</v>
      </c>
    </row>
    <row r="10" spans="1:11" x14ac:dyDescent="0.45">
      <c r="A10">
        <v>1.5</v>
      </c>
      <c r="B10" t="s">
        <v>66</v>
      </c>
      <c r="C10">
        <v>5.2732999999999999</v>
      </c>
      <c r="D10">
        <v>4.9961500000000001</v>
      </c>
      <c r="E10">
        <v>17.06569</v>
      </c>
      <c r="F10">
        <v>368.91368999999997</v>
      </c>
    </row>
    <row r="11" spans="1:11" x14ac:dyDescent="0.45">
      <c r="A11">
        <v>1.75</v>
      </c>
      <c r="B11" t="s">
        <v>67</v>
      </c>
      <c r="C11">
        <v>5.7042000000000002</v>
      </c>
      <c r="D11">
        <v>4.9978300000000004</v>
      </c>
      <c r="E11">
        <v>17.058759999999999</v>
      </c>
      <c r="F11">
        <v>369.01271000000003</v>
      </c>
      <c r="G11">
        <v>4.1291900000000004</v>
      </c>
      <c r="H11">
        <v>8.4703700000000008</v>
      </c>
      <c r="I11">
        <v>125.07298</v>
      </c>
      <c r="K11" s="1"/>
    </row>
    <row r="12" spans="1:11" x14ac:dyDescent="0.45">
      <c r="A12">
        <v>2</v>
      </c>
      <c r="B12" t="s">
        <v>68</v>
      </c>
      <c r="C12">
        <v>5.4371</v>
      </c>
      <c r="D12">
        <v>4.9996799999999997</v>
      </c>
      <c r="E12">
        <v>17.055800000000001</v>
      </c>
      <c r="F12">
        <v>369.22185000000002</v>
      </c>
    </row>
    <row r="13" spans="1:11" x14ac:dyDescent="0.45">
      <c r="K13" s="1"/>
    </row>
    <row r="14" spans="1:11" x14ac:dyDescent="0.45">
      <c r="A14">
        <v>0</v>
      </c>
      <c r="B14" t="s">
        <v>69</v>
      </c>
      <c r="C14">
        <v>5.1100000000000003</v>
      </c>
      <c r="D14">
        <v>4.9985999999999997</v>
      </c>
      <c r="E14">
        <v>17.057030000000001</v>
      </c>
      <c r="F14">
        <v>369.08868999999999</v>
      </c>
      <c r="G14">
        <v>4.1267800000000001</v>
      </c>
      <c r="H14">
        <v>8.4766300000000001</v>
      </c>
      <c r="I14">
        <v>125.01891999999999</v>
      </c>
    </row>
    <row r="15" spans="1:11" x14ac:dyDescent="0.45">
      <c r="A15">
        <v>0.25</v>
      </c>
      <c r="B15" t="s">
        <v>70</v>
      </c>
      <c r="C15">
        <v>3.4176000000000002</v>
      </c>
      <c r="D15">
        <v>5.0007200000000003</v>
      </c>
      <c r="E15">
        <v>17.057269999999999</v>
      </c>
      <c r="F15">
        <v>369.40652999999998</v>
      </c>
      <c r="G15">
        <v>4.1271300000000002</v>
      </c>
      <c r="H15">
        <v>8.4778500000000001</v>
      </c>
      <c r="I15">
        <v>125.05812</v>
      </c>
      <c r="K15" s="1"/>
    </row>
    <row r="16" spans="1:11" x14ac:dyDescent="0.45">
      <c r="A16">
        <v>0.5</v>
      </c>
      <c r="B16" t="s">
        <v>71</v>
      </c>
      <c r="C16">
        <v>5.2373000000000003</v>
      </c>
      <c r="D16">
        <v>4.9993499999999997</v>
      </c>
      <c r="E16">
        <v>17.055669999999999</v>
      </c>
      <c r="F16">
        <v>369.16935000000001</v>
      </c>
      <c r="G16">
        <v>4.1263199999999998</v>
      </c>
      <c r="H16">
        <v>8.4772300000000005</v>
      </c>
      <c r="I16">
        <v>125.00031</v>
      </c>
      <c r="K16" s="1"/>
    </row>
    <row r="17" spans="1:11" x14ac:dyDescent="0.45">
      <c r="A17">
        <v>0.75</v>
      </c>
      <c r="B17" t="s">
        <v>72</v>
      </c>
      <c r="C17">
        <v>4.3395999999999999</v>
      </c>
      <c r="D17">
        <v>4.99979</v>
      </c>
      <c r="E17">
        <v>17.05829</v>
      </c>
      <c r="F17">
        <v>369.29237999999998</v>
      </c>
      <c r="G17">
        <v>4.1272000000000002</v>
      </c>
      <c r="H17">
        <v>8.4761199999999999</v>
      </c>
      <c r="I17">
        <v>125.03737</v>
      </c>
      <c r="K17" s="1"/>
    </row>
    <row r="18" spans="1:11" x14ac:dyDescent="0.45">
      <c r="A18">
        <v>1</v>
      </c>
      <c r="B18" t="s">
        <v>73</v>
      </c>
      <c r="C18">
        <v>5.1632999999999996</v>
      </c>
      <c r="D18">
        <v>4.9996400000000003</v>
      </c>
      <c r="E18">
        <v>17.053540000000002</v>
      </c>
      <c r="F18">
        <v>369.16604000000001</v>
      </c>
      <c r="G18">
        <v>4.12615</v>
      </c>
      <c r="H18">
        <v>8.4755800000000008</v>
      </c>
      <c r="I18">
        <v>124.96550000000001</v>
      </c>
      <c r="K18" s="1"/>
    </row>
    <row r="19" spans="1:11" x14ac:dyDescent="0.45">
      <c r="A19">
        <v>1.25</v>
      </c>
      <c r="B19" t="s">
        <v>74</v>
      </c>
      <c r="C19">
        <v>4.7210000000000001</v>
      </c>
      <c r="D19">
        <v>5.0001100000000003</v>
      </c>
      <c r="E19">
        <v>17.053789999999999</v>
      </c>
      <c r="F19">
        <v>369.24216000000001</v>
      </c>
      <c r="G19">
        <v>4.1247100000000003</v>
      </c>
      <c r="H19">
        <v>8.4803599999999992</v>
      </c>
      <c r="I19">
        <v>124.94893</v>
      </c>
      <c r="K19" s="1"/>
    </row>
    <row r="20" spans="1:11" x14ac:dyDescent="0.45">
      <c r="A20">
        <v>1.5</v>
      </c>
      <c r="B20" t="s">
        <v>75</v>
      </c>
      <c r="C20">
        <v>8.6159999999999997</v>
      </c>
      <c r="D20">
        <v>5.0008400000000002</v>
      </c>
      <c r="E20">
        <v>17.056290000000001</v>
      </c>
      <c r="F20">
        <v>369.40296000000001</v>
      </c>
    </row>
    <row r="21" spans="1:11" x14ac:dyDescent="0.45">
      <c r="A21">
        <v>1.75</v>
      </c>
      <c r="B21" t="s">
        <v>76</v>
      </c>
      <c r="C21">
        <v>4.8376000000000001</v>
      </c>
      <c r="D21">
        <v>4.9989800000000004</v>
      </c>
      <c r="E21">
        <v>17.056480000000001</v>
      </c>
      <c r="F21">
        <v>369.13233000000002</v>
      </c>
      <c r="G21">
        <v>4.1276799999999998</v>
      </c>
      <c r="H21">
        <v>8.4751899999999996</v>
      </c>
      <c r="I21">
        <v>125.05249000000001</v>
      </c>
      <c r="K21" s="1"/>
    </row>
    <row r="22" spans="1:11" x14ac:dyDescent="0.45">
      <c r="A22">
        <v>2</v>
      </c>
      <c r="B22" t="s">
        <v>77</v>
      </c>
      <c r="C22">
        <v>3.7164999999999999</v>
      </c>
      <c r="D22">
        <v>5.0006500000000003</v>
      </c>
      <c r="E22">
        <v>17.057089999999999</v>
      </c>
      <c r="F22">
        <v>369.39326999999997</v>
      </c>
      <c r="G22">
        <v>4.1272700000000002</v>
      </c>
      <c r="H22">
        <v>8.4766700000000004</v>
      </c>
      <c r="I22">
        <v>125.04940999999999</v>
      </c>
      <c r="K22" s="1"/>
    </row>
    <row r="24" spans="1:11" x14ac:dyDescent="0.45">
      <c r="A24">
        <v>0</v>
      </c>
      <c r="B24" t="s">
        <v>78</v>
      </c>
      <c r="C24">
        <v>10.5168</v>
      </c>
      <c r="D24">
        <v>4.9967199999999998</v>
      </c>
      <c r="E24">
        <v>17.059329999999999</v>
      </c>
      <c r="F24">
        <v>368.86097000000001</v>
      </c>
    </row>
    <row r="25" spans="1:11" x14ac:dyDescent="0.45">
      <c r="A25">
        <v>0.5</v>
      </c>
      <c r="B25" t="s">
        <v>79</v>
      </c>
      <c r="C25">
        <v>4.9490999999999996</v>
      </c>
      <c r="D25">
        <v>4.9984299999999999</v>
      </c>
      <c r="E25">
        <v>17.057729999999999</v>
      </c>
      <c r="F25">
        <v>369.07870000000003</v>
      </c>
    </row>
    <row r="26" spans="1:11" x14ac:dyDescent="0.45">
      <c r="A26">
        <v>0.75</v>
      </c>
      <c r="B26" t="s">
        <v>80</v>
      </c>
      <c r="C26">
        <v>7.5507</v>
      </c>
      <c r="D26">
        <v>4.9960000000000004</v>
      </c>
      <c r="E26">
        <v>17.060600000000001</v>
      </c>
      <c r="F26">
        <v>368.78212000000002</v>
      </c>
    </row>
    <row r="27" spans="1:11" x14ac:dyDescent="0.45">
      <c r="A27">
        <v>1</v>
      </c>
      <c r="B27" t="s">
        <v>81</v>
      </c>
      <c r="C27">
        <v>6.2306999999999997</v>
      </c>
      <c r="D27">
        <v>4.9975699999999996</v>
      </c>
      <c r="E27">
        <v>17.060369999999999</v>
      </c>
      <c r="F27">
        <v>369.00927000000001</v>
      </c>
    </row>
    <row r="28" spans="1:11" x14ac:dyDescent="0.45">
      <c r="A28">
        <v>1.25</v>
      </c>
      <c r="B28" t="s">
        <v>82</v>
      </c>
      <c r="C28">
        <v>5.7271999999999998</v>
      </c>
      <c r="D28">
        <v>4.9982300000000004</v>
      </c>
      <c r="E28">
        <v>17.059699999999999</v>
      </c>
      <c r="F28">
        <v>369.09237999999999</v>
      </c>
    </row>
    <row r="29" spans="1:11" x14ac:dyDescent="0.45">
      <c r="A29">
        <v>1.5</v>
      </c>
      <c r="B29" t="s">
        <v>83</v>
      </c>
      <c r="C29">
        <v>4.1881000000000004</v>
      </c>
      <c r="D29">
        <v>4.9923500000000001</v>
      </c>
      <c r="E29">
        <v>17.07113</v>
      </c>
      <c r="F29">
        <v>368.47086000000002</v>
      </c>
      <c r="G29">
        <v>4.1281499999999998</v>
      </c>
      <c r="H29">
        <v>8.4704599999999992</v>
      </c>
      <c r="I29">
        <v>125.01127</v>
      </c>
    </row>
    <row r="30" spans="1:11" x14ac:dyDescent="0.45">
      <c r="A30">
        <v>1.75</v>
      </c>
      <c r="B30" t="s">
        <v>84</v>
      </c>
      <c r="C30">
        <v>7.1597</v>
      </c>
      <c r="D30">
        <v>4.9991500000000002</v>
      </c>
      <c r="E30">
        <v>17.056239999999999</v>
      </c>
      <c r="F30">
        <v>369.15262999999999</v>
      </c>
    </row>
    <row r="31" spans="1:11" x14ac:dyDescent="0.45">
      <c r="A31">
        <v>2</v>
      </c>
      <c r="B31" t="s">
        <v>85</v>
      </c>
      <c r="C31">
        <v>7.3827999999999996</v>
      </c>
      <c r="D31">
        <v>4.9973799999999997</v>
      </c>
      <c r="E31">
        <v>17.059010000000001</v>
      </c>
      <c r="F31">
        <v>368.95069000000001</v>
      </c>
    </row>
    <row r="35" spans="1:2" x14ac:dyDescent="0.45">
      <c r="A35" t="s">
        <v>702</v>
      </c>
      <c r="B35">
        <f>COUNT(A4:A32)</f>
        <v>26</v>
      </c>
    </row>
    <row r="36" spans="1:2" x14ac:dyDescent="0.45">
      <c r="A36" t="s">
        <v>703</v>
      </c>
      <c r="B36">
        <v>3</v>
      </c>
    </row>
    <row r="37" spans="1:2" x14ac:dyDescent="0.45">
      <c r="A37" t="s">
        <v>701</v>
      </c>
      <c r="B37">
        <f>B35-B36</f>
        <v>23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C8F2D-02BC-429C-A54F-CC8F69C48F83}">
  <dimension ref="A1:I43"/>
  <sheetViews>
    <sheetView topLeftCell="A5" workbookViewId="0">
      <selection activeCell="A41" sqref="A41:A43"/>
    </sheetView>
  </sheetViews>
  <sheetFormatPr defaultRowHeight="14.25" x14ac:dyDescent="0.45"/>
  <cols>
    <col min="2" max="2" width="26.73046875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87</v>
      </c>
      <c r="C4">
        <v>6.6048999999999998</v>
      </c>
      <c r="D4">
        <v>4.99864</v>
      </c>
      <c r="E4">
        <v>17.057359999999999</v>
      </c>
      <c r="F4">
        <v>369.10248000000001</v>
      </c>
    </row>
    <row r="5" spans="1:9" x14ac:dyDescent="0.45">
      <c r="A5">
        <v>0.25</v>
      </c>
      <c r="B5" t="s">
        <v>88</v>
      </c>
      <c r="C5">
        <v>5.2610999999999999</v>
      </c>
      <c r="D5">
        <v>4.9969799999999998</v>
      </c>
      <c r="E5">
        <v>17.072949999999999</v>
      </c>
      <c r="F5">
        <v>369.19425999999999</v>
      </c>
      <c r="G5">
        <v>4.1274899999999999</v>
      </c>
      <c r="H5">
        <v>8.4748099999999997</v>
      </c>
      <c r="I5">
        <v>125.03527</v>
      </c>
    </row>
    <row r="6" spans="1:9" x14ac:dyDescent="0.45">
      <c r="A6">
        <v>0.5</v>
      </c>
      <c r="B6" t="s">
        <v>89</v>
      </c>
      <c r="C6">
        <v>4.9978999999999996</v>
      </c>
      <c r="D6">
        <v>4.99594</v>
      </c>
      <c r="E6">
        <v>17.0806</v>
      </c>
      <c r="F6">
        <v>369.20508999999998</v>
      </c>
      <c r="G6">
        <v>4.1280299999999999</v>
      </c>
      <c r="H6">
        <v>8.4741300000000006</v>
      </c>
      <c r="I6">
        <v>125.05777</v>
      </c>
    </row>
    <row r="7" spans="1:9" x14ac:dyDescent="0.45">
      <c r="A7">
        <v>0.75</v>
      </c>
      <c r="B7" t="s">
        <v>90</v>
      </c>
      <c r="C7">
        <v>5.5035999999999996</v>
      </c>
      <c r="D7">
        <v>4.99519</v>
      </c>
      <c r="E7">
        <v>17.08211</v>
      </c>
      <c r="F7">
        <v>369.12804999999997</v>
      </c>
      <c r="G7">
        <v>4.1271199999999997</v>
      </c>
      <c r="H7">
        <v>8.4751100000000008</v>
      </c>
      <c r="I7">
        <v>125.01729</v>
      </c>
    </row>
    <row r="8" spans="1:9" x14ac:dyDescent="0.45">
      <c r="A8">
        <v>1</v>
      </c>
      <c r="B8" t="s">
        <v>91</v>
      </c>
      <c r="C8">
        <v>5.9298000000000002</v>
      </c>
      <c r="D8">
        <v>4.99369</v>
      </c>
      <c r="E8">
        <v>17.079090000000001</v>
      </c>
      <c r="F8">
        <v>368.83967999999999</v>
      </c>
      <c r="G8">
        <v>4.1276299999999999</v>
      </c>
      <c r="H8">
        <v>8.4742700000000006</v>
      </c>
      <c r="I8">
        <v>125.03596</v>
      </c>
    </row>
    <row r="9" spans="1:9" x14ac:dyDescent="0.45">
      <c r="A9">
        <v>1.25</v>
      </c>
      <c r="B9" t="s">
        <v>92</v>
      </c>
      <c r="C9">
        <v>4.7530000000000001</v>
      </c>
      <c r="D9">
        <v>4.9934099999999999</v>
      </c>
      <c r="E9">
        <v>17.079239999999999</v>
      </c>
      <c r="F9">
        <v>368.80180000000001</v>
      </c>
      <c r="G9">
        <v>4.1276799999999998</v>
      </c>
      <c r="H9">
        <v>8.4743300000000001</v>
      </c>
      <c r="I9">
        <v>125.0399</v>
      </c>
    </row>
    <row r="10" spans="1:9" x14ac:dyDescent="0.45">
      <c r="A10">
        <v>2</v>
      </c>
      <c r="B10" t="s">
        <v>93</v>
      </c>
      <c r="C10">
        <v>4.9257999999999997</v>
      </c>
      <c r="D10">
        <v>4.9926500000000003</v>
      </c>
      <c r="E10">
        <v>17.087289999999999</v>
      </c>
      <c r="F10">
        <v>368.86435999999998</v>
      </c>
      <c r="G10">
        <v>4.1255899999999999</v>
      </c>
      <c r="H10">
        <v>8.4778599999999997</v>
      </c>
      <c r="I10">
        <v>124.9652</v>
      </c>
    </row>
    <row r="12" spans="1:9" x14ac:dyDescent="0.45">
      <c r="A12">
        <v>0</v>
      </c>
      <c r="B12" t="s">
        <v>94</v>
      </c>
      <c r="C12">
        <v>5.1970999999999998</v>
      </c>
      <c r="D12">
        <v>4.99864</v>
      </c>
      <c r="E12">
        <v>17.05817</v>
      </c>
      <c r="F12">
        <v>369.11865</v>
      </c>
      <c r="G12">
        <v>4.1274699999999998</v>
      </c>
      <c r="H12">
        <v>8.4742700000000006</v>
      </c>
      <c r="I12">
        <v>125.02588</v>
      </c>
    </row>
    <row r="13" spans="1:9" x14ac:dyDescent="0.45">
      <c r="A13">
        <v>0.25</v>
      </c>
      <c r="B13" t="s">
        <v>95</v>
      </c>
      <c r="C13">
        <v>5.8540000000000001</v>
      </c>
      <c r="D13">
        <v>4.9967899999999998</v>
      </c>
      <c r="E13">
        <v>17.06889</v>
      </c>
      <c r="F13">
        <v>369.07835</v>
      </c>
      <c r="G13">
        <v>4.1273600000000004</v>
      </c>
      <c r="H13">
        <v>8.4749499999999998</v>
      </c>
      <c r="I13">
        <v>125.02958</v>
      </c>
    </row>
    <row r="14" spans="1:9" x14ac:dyDescent="0.45">
      <c r="A14">
        <v>0.5</v>
      </c>
      <c r="B14" t="s">
        <v>96</v>
      </c>
      <c r="C14">
        <v>4.2203999999999997</v>
      </c>
      <c r="D14">
        <v>4.9961799999999998</v>
      </c>
      <c r="E14">
        <v>17.082560000000001</v>
      </c>
      <c r="F14">
        <v>369.28341</v>
      </c>
      <c r="G14">
        <v>4.1280999999999999</v>
      </c>
      <c r="H14">
        <v>8.4736999999999991</v>
      </c>
      <c r="I14">
        <v>125.05595</v>
      </c>
    </row>
    <row r="15" spans="1:9" x14ac:dyDescent="0.45">
      <c r="A15">
        <v>0.75</v>
      </c>
      <c r="B15" t="s">
        <v>97</v>
      </c>
      <c r="C15">
        <v>7.8262</v>
      </c>
      <c r="D15">
        <v>4.9944600000000001</v>
      </c>
      <c r="E15">
        <v>17.085560000000001</v>
      </c>
      <c r="F15">
        <v>369.09383000000003</v>
      </c>
    </row>
    <row r="16" spans="1:9" x14ac:dyDescent="0.45">
      <c r="A16">
        <v>1</v>
      </c>
      <c r="B16" t="s">
        <v>98</v>
      </c>
      <c r="C16">
        <v>4.5522</v>
      </c>
      <c r="D16">
        <v>4.9945300000000001</v>
      </c>
      <c r="E16">
        <v>17.08662</v>
      </c>
      <c r="F16">
        <v>369.12661000000003</v>
      </c>
      <c r="G16">
        <v>4.12826</v>
      </c>
      <c r="H16">
        <v>8.4742099999999994</v>
      </c>
      <c r="I16">
        <v>125.07284</v>
      </c>
    </row>
    <row r="17" spans="1:9" x14ac:dyDescent="0.45">
      <c r="A17">
        <v>1.25</v>
      </c>
      <c r="B17" t="s">
        <v>99</v>
      </c>
      <c r="C17">
        <v>4.8194999999999997</v>
      </c>
      <c r="D17">
        <v>4.9943</v>
      </c>
      <c r="E17">
        <v>17.084949999999999</v>
      </c>
      <c r="F17">
        <v>369.05781000000002</v>
      </c>
      <c r="G17">
        <v>4.1275399999999998</v>
      </c>
      <c r="H17">
        <v>8.4763000000000002</v>
      </c>
      <c r="I17">
        <v>125.06048</v>
      </c>
    </row>
    <row r="18" spans="1:9" x14ac:dyDescent="0.45">
      <c r="A18">
        <v>1.5</v>
      </c>
      <c r="B18" t="s">
        <v>100</v>
      </c>
      <c r="C18">
        <v>4.3158000000000003</v>
      </c>
      <c r="D18">
        <v>4.9942500000000001</v>
      </c>
      <c r="E18">
        <v>17.087319999999998</v>
      </c>
      <c r="F18">
        <v>369.10037</v>
      </c>
      <c r="G18">
        <v>4.12845</v>
      </c>
      <c r="H18">
        <v>8.4739599999999999</v>
      </c>
      <c r="I18">
        <v>125.08093</v>
      </c>
    </row>
    <row r="19" spans="1:9" x14ac:dyDescent="0.45">
      <c r="A19">
        <v>1.75</v>
      </c>
      <c r="B19" t="s">
        <v>101</v>
      </c>
      <c r="C19">
        <v>4.2088999999999999</v>
      </c>
      <c r="D19">
        <v>4.9944199999999999</v>
      </c>
      <c r="E19">
        <v>17.08764</v>
      </c>
      <c r="F19">
        <v>369.13249000000002</v>
      </c>
      <c r="G19">
        <v>4.1285499999999997</v>
      </c>
      <c r="H19">
        <v>8.4743499999999994</v>
      </c>
      <c r="I19">
        <v>125.09283000000001</v>
      </c>
    </row>
    <row r="21" spans="1:9" x14ac:dyDescent="0.45">
      <c r="A21">
        <v>0</v>
      </c>
      <c r="B21" t="s">
        <v>686</v>
      </c>
      <c r="C21">
        <v>8.0699000000000005</v>
      </c>
      <c r="D21">
        <v>4.99634</v>
      </c>
      <c r="E21">
        <v>17.059550000000002</v>
      </c>
      <c r="F21">
        <v>368.80923000000001</v>
      </c>
    </row>
    <row r="22" spans="1:9" x14ac:dyDescent="0.45">
      <c r="A22">
        <v>0.25</v>
      </c>
      <c r="B22" t="s">
        <v>687</v>
      </c>
      <c r="C22">
        <v>5.3564999999999996</v>
      </c>
      <c r="D22">
        <v>4.9956899999999997</v>
      </c>
      <c r="E22">
        <v>17.073239999999998</v>
      </c>
      <c r="F22">
        <v>369.00918000000001</v>
      </c>
      <c r="G22">
        <v>4.1285699999999999</v>
      </c>
      <c r="H22">
        <v>8.4732400000000005</v>
      </c>
      <c r="I22">
        <v>125.07761000000001</v>
      </c>
    </row>
    <row r="23" spans="1:9" x14ac:dyDescent="0.45">
      <c r="A23">
        <v>0.5</v>
      </c>
      <c r="B23" t="s">
        <v>688</v>
      </c>
      <c r="C23">
        <v>6.2397999999999998</v>
      </c>
      <c r="D23">
        <v>4.9959499999999997</v>
      </c>
      <c r="E23">
        <v>17.085519999999999</v>
      </c>
      <c r="F23">
        <v>369.31365</v>
      </c>
      <c r="G23">
        <v>4.1281400000000001</v>
      </c>
      <c r="H23">
        <v>8.4740800000000007</v>
      </c>
      <c r="I23">
        <v>125.06408</v>
      </c>
    </row>
    <row r="24" spans="1:9" x14ac:dyDescent="0.45">
      <c r="A24">
        <v>0.75</v>
      </c>
      <c r="B24" t="s">
        <v>689</v>
      </c>
      <c r="C24">
        <v>5.6989999999999998</v>
      </c>
      <c r="D24">
        <v>4.9950200000000002</v>
      </c>
      <c r="E24">
        <v>17.080919999999999</v>
      </c>
      <c r="F24">
        <v>369.07574</v>
      </c>
      <c r="G24">
        <v>4.1275399999999998</v>
      </c>
      <c r="H24">
        <v>8.4750599999999991</v>
      </c>
      <c r="I24">
        <v>125.04204</v>
      </c>
    </row>
    <row r="25" spans="1:9" x14ac:dyDescent="0.45">
      <c r="A25">
        <v>1</v>
      </c>
      <c r="B25" t="s">
        <v>690</v>
      </c>
      <c r="C25">
        <v>4.7988999999999997</v>
      </c>
      <c r="D25">
        <v>4.99472</v>
      </c>
      <c r="E25">
        <v>17.08192</v>
      </c>
      <c r="F25">
        <v>369.05347999999998</v>
      </c>
      <c r="G25">
        <v>4.12812</v>
      </c>
      <c r="H25">
        <v>8.4759200000000003</v>
      </c>
      <c r="I25">
        <v>125.09013</v>
      </c>
    </row>
    <row r="26" spans="1:9" x14ac:dyDescent="0.45">
      <c r="A26">
        <v>1.25</v>
      </c>
      <c r="B26" t="s">
        <v>691</v>
      </c>
      <c r="C26">
        <v>4.8898999999999999</v>
      </c>
      <c r="D26">
        <v>4.9945899999999996</v>
      </c>
      <c r="E26">
        <v>17.080580000000001</v>
      </c>
      <c r="F26">
        <v>369.00538999999998</v>
      </c>
      <c r="G26">
        <v>4.1269499999999999</v>
      </c>
      <c r="H26">
        <v>8.4774399999999996</v>
      </c>
      <c r="I26">
        <v>125.04105</v>
      </c>
    </row>
    <row r="27" spans="1:9" x14ac:dyDescent="0.45">
      <c r="A27">
        <v>1.5</v>
      </c>
      <c r="B27" t="s">
        <v>692</v>
      </c>
      <c r="C27">
        <v>5.2413999999999996</v>
      </c>
      <c r="D27">
        <v>4.9939799999999996</v>
      </c>
      <c r="E27">
        <v>17.083089999999999</v>
      </c>
      <c r="F27">
        <v>368.97044</v>
      </c>
      <c r="G27">
        <v>4.12873</v>
      </c>
      <c r="H27">
        <v>8.4742599999999992</v>
      </c>
      <c r="I27">
        <v>125.10218</v>
      </c>
    </row>
    <row r="29" spans="1:9" x14ac:dyDescent="0.45">
      <c r="A29">
        <v>0</v>
      </c>
      <c r="B29" t="s">
        <v>108</v>
      </c>
      <c r="C29">
        <v>6.0693000000000001</v>
      </c>
      <c r="D29">
        <v>4.9984000000000002</v>
      </c>
      <c r="E29">
        <v>17.058820000000001</v>
      </c>
      <c r="F29">
        <v>369.09721000000002</v>
      </c>
    </row>
    <row r="30" spans="1:9" x14ac:dyDescent="0.45">
      <c r="A30">
        <v>0.25</v>
      </c>
      <c r="B30" t="s">
        <v>109</v>
      </c>
      <c r="C30">
        <v>4.7032999999999996</v>
      </c>
      <c r="D30">
        <v>4.9962900000000001</v>
      </c>
      <c r="E30">
        <v>17.071919999999999</v>
      </c>
      <c r="F30">
        <v>369.06889000000001</v>
      </c>
      <c r="G30">
        <v>4.1282800000000002</v>
      </c>
      <c r="H30">
        <v>8.4740800000000007</v>
      </c>
      <c r="I30">
        <v>125.07204</v>
      </c>
    </row>
    <row r="31" spans="1:9" x14ac:dyDescent="0.45">
      <c r="A31">
        <v>0.5</v>
      </c>
      <c r="B31" t="s">
        <v>110</v>
      </c>
      <c r="C31">
        <v>4.7503000000000002</v>
      </c>
      <c r="D31">
        <v>4.9964599999999999</v>
      </c>
      <c r="E31">
        <v>17.084800000000001</v>
      </c>
      <c r="F31">
        <v>369.37293</v>
      </c>
    </row>
    <row r="32" spans="1:9" x14ac:dyDescent="0.45">
      <c r="A32">
        <v>0.75</v>
      </c>
      <c r="B32" t="s">
        <v>111</v>
      </c>
      <c r="C32">
        <v>5.2419000000000002</v>
      </c>
      <c r="D32">
        <v>4.9970800000000004</v>
      </c>
      <c r="E32">
        <v>17.079460000000001</v>
      </c>
      <c r="F32">
        <v>369.34910000000002</v>
      </c>
    </row>
    <row r="33" spans="1:9" x14ac:dyDescent="0.45">
      <c r="A33">
        <v>1</v>
      </c>
      <c r="B33" t="s">
        <v>112</v>
      </c>
      <c r="C33">
        <v>12.9046</v>
      </c>
      <c r="D33">
        <v>4.9952699999999997</v>
      </c>
      <c r="E33">
        <v>17.089030000000001</v>
      </c>
      <c r="F33">
        <v>369.28879999999998</v>
      </c>
    </row>
    <row r="34" spans="1:9" x14ac:dyDescent="0.45">
      <c r="A34">
        <v>1.25</v>
      </c>
      <c r="B34" t="s">
        <v>113</v>
      </c>
      <c r="C34">
        <v>7.2605000000000004</v>
      </c>
      <c r="D34">
        <v>4.9932100000000004</v>
      </c>
      <c r="E34">
        <v>17.084379999999999</v>
      </c>
      <c r="F34">
        <v>368.88344000000001</v>
      </c>
    </row>
    <row r="35" spans="1:9" x14ac:dyDescent="0.45">
      <c r="A35">
        <v>1.5</v>
      </c>
      <c r="B35" t="s">
        <v>114</v>
      </c>
      <c r="C35">
        <v>3.6080000000000001</v>
      </c>
      <c r="D35">
        <v>4.9939900000000002</v>
      </c>
      <c r="E35">
        <v>17.083459999999999</v>
      </c>
      <c r="F35">
        <v>368.97852999999998</v>
      </c>
      <c r="G35">
        <v>4.1264799999999999</v>
      </c>
      <c r="H35">
        <v>8.4776000000000007</v>
      </c>
      <c r="I35">
        <v>125.01527</v>
      </c>
    </row>
    <row r="36" spans="1:9" x14ac:dyDescent="0.45">
      <c r="A36">
        <v>1.75</v>
      </c>
      <c r="B36" t="s">
        <v>115</v>
      </c>
      <c r="C36">
        <v>2.3187000000000002</v>
      </c>
      <c r="D36">
        <v>4.9931200000000002</v>
      </c>
      <c r="E36">
        <v>17.081479999999999</v>
      </c>
      <c r="F36">
        <v>368.80748999999997</v>
      </c>
      <c r="G36">
        <v>4.1253299999999999</v>
      </c>
      <c r="H36">
        <v>8.4769699999999997</v>
      </c>
      <c r="I36">
        <v>124.9365</v>
      </c>
    </row>
    <row r="37" spans="1:9" x14ac:dyDescent="0.45">
      <c r="A37">
        <v>2</v>
      </c>
      <c r="B37" t="s">
        <v>116</v>
      </c>
      <c r="C37">
        <v>3.9506000000000001</v>
      </c>
      <c r="D37">
        <v>4.9927999999999999</v>
      </c>
      <c r="E37">
        <v>17.084019999999999</v>
      </c>
      <c r="F37">
        <v>368.81610000000001</v>
      </c>
      <c r="G37">
        <v>4.1263800000000002</v>
      </c>
      <c r="H37">
        <v>8.4773499999999995</v>
      </c>
      <c r="I37">
        <v>125.00574</v>
      </c>
    </row>
    <row r="41" spans="1:9" x14ac:dyDescent="0.45">
      <c r="A41" t="s">
        <v>702</v>
      </c>
      <c r="B41">
        <f>COUNT(A4:A38)</f>
        <v>31</v>
      </c>
    </row>
    <row r="42" spans="1:9" x14ac:dyDescent="0.45">
      <c r="A42" t="s">
        <v>703</v>
      </c>
      <c r="B42">
        <v>4</v>
      </c>
    </row>
    <row r="43" spans="1:9" x14ac:dyDescent="0.45">
      <c r="A43" t="s">
        <v>701</v>
      </c>
      <c r="B43">
        <f>B41-B42</f>
        <v>27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58CCE-E2CB-45AC-959E-A3332D50E7F3}">
  <dimension ref="A1:K45"/>
  <sheetViews>
    <sheetView topLeftCell="A7" workbookViewId="0">
      <selection activeCell="A43" sqref="A43:A45"/>
    </sheetView>
  </sheetViews>
  <sheetFormatPr defaultRowHeight="14.25" x14ac:dyDescent="0.45"/>
  <cols>
    <col min="2" max="2" width="27.33203125" customWidth="1"/>
  </cols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11" x14ac:dyDescent="0.45">
      <c r="A4">
        <v>0</v>
      </c>
      <c r="B4" t="s">
        <v>117</v>
      </c>
      <c r="C4">
        <v>6.3160999999999996</v>
      </c>
      <c r="D4">
        <v>4.9971899999999998</v>
      </c>
      <c r="E4">
        <v>17.05744</v>
      </c>
      <c r="F4">
        <v>368.88990000000001</v>
      </c>
      <c r="G4">
        <v>4.1274699999999998</v>
      </c>
      <c r="H4">
        <v>8.4731299999999994</v>
      </c>
      <c r="I4">
        <v>125.00960000000001</v>
      </c>
    </row>
    <row r="5" spans="1:11" x14ac:dyDescent="0.45">
      <c r="A5">
        <v>0.1</v>
      </c>
      <c r="B5" t="s">
        <v>118</v>
      </c>
      <c r="C5">
        <v>6.0403000000000002</v>
      </c>
      <c r="D5">
        <v>4.9956800000000001</v>
      </c>
      <c r="E5">
        <v>17.075679999999998</v>
      </c>
      <c r="F5">
        <v>369.06060000000002</v>
      </c>
      <c r="G5">
        <v>4.1267500000000004</v>
      </c>
      <c r="H5">
        <v>8.4764599999999994</v>
      </c>
      <c r="I5">
        <v>125.01476</v>
      </c>
      <c r="K5" s="1"/>
    </row>
    <row r="6" spans="1:11" x14ac:dyDescent="0.45">
      <c r="A6">
        <v>0.2</v>
      </c>
      <c r="B6" t="s">
        <v>119</v>
      </c>
      <c r="C6">
        <v>4.5343999999999998</v>
      </c>
      <c r="D6">
        <v>4.9946200000000003</v>
      </c>
      <c r="E6">
        <v>17.081939999999999</v>
      </c>
      <c r="F6">
        <v>369.03913</v>
      </c>
      <c r="G6">
        <v>4.1254900000000001</v>
      </c>
      <c r="H6">
        <v>8.4803700000000006</v>
      </c>
      <c r="I6">
        <v>124.99617000000001</v>
      </c>
      <c r="K6" s="1"/>
    </row>
    <row r="7" spans="1:11" x14ac:dyDescent="0.45">
      <c r="A7">
        <v>0.25</v>
      </c>
      <c r="B7" t="s">
        <v>120</v>
      </c>
      <c r="C7">
        <v>3.9411999999999998</v>
      </c>
      <c r="D7">
        <v>4.9936499999999997</v>
      </c>
      <c r="E7">
        <v>17.083320000000001</v>
      </c>
      <c r="F7">
        <v>368.92516000000001</v>
      </c>
      <c r="G7">
        <v>4.1253000000000002</v>
      </c>
      <c r="H7">
        <v>8.4782100000000007</v>
      </c>
      <c r="I7">
        <v>124.95251</v>
      </c>
      <c r="K7" s="1"/>
    </row>
    <row r="8" spans="1:11" x14ac:dyDescent="0.45">
      <c r="A8">
        <v>0.3</v>
      </c>
      <c r="B8" t="s">
        <v>121</v>
      </c>
      <c r="C8">
        <v>4.0914000000000001</v>
      </c>
      <c r="D8">
        <v>4.9928800000000004</v>
      </c>
      <c r="E8">
        <v>17.082439999999998</v>
      </c>
      <c r="F8">
        <v>368.79244</v>
      </c>
      <c r="G8">
        <v>4.12608</v>
      </c>
      <c r="H8">
        <v>8.4763599999999997</v>
      </c>
      <c r="I8">
        <v>124.97281</v>
      </c>
      <c r="K8" s="1"/>
    </row>
    <row r="9" spans="1:11" x14ac:dyDescent="0.45">
      <c r="A9">
        <v>0.35</v>
      </c>
      <c r="B9" t="s">
        <v>122</v>
      </c>
      <c r="C9">
        <v>5.6313000000000004</v>
      </c>
      <c r="D9">
        <v>4.99458</v>
      </c>
      <c r="E9">
        <v>17.094180000000001</v>
      </c>
      <c r="F9">
        <v>369.29843</v>
      </c>
      <c r="G9">
        <v>4.1269099999999996</v>
      </c>
      <c r="H9">
        <v>8.47743</v>
      </c>
      <c r="I9">
        <v>125.03878</v>
      </c>
      <c r="K9" s="1"/>
    </row>
    <row r="10" spans="1:11" x14ac:dyDescent="0.45">
      <c r="A10">
        <v>0.4</v>
      </c>
      <c r="B10" t="s">
        <v>123</v>
      </c>
      <c r="C10">
        <v>4.5469999999999997</v>
      </c>
      <c r="D10">
        <v>4.9988000000000001</v>
      </c>
      <c r="E10">
        <v>17.06081</v>
      </c>
      <c r="F10">
        <v>369.20067999999998</v>
      </c>
      <c r="G10">
        <v>4.1274899999999999</v>
      </c>
      <c r="H10">
        <v>8.4755199999999995</v>
      </c>
      <c r="I10">
        <v>125.04604</v>
      </c>
      <c r="K10" s="1"/>
    </row>
    <row r="11" spans="1:11" x14ac:dyDescent="0.45">
      <c r="A11">
        <v>0.45</v>
      </c>
      <c r="B11" t="s">
        <v>124</v>
      </c>
      <c r="C11">
        <v>5.0076999999999998</v>
      </c>
      <c r="D11">
        <v>4.992</v>
      </c>
      <c r="E11">
        <v>17.08379</v>
      </c>
      <c r="F11">
        <v>368.69234</v>
      </c>
      <c r="G11">
        <v>4.1273600000000004</v>
      </c>
      <c r="H11">
        <v>8.4770599999999998</v>
      </c>
      <c r="I11">
        <v>125.06091000000001</v>
      </c>
      <c r="K11" s="1"/>
    </row>
    <row r="12" spans="1:11" x14ac:dyDescent="0.45">
      <c r="A12">
        <v>0.5</v>
      </c>
      <c r="B12" t="s">
        <v>125</v>
      </c>
      <c r="C12">
        <v>4.34</v>
      </c>
      <c r="D12">
        <v>4.9935999999999998</v>
      </c>
      <c r="E12">
        <v>17.0991</v>
      </c>
      <c r="F12">
        <v>369.25914999999998</v>
      </c>
      <c r="G12">
        <v>4.1281400000000001</v>
      </c>
      <c r="H12">
        <v>8.4773099999999992</v>
      </c>
      <c r="I12">
        <v>125.11169</v>
      </c>
      <c r="K12" s="1"/>
    </row>
    <row r="14" spans="1:11" x14ac:dyDescent="0.45">
      <c r="A14">
        <v>0</v>
      </c>
      <c r="B14" t="s">
        <v>126</v>
      </c>
      <c r="C14">
        <v>7.5202999999999998</v>
      </c>
      <c r="D14">
        <v>4.9945899999999996</v>
      </c>
      <c r="E14">
        <v>17.064530000000001</v>
      </c>
      <c r="F14">
        <v>368.65962999999999</v>
      </c>
    </row>
    <row r="15" spans="1:11" x14ac:dyDescent="0.45">
      <c r="A15">
        <v>0.1</v>
      </c>
      <c r="B15" t="s">
        <v>127</v>
      </c>
      <c r="C15">
        <v>7.0994000000000002</v>
      </c>
      <c r="D15">
        <v>4.9948499999999996</v>
      </c>
      <c r="E15">
        <v>17.08174</v>
      </c>
      <c r="F15">
        <v>369.06893000000002</v>
      </c>
    </row>
    <row r="16" spans="1:11" x14ac:dyDescent="0.45">
      <c r="A16">
        <v>0.2</v>
      </c>
      <c r="B16" t="s">
        <v>128</v>
      </c>
      <c r="C16">
        <v>9.4769000000000005</v>
      </c>
      <c r="D16">
        <v>4.9937199999999997</v>
      </c>
      <c r="E16">
        <v>17.072800000000001</v>
      </c>
      <c r="F16">
        <v>368.70956000000001</v>
      </c>
    </row>
    <row r="17" spans="1:11" x14ac:dyDescent="0.45">
      <c r="A17">
        <v>0.25</v>
      </c>
      <c r="B17" t="s">
        <v>129</v>
      </c>
      <c r="C17">
        <v>7.2445000000000004</v>
      </c>
      <c r="D17">
        <v>4.9953099999999999</v>
      </c>
      <c r="E17">
        <v>17.093160000000001</v>
      </c>
      <c r="F17">
        <v>369.38310999999999</v>
      </c>
    </row>
    <row r="18" spans="1:11" x14ac:dyDescent="0.45">
      <c r="A18">
        <v>0.3</v>
      </c>
      <c r="B18" t="s">
        <v>130</v>
      </c>
      <c r="C18">
        <v>13.9552</v>
      </c>
      <c r="D18">
        <v>4.9933899999999998</v>
      </c>
      <c r="E18">
        <v>17.067820000000001</v>
      </c>
      <c r="F18">
        <v>368.55221999999998</v>
      </c>
    </row>
    <row r="19" spans="1:11" x14ac:dyDescent="0.45">
      <c r="A19">
        <v>0.35</v>
      </c>
      <c r="B19" t="s">
        <v>131</v>
      </c>
      <c r="C19">
        <v>5.8208000000000002</v>
      </c>
      <c r="D19">
        <v>4.9957700000000003</v>
      </c>
      <c r="E19">
        <v>17.082470000000001</v>
      </c>
      <c r="F19">
        <v>369.22010999999998</v>
      </c>
      <c r="G19">
        <v>4.1282500000000004</v>
      </c>
      <c r="H19">
        <v>8.47532</v>
      </c>
      <c r="I19">
        <v>125.08899</v>
      </c>
    </row>
    <row r="20" spans="1:11" x14ac:dyDescent="0.45">
      <c r="A20">
        <v>0.4</v>
      </c>
      <c r="B20" t="s">
        <v>132</v>
      </c>
      <c r="C20">
        <v>5.9676999999999998</v>
      </c>
      <c r="D20">
        <v>4.9946999999999999</v>
      </c>
      <c r="E20">
        <v>17.084679999999999</v>
      </c>
      <c r="F20">
        <v>369.11045999999999</v>
      </c>
      <c r="G20">
        <v>4.1292099999999996</v>
      </c>
      <c r="H20">
        <v>8.4752100000000006</v>
      </c>
      <c r="I20">
        <v>125.14549</v>
      </c>
    </row>
    <row r="21" spans="1:11" x14ac:dyDescent="0.45">
      <c r="A21">
        <v>0.45</v>
      </c>
      <c r="B21" t="s">
        <v>133</v>
      </c>
      <c r="C21">
        <v>8.0221999999999998</v>
      </c>
      <c r="D21">
        <v>4.9898600000000002</v>
      </c>
      <c r="E21">
        <v>17.105149999999998</v>
      </c>
      <c r="F21">
        <v>368.83638000000002</v>
      </c>
      <c r="G21">
        <v>4.1291599999999997</v>
      </c>
      <c r="H21">
        <v>8.47743</v>
      </c>
      <c r="I21">
        <v>125.17515</v>
      </c>
    </row>
    <row r="22" spans="1:11" x14ac:dyDescent="0.45">
      <c r="A22">
        <v>0.5</v>
      </c>
      <c r="B22" t="s">
        <v>134</v>
      </c>
      <c r="C22">
        <v>7.9028</v>
      </c>
      <c r="D22">
        <v>4.9904099999999998</v>
      </c>
      <c r="E22">
        <v>17.08793</v>
      </c>
      <c r="F22">
        <v>368.54701999999997</v>
      </c>
    </row>
    <row r="23" spans="1:11" x14ac:dyDescent="0.45">
      <c r="K23" s="1"/>
    </row>
    <row r="24" spans="1:11" x14ac:dyDescent="0.45">
      <c r="A24">
        <v>0</v>
      </c>
      <c r="B24" t="s">
        <v>135</v>
      </c>
      <c r="C24">
        <v>5.1961000000000004</v>
      </c>
      <c r="D24">
        <v>4.99918</v>
      </c>
      <c r="E24">
        <v>17.056180000000001</v>
      </c>
      <c r="F24">
        <v>369.15579000000002</v>
      </c>
      <c r="G24">
        <v>4.1279500000000002</v>
      </c>
      <c r="H24">
        <v>8.4729899999999994</v>
      </c>
      <c r="I24">
        <v>125.03643</v>
      </c>
    </row>
    <row r="25" spans="1:11" x14ac:dyDescent="0.45">
      <c r="A25">
        <v>0.1</v>
      </c>
      <c r="B25" t="s">
        <v>136</v>
      </c>
      <c r="C25">
        <v>8.2388999999999992</v>
      </c>
      <c r="D25">
        <v>4.9970600000000003</v>
      </c>
      <c r="E25">
        <v>17.07761</v>
      </c>
      <c r="F25">
        <v>369.30630000000002</v>
      </c>
    </row>
    <row r="26" spans="1:11" x14ac:dyDescent="0.45">
      <c r="A26">
        <v>0.2</v>
      </c>
      <c r="B26" t="s">
        <v>137</v>
      </c>
      <c r="C26">
        <v>5.7281000000000004</v>
      </c>
      <c r="D26">
        <v>4.9941399999999998</v>
      </c>
      <c r="E26">
        <v>17.094010000000001</v>
      </c>
      <c r="F26">
        <v>369.22915999999998</v>
      </c>
      <c r="G26">
        <v>4.1258800000000004</v>
      </c>
      <c r="H26">
        <v>8.4779699999999991</v>
      </c>
      <c r="I26">
        <v>124.98453000000001</v>
      </c>
      <c r="K26" s="1"/>
    </row>
    <row r="27" spans="1:11" x14ac:dyDescent="0.45">
      <c r="A27">
        <v>0.25</v>
      </c>
      <c r="B27" t="s">
        <v>138</v>
      </c>
      <c r="C27">
        <v>4.1848999999999998</v>
      </c>
      <c r="D27">
        <v>4.9914800000000001</v>
      </c>
      <c r="E27">
        <v>17.081130000000002</v>
      </c>
      <c r="F27">
        <v>368.55820999999997</v>
      </c>
      <c r="G27">
        <v>4.1268099999999999</v>
      </c>
      <c r="H27">
        <v>8.4805499999999991</v>
      </c>
      <c r="I27">
        <v>125.07858</v>
      </c>
      <c r="K27" s="1"/>
    </row>
    <row r="28" spans="1:11" x14ac:dyDescent="0.45">
      <c r="A28">
        <v>0.3</v>
      </c>
      <c r="B28" t="s">
        <v>139</v>
      </c>
      <c r="C28">
        <v>4.5664999999999996</v>
      </c>
      <c r="D28">
        <v>4.9943099999999996</v>
      </c>
      <c r="E28">
        <v>17.094539999999999</v>
      </c>
      <c r="F28">
        <v>369.26571000000001</v>
      </c>
      <c r="G28">
        <v>4.12446</v>
      </c>
      <c r="H28">
        <v>8.4804099999999991</v>
      </c>
      <c r="I28">
        <v>124.9341</v>
      </c>
      <c r="K28" s="1"/>
    </row>
    <row r="29" spans="1:11" x14ac:dyDescent="0.45">
      <c r="A29">
        <v>0.35</v>
      </c>
      <c r="B29" t="s">
        <v>140</v>
      </c>
      <c r="C29">
        <v>5.0815999999999999</v>
      </c>
      <c r="D29">
        <v>4.9921300000000004</v>
      </c>
      <c r="E29">
        <v>17.0809</v>
      </c>
      <c r="F29">
        <v>368.64922000000001</v>
      </c>
    </row>
    <row r="30" spans="1:11" x14ac:dyDescent="0.45">
      <c r="A30">
        <v>0.45</v>
      </c>
      <c r="B30" t="s">
        <v>141</v>
      </c>
      <c r="C30">
        <v>4.0438999999999998</v>
      </c>
      <c r="D30">
        <v>4.9926500000000003</v>
      </c>
      <c r="E30">
        <v>17.101610000000001</v>
      </c>
      <c r="F30">
        <v>369.17237</v>
      </c>
      <c r="G30">
        <v>4.1249099999999999</v>
      </c>
      <c r="H30">
        <v>8.4805799999999998</v>
      </c>
      <c r="I30">
        <v>124.96416000000001</v>
      </c>
      <c r="K30" s="1"/>
    </row>
    <row r="32" spans="1:11" x14ac:dyDescent="0.45">
      <c r="A32">
        <v>0</v>
      </c>
      <c r="B32" t="s">
        <v>142</v>
      </c>
      <c r="C32">
        <v>15.0807</v>
      </c>
      <c r="D32">
        <v>4.9978199999999999</v>
      </c>
      <c r="E32">
        <v>17.058019999999999</v>
      </c>
      <c r="F32">
        <v>368.99547000000001</v>
      </c>
    </row>
    <row r="33" spans="1:9" x14ac:dyDescent="0.45">
      <c r="A33">
        <v>0.1</v>
      </c>
      <c r="B33" t="s">
        <v>143</v>
      </c>
      <c r="C33">
        <v>5.4260999999999999</v>
      </c>
      <c r="D33">
        <v>4.9976099999999999</v>
      </c>
      <c r="E33">
        <v>17.06926</v>
      </c>
      <c r="F33">
        <v>369.20695999999998</v>
      </c>
      <c r="G33">
        <v>4.1280900000000003</v>
      </c>
      <c r="H33">
        <v>8.4754500000000004</v>
      </c>
      <c r="I33">
        <v>125.08132000000001</v>
      </c>
    </row>
    <row r="34" spans="1:9" x14ac:dyDescent="0.45">
      <c r="A34">
        <v>0.2</v>
      </c>
      <c r="B34" t="s">
        <v>144</v>
      </c>
      <c r="C34">
        <v>4.8554000000000004</v>
      </c>
      <c r="D34">
        <v>4.9971500000000004</v>
      </c>
      <c r="E34">
        <v>17.08032</v>
      </c>
      <c r="F34">
        <v>369.37786999999997</v>
      </c>
      <c r="G34">
        <v>4.1275000000000004</v>
      </c>
      <c r="H34">
        <v>8.4763400000000004</v>
      </c>
      <c r="I34">
        <v>125.05859</v>
      </c>
    </row>
    <row r="35" spans="1:9" x14ac:dyDescent="0.45">
      <c r="A35">
        <v>0.25</v>
      </c>
      <c r="B35" t="s">
        <v>145</v>
      </c>
      <c r="C35">
        <v>3.9967000000000001</v>
      </c>
      <c r="D35">
        <v>4.99472</v>
      </c>
      <c r="E35">
        <v>17.090140000000002</v>
      </c>
      <c r="F35">
        <v>369.23203000000001</v>
      </c>
      <c r="G35">
        <v>4.1266400000000001</v>
      </c>
      <c r="H35">
        <v>8.4784900000000007</v>
      </c>
      <c r="I35">
        <v>125.03803000000001</v>
      </c>
    </row>
    <row r="36" spans="1:9" x14ac:dyDescent="0.45">
      <c r="A36">
        <v>0.3</v>
      </c>
      <c r="B36" t="s">
        <v>146</v>
      </c>
      <c r="C36">
        <v>4.6307</v>
      </c>
      <c r="D36">
        <v>4.9940600000000002</v>
      </c>
      <c r="E36">
        <v>17.08982</v>
      </c>
      <c r="F36">
        <v>369.12743999999998</v>
      </c>
      <c r="G36">
        <v>4.1269999999999998</v>
      </c>
      <c r="H36">
        <v>8.4781200000000005</v>
      </c>
      <c r="I36">
        <v>125.05477999999999</v>
      </c>
    </row>
    <row r="37" spans="1:9" x14ac:dyDescent="0.45">
      <c r="A37">
        <v>0.35</v>
      </c>
      <c r="B37" t="s">
        <v>147</v>
      </c>
      <c r="C37">
        <v>4.4058999999999999</v>
      </c>
      <c r="D37">
        <v>4.9938700000000003</v>
      </c>
      <c r="E37">
        <v>17.087859999999999</v>
      </c>
      <c r="F37">
        <v>369.05622</v>
      </c>
      <c r="G37">
        <v>4.1264000000000003</v>
      </c>
      <c r="H37">
        <v>8.48</v>
      </c>
      <c r="I37">
        <v>125.04568</v>
      </c>
    </row>
    <row r="38" spans="1:9" x14ac:dyDescent="0.45">
      <c r="A38">
        <v>0.4</v>
      </c>
      <c r="B38" t="s">
        <v>148</v>
      </c>
      <c r="C38">
        <v>5.5313999999999997</v>
      </c>
      <c r="D38">
        <v>4.9930199999999996</v>
      </c>
      <c r="E38">
        <v>17.089849999999998</v>
      </c>
      <c r="F38">
        <v>368.97449</v>
      </c>
      <c r="G38">
        <v>4.12704</v>
      </c>
      <c r="H38">
        <v>8.4789200000000005</v>
      </c>
      <c r="I38">
        <v>125.06856000000001</v>
      </c>
    </row>
    <row r="39" spans="1:9" x14ac:dyDescent="0.45">
      <c r="A39">
        <v>0.45</v>
      </c>
      <c r="B39" t="s">
        <v>149</v>
      </c>
      <c r="C39">
        <v>4.8620000000000001</v>
      </c>
      <c r="D39">
        <v>4.99451</v>
      </c>
      <c r="E39">
        <v>17.092130000000001</v>
      </c>
      <c r="F39">
        <v>369.24363</v>
      </c>
      <c r="G39">
        <v>4.1266800000000003</v>
      </c>
      <c r="H39">
        <v>8.4785400000000006</v>
      </c>
      <c r="I39">
        <v>125.041</v>
      </c>
    </row>
    <row r="40" spans="1:9" x14ac:dyDescent="0.45">
      <c r="A40">
        <v>0.5</v>
      </c>
      <c r="B40" t="s">
        <v>150</v>
      </c>
      <c r="C40">
        <v>4.2336</v>
      </c>
      <c r="D40">
        <v>4.9915099999999999</v>
      </c>
      <c r="E40">
        <v>17.091390000000001</v>
      </c>
      <c r="F40">
        <v>368.78312</v>
      </c>
      <c r="G40">
        <v>4.1253799999999998</v>
      </c>
      <c r="H40">
        <v>8.4796499999999995</v>
      </c>
      <c r="I40">
        <v>124.9786</v>
      </c>
    </row>
    <row r="43" spans="1:9" x14ac:dyDescent="0.45">
      <c r="A43" t="s">
        <v>702</v>
      </c>
      <c r="B43">
        <f>COUNT(A4:A40)</f>
        <v>34</v>
      </c>
    </row>
    <row r="44" spans="1:9" x14ac:dyDescent="0.45">
      <c r="A44" t="s">
        <v>703</v>
      </c>
      <c r="B44">
        <v>4</v>
      </c>
    </row>
    <row r="45" spans="1:9" x14ac:dyDescent="0.45">
      <c r="A45" t="s">
        <v>701</v>
      </c>
      <c r="B45">
        <f>B43-B44</f>
        <v>30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39452-BDBF-4900-B8DF-7A54481F31D0}">
  <dimension ref="A1:I41"/>
  <sheetViews>
    <sheetView topLeftCell="A10" workbookViewId="0">
      <selection activeCell="A39" sqref="A39:A41"/>
    </sheetView>
  </sheetViews>
  <sheetFormatPr defaultRowHeight="14.25" x14ac:dyDescent="0.45"/>
  <cols>
    <col min="2" max="2" width="27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151</v>
      </c>
      <c r="C4">
        <v>5.444</v>
      </c>
      <c r="D4">
        <v>4.9959300000000004</v>
      </c>
      <c r="E4">
        <v>17.0611</v>
      </c>
      <c r="F4">
        <v>368.78242</v>
      </c>
      <c r="G4">
        <v>4.1279000000000003</v>
      </c>
      <c r="H4">
        <v>8.4737100000000005</v>
      </c>
      <c r="I4">
        <v>125.04409</v>
      </c>
    </row>
    <row r="5" spans="1:9" x14ac:dyDescent="0.45">
      <c r="A5">
        <v>0.25</v>
      </c>
      <c r="B5" t="s">
        <v>152</v>
      </c>
      <c r="C5">
        <v>6.2732999999999999</v>
      </c>
      <c r="D5">
        <v>4.9955600000000002</v>
      </c>
      <c r="E5">
        <v>17.066140000000001</v>
      </c>
      <c r="F5">
        <v>368.83652000000001</v>
      </c>
      <c r="G5">
        <v>4.1279500000000002</v>
      </c>
      <c r="H5">
        <v>8.4727200000000007</v>
      </c>
      <c r="I5">
        <v>125.03207</v>
      </c>
    </row>
    <row r="6" spans="1:9" x14ac:dyDescent="0.45">
      <c r="A6">
        <v>0.5</v>
      </c>
      <c r="B6" t="s">
        <v>153</v>
      </c>
      <c r="C6">
        <v>5.3460000000000001</v>
      </c>
      <c r="D6">
        <v>4.9953599999999998</v>
      </c>
      <c r="E6">
        <v>17.07348</v>
      </c>
      <c r="F6">
        <v>368.96602999999999</v>
      </c>
      <c r="G6">
        <v>4.1282399999999999</v>
      </c>
      <c r="H6">
        <v>8.4720999999999993</v>
      </c>
      <c r="I6">
        <v>125.0408</v>
      </c>
    </row>
    <row r="7" spans="1:9" x14ac:dyDescent="0.45">
      <c r="A7">
        <v>0.75</v>
      </c>
      <c r="B7" t="s">
        <v>154</v>
      </c>
      <c r="C7">
        <v>4.7629000000000001</v>
      </c>
      <c r="D7">
        <v>4.9959699999999998</v>
      </c>
      <c r="E7">
        <v>17.075610000000001</v>
      </c>
      <c r="F7">
        <v>369.10140999999999</v>
      </c>
      <c r="G7">
        <v>4.1280900000000003</v>
      </c>
      <c r="H7">
        <v>8.4735700000000005</v>
      </c>
      <c r="I7">
        <v>125.05338</v>
      </c>
    </row>
    <row r="8" spans="1:9" x14ac:dyDescent="0.45">
      <c r="A8">
        <v>1</v>
      </c>
      <c r="B8" t="s">
        <v>155</v>
      </c>
      <c r="C8">
        <v>4.6295000000000002</v>
      </c>
      <c r="D8">
        <v>4.9950200000000002</v>
      </c>
      <c r="E8">
        <v>17.084990000000001</v>
      </c>
      <c r="F8">
        <v>369.16491000000002</v>
      </c>
      <c r="G8">
        <v>4.1277699999999999</v>
      </c>
      <c r="H8">
        <v>8.4739000000000004</v>
      </c>
      <c r="I8">
        <v>125.03883</v>
      </c>
    </row>
    <row r="9" spans="1:9" x14ac:dyDescent="0.45">
      <c r="A9">
        <v>1.25</v>
      </c>
      <c r="B9" t="s">
        <v>156</v>
      </c>
      <c r="C9">
        <v>5.8422999999999998</v>
      </c>
      <c r="D9">
        <v>4.9947299999999997</v>
      </c>
      <c r="E9">
        <v>17.086819999999999</v>
      </c>
      <c r="F9">
        <v>369.16102999999998</v>
      </c>
      <c r="G9">
        <v>4.1275399999999998</v>
      </c>
      <c r="H9">
        <v>8.4742599999999992</v>
      </c>
      <c r="I9">
        <v>125.03021</v>
      </c>
    </row>
    <row r="10" spans="1:9" x14ac:dyDescent="0.45">
      <c r="A10">
        <v>1.5</v>
      </c>
      <c r="B10" t="s">
        <v>157</v>
      </c>
      <c r="C10">
        <v>4.6833</v>
      </c>
      <c r="D10">
        <v>4.9949000000000003</v>
      </c>
      <c r="E10">
        <v>17.089829999999999</v>
      </c>
      <c r="F10">
        <v>369.25067000000001</v>
      </c>
      <c r="G10">
        <v>4.1276099999999998</v>
      </c>
      <c r="H10">
        <v>8.4757899999999999</v>
      </c>
      <c r="I10">
        <v>125.05727</v>
      </c>
    </row>
    <row r="11" spans="1:9" x14ac:dyDescent="0.45">
      <c r="A11">
        <v>1.75</v>
      </c>
      <c r="B11" t="s">
        <v>158</v>
      </c>
      <c r="C11">
        <v>4.8266</v>
      </c>
      <c r="D11">
        <v>4.9942700000000002</v>
      </c>
      <c r="E11">
        <v>17.087109999999999</v>
      </c>
      <c r="F11">
        <v>369.09974999999997</v>
      </c>
      <c r="G11">
        <v>4.12826</v>
      </c>
      <c r="H11">
        <v>8.4741199999999992</v>
      </c>
      <c r="I11">
        <v>125.07145</v>
      </c>
    </row>
    <row r="12" spans="1:9" x14ac:dyDescent="0.45">
      <c r="A12">
        <v>2</v>
      </c>
      <c r="B12" t="s">
        <v>159</v>
      </c>
      <c r="C12">
        <v>5.5259</v>
      </c>
      <c r="D12">
        <v>4.9949199999999996</v>
      </c>
      <c r="E12">
        <v>17.086860000000001</v>
      </c>
      <c r="F12">
        <v>369.18973</v>
      </c>
      <c r="G12">
        <v>4.1272900000000003</v>
      </c>
      <c r="H12">
        <v>8.4747000000000003</v>
      </c>
      <c r="I12">
        <v>125.02128999999999</v>
      </c>
    </row>
    <row r="14" spans="1:9" x14ac:dyDescent="0.45">
      <c r="A14">
        <v>0</v>
      </c>
      <c r="B14" t="s">
        <v>160</v>
      </c>
      <c r="C14">
        <v>16.722300000000001</v>
      </c>
      <c r="D14">
        <v>4.9970299999999996</v>
      </c>
      <c r="E14">
        <v>17.06044</v>
      </c>
      <c r="F14">
        <v>368.93061</v>
      </c>
    </row>
    <row r="15" spans="1:9" x14ac:dyDescent="0.45">
      <c r="A15">
        <v>0.25</v>
      </c>
      <c r="B15" t="s">
        <v>161</v>
      </c>
      <c r="C15">
        <v>5.35</v>
      </c>
      <c r="D15">
        <v>4.9972399999999997</v>
      </c>
      <c r="E15">
        <v>17.06814</v>
      </c>
      <c r="F15">
        <v>369.12790999999999</v>
      </c>
      <c r="G15">
        <v>4.1286800000000001</v>
      </c>
      <c r="H15">
        <v>8.4736899999999995</v>
      </c>
      <c r="I15">
        <v>125.09103</v>
      </c>
    </row>
    <row r="16" spans="1:9" x14ac:dyDescent="0.45">
      <c r="A16">
        <v>0.5</v>
      </c>
      <c r="B16" t="s">
        <v>162</v>
      </c>
      <c r="C16">
        <v>4.3899999999999997</v>
      </c>
      <c r="D16">
        <v>4.99641</v>
      </c>
      <c r="E16">
        <v>17.077300000000001</v>
      </c>
      <c r="F16">
        <v>369.20312999999999</v>
      </c>
      <c r="G16">
        <v>4.1279899999999996</v>
      </c>
      <c r="H16">
        <v>8.4750300000000003</v>
      </c>
      <c r="I16">
        <v>125.06914999999999</v>
      </c>
    </row>
    <row r="17" spans="1:9" x14ac:dyDescent="0.45">
      <c r="A17">
        <v>1.75</v>
      </c>
      <c r="B17" t="s">
        <v>163</v>
      </c>
      <c r="C17">
        <v>12.364599999999999</v>
      </c>
      <c r="D17">
        <v>4.9938000000000002</v>
      </c>
      <c r="E17">
        <v>17.08625</v>
      </c>
      <c r="F17">
        <v>369.01209999999998</v>
      </c>
    </row>
    <row r="18" spans="1:9" x14ac:dyDescent="0.45">
      <c r="A18">
        <v>2</v>
      </c>
      <c r="B18" t="s">
        <v>164</v>
      </c>
      <c r="C18">
        <v>8.6661000000000001</v>
      </c>
      <c r="D18">
        <v>4.9941199999999997</v>
      </c>
      <c r="E18">
        <v>17.086400000000001</v>
      </c>
      <c r="F18">
        <v>369.06193999999999</v>
      </c>
    </row>
    <row r="20" spans="1:9" x14ac:dyDescent="0.45">
      <c r="A20">
        <v>0</v>
      </c>
      <c r="B20" t="s">
        <v>165</v>
      </c>
      <c r="C20">
        <v>4.4282000000000004</v>
      </c>
      <c r="D20">
        <v>4.9992799999999997</v>
      </c>
      <c r="E20">
        <v>17.057580000000002</v>
      </c>
      <c r="F20">
        <v>369.20084000000003</v>
      </c>
      <c r="G20">
        <v>4.12805</v>
      </c>
      <c r="H20">
        <v>8.4746100000000002</v>
      </c>
      <c r="I20">
        <v>125.06662</v>
      </c>
    </row>
    <row r="21" spans="1:9" x14ac:dyDescent="0.45">
      <c r="A21">
        <v>0.25</v>
      </c>
      <c r="B21" t="s">
        <v>166</v>
      </c>
      <c r="C21">
        <v>4.4146000000000001</v>
      </c>
      <c r="D21">
        <v>4.9971199999999998</v>
      </c>
      <c r="E21">
        <v>17.069269999999999</v>
      </c>
      <c r="F21">
        <v>369.13528000000002</v>
      </c>
      <c r="G21">
        <v>4.1282199999999998</v>
      </c>
      <c r="H21">
        <v>8.4746699999999997</v>
      </c>
      <c r="I21">
        <v>125.07767</v>
      </c>
    </row>
    <row r="22" spans="1:9" x14ac:dyDescent="0.45">
      <c r="A22">
        <v>0.5</v>
      </c>
      <c r="B22" t="s">
        <v>167</v>
      </c>
      <c r="C22">
        <v>5.4539999999999997</v>
      </c>
      <c r="D22">
        <v>4.9966200000000001</v>
      </c>
      <c r="E22">
        <v>17.078589999999998</v>
      </c>
      <c r="F22">
        <v>369.26254999999998</v>
      </c>
      <c r="G22">
        <v>4.1298899999999996</v>
      </c>
      <c r="H22">
        <v>8.4723600000000001</v>
      </c>
      <c r="I22">
        <v>125.14467999999999</v>
      </c>
    </row>
    <row r="23" spans="1:9" x14ac:dyDescent="0.45">
      <c r="A23">
        <v>0.75</v>
      </c>
      <c r="B23" t="s">
        <v>168</v>
      </c>
      <c r="C23">
        <v>5.2610000000000001</v>
      </c>
      <c r="D23">
        <v>4.99566</v>
      </c>
      <c r="E23">
        <v>17.082170000000001</v>
      </c>
      <c r="F23">
        <v>369.19783000000001</v>
      </c>
      <c r="G23">
        <v>4.1290899999999997</v>
      </c>
      <c r="H23">
        <v>8.4724000000000004</v>
      </c>
      <c r="I23">
        <v>125.09672</v>
      </c>
    </row>
    <row r="24" spans="1:9" x14ac:dyDescent="0.45">
      <c r="A24">
        <v>1</v>
      </c>
      <c r="B24" t="s">
        <v>169</v>
      </c>
      <c r="C24">
        <v>3.8828999999999998</v>
      </c>
      <c r="D24">
        <v>4.9956199999999997</v>
      </c>
      <c r="E24">
        <v>17.08756</v>
      </c>
      <c r="F24">
        <v>369.30928999999998</v>
      </c>
      <c r="G24">
        <v>4.1297800000000002</v>
      </c>
      <c r="H24">
        <v>8.4728899999999996</v>
      </c>
      <c r="I24">
        <v>125.14565</v>
      </c>
    </row>
    <row r="25" spans="1:9" x14ac:dyDescent="0.45">
      <c r="A25">
        <v>1.25</v>
      </c>
      <c r="B25" t="s">
        <v>170</v>
      </c>
      <c r="C25">
        <v>4.0720000000000001</v>
      </c>
      <c r="D25">
        <v>4.9951999999999996</v>
      </c>
      <c r="E25">
        <v>17.089259999999999</v>
      </c>
      <c r="F25">
        <v>369.28275000000002</v>
      </c>
      <c r="G25">
        <v>4.1295500000000001</v>
      </c>
      <c r="H25">
        <v>8.4733300000000007</v>
      </c>
      <c r="I25">
        <v>125.13833</v>
      </c>
    </row>
    <row r="26" spans="1:9" x14ac:dyDescent="0.45">
      <c r="A26">
        <v>1.5</v>
      </c>
      <c r="B26" t="s">
        <v>171</v>
      </c>
      <c r="C26">
        <v>5.2911000000000001</v>
      </c>
      <c r="D26">
        <v>4.9944800000000003</v>
      </c>
      <c r="E26">
        <v>17.088570000000001</v>
      </c>
      <c r="F26">
        <v>369.16174999999998</v>
      </c>
      <c r="G26">
        <v>4.12866</v>
      </c>
      <c r="H26">
        <v>8.4738799999999994</v>
      </c>
      <c r="I26">
        <v>125.09244</v>
      </c>
    </row>
    <row r="28" spans="1:9" x14ac:dyDescent="0.45">
      <c r="A28">
        <v>0</v>
      </c>
      <c r="B28" t="s">
        <v>172</v>
      </c>
      <c r="C28">
        <v>7.1718999999999999</v>
      </c>
      <c r="D28">
        <v>4.9972700000000003</v>
      </c>
      <c r="E28">
        <v>17.056629999999998</v>
      </c>
      <c r="F28">
        <v>368.8836</v>
      </c>
    </row>
    <row r="29" spans="1:9" x14ac:dyDescent="0.45">
      <c r="A29">
        <v>0.25</v>
      </c>
      <c r="B29" t="s">
        <v>173</v>
      </c>
      <c r="C29">
        <v>5.6529999999999996</v>
      </c>
      <c r="D29">
        <v>4.9963100000000003</v>
      </c>
      <c r="E29">
        <v>17.066330000000001</v>
      </c>
      <c r="F29">
        <v>368.95238999999998</v>
      </c>
      <c r="G29">
        <v>4.12697</v>
      </c>
      <c r="H29">
        <v>8.4745699999999999</v>
      </c>
      <c r="I29">
        <v>125.00036</v>
      </c>
    </row>
    <row r="30" spans="1:9" x14ac:dyDescent="0.45">
      <c r="A30">
        <v>0.5</v>
      </c>
      <c r="B30" t="s">
        <v>174</v>
      </c>
      <c r="C30">
        <v>6.5258000000000003</v>
      </c>
      <c r="D30">
        <v>4.9974800000000004</v>
      </c>
      <c r="E30">
        <v>17.057919999999999</v>
      </c>
      <c r="F30">
        <v>368.94263999999998</v>
      </c>
    </row>
    <row r="31" spans="1:9" x14ac:dyDescent="0.45">
      <c r="A31">
        <v>0.75</v>
      </c>
      <c r="B31" t="s">
        <v>175</v>
      </c>
      <c r="C31">
        <v>2.9872999999999998</v>
      </c>
      <c r="D31">
        <v>4.99587</v>
      </c>
      <c r="E31">
        <v>17.084530000000001</v>
      </c>
      <c r="F31">
        <v>369.27949999999998</v>
      </c>
    </row>
    <row r="32" spans="1:9" x14ac:dyDescent="0.45">
      <c r="A32">
        <v>1</v>
      </c>
      <c r="B32" t="s">
        <v>176</v>
      </c>
      <c r="C32">
        <v>1.5376000000000001</v>
      </c>
      <c r="D32">
        <v>4.9962900000000001</v>
      </c>
      <c r="E32">
        <v>17.085039999999999</v>
      </c>
      <c r="F32">
        <v>369.35282000000001</v>
      </c>
    </row>
    <row r="33" spans="1:6" x14ac:dyDescent="0.45">
      <c r="A33">
        <v>1.25</v>
      </c>
      <c r="B33" t="s">
        <v>177</v>
      </c>
      <c r="C33">
        <v>12.003299999999999</v>
      </c>
      <c r="D33">
        <v>4.9959300000000004</v>
      </c>
      <c r="E33">
        <v>17.073350000000001</v>
      </c>
      <c r="F33">
        <v>369.04692999999997</v>
      </c>
    </row>
    <row r="34" spans="1:6" x14ac:dyDescent="0.45">
      <c r="A34">
        <v>1.5</v>
      </c>
      <c r="B34" t="s">
        <v>178</v>
      </c>
      <c r="C34">
        <v>7.7103999999999999</v>
      </c>
      <c r="D34">
        <v>4.99533</v>
      </c>
      <c r="E34">
        <v>17.083379999999998</v>
      </c>
      <c r="F34">
        <v>369.17601999999999</v>
      </c>
    </row>
    <row r="35" spans="1:6" x14ac:dyDescent="0.45">
      <c r="A35">
        <v>1.75</v>
      </c>
      <c r="B35" t="s">
        <v>179</v>
      </c>
      <c r="C35">
        <v>11.819900000000001</v>
      </c>
      <c r="D35">
        <v>4.9939200000000001</v>
      </c>
      <c r="E35">
        <v>17.09019</v>
      </c>
      <c r="F35">
        <v>369.11466000000001</v>
      </c>
    </row>
    <row r="36" spans="1:6" x14ac:dyDescent="0.45">
      <c r="A36">
        <v>2</v>
      </c>
      <c r="B36" t="s">
        <v>180</v>
      </c>
      <c r="C36">
        <v>17.9086</v>
      </c>
      <c r="D36">
        <v>4.9941300000000002</v>
      </c>
      <c r="E36">
        <v>17.091339999999999</v>
      </c>
      <c r="F36">
        <v>369.17007000000001</v>
      </c>
    </row>
    <row r="39" spans="1:6" x14ac:dyDescent="0.45">
      <c r="A39" t="s">
        <v>702</v>
      </c>
      <c r="B39">
        <f>COUNT(A4:A37)</f>
        <v>30</v>
      </c>
    </row>
    <row r="40" spans="1:6" x14ac:dyDescent="0.45">
      <c r="A40" t="s">
        <v>703</v>
      </c>
      <c r="B40">
        <v>4</v>
      </c>
    </row>
    <row r="41" spans="1:6" x14ac:dyDescent="0.45">
      <c r="A41" t="s">
        <v>701</v>
      </c>
      <c r="B41">
        <f>B39-B40</f>
        <v>26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7DC90-A2BC-4567-BF3A-86E82256597D}">
  <dimension ref="A1:I50"/>
  <sheetViews>
    <sheetView workbookViewId="0">
      <selection activeCell="A35" sqref="A35:A37"/>
    </sheetView>
  </sheetViews>
  <sheetFormatPr defaultRowHeight="14.25" x14ac:dyDescent="0.45"/>
  <cols>
    <col min="1" max="1" width="18.265625" customWidth="1"/>
    <col min="2" max="2" width="25.9296875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354</v>
      </c>
      <c r="C4">
        <v>9.7767999999999997</v>
      </c>
      <c r="D4">
        <v>4.9981</v>
      </c>
      <c r="E4">
        <v>17.05566</v>
      </c>
      <c r="F4">
        <v>368.98457999999999</v>
      </c>
    </row>
    <row r="5" spans="1:9" x14ac:dyDescent="0.45">
      <c r="A5">
        <v>0.2</v>
      </c>
      <c r="B5" t="s">
        <v>355</v>
      </c>
      <c r="C5">
        <v>5.9402999999999997</v>
      </c>
      <c r="D5">
        <v>4.9967600000000001</v>
      </c>
      <c r="E5">
        <v>17.062370000000001</v>
      </c>
      <c r="F5">
        <v>368.93308000000002</v>
      </c>
      <c r="G5">
        <v>4.12812</v>
      </c>
      <c r="H5">
        <v>8.4733199999999993</v>
      </c>
      <c r="I5">
        <v>125.05144</v>
      </c>
    </row>
    <row r="6" spans="1:9" x14ac:dyDescent="0.45">
      <c r="A6">
        <v>0.25</v>
      </c>
      <c r="B6" t="s">
        <v>356</v>
      </c>
      <c r="C6">
        <v>6.4047000000000001</v>
      </c>
      <c r="D6">
        <v>4.9961099999999998</v>
      </c>
      <c r="E6">
        <v>17.064959999999999</v>
      </c>
      <c r="F6">
        <v>368.89201000000003</v>
      </c>
      <c r="G6">
        <v>4.1268399999999996</v>
      </c>
      <c r="H6">
        <v>8.4753900000000009</v>
      </c>
      <c r="I6">
        <v>125.00469</v>
      </c>
    </row>
    <row r="7" spans="1:9" x14ac:dyDescent="0.45">
      <c r="A7">
        <v>0.5</v>
      </c>
      <c r="B7" t="s">
        <v>357</v>
      </c>
      <c r="C7">
        <v>6.1143000000000001</v>
      </c>
      <c r="D7">
        <v>4.9967499999999996</v>
      </c>
      <c r="E7">
        <v>17.06917</v>
      </c>
      <c r="F7">
        <v>369.07776000000001</v>
      </c>
      <c r="G7">
        <v>4.1271100000000001</v>
      </c>
      <c r="H7">
        <v>8.4752899999999993</v>
      </c>
      <c r="I7">
        <v>125.01916</v>
      </c>
    </row>
    <row r="8" spans="1:9" x14ac:dyDescent="0.45">
      <c r="A8">
        <v>0.75</v>
      </c>
      <c r="B8" t="s">
        <v>358</v>
      </c>
      <c r="C8">
        <v>5.6253000000000002</v>
      </c>
      <c r="D8">
        <v>4.9971300000000003</v>
      </c>
      <c r="E8">
        <v>17.075690000000002</v>
      </c>
      <c r="F8">
        <v>369.27557999999999</v>
      </c>
      <c r="G8">
        <v>4.1289699999999998</v>
      </c>
      <c r="H8">
        <v>8.4725599999999996</v>
      </c>
      <c r="I8">
        <v>125.09172</v>
      </c>
    </row>
    <row r="9" spans="1:9" x14ac:dyDescent="0.45">
      <c r="A9">
        <v>1</v>
      </c>
      <c r="B9" t="s">
        <v>359</v>
      </c>
      <c r="C9">
        <v>6.5542999999999996</v>
      </c>
      <c r="D9">
        <v>4.9966400000000002</v>
      </c>
      <c r="E9">
        <v>17.079899999999999</v>
      </c>
      <c r="F9">
        <v>369.29426000000001</v>
      </c>
      <c r="G9">
        <v>4.1273499999999999</v>
      </c>
      <c r="H9">
        <v>8.47471</v>
      </c>
      <c r="I9">
        <v>125.02542</v>
      </c>
    </row>
    <row r="10" spans="1:9" x14ac:dyDescent="0.45">
      <c r="A10">
        <v>1.25</v>
      </c>
      <c r="B10" t="s">
        <v>360</v>
      </c>
      <c r="C10">
        <v>5.7287999999999997</v>
      </c>
      <c r="D10">
        <v>4.9963199999999999</v>
      </c>
      <c r="E10">
        <v>17.079910000000002</v>
      </c>
      <c r="F10">
        <v>369.24633</v>
      </c>
      <c r="G10">
        <v>4.1273799999999996</v>
      </c>
      <c r="H10">
        <v>8.4744200000000003</v>
      </c>
      <c r="I10">
        <v>125.02285000000001</v>
      </c>
    </row>
    <row r="11" spans="1:9" x14ac:dyDescent="0.45">
      <c r="A11">
        <v>1.5</v>
      </c>
      <c r="B11" t="s">
        <v>361</v>
      </c>
      <c r="C11">
        <v>5.4095000000000004</v>
      </c>
      <c r="D11">
        <v>4.9963100000000003</v>
      </c>
      <c r="E11">
        <v>17.085039999999999</v>
      </c>
      <c r="F11">
        <v>369.35557</v>
      </c>
      <c r="G11">
        <v>4.1279899999999996</v>
      </c>
      <c r="H11">
        <v>8.4737799999999996</v>
      </c>
      <c r="I11">
        <v>125.05055</v>
      </c>
    </row>
    <row r="12" spans="1:9" x14ac:dyDescent="0.45">
      <c r="A12">
        <v>1.7</v>
      </c>
      <c r="B12" t="s">
        <v>362</v>
      </c>
      <c r="C12">
        <v>5.2000999999999999</v>
      </c>
      <c r="D12">
        <v>4.9961799999999998</v>
      </c>
      <c r="E12">
        <v>17.087530000000001</v>
      </c>
      <c r="F12">
        <v>369.39030000000002</v>
      </c>
      <c r="G12">
        <v>4.1273900000000001</v>
      </c>
      <c r="H12">
        <v>8.4756099999999996</v>
      </c>
      <c r="I12">
        <v>125.04114</v>
      </c>
    </row>
    <row r="14" spans="1:9" x14ac:dyDescent="0.45">
      <c r="A14">
        <v>0.25</v>
      </c>
      <c r="B14" t="s">
        <v>449</v>
      </c>
      <c r="C14">
        <v>4.1833999999999998</v>
      </c>
      <c r="D14">
        <v>4.9969999999999999</v>
      </c>
      <c r="E14">
        <v>17.06954</v>
      </c>
      <c r="F14">
        <v>369.12358</v>
      </c>
    </row>
    <row r="15" spans="1:9" x14ac:dyDescent="0.45">
      <c r="A15">
        <v>0.5</v>
      </c>
      <c r="B15" t="s">
        <v>450</v>
      </c>
      <c r="C15">
        <v>3.6638999999999999</v>
      </c>
      <c r="D15">
        <v>4.9966400000000002</v>
      </c>
      <c r="E15">
        <v>17.07375</v>
      </c>
      <c r="F15">
        <v>369.16135000000003</v>
      </c>
    </row>
    <row r="16" spans="1:9" x14ac:dyDescent="0.45">
      <c r="A16">
        <v>0.75</v>
      </c>
      <c r="B16" t="s">
        <v>451</v>
      </c>
      <c r="C16">
        <v>4.0937000000000001</v>
      </c>
      <c r="D16">
        <v>4.9971399999999999</v>
      </c>
      <c r="E16">
        <v>17.068729999999999</v>
      </c>
      <c r="F16">
        <v>369.12626999999998</v>
      </c>
    </row>
    <row r="17" spans="1:9" x14ac:dyDescent="0.45">
      <c r="A17">
        <v>1</v>
      </c>
      <c r="B17" t="s">
        <v>452</v>
      </c>
      <c r="C17">
        <v>4.5648999999999997</v>
      </c>
      <c r="D17">
        <v>4.9965400000000004</v>
      </c>
      <c r="E17">
        <v>17.073499999999999</v>
      </c>
      <c r="F17">
        <v>369.14013</v>
      </c>
      <c r="G17">
        <v>4.1280200000000002</v>
      </c>
      <c r="H17">
        <v>8.4744700000000002</v>
      </c>
      <c r="I17">
        <v>125.06216000000001</v>
      </c>
    </row>
    <row r="18" spans="1:9" x14ac:dyDescent="0.45">
      <c r="A18">
        <v>1.5</v>
      </c>
      <c r="B18" t="s">
        <v>453</v>
      </c>
      <c r="C18">
        <v>8.9351000000000003</v>
      </c>
      <c r="D18">
        <v>4.9960399999999998</v>
      </c>
      <c r="E18">
        <v>17.08175</v>
      </c>
      <c r="F18">
        <v>369.24511000000001</v>
      </c>
    </row>
    <row r="19" spans="1:9" x14ac:dyDescent="0.45">
      <c r="A19">
        <v>1.7</v>
      </c>
      <c r="B19" t="s">
        <v>454</v>
      </c>
      <c r="C19">
        <v>1.7645</v>
      </c>
      <c r="D19">
        <v>4.9951499999999998</v>
      </c>
      <c r="E19">
        <v>17.085470000000001</v>
      </c>
      <c r="F19">
        <v>369.19438000000002</v>
      </c>
    </row>
    <row r="21" spans="1:9" x14ac:dyDescent="0.45">
      <c r="A21">
        <v>0</v>
      </c>
      <c r="B21" t="s">
        <v>617</v>
      </c>
      <c r="C21">
        <v>4.9314</v>
      </c>
      <c r="D21">
        <v>4.9977400000000003</v>
      </c>
      <c r="E21">
        <v>17.057939999999999</v>
      </c>
      <c r="F21">
        <v>368.98133000000001</v>
      </c>
      <c r="G21">
        <v>4.1281699999999999</v>
      </c>
      <c r="H21">
        <v>8.4742099999999994</v>
      </c>
      <c r="I21">
        <v>125.06779</v>
      </c>
    </row>
    <row r="22" spans="1:9" x14ac:dyDescent="0.45">
      <c r="A22">
        <v>0.2</v>
      </c>
      <c r="B22" t="s">
        <v>618</v>
      </c>
      <c r="C22">
        <v>4.9375</v>
      </c>
      <c r="D22">
        <v>4.9972700000000003</v>
      </c>
      <c r="E22">
        <v>17.063749999999999</v>
      </c>
      <c r="F22">
        <v>369.03793999999999</v>
      </c>
      <c r="G22">
        <v>4.1275700000000004</v>
      </c>
      <c r="H22">
        <v>8.4747000000000003</v>
      </c>
      <c r="I22">
        <v>125.0384</v>
      </c>
    </row>
    <row r="23" spans="1:9" x14ac:dyDescent="0.45">
      <c r="A23">
        <v>0.25</v>
      </c>
      <c r="B23" t="s">
        <v>619</v>
      </c>
      <c r="C23">
        <v>5.6471999999999998</v>
      </c>
      <c r="D23">
        <v>4.9970999999999997</v>
      </c>
      <c r="E23">
        <v>17.064340000000001</v>
      </c>
      <c r="F23">
        <v>369.02557000000002</v>
      </c>
      <c r="G23">
        <v>4.1274199999999999</v>
      </c>
      <c r="H23">
        <v>8.4756400000000003</v>
      </c>
      <c r="I23">
        <v>125.04331999999999</v>
      </c>
    </row>
    <row r="24" spans="1:9" x14ac:dyDescent="0.45">
      <c r="A24">
        <v>0.5</v>
      </c>
      <c r="B24" t="s">
        <v>620</v>
      </c>
      <c r="C24">
        <v>4.5376000000000003</v>
      </c>
      <c r="D24">
        <v>4.9974299999999996</v>
      </c>
      <c r="E24">
        <v>17.072479999999999</v>
      </c>
      <c r="F24">
        <v>369.25047999999998</v>
      </c>
      <c r="G24">
        <v>4.1279899999999996</v>
      </c>
      <c r="H24">
        <v>8.4759399999999996</v>
      </c>
      <c r="I24">
        <v>125.08238</v>
      </c>
    </row>
    <row r="25" spans="1:9" x14ac:dyDescent="0.45">
      <c r="A25">
        <v>0.75</v>
      </c>
      <c r="B25" t="s">
        <v>621</v>
      </c>
      <c r="C25">
        <v>5.1940999999999997</v>
      </c>
      <c r="D25">
        <v>4.9960199999999997</v>
      </c>
      <c r="E25">
        <v>17.079689999999999</v>
      </c>
      <c r="F25">
        <v>369.19754999999998</v>
      </c>
      <c r="G25">
        <v>4.12784</v>
      </c>
      <c r="H25">
        <v>8.4750700000000005</v>
      </c>
      <c r="I25">
        <v>125.06059</v>
      </c>
    </row>
    <row r="26" spans="1:9" x14ac:dyDescent="0.45">
      <c r="A26">
        <v>1</v>
      </c>
      <c r="B26" t="s">
        <v>622</v>
      </c>
      <c r="C26">
        <v>6.1939000000000002</v>
      </c>
      <c r="D26">
        <v>4.9959100000000003</v>
      </c>
      <c r="E26">
        <v>17.07921</v>
      </c>
      <c r="F26">
        <v>369.17119000000002</v>
      </c>
      <c r="G26">
        <v>4.1274600000000001</v>
      </c>
      <c r="H26">
        <v>8.4747500000000002</v>
      </c>
      <c r="I26">
        <v>125.0329</v>
      </c>
    </row>
    <row r="27" spans="1:9" x14ac:dyDescent="0.45">
      <c r="A27">
        <v>1.25</v>
      </c>
      <c r="B27" t="s">
        <v>623</v>
      </c>
      <c r="C27">
        <v>4.5648</v>
      </c>
      <c r="D27">
        <v>4.9967800000000002</v>
      </c>
      <c r="E27">
        <v>17.085450000000002</v>
      </c>
      <c r="F27">
        <v>369.43396999999999</v>
      </c>
      <c r="G27">
        <v>4.1284799999999997</v>
      </c>
      <c r="H27">
        <v>8.4749700000000008</v>
      </c>
      <c r="I27">
        <v>125.09787</v>
      </c>
    </row>
    <row r="28" spans="1:9" x14ac:dyDescent="0.45">
      <c r="A28">
        <v>1.5</v>
      </c>
      <c r="B28" t="s">
        <v>624</v>
      </c>
      <c r="C28">
        <v>5.4311999999999996</v>
      </c>
      <c r="D28">
        <v>4.9964500000000003</v>
      </c>
      <c r="E28">
        <v>17.087299999999999</v>
      </c>
      <c r="F28">
        <v>369.42527000000001</v>
      </c>
      <c r="G28">
        <v>4.1279399999999997</v>
      </c>
      <c r="H28">
        <v>8.4753900000000009</v>
      </c>
      <c r="I28">
        <v>125.07101</v>
      </c>
    </row>
    <row r="29" spans="1:9" x14ac:dyDescent="0.45">
      <c r="A29">
        <v>1.7</v>
      </c>
      <c r="B29" t="s">
        <v>625</v>
      </c>
      <c r="C29">
        <v>6.1116999999999999</v>
      </c>
      <c r="D29">
        <v>4.9956199999999997</v>
      </c>
      <c r="E29">
        <v>17.088360000000002</v>
      </c>
      <c r="F29">
        <v>369.32611000000003</v>
      </c>
      <c r="G29">
        <v>4.1277400000000002</v>
      </c>
      <c r="H29">
        <v>8.4737899999999993</v>
      </c>
      <c r="I29">
        <v>125.03532</v>
      </c>
    </row>
    <row r="35" spans="1:3" x14ac:dyDescent="0.45">
      <c r="A35" t="s">
        <v>702</v>
      </c>
      <c r="B35">
        <f>COUNT(A4:A30)</f>
        <v>24</v>
      </c>
    </row>
    <row r="36" spans="1:3" x14ac:dyDescent="0.45">
      <c r="A36" t="s">
        <v>703</v>
      </c>
      <c r="B36">
        <v>2</v>
      </c>
    </row>
    <row r="37" spans="1:3" x14ac:dyDescent="0.45">
      <c r="A37" t="s">
        <v>701</v>
      </c>
      <c r="B37">
        <f>B35-B36</f>
        <v>22</v>
      </c>
    </row>
    <row r="44" spans="1:3" x14ac:dyDescent="0.45">
      <c r="C44" s="1"/>
    </row>
    <row r="47" spans="1:3" x14ac:dyDescent="0.45">
      <c r="C47" s="1"/>
    </row>
    <row r="49" spans="3:3" x14ac:dyDescent="0.45">
      <c r="C49" s="1"/>
    </row>
    <row r="50" spans="3:3" x14ac:dyDescent="0.45">
      <c r="C50" s="1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30555-8082-4BEE-8A78-A466233D94E1}">
  <dimension ref="A1:I15"/>
  <sheetViews>
    <sheetView workbookViewId="0">
      <selection activeCell="A13" sqref="A13:A15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317</v>
      </c>
      <c r="C4">
        <v>5.782</v>
      </c>
      <c r="D4">
        <v>4.9973700000000001</v>
      </c>
      <c r="E4">
        <v>17.05829</v>
      </c>
      <c r="F4">
        <v>368.93383</v>
      </c>
      <c r="G4">
        <v>4.1281400000000001</v>
      </c>
      <c r="H4">
        <v>8.4721399999999996</v>
      </c>
      <c r="I4">
        <v>125.03525999999999</v>
      </c>
    </row>
    <row r="6" spans="1:9" x14ac:dyDescent="0.45">
      <c r="A6">
        <v>0</v>
      </c>
      <c r="B6" t="s">
        <v>514</v>
      </c>
      <c r="C6">
        <v>5.5012999999999996</v>
      </c>
      <c r="D6">
        <v>4.9954400000000003</v>
      </c>
      <c r="E6">
        <v>17.063500000000001</v>
      </c>
      <c r="F6">
        <v>368.76164</v>
      </c>
      <c r="G6">
        <v>4.1286500000000004</v>
      </c>
      <c r="H6">
        <v>8.4740900000000003</v>
      </c>
      <c r="I6">
        <v>125.09526</v>
      </c>
    </row>
    <row r="7" spans="1:9" x14ac:dyDescent="0.45">
      <c r="A7">
        <v>0.25</v>
      </c>
      <c r="B7" t="s">
        <v>515</v>
      </c>
      <c r="C7">
        <v>6.8337000000000003</v>
      </c>
      <c r="D7">
        <v>4.9937500000000004</v>
      </c>
      <c r="E7">
        <v>17.069990000000001</v>
      </c>
      <c r="F7">
        <v>368.65271999999999</v>
      </c>
    </row>
    <row r="13" spans="1:9" x14ac:dyDescent="0.45">
      <c r="A13" t="s">
        <v>702</v>
      </c>
      <c r="B13">
        <f>COUNT(A4:A9)</f>
        <v>3</v>
      </c>
    </row>
    <row r="14" spans="1:9" x14ac:dyDescent="0.45">
      <c r="A14" t="s">
        <v>703</v>
      </c>
      <c r="B14">
        <v>2</v>
      </c>
    </row>
    <row r="15" spans="1:9" x14ac:dyDescent="0.45">
      <c r="A15" t="s">
        <v>701</v>
      </c>
      <c r="B15">
        <f>B13-B14</f>
        <v>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2183F-FF6F-478E-8449-826A3746AE40}">
  <dimension ref="A1:K56"/>
  <sheetViews>
    <sheetView topLeftCell="A28" workbookViewId="0">
      <selection activeCell="A54" sqref="A54:A56"/>
    </sheetView>
  </sheetViews>
  <sheetFormatPr defaultRowHeight="14.25" x14ac:dyDescent="0.45"/>
  <cols>
    <col min="2" max="2" width="30.06640625" customWidth="1"/>
  </cols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11" x14ac:dyDescent="0.45">
      <c r="A4">
        <v>0</v>
      </c>
      <c r="B4" t="s">
        <v>181</v>
      </c>
      <c r="C4">
        <v>1.9641</v>
      </c>
      <c r="D4">
        <v>4.9972200000000004</v>
      </c>
      <c r="E4">
        <v>17.060780000000001</v>
      </c>
      <c r="F4">
        <v>368.96564999999998</v>
      </c>
    </row>
    <row r="5" spans="1:11" x14ac:dyDescent="0.45">
      <c r="A5">
        <v>0.1</v>
      </c>
      <c r="B5" t="s">
        <v>182</v>
      </c>
      <c r="C5">
        <v>6.8209999999999997</v>
      </c>
      <c r="D5">
        <v>4.9952800000000002</v>
      </c>
      <c r="E5">
        <v>17.067699999999999</v>
      </c>
      <c r="F5">
        <v>368.82995</v>
      </c>
      <c r="G5">
        <v>4.12643</v>
      </c>
      <c r="H5">
        <v>8.4783600000000003</v>
      </c>
      <c r="I5">
        <v>125.02372</v>
      </c>
    </row>
    <row r="6" spans="1:11" x14ac:dyDescent="0.45">
      <c r="A6">
        <v>0.2</v>
      </c>
      <c r="B6" t="s">
        <v>183</v>
      </c>
      <c r="C6">
        <v>5.6231999999999998</v>
      </c>
      <c r="D6">
        <v>4.9944499999999996</v>
      </c>
      <c r="E6">
        <v>17.085909999999998</v>
      </c>
      <c r="F6">
        <v>369.10032999999999</v>
      </c>
      <c r="G6">
        <v>4.1276700000000002</v>
      </c>
      <c r="H6">
        <v>8.4755299999999991</v>
      </c>
      <c r="I6">
        <v>125.05701999999999</v>
      </c>
    </row>
    <row r="7" spans="1:11" x14ac:dyDescent="0.45">
      <c r="A7">
        <v>0.25</v>
      </c>
      <c r="B7" t="s">
        <v>184</v>
      </c>
      <c r="C7">
        <v>5.8710000000000004</v>
      </c>
      <c r="D7">
        <v>4.9945500000000003</v>
      </c>
      <c r="E7">
        <v>17.06776</v>
      </c>
      <c r="F7">
        <v>368.72244000000001</v>
      </c>
      <c r="G7">
        <v>4.1240600000000001</v>
      </c>
      <c r="H7">
        <v>8.4822500000000005</v>
      </c>
      <c r="I7">
        <v>124.93738999999999</v>
      </c>
    </row>
    <row r="8" spans="1:11" x14ac:dyDescent="0.45">
      <c r="A8">
        <v>0.3</v>
      </c>
      <c r="B8" t="s">
        <v>185</v>
      </c>
      <c r="C8">
        <v>4.0153999999999996</v>
      </c>
      <c r="D8">
        <v>4.9942299999999999</v>
      </c>
      <c r="E8">
        <v>17.09432</v>
      </c>
      <c r="F8">
        <v>369.24891000000002</v>
      </c>
    </row>
    <row r="9" spans="1:11" x14ac:dyDescent="0.45">
      <c r="A9">
        <v>0.35</v>
      </c>
      <c r="B9" t="s">
        <v>186</v>
      </c>
      <c r="C9">
        <v>7.7949999999999999</v>
      </c>
      <c r="D9">
        <v>4.9939499999999999</v>
      </c>
      <c r="E9">
        <v>17.090789999999998</v>
      </c>
      <c r="F9">
        <v>369.13128</v>
      </c>
      <c r="G9">
        <v>4.1278899999999998</v>
      </c>
      <c r="H9">
        <v>8.4749800000000004</v>
      </c>
      <c r="I9">
        <v>125.06185000000001</v>
      </c>
    </row>
    <row r="10" spans="1:11" x14ac:dyDescent="0.45">
      <c r="A10">
        <v>0.4</v>
      </c>
      <c r="B10" t="s">
        <v>187</v>
      </c>
      <c r="C10">
        <v>5.7423999999999999</v>
      </c>
      <c r="D10">
        <v>4.9934500000000002</v>
      </c>
      <c r="E10">
        <v>17.093900000000001</v>
      </c>
      <c r="F10">
        <v>369.12461000000002</v>
      </c>
      <c r="G10">
        <v>4.1273999999999997</v>
      </c>
      <c r="H10">
        <v>8.4758600000000008</v>
      </c>
      <c r="I10">
        <v>125.04555999999999</v>
      </c>
    </row>
    <row r="11" spans="1:11" x14ac:dyDescent="0.45">
      <c r="A11">
        <v>0.45</v>
      </c>
      <c r="B11" t="s">
        <v>188</v>
      </c>
      <c r="C11">
        <v>1.3483000000000001</v>
      </c>
      <c r="D11">
        <v>4.9931099999999997</v>
      </c>
      <c r="E11">
        <v>17.096060000000001</v>
      </c>
      <c r="F11">
        <v>369.12049000000002</v>
      </c>
      <c r="G11">
        <v>4.1265400000000003</v>
      </c>
      <c r="H11">
        <v>8.4758800000000001</v>
      </c>
      <c r="I11">
        <v>124.99348000000001</v>
      </c>
    </row>
    <row r="12" spans="1:11" x14ac:dyDescent="0.45">
      <c r="A12">
        <v>0.5</v>
      </c>
      <c r="B12" t="s">
        <v>189</v>
      </c>
      <c r="C12">
        <v>5.0730000000000004</v>
      </c>
      <c r="D12">
        <v>4.9925699999999997</v>
      </c>
      <c r="E12">
        <v>17.11936</v>
      </c>
      <c r="F12">
        <v>369.54410999999999</v>
      </c>
      <c r="G12">
        <v>4.1269200000000001</v>
      </c>
      <c r="H12">
        <v>8.4797700000000003</v>
      </c>
      <c r="I12">
        <v>125.07368</v>
      </c>
    </row>
    <row r="13" spans="1:11" x14ac:dyDescent="0.45">
      <c r="K13" s="1"/>
    </row>
    <row r="14" spans="1:11" x14ac:dyDescent="0.45">
      <c r="A14">
        <v>0</v>
      </c>
      <c r="B14" t="s">
        <v>190</v>
      </c>
      <c r="C14">
        <v>4.5631000000000004</v>
      </c>
      <c r="D14">
        <v>4.9965599999999997</v>
      </c>
      <c r="E14">
        <v>17.063189999999999</v>
      </c>
      <c r="F14">
        <v>368.92075</v>
      </c>
      <c r="G14">
        <v>4.12805</v>
      </c>
      <c r="H14">
        <v>8.4733099999999997</v>
      </c>
      <c r="I14">
        <v>125.04705</v>
      </c>
    </row>
    <row r="15" spans="1:11" x14ac:dyDescent="0.45">
      <c r="A15">
        <v>0.1</v>
      </c>
      <c r="B15" t="s">
        <v>191</v>
      </c>
      <c r="C15">
        <v>5.4672999999999998</v>
      </c>
      <c r="D15">
        <v>4.9920900000000001</v>
      </c>
      <c r="E15">
        <v>17.073039999999999</v>
      </c>
      <c r="F15">
        <v>368.47411</v>
      </c>
      <c r="G15">
        <v>4.1273900000000001</v>
      </c>
      <c r="H15">
        <v>8.4751100000000008</v>
      </c>
      <c r="I15">
        <v>125.03346000000001</v>
      </c>
      <c r="K15" s="1"/>
    </row>
    <row r="16" spans="1:11" x14ac:dyDescent="0.45">
      <c r="A16">
        <v>0.2</v>
      </c>
      <c r="B16" t="s">
        <v>192</v>
      </c>
      <c r="C16">
        <v>4.9390999999999998</v>
      </c>
      <c r="D16">
        <v>4.9931400000000004</v>
      </c>
      <c r="E16">
        <v>17.0913</v>
      </c>
      <c r="F16">
        <v>369.02269999999999</v>
      </c>
      <c r="G16">
        <v>4.12819</v>
      </c>
      <c r="H16">
        <v>8.4758499999999994</v>
      </c>
      <c r="I16">
        <v>125.09285</v>
      </c>
      <c r="K16" s="1"/>
    </row>
    <row r="17" spans="1:11" x14ac:dyDescent="0.45">
      <c r="A17">
        <v>0.25</v>
      </c>
      <c r="B17" t="s">
        <v>193</v>
      </c>
      <c r="C17">
        <v>3.5310000000000001</v>
      </c>
      <c r="D17">
        <v>4.9946599999999997</v>
      </c>
      <c r="E17">
        <v>17.09308</v>
      </c>
      <c r="F17">
        <v>369.28665999999998</v>
      </c>
      <c r="G17">
        <v>4.1281600000000003</v>
      </c>
      <c r="H17">
        <v>8.4770099999999999</v>
      </c>
      <c r="I17">
        <v>125.10841000000001</v>
      </c>
      <c r="K17" s="1"/>
    </row>
    <row r="18" spans="1:11" x14ac:dyDescent="0.45">
      <c r="A18">
        <v>0.3</v>
      </c>
      <c r="B18" t="s">
        <v>194</v>
      </c>
      <c r="C18">
        <v>4.8361000000000001</v>
      </c>
      <c r="D18">
        <v>4.9942500000000001</v>
      </c>
      <c r="E18">
        <v>17.086359999999999</v>
      </c>
      <c r="F18">
        <v>369.08075000000002</v>
      </c>
      <c r="G18">
        <v>4.1261299999999999</v>
      </c>
      <c r="H18">
        <v>8.4771199999999993</v>
      </c>
      <c r="I18">
        <v>124.9868</v>
      </c>
      <c r="K18" s="1"/>
    </row>
    <row r="19" spans="1:11" x14ac:dyDescent="0.45">
      <c r="A19">
        <v>0.35</v>
      </c>
      <c r="B19" t="s">
        <v>195</v>
      </c>
      <c r="C19">
        <v>4.4466999999999999</v>
      </c>
      <c r="D19">
        <v>4.9933899999999998</v>
      </c>
      <c r="E19">
        <v>17.095580000000002</v>
      </c>
      <c r="F19">
        <v>369.15282000000002</v>
      </c>
      <c r="G19">
        <v>4.1254600000000003</v>
      </c>
      <c r="H19">
        <v>8.4791399999999992</v>
      </c>
      <c r="I19">
        <v>124.97628</v>
      </c>
      <c r="K19" s="1"/>
    </row>
    <row r="20" spans="1:11" x14ac:dyDescent="0.45">
      <c r="A20">
        <v>0.4</v>
      </c>
      <c r="B20" t="s">
        <v>196</v>
      </c>
      <c r="C20">
        <v>5.1768000000000001</v>
      </c>
      <c r="D20">
        <v>4.9927700000000002</v>
      </c>
      <c r="E20" t="s">
        <v>224</v>
      </c>
      <c r="F20">
        <v>369.17835000000002</v>
      </c>
      <c r="G20">
        <v>4.1272000000000002</v>
      </c>
      <c r="H20">
        <v>8.4761699999999998</v>
      </c>
      <c r="I20">
        <v>125.03762</v>
      </c>
      <c r="K20" s="1"/>
    </row>
    <row r="21" spans="1:11" x14ac:dyDescent="0.45">
      <c r="A21">
        <v>0.45</v>
      </c>
      <c r="B21" t="s">
        <v>197</v>
      </c>
      <c r="C21">
        <v>4.0834999999999999</v>
      </c>
      <c r="D21">
        <v>4.9924499999999998</v>
      </c>
      <c r="E21">
        <v>17.099399999999999</v>
      </c>
      <c r="F21">
        <v>369.09530000000001</v>
      </c>
      <c r="G21">
        <v>4.1268700000000003</v>
      </c>
      <c r="H21">
        <v>8.4770000000000003</v>
      </c>
      <c r="I21">
        <v>125.03032</v>
      </c>
      <c r="K21" s="1"/>
    </row>
    <row r="22" spans="1:11" x14ac:dyDescent="0.45">
      <c r="A22">
        <v>0.5</v>
      </c>
      <c r="B22" t="s">
        <v>198</v>
      </c>
      <c r="C22">
        <v>4.2022000000000004</v>
      </c>
      <c r="D22">
        <v>4.9926399999999997</v>
      </c>
      <c r="E22">
        <v>17.104690000000002</v>
      </c>
      <c r="F22">
        <v>369.23766000000001</v>
      </c>
      <c r="G22">
        <v>4.1270899999999999</v>
      </c>
      <c r="H22">
        <v>8.4770199999999996</v>
      </c>
      <c r="I22">
        <v>125.04389</v>
      </c>
      <c r="K22" s="1"/>
    </row>
    <row r="24" spans="1:11" x14ac:dyDescent="0.45">
      <c r="A24">
        <v>0</v>
      </c>
      <c r="B24" t="s">
        <v>199</v>
      </c>
      <c r="C24">
        <v>5.4903000000000004</v>
      </c>
      <c r="D24">
        <v>4.9985499999999998</v>
      </c>
      <c r="E24">
        <v>17.058299999999999</v>
      </c>
      <c r="F24">
        <v>369.10923000000003</v>
      </c>
      <c r="G24">
        <v>4.1283000000000003</v>
      </c>
      <c r="H24">
        <v>8.4731500000000004</v>
      </c>
      <c r="I24">
        <v>125.05959</v>
      </c>
    </row>
    <row r="25" spans="1:11" x14ac:dyDescent="0.45">
      <c r="A25">
        <v>0.1</v>
      </c>
      <c r="B25" t="s">
        <v>200</v>
      </c>
      <c r="C25">
        <v>5.8894000000000002</v>
      </c>
      <c r="D25">
        <v>4.9952199999999998</v>
      </c>
      <c r="E25">
        <v>17.078220000000002</v>
      </c>
      <c r="F25">
        <v>369.04809999999998</v>
      </c>
      <c r="G25">
        <v>4.1282199999999998</v>
      </c>
      <c r="H25">
        <v>8.4745399999999993</v>
      </c>
      <c r="I25">
        <v>125.07577999999999</v>
      </c>
      <c r="K25" s="1"/>
    </row>
    <row r="26" spans="1:11" x14ac:dyDescent="0.45">
      <c r="A26">
        <v>0.2</v>
      </c>
      <c r="B26" t="s">
        <v>201</v>
      </c>
      <c r="C26">
        <v>5.6227999999999998</v>
      </c>
      <c r="D26">
        <v>4.9947800000000004</v>
      </c>
      <c r="E26">
        <v>17.0914</v>
      </c>
      <c r="F26">
        <v>369.26729999999998</v>
      </c>
      <c r="G26">
        <v>4.12751</v>
      </c>
      <c r="H26">
        <v>8.4758300000000002</v>
      </c>
      <c r="I26">
        <v>125.05139</v>
      </c>
      <c r="K26" s="1"/>
    </row>
    <row r="27" spans="1:11" x14ac:dyDescent="0.45">
      <c r="A27">
        <v>0.25</v>
      </c>
      <c r="B27" t="s">
        <v>202</v>
      </c>
      <c r="C27">
        <v>5.2931999999999997</v>
      </c>
      <c r="D27">
        <v>4.9949500000000002</v>
      </c>
      <c r="E27">
        <v>17.097740000000002</v>
      </c>
      <c r="F27">
        <v>369.42964999999998</v>
      </c>
      <c r="G27">
        <v>4.1278800000000002</v>
      </c>
      <c r="H27">
        <v>8.4771800000000006</v>
      </c>
      <c r="I27">
        <v>125.09408000000001</v>
      </c>
      <c r="K27" s="1"/>
    </row>
    <row r="28" spans="1:11" x14ac:dyDescent="0.45">
      <c r="A28">
        <v>0.3</v>
      </c>
      <c r="B28" t="s">
        <v>203</v>
      </c>
      <c r="C28">
        <v>5.8221999999999996</v>
      </c>
      <c r="D28">
        <v>4.9943</v>
      </c>
      <c r="E28">
        <v>17.100829999999998</v>
      </c>
      <c r="F28">
        <v>369.39981999999998</v>
      </c>
      <c r="G28">
        <v>4.1274600000000001</v>
      </c>
      <c r="H28">
        <v>8.4768299999999996</v>
      </c>
      <c r="I28">
        <v>125.06349</v>
      </c>
      <c r="K28" s="1"/>
    </row>
    <row r="29" spans="1:11" x14ac:dyDescent="0.45">
      <c r="A29">
        <v>0.35</v>
      </c>
      <c r="B29" t="s">
        <v>204</v>
      </c>
      <c r="C29">
        <v>2.0733999999999999</v>
      </c>
      <c r="D29">
        <v>4.9946000000000002</v>
      </c>
      <c r="E29">
        <v>17.102979999999999</v>
      </c>
      <c r="F29">
        <v>369.49155999999999</v>
      </c>
      <c r="G29">
        <v>4.1269499999999999</v>
      </c>
      <c r="H29">
        <v>8.4766999999999992</v>
      </c>
      <c r="I29">
        <v>125.03021</v>
      </c>
      <c r="K29" s="1"/>
    </row>
    <row r="30" spans="1:11" x14ac:dyDescent="0.45">
      <c r="A30">
        <v>0.4</v>
      </c>
      <c r="B30" t="s">
        <v>205</v>
      </c>
      <c r="C30">
        <v>4.8026999999999997</v>
      </c>
      <c r="D30">
        <v>4.9936699999999998</v>
      </c>
      <c r="E30">
        <v>17.106760000000001</v>
      </c>
      <c r="F30">
        <v>369.43527999999998</v>
      </c>
    </row>
    <row r="31" spans="1:11" x14ac:dyDescent="0.45">
      <c r="A31">
        <v>0.45</v>
      </c>
      <c r="B31" t="s">
        <v>206</v>
      </c>
      <c r="C31">
        <v>2.5129000000000001</v>
      </c>
      <c r="D31">
        <v>4.9932400000000001</v>
      </c>
      <c r="E31">
        <v>17.086639999999999</v>
      </c>
      <c r="F31">
        <v>368.93619999999999</v>
      </c>
      <c r="G31">
        <v>4.12662</v>
      </c>
      <c r="H31">
        <v>8.4760100000000005</v>
      </c>
      <c r="I31">
        <v>125.0005</v>
      </c>
      <c r="K31" s="1"/>
    </row>
    <row r="32" spans="1:11" x14ac:dyDescent="0.45">
      <c r="A32">
        <v>0.5</v>
      </c>
      <c r="B32" t="s">
        <v>207</v>
      </c>
      <c r="C32">
        <v>1.5847</v>
      </c>
      <c r="D32">
        <v>4.9937399999999998</v>
      </c>
      <c r="E32">
        <v>17.09826</v>
      </c>
      <c r="F32">
        <v>369.26109000000002</v>
      </c>
      <c r="G32">
        <v>4.1262800000000004</v>
      </c>
      <c r="H32">
        <v>8.4777000000000005</v>
      </c>
      <c r="I32">
        <v>125.00458</v>
      </c>
      <c r="K32" s="1"/>
    </row>
    <row r="33" spans="1:11" x14ac:dyDescent="0.45">
      <c r="K33" s="1"/>
    </row>
    <row r="34" spans="1:11" x14ac:dyDescent="0.45">
      <c r="A34">
        <v>0</v>
      </c>
      <c r="B34" t="s">
        <v>208</v>
      </c>
      <c r="C34">
        <v>3.9981</v>
      </c>
      <c r="D34">
        <v>5.0001699999999998</v>
      </c>
      <c r="E34">
        <v>17.053640000000001</v>
      </c>
      <c r="F34">
        <v>369.24660999999998</v>
      </c>
      <c r="G34">
        <v>4.1275500000000003</v>
      </c>
      <c r="H34">
        <v>8.4747000000000003</v>
      </c>
      <c r="I34">
        <v>125.03736000000001</v>
      </c>
    </row>
    <row r="35" spans="1:11" x14ac:dyDescent="0.45">
      <c r="A35">
        <v>0.1</v>
      </c>
      <c r="B35" t="s">
        <v>209</v>
      </c>
      <c r="C35">
        <v>5.3783000000000003</v>
      </c>
      <c r="D35">
        <v>4.9973900000000002</v>
      </c>
      <c r="E35">
        <v>17.065999999999999</v>
      </c>
      <c r="F35">
        <v>369.10412000000002</v>
      </c>
      <c r="G35">
        <v>4.1283399999999997</v>
      </c>
      <c r="H35">
        <v>8.4731400000000008</v>
      </c>
      <c r="I35">
        <v>125.06216000000001</v>
      </c>
      <c r="K35" s="1"/>
    </row>
    <row r="36" spans="1:11" x14ac:dyDescent="0.45">
      <c r="A36">
        <v>0.2</v>
      </c>
      <c r="B36" t="s">
        <v>210</v>
      </c>
      <c r="C36">
        <v>4.9147999999999996</v>
      </c>
      <c r="D36">
        <v>4.9955299999999996</v>
      </c>
      <c r="E36">
        <v>17.080570000000002</v>
      </c>
      <c r="F36">
        <v>369.14388000000002</v>
      </c>
      <c r="G36">
        <v>4.1280400000000004</v>
      </c>
      <c r="H36">
        <v>8.4734499999999997</v>
      </c>
      <c r="I36">
        <v>125.04861</v>
      </c>
      <c r="K36" s="1"/>
    </row>
    <row r="37" spans="1:11" x14ac:dyDescent="0.45">
      <c r="A37">
        <v>0.25</v>
      </c>
      <c r="B37" t="s">
        <v>211</v>
      </c>
      <c r="C37">
        <v>5.4519000000000002</v>
      </c>
      <c r="D37">
        <v>4.9947600000000003</v>
      </c>
      <c r="E37">
        <v>17.09348</v>
      </c>
      <c r="F37">
        <v>369.30862999999999</v>
      </c>
      <c r="G37">
        <v>4.1273</v>
      </c>
      <c r="H37">
        <v>8.4756999999999998</v>
      </c>
      <c r="I37">
        <v>125.03713999999999</v>
      </c>
      <c r="J37" s="1"/>
      <c r="K37" s="1"/>
    </row>
    <row r="38" spans="1:11" x14ac:dyDescent="0.45">
      <c r="A38">
        <v>0.3</v>
      </c>
      <c r="B38" t="s">
        <v>212</v>
      </c>
      <c r="C38">
        <v>5.4813999999999998</v>
      </c>
      <c r="D38">
        <v>4.9944499999999996</v>
      </c>
      <c r="E38">
        <v>17.094249999999999</v>
      </c>
      <c r="F38">
        <v>369.28012999999999</v>
      </c>
      <c r="G38">
        <v>4.1263399999999999</v>
      </c>
      <c r="H38">
        <v>8.4761000000000006</v>
      </c>
      <c r="I38">
        <v>124.98469</v>
      </c>
      <c r="K38" s="1"/>
    </row>
    <row r="39" spans="1:11" x14ac:dyDescent="0.45">
      <c r="A39">
        <v>0.35</v>
      </c>
      <c r="B39" t="s">
        <v>213</v>
      </c>
      <c r="C39">
        <v>6.1241000000000003</v>
      </c>
      <c r="D39">
        <v>4.9938000000000002</v>
      </c>
      <c r="E39">
        <v>17.09648</v>
      </c>
      <c r="F39">
        <v>369.23250000000002</v>
      </c>
      <c r="G39">
        <v>4.1269900000000002</v>
      </c>
      <c r="H39">
        <v>8.4756</v>
      </c>
      <c r="I39">
        <v>125.01669</v>
      </c>
      <c r="K39" s="1"/>
    </row>
    <row r="40" spans="1:11" x14ac:dyDescent="0.45">
      <c r="A40">
        <v>0.4</v>
      </c>
      <c r="B40" t="s">
        <v>214</v>
      </c>
      <c r="C40">
        <v>5.8746</v>
      </c>
      <c r="D40">
        <v>4.9942900000000003</v>
      </c>
      <c r="E40">
        <v>17.085540000000002</v>
      </c>
      <c r="F40">
        <v>369.06790000000001</v>
      </c>
      <c r="G40">
        <v>4.1288099999999996</v>
      </c>
      <c r="H40">
        <v>8.4723600000000001</v>
      </c>
      <c r="I40">
        <v>125.07917999999999</v>
      </c>
      <c r="K40" s="1"/>
    </row>
    <row r="41" spans="1:11" x14ac:dyDescent="0.45">
      <c r="K41" s="1"/>
    </row>
    <row r="42" spans="1:11" x14ac:dyDescent="0.45">
      <c r="A42">
        <v>0</v>
      </c>
      <c r="B42" t="s">
        <v>215</v>
      </c>
      <c r="C42">
        <v>4.6219999999999999</v>
      </c>
      <c r="D42">
        <v>4.9974999999999996</v>
      </c>
      <c r="E42">
        <v>17.058789999999998</v>
      </c>
      <c r="F42">
        <v>368.96487000000002</v>
      </c>
      <c r="G42">
        <v>4.1292999999999997</v>
      </c>
      <c r="H42">
        <v>8.4708799999999993</v>
      </c>
      <c r="I42">
        <v>125.08705999999999</v>
      </c>
    </row>
    <row r="43" spans="1:11" x14ac:dyDescent="0.45">
      <c r="A43">
        <v>0.1</v>
      </c>
      <c r="B43" t="s">
        <v>216</v>
      </c>
      <c r="C43">
        <v>6.2446000000000002</v>
      </c>
      <c r="D43">
        <v>4.9968500000000002</v>
      </c>
      <c r="E43">
        <v>17.059729999999998</v>
      </c>
      <c r="F43">
        <v>368.88936000000001</v>
      </c>
      <c r="G43">
        <v>4.1289899999999999</v>
      </c>
      <c r="H43">
        <v>8.4711999999999996</v>
      </c>
      <c r="I43">
        <v>125.07317999999999</v>
      </c>
      <c r="K43" s="1"/>
    </row>
    <row r="44" spans="1:11" x14ac:dyDescent="0.45">
      <c r="A44">
        <v>0.2</v>
      </c>
      <c r="B44" t="s">
        <v>217</v>
      </c>
      <c r="C44">
        <v>4.4156000000000004</v>
      </c>
      <c r="D44">
        <v>4.99871</v>
      </c>
      <c r="E44">
        <v>17.059560000000001</v>
      </c>
      <c r="F44">
        <v>369.15967999999998</v>
      </c>
      <c r="G44">
        <v>4.1296099999999996</v>
      </c>
      <c r="H44">
        <v>8.4711300000000005</v>
      </c>
      <c r="I44">
        <v>125.10938</v>
      </c>
      <c r="K44" s="1"/>
    </row>
    <row r="45" spans="1:11" x14ac:dyDescent="0.45">
      <c r="A45">
        <v>0.25</v>
      </c>
      <c r="B45" t="s">
        <v>218</v>
      </c>
      <c r="C45">
        <v>8.5724</v>
      </c>
      <c r="D45">
        <v>4.9938000000000002</v>
      </c>
      <c r="E45">
        <v>17.067920000000001</v>
      </c>
      <c r="F45">
        <v>368.61603000000002</v>
      </c>
      <c r="G45">
        <v>4.1299099999999997</v>
      </c>
      <c r="H45">
        <v>8.4677799999999994</v>
      </c>
      <c r="I45">
        <v>125.07822</v>
      </c>
      <c r="K45" s="1"/>
    </row>
    <row r="46" spans="1:11" x14ac:dyDescent="0.45">
      <c r="A46">
        <v>0.3</v>
      </c>
      <c r="B46" t="s">
        <v>219</v>
      </c>
      <c r="C46">
        <v>5.5551000000000004</v>
      </c>
      <c r="D46">
        <v>4.9971399999999999</v>
      </c>
      <c r="E46">
        <v>17.060680000000001</v>
      </c>
      <c r="F46">
        <v>368.95184</v>
      </c>
      <c r="G46">
        <v>4.1291900000000004</v>
      </c>
      <c r="H46">
        <v>8.4713700000000003</v>
      </c>
      <c r="I46">
        <v>125.08762</v>
      </c>
      <c r="J46" s="1"/>
      <c r="K46" s="1"/>
    </row>
    <row r="47" spans="1:11" x14ac:dyDescent="0.45">
      <c r="A47">
        <v>0.35</v>
      </c>
      <c r="B47" t="s">
        <v>220</v>
      </c>
      <c r="C47">
        <v>5.2690999999999999</v>
      </c>
      <c r="D47">
        <v>4.9962299999999997</v>
      </c>
      <c r="E47">
        <v>17.063330000000001</v>
      </c>
      <c r="F47">
        <v>368.87569000000002</v>
      </c>
      <c r="G47">
        <v>4.1300299999999996</v>
      </c>
      <c r="H47">
        <v>8.4703700000000008</v>
      </c>
      <c r="I47">
        <v>125.12372000000001</v>
      </c>
      <c r="K47" s="1"/>
    </row>
    <row r="48" spans="1:11" x14ac:dyDescent="0.45">
      <c r="A48">
        <v>0.4</v>
      </c>
      <c r="B48" t="s">
        <v>221</v>
      </c>
      <c r="C48">
        <v>6.0772000000000004</v>
      </c>
      <c r="D48">
        <v>4.9966100000000004</v>
      </c>
      <c r="E48">
        <v>17.05958</v>
      </c>
      <c r="F48">
        <v>368.84985</v>
      </c>
      <c r="G48">
        <v>4.1290100000000001</v>
      </c>
      <c r="H48">
        <v>8.4709000000000003</v>
      </c>
      <c r="I48">
        <v>125.06950999999999</v>
      </c>
      <c r="K48" s="1"/>
    </row>
    <row r="49" spans="1:11" x14ac:dyDescent="0.45">
      <c r="A49">
        <v>0.45</v>
      </c>
      <c r="B49" t="s">
        <v>222</v>
      </c>
      <c r="C49">
        <v>6.4440999999999997</v>
      </c>
      <c r="D49">
        <v>4.9970100000000004</v>
      </c>
      <c r="E49">
        <v>17.061599999999999</v>
      </c>
      <c r="F49">
        <v>368.95272</v>
      </c>
      <c r="G49">
        <v>4.1300699999999999</v>
      </c>
      <c r="H49">
        <v>8.4701500000000003</v>
      </c>
      <c r="I49">
        <v>125.12268</v>
      </c>
      <c r="K49" s="1"/>
    </row>
    <row r="50" spans="1:11" x14ac:dyDescent="0.45">
      <c r="A50">
        <v>0.5</v>
      </c>
      <c r="B50" t="s">
        <v>223</v>
      </c>
      <c r="C50">
        <v>6.9808000000000003</v>
      </c>
      <c r="D50">
        <v>4.9958200000000001</v>
      </c>
      <c r="E50">
        <v>17.06166</v>
      </c>
      <c r="F50">
        <v>368.77809999999999</v>
      </c>
      <c r="G50">
        <v>4.1295000000000002</v>
      </c>
      <c r="H50">
        <v>8.4696899999999999</v>
      </c>
      <c r="I50">
        <v>125.08175</v>
      </c>
      <c r="K50" s="1"/>
    </row>
    <row r="54" spans="1:11" x14ac:dyDescent="0.45">
      <c r="A54" t="s">
        <v>702</v>
      </c>
      <c r="B54">
        <f>COUNT(A4:A50)</f>
        <v>43</v>
      </c>
    </row>
    <row r="55" spans="1:11" x14ac:dyDescent="0.45">
      <c r="A55" t="s">
        <v>703</v>
      </c>
      <c r="B55">
        <v>5</v>
      </c>
    </row>
    <row r="56" spans="1:11" x14ac:dyDescent="0.45">
      <c r="A56" t="s">
        <v>701</v>
      </c>
      <c r="B56">
        <f>B54-B55</f>
        <v>38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67AB1-73EA-4F23-AFF2-F22389C509FB}">
  <dimension ref="A1:I43"/>
  <sheetViews>
    <sheetView topLeftCell="A7" workbookViewId="0">
      <selection activeCell="A41" sqref="A41:A43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628</v>
      </c>
      <c r="C4">
        <v>6.2361000000000004</v>
      </c>
      <c r="D4">
        <v>4.9966799999999996</v>
      </c>
      <c r="E4">
        <v>17.060179999999999</v>
      </c>
      <c r="F4">
        <v>368.87385</v>
      </c>
      <c r="G4">
        <v>4.1276999999999999</v>
      </c>
      <c r="H4">
        <v>8.4735499999999995</v>
      </c>
      <c r="I4">
        <v>125.02909</v>
      </c>
    </row>
    <row r="5" spans="1:9" x14ac:dyDescent="0.45">
      <c r="A5">
        <v>0.25</v>
      </c>
      <c r="B5" t="s">
        <v>629</v>
      </c>
      <c r="C5">
        <v>5.1220999999999997</v>
      </c>
      <c r="D5">
        <v>4.99681</v>
      </c>
      <c r="E5">
        <v>17.06794</v>
      </c>
      <c r="F5">
        <v>369.06034</v>
      </c>
      <c r="G5">
        <v>4.12758</v>
      </c>
      <c r="H5">
        <v>8.4752299999999998</v>
      </c>
      <c r="I5">
        <v>125.04689</v>
      </c>
    </row>
    <row r="6" spans="1:9" x14ac:dyDescent="0.45">
      <c r="A6">
        <v>0.5</v>
      </c>
      <c r="B6" t="s">
        <v>630</v>
      </c>
      <c r="C6">
        <v>4.8148</v>
      </c>
      <c r="D6">
        <v>4.9962099999999996</v>
      </c>
      <c r="E6">
        <v>17.068819999999999</v>
      </c>
      <c r="F6">
        <v>368.99126999999999</v>
      </c>
      <c r="G6">
        <v>4.1264000000000003</v>
      </c>
      <c r="H6">
        <v>8.4770000000000003</v>
      </c>
      <c r="I6">
        <v>125.00176999999999</v>
      </c>
    </row>
    <row r="7" spans="1:9" x14ac:dyDescent="0.45">
      <c r="A7">
        <v>0.75</v>
      </c>
      <c r="B7" t="s">
        <v>631</v>
      </c>
      <c r="C7">
        <v>4.7851999999999997</v>
      </c>
      <c r="D7">
        <v>4.9972300000000001</v>
      </c>
      <c r="E7">
        <v>17.08541</v>
      </c>
      <c r="F7">
        <v>369.49963000000002</v>
      </c>
      <c r="G7">
        <v>4.1269299999999998</v>
      </c>
      <c r="H7">
        <v>8.47729</v>
      </c>
      <c r="I7">
        <v>125.03806</v>
      </c>
    </row>
    <row r="8" spans="1:9" x14ac:dyDescent="0.45">
      <c r="A8">
        <v>1</v>
      </c>
      <c r="B8" t="s">
        <v>632</v>
      </c>
      <c r="C8">
        <v>5.0110999999999999</v>
      </c>
      <c r="D8">
        <v>4.9968300000000001</v>
      </c>
      <c r="E8">
        <v>17.084949999999999</v>
      </c>
      <c r="F8">
        <v>369.43051000000003</v>
      </c>
      <c r="G8">
        <v>4.1270499999999997</v>
      </c>
      <c r="H8">
        <v>8.4762400000000007</v>
      </c>
      <c r="I8">
        <v>125.02955</v>
      </c>
    </row>
    <row r="9" spans="1:9" x14ac:dyDescent="0.45">
      <c r="A9">
        <v>1.25</v>
      </c>
      <c r="B9" t="s">
        <v>633</v>
      </c>
      <c r="C9">
        <v>4.5115999999999996</v>
      </c>
      <c r="D9">
        <v>4.9960000000000004</v>
      </c>
      <c r="E9">
        <v>17.088290000000001</v>
      </c>
      <c r="F9">
        <v>369.38078999999999</v>
      </c>
      <c r="G9">
        <v>4.1288099999999996</v>
      </c>
      <c r="H9">
        <v>8.4749099999999995</v>
      </c>
      <c r="I9">
        <v>125.11642999999999</v>
      </c>
    </row>
    <row r="10" spans="1:9" x14ac:dyDescent="0.45">
      <c r="A10">
        <v>1.5</v>
      </c>
      <c r="B10" t="s">
        <v>634</v>
      </c>
      <c r="C10">
        <v>5.4458000000000002</v>
      </c>
      <c r="D10">
        <v>4.9951400000000001</v>
      </c>
      <c r="E10">
        <v>17.08832</v>
      </c>
      <c r="F10">
        <v>369.25427000000002</v>
      </c>
      <c r="G10">
        <v>4.1284599999999996</v>
      </c>
      <c r="H10">
        <v>8.4734200000000008</v>
      </c>
      <c r="I10">
        <v>125.07340000000001</v>
      </c>
    </row>
    <row r="11" spans="1:9" x14ac:dyDescent="0.45">
      <c r="A11">
        <v>1.75</v>
      </c>
      <c r="B11" t="s">
        <v>635</v>
      </c>
      <c r="C11">
        <v>5.3613</v>
      </c>
      <c r="D11">
        <v>4.99498</v>
      </c>
      <c r="E11">
        <v>17.088650000000001</v>
      </c>
      <c r="F11">
        <v>369.23687999999999</v>
      </c>
      <c r="G11">
        <v>4.1276900000000003</v>
      </c>
      <c r="H11">
        <v>8.4753600000000002</v>
      </c>
      <c r="I11">
        <v>125.05575</v>
      </c>
    </row>
    <row r="13" spans="1:9" x14ac:dyDescent="0.45">
      <c r="A13">
        <v>0.25</v>
      </c>
      <c r="B13" t="s">
        <v>636</v>
      </c>
      <c r="C13">
        <v>8.5909999999999993</v>
      </c>
      <c r="D13">
        <v>4.9965599999999997</v>
      </c>
      <c r="E13">
        <v>17.06223</v>
      </c>
      <c r="F13">
        <v>368.89972</v>
      </c>
    </row>
    <row r="14" spans="1:9" x14ac:dyDescent="0.45">
      <c r="A14">
        <v>0.75</v>
      </c>
      <c r="B14" t="s">
        <v>637</v>
      </c>
      <c r="C14">
        <v>12.902900000000001</v>
      </c>
      <c r="D14">
        <v>4.99552</v>
      </c>
      <c r="E14">
        <v>17.06391</v>
      </c>
      <c r="F14">
        <v>368.78206</v>
      </c>
    </row>
    <row r="15" spans="1:9" x14ac:dyDescent="0.45">
      <c r="A15">
        <v>1</v>
      </c>
      <c r="B15" t="s">
        <v>638</v>
      </c>
      <c r="C15">
        <v>5.0208000000000004</v>
      </c>
      <c r="D15">
        <v>4.9925100000000002</v>
      </c>
      <c r="E15">
        <v>17.06804</v>
      </c>
      <c r="F15">
        <v>368.42725000000002</v>
      </c>
      <c r="G15">
        <v>4.1286500000000004</v>
      </c>
      <c r="H15">
        <v>8.4712499999999995</v>
      </c>
      <c r="I15">
        <v>125.05273</v>
      </c>
    </row>
    <row r="16" spans="1:9" x14ac:dyDescent="0.45">
      <c r="A16">
        <v>1.25</v>
      </c>
      <c r="B16" t="s">
        <v>639</v>
      </c>
      <c r="C16">
        <v>5.7382</v>
      </c>
      <c r="D16">
        <v>4.9957900000000004</v>
      </c>
      <c r="E16">
        <v>17.070350000000001</v>
      </c>
      <c r="F16">
        <v>368.96249</v>
      </c>
      <c r="G16">
        <v>4.1276000000000002</v>
      </c>
      <c r="H16">
        <v>8.4760500000000008</v>
      </c>
      <c r="I16">
        <v>125.06043</v>
      </c>
    </row>
    <row r="17" spans="1:9" x14ac:dyDescent="0.45">
      <c r="A17">
        <v>1.5</v>
      </c>
      <c r="B17" t="s">
        <v>640</v>
      </c>
      <c r="C17">
        <v>4.0804</v>
      </c>
      <c r="D17">
        <v>4.99763</v>
      </c>
      <c r="E17">
        <v>17.064810000000001</v>
      </c>
      <c r="F17">
        <v>369.11347000000001</v>
      </c>
      <c r="G17">
        <v>4.12906</v>
      </c>
      <c r="H17">
        <v>8.4731900000000007</v>
      </c>
      <c r="I17">
        <v>125.10689000000001</v>
      </c>
    </row>
    <row r="18" spans="1:9" x14ac:dyDescent="0.45">
      <c r="A18">
        <v>1.75</v>
      </c>
      <c r="B18" t="s">
        <v>641</v>
      </c>
      <c r="C18">
        <v>4.5639000000000003</v>
      </c>
      <c r="D18">
        <v>4.9956699999999996</v>
      </c>
      <c r="E18">
        <v>17.064869999999999</v>
      </c>
      <c r="F18">
        <v>368.82607999999999</v>
      </c>
      <c r="G18">
        <v>4.1290800000000001</v>
      </c>
      <c r="H18">
        <v>8.4710099999999997</v>
      </c>
      <c r="I18">
        <v>125.07561</v>
      </c>
    </row>
    <row r="20" spans="1:9" x14ac:dyDescent="0.45">
      <c r="A20">
        <v>0</v>
      </c>
      <c r="B20" t="s">
        <v>642</v>
      </c>
      <c r="C20">
        <v>4.7553000000000001</v>
      </c>
      <c r="D20">
        <v>4.9977400000000003</v>
      </c>
      <c r="E20">
        <v>17.0594</v>
      </c>
      <c r="F20">
        <v>369.01301000000001</v>
      </c>
      <c r="G20">
        <v>4.1287500000000001</v>
      </c>
      <c r="H20">
        <v>8.4726400000000002</v>
      </c>
      <c r="I20">
        <v>125.07978</v>
      </c>
    </row>
    <row r="21" spans="1:9" x14ac:dyDescent="0.45">
      <c r="A21">
        <v>0.25</v>
      </c>
      <c r="B21" t="s">
        <v>643</v>
      </c>
      <c r="C21">
        <v>4.5635000000000003</v>
      </c>
      <c r="D21">
        <v>4.9965299999999999</v>
      </c>
      <c r="E21">
        <v>17.095510000000001</v>
      </c>
      <c r="F21">
        <v>369.61500000000001</v>
      </c>
      <c r="G21">
        <v>4.1304600000000002</v>
      </c>
      <c r="H21">
        <v>8.4737899999999993</v>
      </c>
      <c r="I21">
        <v>125.20034</v>
      </c>
    </row>
    <row r="22" spans="1:9" x14ac:dyDescent="0.45">
      <c r="A22">
        <v>0.5</v>
      </c>
      <c r="B22" t="s">
        <v>644</v>
      </c>
      <c r="C22">
        <v>4.8484999999999996</v>
      </c>
      <c r="D22">
        <v>4.9972200000000004</v>
      </c>
      <c r="E22">
        <v>17.080380000000002</v>
      </c>
      <c r="F22">
        <v>369.39066000000003</v>
      </c>
      <c r="G22">
        <v>4.1288900000000002</v>
      </c>
      <c r="H22">
        <v>8.4727800000000002</v>
      </c>
      <c r="I22">
        <v>125.09041999999999</v>
      </c>
    </row>
    <row r="23" spans="1:9" x14ac:dyDescent="0.45">
      <c r="A23">
        <v>0.75</v>
      </c>
      <c r="B23" t="s">
        <v>645</v>
      </c>
      <c r="C23">
        <v>5.4486999999999997</v>
      </c>
      <c r="D23">
        <v>4.9969000000000001</v>
      </c>
      <c r="E23">
        <v>17.080590000000001</v>
      </c>
      <c r="F23">
        <v>369.34705000000002</v>
      </c>
      <c r="G23">
        <v>4.1288900000000002</v>
      </c>
      <c r="H23">
        <v>8.4726999999999997</v>
      </c>
      <c r="I23">
        <v>125.08868</v>
      </c>
    </row>
    <row r="24" spans="1:9" x14ac:dyDescent="0.45">
      <c r="A24">
        <v>1</v>
      </c>
      <c r="B24" t="s">
        <v>646</v>
      </c>
      <c r="C24">
        <v>4.4046000000000003</v>
      </c>
      <c r="D24">
        <v>4.9960699999999996</v>
      </c>
      <c r="E24">
        <v>17.086069999999999</v>
      </c>
      <c r="F24">
        <v>369.34260999999998</v>
      </c>
      <c r="G24">
        <v>4.1288</v>
      </c>
      <c r="H24">
        <v>8.4734800000000003</v>
      </c>
      <c r="I24">
        <v>125.09520000000001</v>
      </c>
    </row>
    <row r="25" spans="1:9" x14ac:dyDescent="0.45">
      <c r="A25">
        <v>1.25</v>
      </c>
      <c r="B25" t="s">
        <v>647</v>
      </c>
      <c r="C25">
        <v>5.8997000000000002</v>
      </c>
      <c r="D25">
        <v>4.9954099999999997</v>
      </c>
      <c r="E25">
        <v>17.08652</v>
      </c>
      <c r="F25">
        <v>369.25457</v>
      </c>
      <c r="G25">
        <v>4.1295099999999998</v>
      </c>
      <c r="H25">
        <v>8.4721399999999996</v>
      </c>
      <c r="I25">
        <v>125.11814</v>
      </c>
    </row>
    <row r="26" spans="1:9" x14ac:dyDescent="0.45">
      <c r="A26">
        <v>1.5</v>
      </c>
      <c r="B26" t="s">
        <v>648</v>
      </c>
      <c r="C26">
        <v>5.9046000000000003</v>
      </c>
      <c r="D26">
        <v>4.9951699999999999</v>
      </c>
      <c r="E26">
        <v>17.089259999999999</v>
      </c>
      <c r="F26">
        <v>369.27906999999999</v>
      </c>
      <c r="G26">
        <v>4.12906</v>
      </c>
      <c r="H26">
        <v>8.4734099999999994</v>
      </c>
      <c r="I26">
        <v>125.10983</v>
      </c>
    </row>
    <row r="27" spans="1:9" x14ac:dyDescent="0.45">
      <c r="A27">
        <v>1.75</v>
      </c>
      <c r="B27" t="s">
        <v>649</v>
      </c>
      <c r="C27">
        <v>3.1251000000000002</v>
      </c>
      <c r="D27">
        <v>4.9963600000000001</v>
      </c>
      <c r="E27">
        <v>17.09037</v>
      </c>
      <c r="F27">
        <v>369.47865000000002</v>
      </c>
      <c r="G27">
        <v>4.1303000000000001</v>
      </c>
      <c r="H27">
        <v>8.4746400000000008</v>
      </c>
      <c r="I27">
        <v>125.20307</v>
      </c>
    </row>
    <row r="28" spans="1:9" x14ac:dyDescent="0.45">
      <c r="A28">
        <v>2</v>
      </c>
      <c r="B28" t="s">
        <v>650</v>
      </c>
      <c r="C28">
        <v>4.4305000000000003</v>
      </c>
      <c r="D28">
        <v>4.9953000000000003</v>
      </c>
      <c r="E28">
        <v>17.09074</v>
      </c>
      <c r="F28">
        <v>369.33053000000001</v>
      </c>
      <c r="G28">
        <v>4.13009</v>
      </c>
      <c r="H28">
        <v>8.4735499999999995</v>
      </c>
      <c r="I28">
        <v>125.1743</v>
      </c>
    </row>
    <row r="30" spans="1:9" x14ac:dyDescent="0.45">
      <c r="A30">
        <v>0</v>
      </c>
      <c r="B30" t="s">
        <v>651</v>
      </c>
      <c r="C30">
        <v>7.2487000000000004</v>
      </c>
      <c r="D30">
        <v>4.99444</v>
      </c>
      <c r="E30">
        <v>17.06531</v>
      </c>
      <c r="F30">
        <v>368.65372000000002</v>
      </c>
      <c r="G30">
        <v>4.1297800000000002</v>
      </c>
      <c r="H30">
        <v>8.4688800000000004</v>
      </c>
      <c r="I30">
        <v>125.08685</v>
      </c>
    </row>
    <row r="31" spans="1:9" x14ac:dyDescent="0.45">
      <c r="A31">
        <v>0.25</v>
      </c>
      <c r="B31" t="s">
        <v>652</v>
      </c>
      <c r="C31">
        <v>5.7225000000000001</v>
      </c>
      <c r="D31">
        <v>4.9981</v>
      </c>
      <c r="E31">
        <v>17.069669999999999</v>
      </c>
      <c r="F31">
        <v>369.28789999999998</v>
      </c>
      <c r="G31">
        <v>4.12948</v>
      </c>
      <c r="H31">
        <v>8.4728100000000008</v>
      </c>
      <c r="I31">
        <v>125.12639</v>
      </c>
    </row>
    <row r="32" spans="1:9" x14ac:dyDescent="0.45">
      <c r="A32">
        <v>0.5</v>
      </c>
      <c r="B32" t="s">
        <v>653</v>
      </c>
      <c r="C32">
        <v>5.6593999999999998</v>
      </c>
      <c r="D32">
        <v>4.9958200000000001</v>
      </c>
      <c r="E32">
        <v>17.077279999999998</v>
      </c>
      <c r="F32">
        <v>369.11631999999997</v>
      </c>
      <c r="G32">
        <v>4.1302500000000002</v>
      </c>
      <c r="H32">
        <v>8.4721799999999998</v>
      </c>
      <c r="I32">
        <v>125.16357000000001</v>
      </c>
    </row>
    <row r="33" spans="1:9" x14ac:dyDescent="0.45">
      <c r="A33">
        <v>0.75</v>
      </c>
      <c r="B33" t="s">
        <v>654</v>
      </c>
      <c r="C33">
        <v>5.5597000000000003</v>
      </c>
      <c r="D33">
        <v>4.9958999999999998</v>
      </c>
      <c r="E33">
        <v>17.090260000000001</v>
      </c>
      <c r="F33">
        <v>369.40883000000002</v>
      </c>
      <c r="G33">
        <v>4.1301800000000002</v>
      </c>
      <c r="H33">
        <v>8.4730799999999995</v>
      </c>
      <c r="I33">
        <v>125.17283</v>
      </c>
    </row>
    <row r="34" spans="1:9" x14ac:dyDescent="0.45">
      <c r="A34">
        <v>1</v>
      </c>
      <c r="B34" t="s">
        <v>655</v>
      </c>
      <c r="C34">
        <v>5.9459</v>
      </c>
      <c r="D34">
        <v>4.9969400000000004</v>
      </c>
      <c r="E34">
        <v>17.09301</v>
      </c>
      <c r="F34">
        <v>369.62144000000001</v>
      </c>
      <c r="G34">
        <v>4.1295400000000004</v>
      </c>
      <c r="H34">
        <v>8.4734999999999996</v>
      </c>
      <c r="I34">
        <v>125.14009</v>
      </c>
    </row>
    <row r="35" spans="1:9" x14ac:dyDescent="0.45">
      <c r="A35">
        <v>1.25</v>
      </c>
      <c r="B35" t="s">
        <v>656</v>
      </c>
      <c r="C35">
        <v>5.7553999999999998</v>
      </c>
      <c r="D35">
        <v>4.9955800000000004</v>
      </c>
      <c r="E35">
        <v>17.087910000000001</v>
      </c>
      <c r="F35">
        <v>369.30988000000002</v>
      </c>
      <c r="G35">
        <v>4.1300600000000003</v>
      </c>
      <c r="H35">
        <v>8.4726599999999994</v>
      </c>
      <c r="I35">
        <v>125.1592</v>
      </c>
    </row>
    <row r="36" spans="1:9" x14ac:dyDescent="0.45">
      <c r="A36">
        <v>1.5</v>
      </c>
      <c r="B36" t="s">
        <v>657</v>
      </c>
      <c r="C36">
        <v>6.6734</v>
      </c>
      <c r="D36">
        <v>4.9957500000000001</v>
      </c>
      <c r="E36">
        <v>17.100909999999999</v>
      </c>
      <c r="F36">
        <v>369.61687000000001</v>
      </c>
      <c r="G36">
        <v>4.1302500000000002</v>
      </c>
      <c r="H36">
        <v>8.4721600000000006</v>
      </c>
      <c r="I36">
        <v>125.16372</v>
      </c>
    </row>
    <row r="37" spans="1:9" x14ac:dyDescent="0.45">
      <c r="A37">
        <v>1.75</v>
      </c>
      <c r="B37" t="s">
        <v>658</v>
      </c>
      <c r="C37">
        <v>5.6273</v>
      </c>
      <c r="D37">
        <v>4.9957799999999999</v>
      </c>
      <c r="E37">
        <v>17.093430000000001</v>
      </c>
      <c r="F37">
        <v>369.45861000000002</v>
      </c>
      <c r="G37">
        <v>4.1305100000000001</v>
      </c>
      <c r="H37">
        <v>8.4732500000000002</v>
      </c>
      <c r="I37">
        <v>125.19528</v>
      </c>
    </row>
    <row r="38" spans="1:9" x14ac:dyDescent="0.45">
      <c r="A38">
        <v>2</v>
      </c>
      <c r="B38" t="s">
        <v>659</v>
      </c>
      <c r="C38">
        <v>5.4272</v>
      </c>
      <c r="D38">
        <v>4.9956800000000001</v>
      </c>
      <c r="E38">
        <v>17.09714</v>
      </c>
      <c r="F38">
        <v>369.52427</v>
      </c>
      <c r="G38">
        <v>4.1298700000000004</v>
      </c>
      <c r="H38">
        <v>8.4726400000000002</v>
      </c>
      <c r="I38">
        <v>125.14721</v>
      </c>
    </row>
    <row r="41" spans="1:9" x14ac:dyDescent="0.45">
      <c r="A41" t="s">
        <v>702</v>
      </c>
      <c r="B41">
        <f>COUNT(A4:A38)</f>
        <v>32</v>
      </c>
    </row>
    <row r="42" spans="1:9" x14ac:dyDescent="0.45">
      <c r="A42" t="s">
        <v>703</v>
      </c>
      <c r="B42">
        <v>3</v>
      </c>
    </row>
    <row r="43" spans="1:9" x14ac:dyDescent="0.45">
      <c r="A43" t="s">
        <v>701</v>
      </c>
      <c r="B43">
        <f>B41-B42</f>
        <v>29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55120-8041-4A88-8D55-910CB725EE81}">
  <dimension ref="A1:I52"/>
  <sheetViews>
    <sheetView topLeftCell="A19" workbookViewId="0">
      <selection activeCell="A50" sqref="A50:A52"/>
    </sheetView>
  </sheetViews>
  <sheetFormatPr defaultRowHeight="14.25" x14ac:dyDescent="0.45"/>
  <cols>
    <col min="2" max="2" width="40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226</v>
      </c>
      <c r="C4">
        <v>5.9863999999999997</v>
      </c>
      <c r="D4">
        <v>4.9986699999999997</v>
      </c>
      <c r="E4">
        <v>17.05828</v>
      </c>
      <c r="F4">
        <v>369.12576000000001</v>
      </c>
    </row>
    <row r="5" spans="1:9" x14ac:dyDescent="0.45">
      <c r="A5">
        <v>0.25</v>
      </c>
      <c r="B5" t="s">
        <v>227</v>
      </c>
      <c r="C5">
        <v>3.3481000000000001</v>
      </c>
      <c r="D5">
        <v>4.9971899999999998</v>
      </c>
      <c r="E5">
        <v>17.061959999999999</v>
      </c>
      <c r="F5">
        <v>368.98719</v>
      </c>
    </row>
    <row r="6" spans="1:9" x14ac:dyDescent="0.45">
      <c r="A6">
        <v>0.5</v>
      </c>
      <c r="B6" t="s">
        <v>228</v>
      </c>
      <c r="C6">
        <v>5.4720000000000004</v>
      </c>
      <c r="D6">
        <v>4.9969400000000004</v>
      </c>
      <c r="E6">
        <v>17.068850000000001</v>
      </c>
      <c r="F6">
        <v>369.09969999999998</v>
      </c>
    </row>
    <row r="7" spans="1:9" x14ac:dyDescent="0.45">
      <c r="A7">
        <v>0.75</v>
      </c>
      <c r="B7" t="s">
        <v>229</v>
      </c>
      <c r="C7">
        <v>4.5411000000000001</v>
      </c>
      <c r="D7">
        <v>4.9964000000000004</v>
      </c>
      <c r="E7">
        <v>17.0716</v>
      </c>
      <c r="F7">
        <v>369.07864000000001</v>
      </c>
    </row>
    <row r="8" spans="1:9" x14ac:dyDescent="0.45">
      <c r="A8">
        <v>1</v>
      </c>
      <c r="B8" t="s">
        <v>230</v>
      </c>
      <c r="C8">
        <v>5.1912000000000003</v>
      </c>
      <c r="D8">
        <v>4.9956500000000004</v>
      </c>
      <c r="E8">
        <v>17.072859999999999</v>
      </c>
      <c r="F8">
        <v>368.99581000000001</v>
      </c>
    </row>
    <row r="9" spans="1:9" x14ac:dyDescent="0.45">
      <c r="A9">
        <v>1.25</v>
      </c>
      <c r="B9" t="s">
        <v>231</v>
      </c>
      <c r="C9">
        <v>5.5113000000000003</v>
      </c>
      <c r="D9">
        <v>4.9930000000000003</v>
      </c>
      <c r="E9">
        <v>17.072030000000002</v>
      </c>
      <c r="F9">
        <v>368.58643000000001</v>
      </c>
    </row>
    <row r="10" spans="1:9" x14ac:dyDescent="0.45">
      <c r="A10">
        <v>1.5</v>
      </c>
      <c r="B10" t="s">
        <v>232</v>
      </c>
      <c r="C10">
        <v>5.6223999999999998</v>
      </c>
      <c r="D10">
        <v>4.9959699999999998</v>
      </c>
      <c r="E10">
        <v>17.079139999999999</v>
      </c>
      <c r="F10">
        <v>369.17770000000002</v>
      </c>
    </row>
    <row r="11" spans="1:9" x14ac:dyDescent="0.45">
      <c r="A11">
        <v>1.75</v>
      </c>
      <c r="B11" t="s">
        <v>233</v>
      </c>
      <c r="C11">
        <v>5.0824999999999996</v>
      </c>
      <c r="D11">
        <v>4.9969299999999999</v>
      </c>
      <c r="E11">
        <v>17.084219999999998</v>
      </c>
      <c r="F11">
        <v>369.4307</v>
      </c>
    </row>
    <row r="12" spans="1:9" x14ac:dyDescent="0.45">
      <c r="A12">
        <v>2</v>
      </c>
      <c r="B12" t="s">
        <v>234</v>
      </c>
      <c r="C12">
        <v>4.1458000000000004</v>
      </c>
      <c r="D12">
        <v>4.9954799999999997</v>
      </c>
      <c r="E12">
        <v>17.079039999999999</v>
      </c>
      <c r="F12">
        <v>369.10320000000002</v>
      </c>
    </row>
    <row r="14" spans="1:9" x14ac:dyDescent="0.45">
      <c r="A14">
        <v>0</v>
      </c>
      <c r="B14" t="s">
        <v>322</v>
      </c>
      <c r="C14">
        <v>6.7393999999999998</v>
      </c>
      <c r="D14">
        <v>4.9961500000000001</v>
      </c>
      <c r="E14">
        <v>17.06072</v>
      </c>
      <c r="F14">
        <v>368.80709000000002</v>
      </c>
    </row>
    <row r="15" spans="1:9" x14ac:dyDescent="0.45">
      <c r="A15">
        <v>0.25</v>
      </c>
      <c r="B15" t="s">
        <v>323</v>
      </c>
      <c r="C15">
        <v>1.5170999999999999</v>
      </c>
      <c r="D15">
        <v>4.9951400000000001</v>
      </c>
      <c r="E15">
        <v>17.06664</v>
      </c>
      <c r="F15">
        <v>368.78519999999997</v>
      </c>
    </row>
    <row r="16" spans="1:9" x14ac:dyDescent="0.45">
      <c r="A16">
        <v>0.5</v>
      </c>
      <c r="B16" t="s">
        <v>324</v>
      </c>
      <c r="C16">
        <v>6.5198999999999998</v>
      </c>
      <c r="D16">
        <v>4.9944899999999999</v>
      </c>
      <c r="E16">
        <v>17.069870000000002</v>
      </c>
      <c r="F16">
        <v>368.75877000000003</v>
      </c>
    </row>
    <row r="17" spans="1:6" x14ac:dyDescent="0.45">
      <c r="A17">
        <v>0.75</v>
      </c>
      <c r="B17" t="s">
        <v>325</v>
      </c>
      <c r="C17">
        <v>4.1703000000000001</v>
      </c>
      <c r="D17">
        <v>4.9948300000000003</v>
      </c>
      <c r="E17">
        <v>17.0763</v>
      </c>
      <c r="F17">
        <v>368.94871999999998</v>
      </c>
    </row>
    <row r="18" spans="1:6" x14ac:dyDescent="0.45">
      <c r="A18">
        <v>1.25</v>
      </c>
      <c r="B18" t="s">
        <v>326</v>
      </c>
      <c r="C18">
        <v>4.2771999999999997</v>
      </c>
      <c r="D18">
        <v>4.9939499999999999</v>
      </c>
      <c r="E18">
        <v>17.077089999999998</v>
      </c>
      <c r="F18">
        <v>368.83483000000001</v>
      </c>
    </row>
    <row r="19" spans="1:6" x14ac:dyDescent="0.45">
      <c r="A19">
        <v>1.5</v>
      </c>
      <c r="B19" t="s">
        <v>327</v>
      </c>
      <c r="C19">
        <v>5.6989999999999998</v>
      </c>
      <c r="D19">
        <v>4.9937500000000004</v>
      </c>
      <c r="E19">
        <v>17.077829999999999</v>
      </c>
      <c r="F19">
        <v>368.82164</v>
      </c>
    </row>
    <row r="20" spans="1:6" x14ac:dyDescent="0.45">
      <c r="A20">
        <v>1.75</v>
      </c>
      <c r="B20" t="s">
        <v>328</v>
      </c>
      <c r="C20">
        <v>4.6706000000000003</v>
      </c>
      <c r="D20">
        <v>4.9956100000000001</v>
      </c>
      <c r="E20">
        <v>17.084879999999998</v>
      </c>
      <c r="F20">
        <v>369.24961999999999</v>
      </c>
    </row>
    <row r="21" spans="1:6" x14ac:dyDescent="0.45">
      <c r="A21">
        <v>2</v>
      </c>
      <c r="B21" t="s">
        <v>329</v>
      </c>
      <c r="C21">
        <v>5.8746</v>
      </c>
      <c r="D21">
        <v>4.9943299999999997</v>
      </c>
      <c r="E21">
        <v>17.088940000000001</v>
      </c>
      <c r="F21">
        <v>369.14735000000002</v>
      </c>
    </row>
    <row r="23" spans="1:6" x14ac:dyDescent="0.45">
      <c r="A23">
        <v>0</v>
      </c>
      <c r="B23" t="s">
        <v>422</v>
      </c>
      <c r="C23">
        <v>8.1774000000000004</v>
      </c>
      <c r="D23">
        <v>4.9961200000000003</v>
      </c>
      <c r="E23">
        <v>17.062190000000001</v>
      </c>
      <c r="F23">
        <v>368.83346999999998</v>
      </c>
    </row>
    <row r="24" spans="1:6" x14ac:dyDescent="0.45">
      <c r="A24">
        <v>0.25</v>
      </c>
      <c r="B24" t="s">
        <v>423</v>
      </c>
      <c r="C24">
        <v>7.3612000000000002</v>
      </c>
      <c r="D24">
        <v>4.9965999999999999</v>
      </c>
      <c r="E24">
        <v>17.06512</v>
      </c>
      <c r="F24">
        <v>368.96818000000002</v>
      </c>
    </row>
    <row r="25" spans="1:6" x14ac:dyDescent="0.45">
      <c r="A25">
        <v>0.5</v>
      </c>
      <c r="B25" t="s">
        <v>424</v>
      </c>
      <c r="C25">
        <v>6.2817999999999996</v>
      </c>
      <c r="D25">
        <v>4.9953500000000002</v>
      </c>
      <c r="E25">
        <v>17.068380000000001</v>
      </c>
      <c r="F25">
        <v>368.85368999999997</v>
      </c>
    </row>
    <row r="26" spans="1:6" x14ac:dyDescent="0.45">
      <c r="A26">
        <v>0.75</v>
      </c>
      <c r="B26" t="s">
        <v>425</v>
      </c>
      <c r="C26">
        <v>4.6082999999999998</v>
      </c>
      <c r="D26">
        <v>4.9969000000000001</v>
      </c>
      <c r="E26">
        <v>17.074639999999999</v>
      </c>
      <c r="F26">
        <v>369.21798000000001</v>
      </c>
    </row>
    <row r="27" spans="1:6" x14ac:dyDescent="0.45">
      <c r="A27">
        <v>1</v>
      </c>
      <c r="B27" t="s">
        <v>426</v>
      </c>
      <c r="C27">
        <v>5.5547000000000004</v>
      </c>
      <c r="D27">
        <v>4.9959899999999999</v>
      </c>
      <c r="E27">
        <v>17.074179999999998</v>
      </c>
      <c r="F27">
        <v>369.07371000000001</v>
      </c>
    </row>
    <row r="28" spans="1:6" x14ac:dyDescent="0.45">
      <c r="A28">
        <v>1.25</v>
      </c>
      <c r="B28" t="s">
        <v>427</v>
      </c>
      <c r="C28">
        <v>5.6223000000000001</v>
      </c>
      <c r="D28">
        <v>4.9962900000000001</v>
      </c>
      <c r="E28">
        <v>17.0808</v>
      </c>
      <c r="F28">
        <v>369.26123999999999</v>
      </c>
    </row>
    <row r="29" spans="1:6" x14ac:dyDescent="0.45">
      <c r="A29">
        <v>1.5</v>
      </c>
      <c r="B29" t="s">
        <v>428</v>
      </c>
      <c r="C29">
        <v>5.4271000000000003</v>
      </c>
      <c r="D29">
        <v>4.9962200000000001</v>
      </c>
      <c r="E29">
        <v>17.083100000000002</v>
      </c>
      <c r="F29">
        <v>369.30065000000002</v>
      </c>
    </row>
    <row r="30" spans="1:6" x14ac:dyDescent="0.45">
      <c r="A30">
        <v>1.75</v>
      </c>
      <c r="B30" t="s">
        <v>429</v>
      </c>
      <c r="C30">
        <v>5.3244999999999996</v>
      </c>
      <c r="D30">
        <v>4.9956800000000001</v>
      </c>
      <c r="E30">
        <v>17.083670000000001</v>
      </c>
      <c r="F30">
        <v>369.23313000000002</v>
      </c>
    </row>
    <row r="31" spans="1:6" x14ac:dyDescent="0.45">
      <c r="A31">
        <v>2</v>
      </c>
      <c r="B31" t="s">
        <v>430</v>
      </c>
      <c r="C31">
        <v>11.8558</v>
      </c>
      <c r="D31">
        <v>4.9957700000000003</v>
      </c>
      <c r="E31">
        <v>17.080719999999999</v>
      </c>
      <c r="F31">
        <v>369.18360000000001</v>
      </c>
    </row>
    <row r="33" spans="1:6" x14ac:dyDescent="0.45">
      <c r="A33">
        <v>0</v>
      </c>
      <c r="B33" t="s">
        <v>530</v>
      </c>
      <c r="C33">
        <v>4.5835999999999997</v>
      </c>
      <c r="D33">
        <v>4.9994300000000003</v>
      </c>
      <c r="E33">
        <v>17.059470000000001</v>
      </c>
      <c r="F33">
        <v>369.26425999999998</v>
      </c>
    </row>
    <row r="34" spans="1:6" x14ac:dyDescent="0.45">
      <c r="A34">
        <v>0.25</v>
      </c>
      <c r="B34" t="s">
        <v>531</v>
      </c>
      <c r="C34">
        <v>3.7825000000000002</v>
      </c>
      <c r="D34">
        <v>4.9966200000000001</v>
      </c>
      <c r="E34">
        <v>17.06392</v>
      </c>
      <c r="F34">
        <v>368.94477000000001</v>
      </c>
    </row>
    <row r="35" spans="1:6" x14ac:dyDescent="0.45">
      <c r="A35">
        <v>0.5</v>
      </c>
      <c r="B35" t="s">
        <v>532</v>
      </c>
      <c r="C35">
        <v>4.5420999999999996</v>
      </c>
      <c r="D35">
        <v>4.99749</v>
      </c>
      <c r="E35">
        <v>17.07086</v>
      </c>
      <c r="F35">
        <v>369.22406000000001</v>
      </c>
    </row>
    <row r="36" spans="1:6" x14ac:dyDescent="0.45">
      <c r="A36">
        <v>0.75</v>
      </c>
      <c r="B36" t="s">
        <v>533</v>
      </c>
      <c r="C36">
        <v>5.2488000000000001</v>
      </c>
      <c r="D36">
        <v>4.9961700000000002</v>
      </c>
      <c r="E36">
        <v>17.074169999999999</v>
      </c>
      <c r="F36">
        <v>369.10016999999999</v>
      </c>
    </row>
    <row r="37" spans="1:6" x14ac:dyDescent="0.45">
      <c r="A37">
        <v>1</v>
      </c>
      <c r="B37" t="s">
        <v>534</v>
      </c>
      <c r="C37">
        <v>6.4161000000000001</v>
      </c>
      <c r="D37">
        <v>4.9961200000000003</v>
      </c>
      <c r="E37">
        <v>17.07762</v>
      </c>
      <c r="F37">
        <v>369.16798</v>
      </c>
    </row>
    <row r="38" spans="1:6" x14ac:dyDescent="0.45">
      <c r="A38">
        <v>1.25</v>
      </c>
      <c r="B38" t="s">
        <v>535</v>
      </c>
      <c r="C38">
        <v>5.5388000000000002</v>
      </c>
      <c r="D38">
        <v>4.9960300000000002</v>
      </c>
      <c r="E38">
        <v>17.08109</v>
      </c>
      <c r="F38">
        <v>369.2296</v>
      </c>
    </row>
    <row r="39" spans="1:6" x14ac:dyDescent="0.45">
      <c r="A39">
        <v>1.75</v>
      </c>
      <c r="B39" t="s">
        <v>536</v>
      </c>
      <c r="C39">
        <v>4.9554999999999998</v>
      </c>
      <c r="D39">
        <v>4.9960599999999999</v>
      </c>
      <c r="E39">
        <v>17.086079999999999</v>
      </c>
      <c r="F39">
        <v>369.34154000000001</v>
      </c>
    </row>
    <row r="41" spans="1:6" x14ac:dyDescent="0.45">
      <c r="A41">
        <v>0</v>
      </c>
      <c r="B41" t="s">
        <v>603</v>
      </c>
      <c r="C41">
        <v>5.7237</v>
      </c>
      <c r="D41">
        <v>4.9922000000000004</v>
      </c>
      <c r="E41">
        <v>17.083310000000001</v>
      </c>
      <c r="F41">
        <v>368.71082999999999</v>
      </c>
    </row>
    <row r="42" spans="1:6" x14ac:dyDescent="0.45">
      <c r="A42">
        <v>0.5</v>
      </c>
      <c r="B42" t="s">
        <v>604</v>
      </c>
      <c r="C42">
        <v>10.615600000000001</v>
      </c>
      <c r="D42">
        <v>4.9957500000000001</v>
      </c>
      <c r="E42">
        <v>17.069459999999999</v>
      </c>
      <c r="F42">
        <v>368.93587000000002</v>
      </c>
    </row>
    <row r="43" spans="1:6" x14ac:dyDescent="0.45">
      <c r="A43">
        <v>0.75</v>
      </c>
      <c r="B43" t="s">
        <v>605</v>
      </c>
      <c r="C43">
        <v>4.9706000000000001</v>
      </c>
      <c r="D43">
        <v>4.9955400000000001</v>
      </c>
      <c r="E43">
        <v>17.07375</v>
      </c>
      <c r="F43">
        <v>368.99847999999997</v>
      </c>
    </row>
    <row r="44" spans="1:6" x14ac:dyDescent="0.45">
      <c r="A44">
        <v>1.5</v>
      </c>
      <c r="B44" t="s">
        <v>606</v>
      </c>
      <c r="C44">
        <v>13.300599999999999</v>
      </c>
      <c r="D44">
        <v>4.9965599999999997</v>
      </c>
      <c r="E44">
        <v>17.081910000000001</v>
      </c>
      <c r="F44">
        <v>369.32605000000001</v>
      </c>
    </row>
    <row r="45" spans="1:6" x14ac:dyDescent="0.45">
      <c r="A45">
        <v>1.75</v>
      </c>
      <c r="B45" t="s">
        <v>607</v>
      </c>
      <c r="C45">
        <v>5.8122999999999996</v>
      </c>
      <c r="D45">
        <v>4.9958799999999997</v>
      </c>
      <c r="E45">
        <v>17.084769999999999</v>
      </c>
      <c r="F45">
        <v>369.28669000000002</v>
      </c>
    </row>
    <row r="46" spans="1:6" x14ac:dyDescent="0.45">
      <c r="A46">
        <v>2</v>
      </c>
      <c r="B46" t="s">
        <v>608</v>
      </c>
      <c r="C46">
        <v>6.2476000000000003</v>
      </c>
      <c r="D46">
        <v>4.9962499999999999</v>
      </c>
      <c r="E46">
        <v>17.087140000000002</v>
      </c>
      <c r="F46">
        <v>369.39326</v>
      </c>
    </row>
    <row r="50" spans="1:2" x14ac:dyDescent="0.45">
      <c r="A50" t="s">
        <v>702</v>
      </c>
      <c r="B50">
        <f>COUNT(A4:A47)</f>
        <v>39</v>
      </c>
    </row>
    <row r="51" spans="1:2" x14ac:dyDescent="0.45">
      <c r="A51" t="s">
        <v>703</v>
      </c>
      <c r="B51">
        <v>5</v>
      </c>
    </row>
    <row r="52" spans="1:2" x14ac:dyDescent="0.45">
      <c r="A52" t="s">
        <v>701</v>
      </c>
      <c r="B52">
        <f>B50-B51</f>
        <v>34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48303-8322-477A-82F8-CD5B8A9A8305}">
  <dimension ref="A1:I39"/>
  <sheetViews>
    <sheetView workbookViewId="0">
      <selection activeCell="A37" sqref="A37:A39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372</v>
      </c>
      <c r="C4">
        <v>4.9318999999999997</v>
      </c>
      <c r="D4">
        <v>4.99777</v>
      </c>
      <c r="E4">
        <v>17.058920000000001</v>
      </c>
      <c r="F4">
        <v>369.00738999999999</v>
      </c>
      <c r="G4">
        <v>4.1276999999999999</v>
      </c>
      <c r="H4">
        <v>8.4750300000000003</v>
      </c>
      <c r="I4">
        <v>125.05155000000001</v>
      </c>
    </row>
    <row r="5" spans="1:9" x14ac:dyDescent="0.45">
      <c r="A5">
        <v>0.25</v>
      </c>
      <c r="B5" t="s">
        <v>373</v>
      </c>
      <c r="C5">
        <v>7.0959000000000003</v>
      </c>
      <c r="D5">
        <v>4.9956899999999997</v>
      </c>
      <c r="E5">
        <v>17.066839999999999</v>
      </c>
      <c r="F5">
        <v>368.87085999999999</v>
      </c>
    </row>
    <row r="6" spans="1:9" x14ac:dyDescent="0.45">
      <c r="A6">
        <v>0.5</v>
      </c>
      <c r="B6" t="s">
        <v>374</v>
      </c>
      <c r="C6">
        <v>6.3468</v>
      </c>
      <c r="D6">
        <v>4.99641</v>
      </c>
      <c r="E6">
        <v>17.062169999999998</v>
      </c>
      <c r="F6">
        <v>368.87678</v>
      </c>
      <c r="G6">
        <v>4.1283200000000004</v>
      </c>
      <c r="H6">
        <v>8.47363</v>
      </c>
      <c r="I6">
        <v>125.06822</v>
      </c>
    </row>
    <row r="7" spans="1:9" x14ac:dyDescent="0.45">
      <c r="A7">
        <v>0.75</v>
      </c>
      <c r="B7" t="s">
        <v>375</v>
      </c>
      <c r="C7">
        <v>6.9499000000000004</v>
      </c>
      <c r="D7">
        <v>4.9960100000000001</v>
      </c>
      <c r="E7">
        <v>17.06315</v>
      </c>
      <c r="F7">
        <v>368.83807999999999</v>
      </c>
      <c r="G7">
        <v>4.1278699999999997</v>
      </c>
      <c r="H7">
        <v>8.4727099999999993</v>
      </c>
      <c r="I7">
        <v>125.02748</v>
      </c>
    </row>
    <row r="8" spans="1:9" x14ac:dyDescent="0.45">
      <c r="A8">
        <v>1</v>
      </c>
      <c r="B8" t="s">
        <v>376</v>
      </c>
      <c r="C8">
        <v>5.7686000000000002</v>
      </c>
      <c r="D8">
        <v>4.99681</v>
      </c>
      <c r="E8">
        <v>17.065390000000001</v>
      </c>
      <c r="F8">
        <v>369.00456000000003</v>
      </c>
      <c r="G8">
        <v>4.1283899999999996</v>
      </c>
      <c r="H8">
        <v>8.4729399999999995</v>
      </c>
      <c r="I8">
        <v>125.06216999999999</v>
      </c>
    </row>
    <row r="9" spans="1:9" x14ac:dyDescent="0.45">
      <c r="A9">
        <v>1.25</v>
      </c>
      <c r="B9" t="s">
        <v>377</v>
      </c>
      <c r="C9">
        <v>4.0003000000000002</v>
      </c>
      <c r="D9">
        <v>4.99688</v>
      </c>
      <c r="E9">
        <v>17.06756</v>
      </c>
      <c r="F9">
        <v>369.06182000000001</v>
      </c>
    </row>
    <row r="10" spans="1:9" x14ac:dyDescent="0.45">
      <c r="A10">
        <v>1.5</v>
      </c>
      <c r="B10" t="s">
        <v>378</v>
      </c>
      <c r="C10">
        <v>9.4862000000000002</v>
      </c>
      <c r="D10">
        <v>4.99674</v>
      </c>
      <c r="E10">
        <v>17.064730000000001</v>
      </c>
      <c r="F10">
        <v>368.98077999999998</v>
      </c>
    </row>
    <row r="11" spans="1:9" x14ac:dyDescent="0.45">
      <c r="A11">
        <v>1.75</v>
      </c>
      <c r="B11" t="s">
        <v>379</v>
      </c>
      <c r="C11">
        <v>5.1657000000000002</v>
      </c>
      <c r="D11">
        <v>4.9975800000000001</v>
      </c>
      <c r="E11">
        <v>17.0656</v>
      </c>
      <c r="F11">
        <v>369.12331999999998</v>
      </c>
      <c r="G11">
        <v>4.1276299999999999</v>
      </c>
      <c r="H11">
        <v>8.4768299999999996</v>
      </c>
      <c r="I11">
        <v>125.07346</v>
      </c>
    </row>
    <row r="13" spans="1:9" x14ac:dyDescent="0.45">
      <c r="A13">
        <v>0</v>
      </c>
      <c r="B13" t="s">
        <v>464</v>
      </c>
      <c r="C13">
        <v>9.1201000000000008</v>
      </c>
      <c r="D13">
        <v>4.9966200000000001</v>
      </c>
      <c r="E13">
        <v>17.058890000000002</v>
      </c>
      <c r="F13">
        <v>368.83688000000001</v>
      </c>
    </row>
    <row r="14" spans="1:9" x14ac:dyDescent="0.45">
      <c r="A14">
        <v>0.25</v>
      </c>
      <c r="B14" t="s">
        <v>465</v>
      </c>
      <c r="C14">
        <v>5.8651</v>
      </c>
      <c r="D14">
        <v>4.9963600000000001</v>
      </c>
      <c r="E14">
        <v>17.06184</v>
      </c>
      <c r="F14">
        <v>368.86203</v>
      </c>
      <c r="G14">
        <v>4.1281800000000004</v>
      </c>
      <c r="H14">
        <v>8.4732800000000008</v>
      </c>
      <c r="I14">
        <v>125.05435</v>
      </c>
    </row>
    <row r="15" spans="1:9" x14ac:dyDescent="0.45">
      <c r="A15">
        <v>0.5</v>
      </c>
      <c r="B15" t="s">
        <v>466</v>
      </c>
      <c r="C15">
        <v>5.2271999999999998</v>
      </c>
      <c r="D15">
        <v>4.9976599999999998</v>
      </c>
      <c r="E15">
        <v>17.062560000000001</v>
      </c>
      <c r="F15">
        <v>369.06882000000002</v>
      </c>
      <c r="G15">
        <v>4.1281100000000004</v>
      </c>
      <c r="H15">
        <v>8.4754699999999996</v>
      </c>
      <c r="I15">
        <v>125.08283</v>
      </c>
    </row>
    <row r="16" spans="1:9" x14ac:dyDescent="0.45">
      <c r="A16">
        <v>0.75</v>
      </c>
      <c r="B16" t="s">
        <v>467</v>
      </c>
      <c r="C16">
        <v>5.4667000000000003</v>
      </c>
      <c r="D16">
        <v>4.9971699999999997</v>
      </c>
      <c r="E16">
        <v>17.061800000000002</v>
      </c>
      <c r="F16">
        <v>368.98005999999998</v>
      </c>
      <c r="G16">
        <v>4.1280999999999999</v>
      </c>
      <c r="H16">
        <v>8.4732400000000005</v>
      </c>
      <c r="I16">
        <v>125.04901</v>
      </c>
    </row>
    <row r="17" spans="1:9" x14ac:dyDescent="0.45">
      <c r="A17">
        <v>1</v>
      </c>
      <c r="B17" t="s">
        <v>468</v>
      </c>
      <c r="C17">
        <v>2.4035000000000002</v>
      </c>
      <c r="D17">
        <v>4.9972799999999999</v>
      </c>
      <c r="E17">
        <v>17.063210000000002</v>
      </c>
      <c r="F17">
        <v>369.02726000000001</v>
      </c>
    </row>
    <row r="18" spans="1:9" x14ac:dyDescent="0.45">
      <c r="A18">
        <v>1.25</v>
      </c>
      <c r="B18" t="s">
        <v>469</v>
      </c>
      <c r="C18">
        <v>5.9444999999999997</v>
      </c>
      <c r="D18">
        <v>4.9967300000000003</v>
      </c>
      <c r="E18">
        <v>17.063140000000001</v>
      </c>
      <c r="F18">
        <v>368.94407000000001</v>
      </c>
      <c r="G18">
        <v>4.1285400000000001</v>
      </c>
      <c r="H18">
        <v>8.4719800000000003</v>
      </c>
      <c r="I18">
        <v>125.0568</v>
      </c>
    </row>
    <row r="19" spans="1:9" x14ac:dyDescent="0.45">
      <c r="A19">
        <v>1.5</v>
      </c>
      <c r="B19" t="s">
        <v>470</v>
      </c>
      <c r="C19">
        <v>6.5891000000000002</v>
      </c>
      <c r="D19">
        <v>4.9964899999999997</v>
      </c>
      <c r="E19">
        <v>17.06147</v>
      </c>
      <c r="F19">
        <v>368.87344999999999</v>
      </c>
    </row>
    <row r="20" spans="1:9" x14ac:dyDescent="0.45">
      <c r="A20">
        <v>1.75</v>
      </c>
      <c r="B20" t="s">
        <v>471</v>
      </c>
      <c r="C20">
        <v>5.3479000000000001</v>
      </c>
      <c r="D20">
        <v>4.9969200000000003</v>
      </c>
      <c r="E20">
        <v>17.064509999999999</v>
      </c>
      <c r="F20">
        <v>369.0025</v>
      </c>
      <c r="G20">
        <v>4.12819</v>
      </c>
      <c r="H20">
        <v>8.4740300000000008</v>
      </c>
      <c r="I20">
        <v>125.06649</v>
      </c>
    </row>
    <row r="21" spans="1:9" x14ac:dyDescent="0.45">
      <c r="A21">
        <v>2</v>
      </c>
      <c r="B21" t="s">
        <v>472</v>
      </c>
      <c r="C21">
        <v>5.149</v>
      </c>
      <c r="D21">
        <v>4.9971300000000003</v>
      </c>
      <c r="E21">
        <v>17.065670000000001</v>
      </c>
      <c r="F21">
        <v>369.05916000000002</v>
      </c>
      <c r="G21">
        <v>4.12819</v>
      </c>
      <c r="H21">
        <v>8.4748199999999994</v>
      </c>
      <c r="I21">
        <v>125.07773</v>
      </c>
    </row>
    <row r="23" spans="1:9" x14ac:dyDescent="0.45">
      <c r="A23">
        <v>0</v>
      </c>
      <c r="B23" t="s">
        <v>562</v>
      </c>
      <c r="C23">
        <v>5.4596999999999998</v>
      </c>
      <c r="D23">
        <v>4.9980099999999998</v>
      </c>
      <c r="E23">
        <v>17.059889999999999</v>
      </c>
      <c r="F23">
        <v>369.06326000000001</v>
      </c>
    </row>
    <row r="24" spans="1:9" x14ac:dyDescent="0.45">
      <c r="A24">
        <v>0.25</v>
      </c>
      <c r="B24" t="s">
        <v>563</v>
      </c>
      <c r="C24">
        <v>5.6367000000000003</v>
      </c>
      <c r="D24">
        <v>4.9969900000000003</v>
      </c>
      <c r="E24">
        <v>17.060580000000002</v>
      </c>
      <c r="F24">
        <v>368.92714000000001</v>
      </c>
      <c r="G24">
        <v>4.1288799999999997</v>
      </c>
      <c r="H24">
        <v>8.4715199999999999</v>
      </c>
      <c r="I24">
        <v>125.07107999999999</v>
      </c>
    </row>
    <row r="25" spans="1:9" x14ac:dyDescent="0.45">
      <c r="A25">
        <v>0.5</v>
      </c>
      <c r="B25" t="s">
        <v>564</v>
      </c>
      <c r="C25">
        <v>19.2439</v>
      </c>
      <c r="D25">
        <v>4.9983500000000003</v>
      </c>
      <c r="E25">
        <v>17.062550000000002</v>
      </c>
      <c r="F25">
        <v>369.17090999999999</v>
      </c>
    </row>
    <row r="26" spans="1:9" x14ac:dyDescent="0.45">
      <c r="A26">
        <v>0.75</v>
      </c>
      <c r="B26" t="s">
        <v>565</v>
      </c>
      <c r="C26">
        <v>9.2315000000000005</v>
      </c>
      <c r="D26">
        <v>4.9971899999999998</v>
      </c>
      <c r="E26">
        <v>17.06156</v>
      </c>
      <c r="F26">
        <v>368.97886</v>
      </c>
    </row>
    <row r="27" spans="1:9" x14ac:dyDescent="0.45">
      <c r="A27">
        <v>1</v>
      </c>
      <c r="B27" t="s">
        <v>566</v>
      </c>
      <c r="C27">
        <v>5.7453000000000003</v>
      </c>
      <c r="D27">
        <v>4.9956699999999996</v>
      </c>
      <c r="E27">
        <v>17.064920000000001</v>
      </c>
      <c r="F27">
        <v>368.82661000000002</v>
      </c>
    </row>
    <row r="28" spans="1:9" x14ac:dyDescent="0.45">
      <c r="A28">
        <v>1.25</v>
      </c>
      <c r="B28" t="s">
        <v>567</v>
      </c>
      <c r="C28">
        <v>4.8978000000000002</v>
      </c>
      <c r="D28">
        <v>4.9964000000000004</v>
      </c>
      <c r="E28">
        <v>17.063300000000002</v>
      </c>
      <c r="F28">
        <v>368.89963999999998</v>
      </c>
      <c r="G28">
        <v>4.1287900000000004</v>
      </c>
      <c r="H28">
        <v>8.4725699999999993</v>
      </c>
      <c r="I28">
        <v>125.08074000000001</v>
      </c>
    </row>
    <row r="29" spans="1:9" x14ac:dyDescent="0.45">
      <c r="A29">
        <v>1.5</v>
      </c>
      <c r="B29" t="s">
        <v>568</v>
      </c>
      <c r="C29">
        <v>4.5372000000000003</v>
      </c>
      <c r="D29">
        <v>4.9974999999999996</v>
      </c>
      <c r="E29">
        <v>17.06654</v>
      </c>
      <c r="F29">
        <v>369.13227000000001</v>
      </c>
      <c r="G29">
        <v>4.12805</v>
      </c>
      <c r="H29">
        <v>8.4763800000000007</v>
      </c>
      <c r="I29">
        <v>125.09249</v>
      </c>
    </row>
    <row r="30" spans="1:9" x14ac:dyDescent="0.45">
      <c r="A30">
        <v>1.75</v>
      </c>
      <c r="B30" t="s">
        <v>569</v>
      </c>
      <c r="C30">
        <v>5.0469999999999997</v>
      </c>
      <c r="D30">
        <v>4.99716</v>
      </c>
      <c r="E30">
        <v>17.064979999999998</v>
      </c>
      <c r="F30">
        <v>369.04757000000001</v>
      </c>
      <c r="G30">
        <v>4.1291000000000002</v>
      </c>
      <c r="H30">
        <v>8.4715500000000006</v>
      </c>
      <c r="I30">
        <v>125.08492</v>
      </c>
    </row>
    <row r="31" spans="1:9" x14ac:dyDescent="0.45">
      <c r="A31">
        <v>2</v>
      </c>
      <c r="B31" t="s">
        <v>570</v>
      </c>
      <c r="C31">
        <v>14.0623</v>
      </c>
      <c r="D31">
        <v>4.99716</v>
      </c>
      <c r="E31">
        <v>17.065560000000001</v>
      </c>
      <c r="F31">
        <v>369.06026000000003</v>
      </c>
    </row>
    <row r="37" spans="1:2" x14ac:dyDescent="0.45">
      <c r="A37" t="s">
        <v>702</v>
      </c>
      <c r="B37">
        <f>COUNT(A4:A32)</f>
        <v>26</v>
      </c>
    </row>
    <row r="38" spans="1:2" x14ac:dyDescent="0.45">
      <c r="A38" t="s">
        <v>703</v>
      </c>
      <c r="B38">
        <v>3</v>
      </c>
    </row>
    <row r="39" spans="1:2" x14ac:dyDescent="0.45">
      <c r="A39" t="s">
        <v>701</v>
      </c>
      <c r="B39">
        <f>B37-B38</f>
        <v>23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BCE33-43CB-4D2C-80B4-9A0A28C98D3B}">
  <dimension ref="A1:I43"/>
  <sheetViews>
    <sheetView topLeftCell="A7" workbookViewId="0">
      <selection activeCell="A41" sqref="A41:A43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270</v>
      </c>
      <c r="C4">
        <v>5.5490000000000004</v>
      </c>
      <c r="D4">
        <v>4.99871</v>
      </c>
      <c r="E4">
        <v>17.055440000000001</v>
      </c>
      <c r="F4">
        <v>368.79932000000002</v>
      </c>
      <c r="G4">
        <v>4.1281499999999998</v>
      </c>
      <c r="H4">
        <v>8.4727800000000002</v>
      </c>
      <c r="I4">
        <v>125.04514</v>
      </c>
    </row>
    <row r="5" spans="1:9" x14ac:dyDescent="0.45">
      <c r="A5">
        <v>0.1</v>
      </c>
      <c r="B5" t="s">
        <v>271</v>
      </c>
      <c r="C5">
        <v>5.0232999999999999</v>
      </c>
      <c r="D5">
        <v>4.9977999999999998</v>
      </c>
      <c r="E5">
        <v>17.060169999999999</v>
      </c>
      <c r="F5">
        <v>369.07038</v>
      </c>
      <c r="G5">
        <v>4.1292099999999996</v>
      </c>
      <c r="H5">
        <v>8.4714299999999998</v>
      </c>
      <c r="I5">
        <v>125.08977</v>
      </c>
    </row>
    <row r="6" spans="1:9" x14ac:dyDescent="0.45">
      <c r="A6">
        <v>0.25</v>
      </c>
      <c r="B6" t="s">
        <v>272</v>
      </c>
      <c r="C6">
        <v>5.5591999999999997</v>
      </c>
      <c r="D6">
        <v>4.9969999999999999</v>
      </c>
      <c r="E6">
        <v>17.05988</v>
      </c>
      <c r="F6">
        <v>369.03825000000001</v>
      </c>
      <c r="G6">
        <v>4.1288499999999999</v>
      </c>
      <c r="H6">
        <v>8.4715299999999996</v>
      </c>
      <c r="I6">
        <v>125.06948</v>
      </c>
    </row>
    <row r="7" spans="1:9" x14ac:dyDescent="0.45">
      <c r="A7">
        <v>0.5</v>
      </c>
      <c r="B7" t="s">
        <v>273</v>
      </c>
      <c r="C7">
        <v>6.4249999999999998</v>
      </c>
      <c r="D7">
        <v>4.9971399999999999</v>
      </c>
      <c r="E7">
        <v>17.062370000000001</v>
      </c>
      <c r="F7">
        <v>368.91419999999999</v>
      </c>
      <c r="G7">
        <v>4.12784</v>
      </c>
      <c r="H7">
        <v>8.4744700000000002</v>
      </c>
      <c r="I7">
        <v>125.05136</v>
      </c>
    </row>
    <row r="8" spans="1:9" x14ac:dyDescent="0.45">
      <c r="A8">
        <v>0.75</v>
      </c>
      <c r="B8" t="s">
        <v>274</v>
      </c>
      <c r="C8">
        <v>6.0933000000000002</v>
      </c>
      <c r="D8">
        <v>4.9960300000000002</v>
      </c>
      <c r="E8">
        <v>17.063179999999999</v>
      </c>
      <c r="F8">
        <v>368.98883999999998</v>
      </c>
      <c r="G8">
        <v>4.1289600000000002</v>
      </c>
      <c r="H8">
        <v>8.4708500000000004</v>
      </c>
      <c r="I8">
        <v>125.0656</v>
      </c>
    </row>
    <row r="9" spans="1:9" x14ac:dyDescent="0.45">
      <c r="A9">
        <v>1.25</v>
      </c>
      <c r="B9" t="s">
        <v>275</v>
      </c>
      <c r="C9">
        <v>5.4203999999999999</v>
      </c>
      <c r="D9">
        <v>4.9967499999999996</v>
      </c>
      <c r="E9">
        <v>17.064699999999998</v>
      </c>
      <c r="F9">
        <v>368.84262000000001</v>
      </c>
      <c r="G9">
        <v>4.1277100000000004</v>
      </c>
      <c r="H9">
        <v>8.4752899999999993</v>
      </c>
      <c r="I9">
        <v>125.05553</v>
      </c>
    </row>
    <row r="10" spans="1:9" x14ac:dyDescent="0.45">
      <c r="A10">
        <v>1.5</v>
      </c>
      <c r="B10" t="s">
        <v>276</v>
      </c>
      <c r="C10">
        <v>6.2362000000000002</v>
      </c>
      <c r="D10">
        <v>4.9973200000000002</v>
      </c>
      <c r="E10">
        <v>17.064160000000001</v>
      </c>
      <c r="F10">
        <v>368.98120999999998</v>
      </c>
      <c r="G10">
        <v>4.1281699999999999</v>
      </c>
      <c r="H10">
        <v>8.4734499999999997</v>
      </c>
      <c r="I10">
        <v>125.05653</v>
      </c>
    </row>
    <row r="11" spans="1:9" x14ac:dyDescent="0.45">
      <c r="A11">
        <v>1.75</v>
      </c>
      <c r="B11" t="s">
        <v>277</v>
      </c>
      <c r="C11">
        <v>7.4832000000000001</v>
      </c>
      <c r="D11">
        <v>4.9959100000000003</v>
      </c>
      <c r="E11">
        <v>17.069299999999998</v>
      </c>
      <c r="F11">
        <v>369.05356999999998</v>
      </c>
      <c r="G11">
        <v>4.1287099999999999</v>
      </c>
      <c r="H11">
        <v>8.4728399999999997</v>
      </c>
      <c r="I11">
        <v>125.08011999999999</v>
      </c>
    </row>
    <row r="13" spans="1:9" x14ac:dyDescent="0.45">
      <c r="A13">
        <v>0</v>
      </c>
      <c r="B13" t="s">
        <v>380</v>
      </c>
      <c r="C13">
        <v>10.096399999999999</v>
      </c>
      <c r="D13">
        <v>4.9949599999999998</v>
      </c>
      <c r="E13">
        <v>17.071909999999999</v>
      </c>
      <c r="F13">
        <v>368.87240000000003</v>
      </c>
    </row>
    <row r="14" spans="1:9" x14ac:dyDescent="0.45">
      <c r="A14">
        <v>0.1</v>
      </c>
      <c r="B14" t="s">
        <v>381</v>
      </c>
      <c r="C14">
        <v>6.1380999999999997</v>
      </c>
      <c r="D14">
        <v>4.99641</v>
      </c>
      <c r="E14">
        <v>17.064599999999999</v>
      </c>
      <c r="F14">
        <v>368.92862000000002</v>
      </c>
    </row>
    <row r="15" spans="1:9" x14ac:dyDescent="0.45">
      <c r="A15">
        <v>0.25</v>
      </c>
      <c r="B15" t="s">
        <v>382</v>
      </c>
      <c r="C15">
        <v>8.1229999999999993</v>
      </c>
      <c r="D15">
        <v>4.9959100000000003</v>
      </c>
      <c r="E15">
        <v>17.063269999999999</v>
      </c>
      <c r="F15">
        <v>368.82706000000002</v>
      </c>
    </row>
    <row r="16" spans="1:9" x14ac:dyDescent="0.45">
      <c r="A16">
        <v>0.5</v>
      </c>
      <c r="B16" t="s">
        <v>383</v>
      </c>
      <c r="C16">
        <v>6.0206</v>
      </c>
      <c r="D16">
        <v>4.9954499999999999</v>
      </c>
      <c r="E16">
        <v>17.081710000000001</v>
      </c>
      <c r="F16">
        <v>369.15717999999998</v>
      </c>
    </row>
    <row r="17" spans="1:9" x14ac:dyDescent="0.45">
      <c r="A17">
        <v>0.75</v>
      </c>
      <c r="B17" t="s">
        <v>384</v>
      </c>
      <c r="C17">
        <v>5.8148999999999997</v>
      </c>
      <c r="D17">
        <v>4.9963899999999999</v>
      </c>
      <c r="E17">
        <v>17.066230000000001</v>
      </c>
      <c r="F17">
        <v>368.96156999999999</v>
      </c>
    </row>
    <row r="18" spans="1:9" x14ac:dyDescent="0.45">
      <c r="A18">
        <v>1</v>
      </c>
      <c r="B18" t="s">
        <v>385</v>
      </c>
      <c r="C18">
        <v>5.5056000000000003</v>
      </c>
      <c r="D18">
        <v>4.9954900000000002</v>
      </c>
      <c r="E18">
        <v>17.076550000000001</v>
      </c>
      <c r="F18">
        <v>369.05106000000001</v>
      </c>
    </row>
    <row r="19" spans="1:9" x14ac:dyDescent="0.45">
      <c r="A19">
        <v>1.25</v>
      </c>
      <c r="B19" t="s">
        <v>386</v>
      </c>
      <c r="C19">
        <v>7.2766000000000002</v>
      </c>
      <c r="D19">
        <v>4.9952199999999998</v>
      </c>
      <c r="E19">
        <v>17.07593</v>
      </c>
      <c r="F19">
        <v>368.99896000000001</v>
      </c>
    </row>
    <row r="21" spans="1:9" x14ac:dyDescent="0.45">
      <c r="A21">
        <v>0</v>
      </c>
      <c r="B21" t="s">
        <v>473</v>
      </c>
      <c r="C21">
        <v>8.7317</v>
      </c>
      <c r="D21">
        <v>4.9973299999999998</v>
      </c>
      <c r="E21">
        <v>17.058900000000001</v>
      </c>
      <c r="F21">
        <v>368.94177999999999</v>
      </c>
    </row>
    <row r="22" spans="1:9" x14ac:dyDescent="0.45">
      <c r="A22">
        <v>0.1</v>
      </c>
      <c r="B22" t="s">
        <v>474</v>
      </c>
      <c r="C22">
        <v>7.7784000000000004</v>
      </c>
      <c r="D22">
        <v>4.9965200000000003</v>
      </c>
      <c r="E22">
        <v>17.060500000000001</v>
      </c>
      <c r="F22">
        <v>368.85725000000002</v>
      </c>
    </row>
    <row r="23" spans="1:9" x14ac:dyDescent="0.45">
      <c r="A23">
        <v>0.25</v>
      </c>
      <c r="B23" t="s">
        <v>475</v>
      </c>
      <c r="C23">
        <v>1.8389</v>
      </c>
      <c r="D23">
        <v>4.9972099999999999</v>
      </c>
      <c r="E23">
        <v>17.061440000000001</v>
      </c>
      <c r="F23">
        <v>368.97910000000002</v>
      </c>
    </row>
    <row r="24" spans="1:9" x14ac:dyDescent="0.45">
      <c r="A24">
        <v>0.75</v>
      </c>
      <c r="B24" t="s">
        <v>476</v>
      </c>
      <c r="C24">
        <v>4.3581000000000003</v>
      </c>
      <c r="D24">
        <v>4.9974999999999996</v>
      </c>
      <c r="E24">
        <v>17.065380000000001</v>
      </c>
      <c r="F24">
        <v>369.10766999999998</v>
      </c>
      <c r="G24">
        <v>4.1285299999999996</v>
      </c>
      <c r="H24">
        <v>8.4746000000000006</v>
      </c>
      <c r="I24">
        <v>125.09505</v>
      </c>
    </row>
    <row r="25" spans="1:9" x14ac:dyDescent="0.45">
      <c r="A25">
        <v>1</v>
      </c>
      <c r="B25" t="s">
        <v>477</v>
      </c>
      <c r="C25">
        <v>5.5172999999999996</v>
      </c>
      <c r="D25">
        <v>4.9970299999999996</v>
      </c>
      <c r="E25">
        <v>17.062560000000001</v>
      </c>
      <c r="F25">
        <v>368.97591</v>
      </c>
      <c r="G25">
        <v>4.1280200000000002</v>
      </c>
      <c r="H25">
        <v>8.4729500000000009</v>
      </c>
      <c r="I25">
        <v>125.03986</v>
      </c>
    </row>
    <row r="26" spans="1:9" x14ac:dyDescent="0.45">
      <c r="A26">
        <v>1.25</v>
      </c>
      <c r="B26" t="s">
        <v>478</v>
      </c>
      <c r="C26">
        <v>6.4097</v>
      </c>
      <c r="D26">
        <v>4.9971300000000003</v>
      </c>
      <c r="E26">
        <v>17.064430000000002</v>
      </c>
      <c r="F26">
        <v>369.03138000000001</v>
      </c>
    </row>
    <row r="27" spans="1:9" x14ac:dyDescent="0.45">
      <c r="A27">
        <v>1.5</v>
      </c>
      <c r="B27" t="s">
        <v>479</v>
      </c>
      <c r="C27">
        <v>5.5137</v>
      </c>
      <c r="D27">
        <v>4.9953599999999998</v>
      </c>
      <c r="E27">
        <v>17.070799999999998</v>
      </c>
      <c r="F27">
        <v>368.90742999999998</v>
      </c>
      <c r="G27">
        <v>4.12927</v>
      </c>
      <c r="H27">
        <v>8.4728100000000008</v>
      </c>
      <c r="I27">
        <v>125.11395</v>
      </c>
    </row>
    <row r="28" spans="1:9" x14ac:dyDescent="0.45">
      <c r="A28">
        <v>1.75</v>
      </c>
      <c r="B28" t="s">
        <v>480</v>
      </c>
      <c r="C28">
        <v>10.5525</v>
      </c>
      <c r="D28">
        <v>4.9957900000000004</v>
      </c>
      <c r="E28">
        <v>17.06739</v>
      </c>
      <c r="F28">
        <v>368.89755000000002</v>
      </c>
    </row>
    <row r="30" spans="1:9" x14ac:dyDescent="0.45">
      <c r="A30">
        <v>0</v>
      </c>
      <c r="B30" t="s">
        <v>571</v>
      </c>
      <c r="C30">
        <v>9.3846000000000007</v>
      </c>
      <c r="D30">
        <v>4.99613</v>
      </c>
      <c r="E30">
        <v>17.06061</v>
      </c>
      <c r="F30">
        <v>368.80121000000003</v>
      </c>
    </row>
    <row r="31" spans="1:9" x14ac:dyDescent="0.45">
      <c r="A31">
        <v>0.1</v>
      </c>
      <c r="B31" t="s">
        <v>572</v>
      </c>
      <c r="C31">
        <v>5.3712999999999997</v>
      </c>
      <c r="D31">
        <v>4.9964399999999998</v>
      </c>
      <c r="E31">
        <v>17.062339999999999</v>
      </c>
      <c r="F31">
        <v>368.88486</v>
      </c>
      <c r="G31">
        <v>4.1286699999999996</v>
      </c>
      <c r="H31">
        <v>8.4726400000000002</v>
      </c>
      <c r="I31">
        <v>125.07470000000001</v>
      </c>
    </row>
    <row r="32" spans="1:9" x14ac:dyDescent="0.45">
      <c r="A32">
        <v>0.25</v>
      </c>
      <c r="B32" t="s">
        <v>573</v>
      </c>
      <c r="C32">
        <v>6.0674999999999999</v>
      </c>
      <c r="D32">
        <v>4.9965099999999998</v>
      </c>
      <c r="E32">
        <v>17.061340000000001</v>
      </c>
      <c r="F32">
        <v>368.87301000000002</v>
      </c>
      <c r="G32">
        <v>4.1283500000000002</v>
      </c>
      <c r="H32">
        <v>8.4721600000000006</v>
      </c>
      <c r="I32">
        <v>125.04855000000001</v>
      </c>
    </row>
    <row r="33" spans="1:9" x14ac:dyDescent="0.45">
      <c r="A33">
        <v>0.5</v>
      </c>
      <c r="B33" t="s">
        <v>574</v>
      </c>
      <c r="C33">
        <v>7.6449999999999996</v>
      </c>
      <c r="D33">
        <v>4.9964300000000001</v>
      </c>
      <c r="E33">
        <v>17.064</v>
      </c>
      <c r="F33">
        <v>368.91977000000003</v>
      </c>
    </row>
    <row r="34" spans="1:9" x14ac:dyDescent="0.45">
      <c r="A34">
        <v>0.75</v>
      </c>
      <c r="B34" t="s">
        <v>575</v>
      </c>
      <c r="C34">
        <v>5.8937999999999997</v>
      </c>
      <c r="D34">
        <v>4.9971699999999997</v>
      </c>
      <c r="E34">
        <v>17.066960000000002</v>
      </c>
      <c r="F34">
        <v>369.09296000000001</v>
      </c>
    </row>
    <row r="35" spans="1:9" x14ac:dyDescent="0.45">
      <c r="A35">
        <v>1</v>
      </c>
      <c r="B35" t="s">
        <v>576</v>
      </c>
      <c r="C35">
        <v>6.1120000000000001</v>
      </c>
      <c r="D35">
        <v>4.9972899999999996</v>
      </c>
      <c r="E35">
        <v>17.06401</v>
      </c>
      <c r="F35">
        <v>369.04622000000001</v>
      </c>
    </row>
    <row r="36" spans="1:9" x14ac:dyDescent="0.45">
      <c r="A36">
        <v>1.25</v>
      </c>
      <c r="B36" t="s">
        <v>577</v>
      </c>
      <c r="C36">
        <v>2.5636000000000001</v>
      </c>
      <c r="D36">
        <v>4.9976700000000003</v>
      </c>
      <c r="E36">
        <v>17.066980000000001</v>
      </c>
      <c r="F36">
        <v>369.16586999999998</v>
      </c>
    </row>
    <row r="37" spans="1:9" x14ac:dyDescent="0.45">
      <c r="A37">
        <v>1.5</v>
      </c>
      <c r="B37" t="s">
        <v>578</v>
      </c>
      <c r="C37">
        <v>4.7222999999999997</v>
      </c>
      <c r="D37">
        <v>4.9967899999999998</v>
      </c>
      <c r="E37">
        <v>17.064689999999999</v>
      </c>
      <c r="F37">
        <v>368.98721999999998</v>
      </c>
      <c r="G37">
        <v>4.1290899999999997</v>
      </c>
      <c r="H37">
        <v>8.4721700000000002</v>
      </c>
      <c r="I37">
        <v>125.09336</v>
      </c>
    </row>
    <row r="38" spans="1:9" x14ac:dyDescent="0.45">
      <c r="A38">
        <v>1.75</v>
      </c>
      <c r="B38" t="s">
        <v>579</v>
      </c>
      <c r="C38">
        <v>4.5167999999999999</v>
      </c>
      <c r="D38">
        <v>4.9970800000000004</v>
      </c>
      <c r="E38">
        <v>17.0702</v>
      </c>
      <c r="F38">
        <v>369.14868999999999</v>
      </c>
      <c r="G38">
        <v>4.12948</v>
      </c>
      <c r="H38">
        <v>8.4722000000000008</v>
      </c>
      <c r="I38">
        <v>125.11726</v>
      </c>
    </row>
    <row r="41" spans="1:9" x14ac:dyDescent="0.45">
      <c r="A41" t="s">
        <v>702</v>
      </c>
      <c r="B41">
        <f>COUNT(A4:A38)</f>
        <v>32</v>
      </c>
    </row>
    <row r="42" spans="1:9" x14ac:dyDescent="0.45">
      <c r="A42" t="s">
        <v>703</v>
      </c>
      <c r="B42">
        <v>4</v>
      </c>
    </row>
    <row r="43" spans="1:9" x14ac:dyDescent="0.45">
      <c r="A43" t="s">
        <v>701</v>
      </c>
      <c r="B43">
        <f>B41-B42</f>
        <v>28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AEAC6-F6A4-4B3C-9746-D7E412DDC1A8}">
  <dimension ref="A1:I46"/>
  <sheetViews>
    <sheetView topLeftCell="A19" workbookViewId="0">
      <selection activeCell="A44" sqref="A44:A46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235</v>
      </c>
      <c r="C4">
        <v>5.1715999999999998</v>
      </c>
      <c r="D4">
        <v>4.9992200000000002</v>
      </c>
      <c r="E4">
        <v>17.054950000000002</v>
      </c>
      <c r="F4">
        <v>369.13553999999999</v>
      </c>
    </row>
    <row r="5" spans="1:9" x14ac:dyDescent="0.45">
      <c r="A5">
        <v>0.25</v>
      </c>
      <c r="B5" t="s">
        <v>236</v>
      </c>
      <c r="C5">
        <v>6.2286999999999999</v>
      </c>
      <c r="D5">
        <v>4.99871</v>
      </c>
      <c r="E5">
        <v>17.05603</v>
      </c>
      <c r="F5">
        <v>369.08316000000002</v>
      </c>
      <c r="G5">
        <v>4.1285400000000001</v>
      </c>
      <c r="H5">
        <v>8.4704300000000003</v>
      </c>
      <c r="I5">
        <v>125.03439</v>
      </c>
    </row>
    <row r="6" spans="1:9" x14ac:dyDescent="0.45">
      <c r="A6">
        <v>0.5</v>
      </c>
      <c r="B6" t="s">
        <v>237</v>
      </c>
      <c r="C6">
        <v>4.8913000000000002</v>
      </c>
      <c r="D6">
        <v>4.9998100000000001</v>
      </c>
      <c r="E6">
        <v>17.05669</v>
      </c>
      <c r="F6">
        <v>369.25954999999999</v>
      </c>
    </row>
    <row r="7" spans="1:9" x14ac:dyDescent="0.45">
      <c r="A7">
        <v>0.75</v>
      </c>
      <c r="B7" t="s">
        <v>238</v>
      </c>
      <c r="C7">
        <v>6.2473999999999998</v>
      </c>
      <c r="D7">
        <v>4.99918</v>
      </c>
      <c r="E7">
        <v>17.055969999999999</v>
      </c>
      <c r="F7">
        <v>369.15145000000001</v>
      </c>
      <c r="G7">
        <v>4.1273099999999996</v>
      </c>
      <c r="H7">
        <v>8.4743700000000004</v>
      </c>
      <c r="I7">
        <v>125.01810999999999</v>
      </c>
    </row>
    <row r="8" spans="1:9" x14ac:dyDescent="0.45">
      <c r="A8">
        <v>1</v>
      </c>
      <c r="B8" t="s">
        <v>239</v>
      </c>
      <c r="C8">
        <v>5.5727000000000002</v>
      </c>
      <c r="D8">
        <v>4.99803</v>
      </c>
      <c r="E8">
        <v>17.059850000000001</v>
      </c>
      <c r="F8">
        <v>369.06522999999999</v>
      </c>
      <c r="G8">
        <v>4.1284200000000002</v>
      </c>
      <c r="H8">
        <v>8.4720300000000002</v>
      </c>
      <c r="I8">
        <v>125.05067</v>
      </c>
    </row>
    <row r="9" spans="1:9" x14ac:dyDescent="0.45">
      <c r="A9">
        <v>1.25</v>
      </c>
      <c r="B9" t="s">
        <v>240</v>
      </c>
      <c r="C9">
        <v>6.7222</v>
      </c>
      <c r="D9">
        <v>4.9990500000000004</v>
      </c>
      <c r="E9">
        <v>17.058409999999999</v>
      </c>
      <c r="F9">
        <v>369.18450999999999</v>
      </c>
    </row>
    <row r="10" spans="1:9" x14ac:dyDescent="0.45">
      <c r="A10">
        <v>1.5</v>
      </c>
      <c r="B10" t="s">
        <v>241</v>
      </c>
      <c r="C10">
        <v>6.2477999999999998</v>
      </c>
      <c r="D10">
        <v>4.9991599999999998</v>
      </c>
      <c r="E10">
        <v>17.057970000000001</v>
      </c>
      <c r="F10">
        <v>369.19198999999998</v>
      </c>
      <c r="G10">
        <v>4.1266299999999996</v>
      </c>
      <c r="H10">
        <v>8.4755199999999995</v>
      </c>
      <c r="I10">
        <v>124.99366000000001</v>
      </c>
    </row>
    <row r="11" spans="1:9" x14ac:dyDescent="0.45">
      <c r="A11">
        <v>1.75</v>
      </c>
      <c r="B11" t="s">
        <v>242</v>
      </c>
      <c r="C11">
        <v>5.4141000000000004</v>
      </c>
      <c r="D11">
        <v>4.9983199999999997</v>
      </c>
      <c r="E11">
        <v>17.059249999999999</v>
      </c>
      <c r="F11">
        <v>369.09491000000003</v>
      </c>
      <c r="G11">
        <v>4.1271899999999997</v>
      </c>
      <c r="H11">
        <v>8.4748599999999996</v>
      </c>
      <c r="I11">
        <v>125.01813</v>
      </c>
    </row>
    <row r="12" spans="1:9" x14ac:dyDescent="0.45">
      <c r="A12">
        <v>2</v>
      </c>
      <c r="B12" t="s">
        <v>243</v>
      </c>
      <c r="C12">
        <v>6.3874000000000004</v>
      </c>
      <c r="D12">
        <v>4.9993800000000004</v>
      </c>
      <c r="E12">
        <v>17.05857</v>
      </c>
      <c r="F12">
        <v>369.23777999999999</v>
      </c>
    </row>
    <row r="14" spans="1:9" x14ac:dyDescent="0.45">
      <c r="A14">
        <v>0</v>
      </c>
      <c r="B14" t="s">
        <v>330</v>
      </c>
      <c r="C14">
        <v>3.3349000000000002</v>
      </c>
      <c r="D14">
        <v>4.9986699999999997</v>
      </c>
      <c r="E14">
        <v>17.060359999999999</v>
      </c>
      <c r="F14">
        <v>369.1712</v>
      </c>
    </row>
    <row r="15" spans="1:9" x14ac:dyDescent="0.45">
      <c r="A15">
        <v>0.5</v>
      </c>
      <c r="B15" t="s">
        <v>331</v>
      </c>
      <c r="C15">
        <v>6.3635999999999999</v>
      </c>
      <c r="D15">
        <v>4.9992900000000002</v>
      </c>
      <c r="E15">
        <v>17.05789</v>
      </c>
      <c r="F15">
        <v>369.20916999999997</v>
      </c>
    </row>
    <row r="16" spans="1:9" x14ac:dyDescent="0.45">
      <c r="A16">
        <v>0.75</v>
      </c>
      <c r="B16" t="s">
        <v>332</v>
      </c>
      <c r="C16">
        <v>4.5441000000000003</v>
      </c>
      <c r="D16">
        <v>4.9964500000000003</v>
      </c>
      <c r="E16">
        <v>17.064509999999999</v>
      </c>
      <c r="F16">
        <v>368.93331999999998</v>
      </c>
    </row>
    <row r="17" spans="1:9" x14ac:dyDescent="0.45">
      <c r="A17">
        <v>1</v>
      </c>
      <c r="B17" t="s">
        <v>333</v>
      </c>
      <c r="C17">
        <v>6.5845000000000002</v>
      </c>
      <c r="D17">
        <v>4.99817</v>
      </c>
      <c r="E17">
        <v>17.060009999999998</v>
      </c>
      <c r="F17">
        <v>369.08951999999999</v>
      </c>
    </row>
    <row r="18" spans="1:9" x14ac:dyDescent="0.45">
      <c r="A18">
        <v>1.25</v>
      </c>
      <c r="B18" t="s">
        <v>334</v>
      </c>
      <c r="C18">
        <v>4.8479999999999999</v>
      </c>
      <c r="D18">
        <v>4.9972300000000001</v>
      </c>
      <c r="E18">
        <v>17.06561</v>
      </c>
      <c r="F18">
        <v>369.07234</v>
      </c>
    </row>
    <row r="19" spans="1:9" x14ac:dyDescent="0.45">
      <c r="A19">
        <v>1.5</v>
      </c>
      <c r="B19" t="s">
        <v>335</v>
      </c>
      <c r="C19">
        <v>5.5560999999999998</v>
      </c>
      <c r="D19">
        <v>4.9976900000000004</v>
      </c>
      <c r="E19">
        <v>17.063110000000002</v>
      </c>
      <c r="F19">
        <v>369.08587999999997</v>
      </c>
    </row>
    <row r="20" spans="1:9" x14ac:dyDescent="0.45">
      <c r="A20">
        <v>1.75</v>
      </c>
      <c r="B20" t="s">
        <v>336</v>
      </c>
      <c r="C20">
        <v>5.89</v>
      </c>
      <c r="D20">
        <v>4.9982199999999999</v>
      </c>
      <c r="E20">
        <v>17.05978</v>
      </c>
      <c r="F20">
        <v>369.09262999999999</v>
      </c>
    </row>
    <row r="21" spans="1:9" x14ac:dyDescent="0.45">
      <c r="A21">
        <v>2</v>
      </c>
      <c r="B21" t="s">
        <v>337</v>
      </c>
      <c r="C21">
        <v>6.1849999999999996</v>
      </c>
      <c r="D21">
        <v>4.9980900000000004</v>
      </c>
      <c r="E21">
        <v>17.060310000000001</v>
      </c>
      <c r="F21">
        <v>369.08456000000001</v>
      </c>
    </row>
    <row r="23" spans="1:9" x14ac:dyDescent="0.45">
      <c r="A23">
        <v>0</v>
      </c>
      <c r="B23" t="s">
        <v>431</v>
      </c>
      <c r="C23">
        <v>5.3497000000000003</v>
      </c>
      <c r="D23">
        <v>4.9986100000000002</v>
      </c>
      <c r="E23">
        <v>17.058789999999998</v>
      </c>
      <c r="F23">
        <v>369.12781000000001</v>
      </c>
    </row>
    <row r="24" spans="1:9" x14ac:dyDescent="0.45">
      <c r="A24">
        <v>0.25</v>
      </c>
      <c r="B24" t="s">
        <v>432</v>
      </c>
      <c r="C24">
        <v>5.7140000000000004</v>
      </c>
      <c r="D24">
        <v>4.99979</v>
      </c>
      <c r="E24">
        <v>17.059360000000002</v>
      </c>
      <c r="F24">
        <v>369.31495000000001</v>
      </c>
    </row>
    <row r="25" spans="1:9" x14ac:dyDescent="0.45">
      <c r="A25">
        <v>0.5</v>
      </c>
      <c r="B25" t="s">
        <v>433</v>
      </c>
      <c r="C25">
        <v>7.1765999999999996</v>
      </c>
      <c r="D25">
        <v>4.9981400000000002</v>
      </c>
      <c r="E25">
        <v>17.061599999999999</v>
      </c>
      <c r="F25">
        <v>369.12033000000002</v>
      </c>
    </row>
    <row r="26" spans="1:9" x14ac:dyDescent="0.45">
      <c r="A26">
        <v>0.75</v>
      </c>
      <c r="B26" t="s">
        <v>434</v>
      </c>
      <c r="C26">
        <v>6.2104999999999997</v>
      </c>
      <c r="D26">
        <v>4.9990300000000003</v>
      </c>
      <c r="E26">
        <v>17.060600000000001</v>
      </c>
      <c r="F26">
        <v>369.22969000000001</v>
      </c>
    </row>
    <row r="27" spans="1:9" x14ac:dyDescent="0.45">
      <c r="A27">
        <v>1</v>
      </c>
      <c r="B27" t="s">
        <v>435</v>
      </c>
      <c r="C27">
        <v>6.6795</v>
      </c>
      <c r="D27">
        <v>4.9989299999999997</v>
      </c>
      <c r="E27">
        <v>17.060939999999999</v>
      </c>
      <c r="F27">
        <v>369.22255999999999</v>
      </c>
    </row>
    <row r="28" spans="1:9" x14ac:dyDescent="0.45">
      <c r="A28">
        <v>1.25</v>
      </c>
      <c r="B28" t="s">
        <v>436</v>
      </c>
      <c r="C28">
        <v>5.1801000000000004</v>
      </c>
      <c r="D28">
        <v>4.9988900000000003</v>
      </c>
      <c r="E28">
        <v>17.061039999999998</v>
      </c>
      <c r="F28">
        <v>369.21818999999999</v>
      </c>
      <c r="G28">
        <v>4.1276700000000002</v>
      </c>
      <c r="H28">
        <v>8.4743700000000004</v>
      </c>
      <c r="I28">
        <v>125.03967</v>
      </c>
    </row>
    <row r="29" spans="1:9" x14ac:dyDescent="0.45">
      <c r="A29">
        <v>1.5</v>
      </c>
      <c r="B29" t="s">
        <v>437</v>
      </c>
      <c r="C29">
        <v>6.7050000000000001</v>
      </c>
      <c r="D29">
        <v>4.9993100000000004</v>
      </c>
      <c r="E29">
        <v>17.059760000000001</v>
      </c>
      <c r="F29">
        <v>369.25295</v>
      </c>
    </row>
    <row r="30" spans="1:9" x14ac:dyDescent="0.45">
      <c r="A30">
        <v>1.75</v>
      </c>
      <c r="B30" t="s">
        <v>438</v>
      </c>
      <c r="C30">
        <v>7.2141999999999999</v>
      </c>
      <c r="D30">
        <v>4.9992999999999999</v>
      </c>
      <c r="E30">
        <v>17.060279999999999</v>
      </c>
      <c r="F30">
        <v>369.26263</v>
      </c>
    </row>
    <row r="31" spans="1:9" x14ac:dyDescent="0.45">
      <c r="A31">
        <v>2</v>
      </c>
      <c r="B31" t="s">
        <v>439</v>
      </c>
      <c r="C31">
        <v>5.4599000000000002</v>
      </c>
      <c r="D31">
        <v>4.9982699999999998</v>
      </c>
      <c r="E31">
        <v>17.06278</v>
      </c>
      <c r="F31">
        <v>369.16417999999999</v>
      </c>
      <c r="G31">
        <v>4.1274800000000003</v>
      </c>
      <c r="H31">
        <v>8.4749800000000004</v>
      </c>
      <c r="I31">
        <v>125.03737</v>
      </c>
    </row>
    <row r="33" spans="1:9" x14ac:dyDescent="0.45">
      <c r="A33">
        <v>0</v>
      </c>
      <c r="B33" t="s">
        <v>537</v>
      </c>
      <c r="C33">
        <v>5.6063999999999998</v>
      </c>
      <c r="D33">
        <v>4.9983899999999997</v>
      </c>
      <c r="E33">
        <v>17.059539999999998</v>
      </c>
      <c r="F33">
        <v>369.11228</v>
      </c>
      <c r="G33">
        <v>4.1285499999999997</v>
      </c>
      <c r="H33">
        <v>8.4735300000000002</v>
      </c>
      <c r="I33">
        <v>125.08058</v>
      </c>
    </row>
    <row r="34" spans="1:9" x14ac:dyDescent="0.45">
      <c r="A34">
        <v>0.25</v>
      </c>
      <c r="B34" t="s">
        <v>538</v>
      </c>
      <c r="C34">
        <v>3.3862000000000001</v>
      </c>
      <c r="D34">
        <v>4.9978699999999998</v>
      </c>
      <c r="E34">
        <v>17.060130000000001</v>
      </c>
      <c r="F34">
        <v>369.048</v>
      </c>
    </row>
    <row r="35" spans="1:9" x14ac:dyDescent="0.45">
      <c r="A35">
        <v>0.5</v>
      </c>
      <c r="B35" t="s">
        <v>539</v>
      </c>
      <c r="C35">
        <v>5.4537000000000004</v>
      </c>
      <c r="D35">
        <v>4.9978300000000004</v>
      </c>
      <c r="E35">
        <v>17.058450000000001</v>
      </c>
      <c r="F35">
        <v>369.00601999999998</v>
      </c>
      <c r="G35">
        <v>4.1277400000000002</v>
      </c>
      <c r="H35">
        <v>8.4736600000000006</v>
      </c>
      <c r="I35">
        <v>125.03319</v>
      </c>
    </row>
    <row r="36" spans="1:9" x14ac:dyDescent="0.45">
      <c r="A36">
        <v>0.75</v>
      </c>
      <c r="B36" t="s">
        <v>540</v>
      </c>
      <c r="C36">
        <v>4.7969999999999997</v>
      </c>
      <c r="D36">
        <v>4.9984999999999999</v>
      </c>
      <c r="E36">
        <v>17.05951</v>
      </c>
      <c r="F36">
        <v>369.12828999999999</v>
      </c>
      <c r="G36">
        <v>4.1280999999999999</v>
      </c>
      <c r="H36">
        <v>8.4740099999999998</v>
      </c>
      <c r="I36">
        <v>125.06026</v>
      </c>
    </row>
    <row r="37" spans="1:9" x14ac:dyDescent="0.45">
      <c r="A37">
        <v>1</v>
      </c>
      <c r="B37" t="s">
        <v>541</v>
      </c>
      <c r="C37">
        <v>6.5922999999999998</v>
      </c>
      <c r="D37">
        <v>4.9995700000000003</v>
      </c>
      <c r="E37">
        <v>17.059750000000001</v>
      </c>
      <c r="F37">
        <v>369.291</v>
      </c>
    </row>
    <row r="38" spans="1:9" x14ac:dyDescent="0.45">
      <c r="A38">
        <v>1.25</v>
      </c>
      <c r="B38" t="s">
        <v>542</v>
      </c>
      <c r="C38">
        <v>4.5843999999999996</v>
      </c>
      <c r="D38">
        <v>4.9990100000000002</v>
      </c>
      <c r="E38">
        <v>17.059370000000001</v>
      </c>
      <c r="F38">
        <v>369.19950999999998</v>
      </c>
      <c r="G38">
        <v>4.1277200000000001</v>
      </c>
      <c r="H38">
        <v>8.4750099999999993</v>
      </c>
      <c r="I38">
        <v>125.05240999999999</v>
      </c>
    </row>
    <row r="39" spans="1:9" x14ac:dyDescent="0.45">
      <c r="A39">
        <v>1.5</v>
      </c>
      <c r="B39" t="s">
        <v>543</v>
      </c>
      <c r="C39">
        <v>5.2774000000000001</v>
      </c>
      <c r="D39">
        <v>4.99838</v>
      </c>
      <c r="E39">
        <v>17.06052</v>
      </c>
      <c r="F39">
        <v>369.13231999999999</v>
      </c>
      <c r="G39">
        <v>4.1272799999999998</v>
      </c>
      <c r="H39">
        <v>8.4751899999999996</v>
      </c>
      <c r="I39">
        <v>125.02804</v>
      </c>
    </row>
    <row r="40" spans="1:9" x14ac:dyDescent="0.45">
      <c r="A40">
        <v>1.75</v>
      </c>
      <c r="B40" t="s">
        <v>544</v>
      </c>
      <c r="C40">
        <v>5.3487999999999998</v>
      </c>
      <c r="D40">
        <v>4.99838</v>
      </c>
      <c r="E40">
        <v>17.060199999999998</v>
      </c>
      <c r="F40">
        <v>369.12497000000002</v>
      </c>
      <c r="G40">
        <v>4.1272399999999996</v>
      </c>
      <c r="H40">
        <v>8.4750200000000007</v>
      </c>
      <c r="I40">
        <v>125.02341</v>
      </c>
    </row>
    <row r="41" spans="1:9" x14ac:dyDescent="0.45">
      <c r="A41">
        <v>2</v>
      </c>
      <c r="B41" t="s">
        <v>545</v>
      </c>
      <c r="C41">
        <v>7.6269</v>
      </c>
      <c r="D41">
        <v>4.9984599999999997</v>
      </c>
      <c r="E41">
        <v>17.05838</v>
      </c>
      <c r="F41">
        <v>369.09775999999999</v>
      </c>
    </row>
    <row r="44" spans="1:9" x14ac:dyDescent="0.45">
      <c r="A44" t="s">
        <v>702</v>
      </c>
      <c r="B44">
        <f>COUNT(A4:A41)</f>
        <v>35</v>
      </c>
    </row>
    <row r="45" spans="1:9" x14ac:dyDescent="0.45">
      <c r="A45" t="s">
        <v>703</v>
      </c>
      <c r="B45">
        <v>4</v>
      </c>
    </row>
    <row r="46" spans="1:9" x14ac:dyDescent="0.45">
      <c r="A46" t="s">
        <v>701</v>
      </c>
      <c r="B46">
        <f>B44-B45</f>
        <v>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FF5D8-F08A-416F-BCEC-E6374AD9CB6E}">
  <dimension ref="A1:K26"/>
  <sheetViews>
    <sheetView workbookViewId="0">
      <selection activeCell="A24" sqref="A24:A26"/>
    </sheetView>
  </sheetViews>
  <sheetFormatPr defaultRowHeight="14.25" x14ac:dyDescent="0.45"/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11" x14ac:dyDescent="0.45">
      <c r="A4">
        <v>0</v>
      </c>
      <c r="B4" t="s">
        <v>311</v>
      </c>
      <c r="C4">
        <v>10.2895</v>
      </c>
      <c r="D4">
        <v>4.9942500000000001</v>
      </c>
      <c r="E4">
        <v>17.06353</v>
      </c>
      <c r="F4">
        <v>368.58703000000003</v>
      </c>
    </row>
    <row r="5" spans="1:11" x14ac:dyDescent="0.45">
      <c r="A5">
        <v>0.25</v>
      </c>
      <c r="B5" t="s">
        <v>312</v>
      </c>
      <c r="C5">
        <v>6.5829000000000004</v>
      </c>
      <c r="D5">
        <v>4.9917699999999998</v>
      </c>
      <c r="E5">
        <v>17.081959999999999</v>
      </c>
      <c r="F5">
        <v>368.61944</v>
      </c>
      <c r="G5">
        <v>4.12737</v>
      </c>
      <c r="H5">
        <v>8.4749300000000005</v>
      </c>
      <c r="I5">
        <v>125.02979999999999</v>
      </c>
    </row>
    <row r="6" spans="1:11" x14ac:dyDescent="0.45">
      <c r="A6">
        <v>0.5</v>
      </c>
      <c r="B6" t="s">
        <v>313</v>
      </c>
      <c r="C6">
        <v>6.3826000000000001</v>
      </c>
      <c r="D6">
        <v>4.9926199999999996</v>
      </c>
      <c r="E6">
        <v>17.068149999999999</v>
      </c>
      <c r="F6">
        <v>368.44675999999998</v>
      </c>
      <c r="G6">
        <v>4.1248399999999998</v>
      </c>
      <c r="H6">
        <v>8.4757099999999994</v>
      </c>
      <c r="I6">
        <v>124.88800000000001</v>
      </c>
    </row>
    <row r="7" spans="1:11" x14ac:dyDescent="0.45">
      <c r="A7">
        <v>1</v>
      </c>
      <c r="B7" t="s">
        <v>314</v>
      </c>
      <c r="C7">
        <v>6.1589999999999998</v>
      </c>
      <c r="D7">
        <v>4.99688</v>
      </c>
      <c r="E7">
        <v>17.060210000000001</v>
      </c>
      <c r="F7">
        <v>368.90291999999999</v>
      </c>
    </row>
    <row r="9" spans="1:11" x14ac:dyDescent="0.45">
      <c r="A9">
        <v>0</v>
      </c>
      <c r="B9" t="s">
        <v>507</v>
      </c>
      <c r="C9">
        <v>4.1848999999999998</v>
      </c>
      <c r="D9">
        <v>4.9981299999999997</v>
      </c>
      <c r="E9">
        <v>17.060140000000001</v>
      </c>
      <c r="F9">
        <v>369.08647000000002</v>
      </c>
      <c r="G9">
        <v>4.1265599999999996</v>
      </c>
      <c r="H9">
        <v>8.4779900000000001</v>
      </c>
      <c r="I9">
        <v>125.02594000000001</v>
      </c>
    </row>
    <row r="10" spans="1:11" x14ac:dyDescent="0.45">
      <c r="A10">
        <v>0.25</v>
      </c>
      <c r="B10" t="s">
        <v>508</v>
      </c>
      <c r="C10">
        <v>4.8612000000000002</v>
      </c>
      <c r="D10">
        <v>4.9929100000000002</v>
      </c>
      <c r="E10">
        <v>17.069890000000001</v>
      </c>
      <c r="F10">
        <v>368.52688999999998</v>
      </c>
      <c r="G10">
        <v>4.1253500000000001</v>
      </c>
      <c r="H10">
        <v>8.4782899999999994</v>
      </c>
      <c r="I10">
        <v>124.95697</v>
      </c>
      <c r="K10" s="1"/>
    </row>
    <row r="11" spans="1:11" x14ac:dyDescent="0.45">
      <c r="A11">
        <v>0.5</v>
      </c>
      <c r="B11" t="s">
        <v>509</v>
      </c>
      <c r="C11">
        <v>3.5952000000000002</v>
      </c>
      <c r="D11">
        <v>4.9873200000000004</v>
      </c>
      <c r="E11">
        <v>17.07246</v>
      </c>
      <c r="F11">
        <v>367.75711999999999</v>
      </c>
      <c r="G11">
        <v>4.1256399999999998</v>
      </c>
      <c r="H11">
        <v>8.4792299999999994</v>
      </c>
      <c r="I11">
        <v>124.98821</v>
      </c>
      <c r="K11" s="1"/>
    </row>
    <row r="12" spans="1:11" x14ac:dyDescent="0.45">
      <c r="A12">
        <v>0.75</v>
      </c>
      <c r="B12" t="s">
        <v>510</v>
      </c>
      <c r="C12">
        <v>11.2</v>
      </c>
      <c r="D12">
        <v>4.99552</v>
      </c>
      <c r="E12">
        <v>17.066970000000001</v>
      </c>
      <c r="F12">
        <v>368.84942000000001</v>
      </c>
      <c r="G12">
        <v>4.1256700000000004</v>
      </c>
      <c r="H12">
        <v>8.4827100000000009</v>
      </c>
      <c r="I12">
        <v>125.04143000000001</v>
      </c>
      <c r="K12" s="1"/>
    </row>
    <row r="14" spans="1:11" x14ac:dyDescent="0.45">
      <c r="A14">
        <v>0</v>
      </c>
      <c r="B14" t="s">
        <v>598</v>
      </c>
      <c r="C14">
        <v>6.9710000000000001</v>
      </c>
      <c r="D14">
        <v>4.99695</v>
      </c>
      <c r="E14">
        <v>17.060680000000001</v>
      </c>
      <c r="F14">
        <v>368.92383000000001</v>
      </c>
    </row>
    <row r="15" spans="1:11" x14ac:dyDescent="0.45">
      <c r="A15">
        <v>0.25</v>
      </c>
      <c r="B15" t="s">
        <v>599</v>
      </c>
      <c r="C15">
        <v>8.0374999999999996</v>
      </c>
      <c r="D15">
        <v>4.9939400000000003</v>
      </c>
      <c r="E15">
        <v>17.08013</v>
      </c>
      <c r="F15">
        <v>368.90010999999998</v>
      </c>
    </row>
    <row r="16" spans="1:11" x14ac:dyDescent="0.45">
      <c r="A16">
        <v>1.25</v>
      </c>
      <c r="B16" t="s">
        <v>600</v>
      </c>
      <c r="C16">
        <v>4.9991000000000003</v>
      </c>
      <c r="D16">
        <v>4.9938399999999996</v>
      </c>
      <c r="E16">
        <v>17.077639999999999</v>
      </c>
      <c r="F16">
        <v>368.83170999999999</v>
      </c>
      <c r="G16">
        <v>4.1277999999999997</v>
      </c>
      <c r="H16">
        <v>8.4744799999999998</v>
      </c>
      <c r="I16">
        <v>125.04928</v>
      </c>
    </row>
    <row r="24" spans="1:2" x14ac:dyDescent="0.45">
      <c r="A24" t="s">
        <v>702</v>
      </c>
      <c r="B24">
        <f>COUNT(A4:A20)</f>
        <v>11</v>
      </c>
    </row>
    <row r="25" spans="1:2" x14ac:dyDescent="0.45">
      <c r="A25" t="s">
        <v>703</v>
      </c>
      <c r="B25">
        <v>3</v>
      </c>
    </row>
    <row r="26" spans="1:2" x14ac:dyDescent="0.45">
      <c r="A26" t="s">
        <v>701</v>
      </c>
      <c r="B26">
        <f>B24-B25</f>
        <v>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D8A1E-CD1E-41A7-8B5C-8AA81E26E06A}">
  <dimension ref="A1:K31"/>
  <sheetViews>
    <sheetView workbookViewId="0">
      <selection activeCell="A29" sqref="A29:A31"/>
    </sheetView>
  </sheetViews>
  <sheetFormatPr defaultRowHeight="14.25" x14ac:dyDescent="0.45"/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11" x14ac:dyDescent="0.45">
      <c r="A4">
        <v>0</v>
      </c>
      <c r="B4" t="s">
        <v>278</v>
      </c>
      <c r="C4">
        <v>4.6405000000000003</v>
      </c>
      <c r="D4">
        <v>4.9967100000000002</v>
      </c>
      <c r="E4">
        <v>17.05856</v>
      </c>
      <c r="F4">
        <v>368.84212000000002</v>
      </c>
      <c r="G4">
        <v>4.1271000000000004</v>
      </c>
      <c r="H4">
        <v>8.4751200000000004</v>
      </c>
      <c r="I4">
        <v>125.01640999999999</v>
      </c>
    </row>
    <row r="5" spans="1:11" x14ac:dyDescent="0.45">
      <c r="A5">
        <v>0.25</v>
      </c>
      <c r="B5" t="s">
        <v>279</v>
      </c>
      <c r="C5">
        <v>6.6482000000000001</v>
      </c>
      <c r="D5">
        <v>4.9965400000000004</v>
      </c>
      <c r="E5">
        <v>17.061050000000002</v>
      </c>
      <c r="F5">
        <v>368.87187999999998</v>
      </c>
      <c r="G5">
        <v>4.1269799999999996</v>
      </c>
      <c r="H5">
        <v>8.4750899999999998</v>
      </c>
      <c r="I5">
        <v>125.00852999999999</v>
      </c>
      <c r="K5" s="1"/>
    </row>
    <row r="6" spans="1:11" x14ac:dyDescent="0.45">
      <c r="A6">
        <v>0.5</v>
      </c>
      <c r="B6" t="s">
        <v>280</v>
      </c>
      <c r="C6">
        <v>5.3433000000000002</v>
      </c>
      <c r="D6">
        <v>4.9972799999999999</v>
      </c>
      <c r="E6">
        <v>17.067019999999999</v>
      </c>
      <c r="F6">
        <v>369.11002999999999</v>
      </c>
      <c r="G6">
        <v>4.1278600000000001</v>
      </c>
      <c r="H6">
        <v>8.4757899999999999</v>
      </c>
      <c r="I6">
        <v>125.07187999999999</v>
      </c>
      <c r="K6" s="1"/>
    </row>
    <row r="7" spans="1:11" x14ac:dyDescent="0.45">
      <c r="A7">
        <v>0.75</v>
      </c>
      <c r="B7" t="s">
        <v>281</v>
      </c>
      <c r="C7">
        <v>5.9268000000000001</v>
      </c>
      <c r="D7">
        <v>4.9966900000000001</v>
      </c>
      <c r="E7">
        <v>17.069330000000001</v>
      </c>
      <c r="F7">
        <v>369.07310999999999</v>
      </c>
      <c r="G7">
        <v>4.1281100000000004</v>
      </c>
      <c r="H7">
        <v>8.4736200000000004</v>
      </c>
      <c r="I7">
        <v>125.05539</v>
      </c>
      <c r="K7" s="1"/>
    </row>
    <row r="8" spans="1:11" x14ac:dyDescent="0.45">
      <c r="A8">
        <v>1</v>
      </c>
      <c r="B8" t="s">
        <v>282</v>
      </c>
      <c r="C8">
        <v>5.7239000000000004</v>
      </c>
      <c r="D8">
        <v>4.9963800000000003</v>
      </c>
      <c r="E8">
        <v>17.062670000000001</v>
      </c>
      <c r="F8">
        <v>368.88335000000001</v>
      </c>
      <c r="G8">
        <v>4.1278800000000002</v>
      </c>
      <c r="H8">
        <v>8.4728700000000003</v>
      </c>
      <c r="I8">
        <v>125.03021</v>
      </c>
      <c r="K8" s="1"/>
    </row>
    <row r="9" spans="1:11" x14ac:dyDescent="0.45">
      <c r="A9">
        <v>1.25</v>
      </c>
      <c r="B9" t="s">
        <v>283</v>
      </c>
      <c r="C9">
        <v>5.5469999999999997</v>
      </c>
      <c r="D9">
        <v>4.9966600000000003</v>
      </c>
      <c r="E9">
        <v>17.072880000000001</v>
      </c>
      <c r="F9">
        <v>369.14488</v>
      </c>
      <c r="G9">
        <v>4.1280299999999999</v>
      </c>
      <c r="H9">
        <v>8.4733000000000001</v>
      </c>
      <c r="I9">
        <v>125.04572</v>
      </c>
      <c r="K9" s="1"/>
    </row>
    <row r="10" spans="1:11" x14ac:dyDescent="0.45">
      <c r="A10">
        <v>1.5</v>
      </c>
      <c r="B10" t="s">
        <v>284</v>
      </c>
      <c r="C10">
        <v>4.6778000000000004</v>
      </c>
      <c r="D10">
        <v>4.9969299999999999</v>
      </c>
      <c r="E10">
        <v>17.078520000000001</v>
      </c>
      <c r="F10">
        <v>369.30659000000003</v>
      </c>
      <c r="G10">
        <v>4.1274499999999996</v>
      </c>
      <c r="H10">
        <v>8.4759799999999998</v>
      </c>
      <c r="I10">
        <v>125.05029999999999</v>
      </c>
      <c r="K10" s="1"/>
    </row>
    <row r="11" spans="1:11" x14ac:dyDescent="0.45">
      <c r="A11">
        <v>1.75</v>
      </c>
      <c r="B11" t="s">
        <v>285</v>
      </c>
      <c r="C11">
        <v>6.0110000000000001</v>
      </c>
      <c r="D11">
        <v>4.9960699999999996</v>
      </c>
      <c r="E11">
        <v>17.08089</v>
      </c>
      <c r="F11">
        <v>369.23156999999998</v>
      </c>
      <c r="G11">
        <v>4.1271899999999997</v>
      </c>
      <c r="H11">
        <v>8.4745799999999996</v>
      </c>
      <c r="I11">
        <v>125.01351</v>
      </c>
      <c r="K11" s="1"/>
    </row>
    <row r="12" spans="1:11" x14ac:dyDescent="0.45">
      <c r="A12">
        <v>2</v>
      </c>
      <c r="B12" t="s">
        <v>286</v>
      </c>
      <c r="C12">
        <v>5.1797000000000004</v>
      </c>
      <c r="D12">
        <v>4.9962</v>
      </c>
      <c r="E12">
        <v>17.082180000000001</v>
      </c>
      <c r="F12">
        <v>369.27832999999998</v>
      </c>
      <c r="G12">
        <v>4.1272099999999998</v>
      </c>
      <c r="H12">
        <v>8.4751600000000007</v>
      </c>
      <c r="I12">
        <v>125.02327</v>
      </c>
      <c r="K12" s="1"/>
    </row>
    <row r="14" spans="1:11" x14ac:dyDescent="0.45">
      <c r="A14">
        <v>0</v>
      </c>
      <c r="B14" t="s">
        <v>580</v>
      </c>
      <c r="C14">
        <v>5.3470000000000004</v>
      </c>
      <c r="D14">
        <v>4.99885</v>
      </c>
      <c r="E14">
        <v>17.057770000000001</v>
      </c>
      <c r="F14">
        <v>369.14136000000002</v>
      </c>
    </row>
    <row r="15" spans="1:11" x14ac:dyDescent="0.45">
      <c r="A15">
        <v>0.25</v>
      </c>
      <c r="B15" t="s">
        <v>581</v>
      </c>
      <c r="C15">
        <v>12.604200000000001</v>
      </c>
      <c r="D15">
        <v>4.9971100000000002</v>
      </c>
      <c r="E15">
        <v>17.061170000000001</v>
      </c>
      <c r="F15">
        <v>368.95767999999998</v>
      </c>
    </row>
    <row r="16" spans="1:11" x14ac:dyDescent="0.45">
      <c r="A16">
        <v>0.5</v>
      </c>
      <c r="B16" t="s">
        <v>582</v>
      </c>
      <c r="C16">
        <v>7.3844000000000003</v>
      </c>
      <c r="D16">
        <v>4.9974800000000004</v>
      </c>
      <c r="E16">
        <v>17.0655</v>
      </c>
      <c r="F16">
        <v>369.10592000000003</v>
      </c>
    </row>
    <row r="17" spans="1:9" x14ac:dyDescent="0.45">
      <c r="A17">
        <v>0.75</v>
      </c>
      <c r="B17" t="s">
        <v>583</v>
      </c>
      <c r="C17">
        <v>5.7388000000000003</v>
      </c>
      <c r="D17">
        <v>4.9972099999999999</v>
      </c>
      <c r="E17">
        <v>17.07095</v>
      </c>
      <c r="F17">
        <v>369.18403000000001</v>
      </c>
    </row>
    <row r="18" spans="1:9" x14ac:dyDescent="0.45">
      <c r="A18">
        <v>1</v>
      </c>
      <c r="B18" t="s">
        <v>584</v>
      </c>
      <c r="C18">
        <v>10.1715</v>
      </c>
      <c r="D18">
        <v>4.9960699999999996</v>
      </c>
      <c r="E18">
        <v>17.08306</v>
      </c>
      <c r="F18">
        <v>369.27771999999999</v>
      </c>
    </row>
    <row r="19" spans="1:9" x14ac:dyDescent="0.45">
      <c r="A19">
        <v>1.25</v>
      </c>
      <c r="B19" t="s">
        <v>585</v>
      </c>
      <c r="C19">
        <v>9.9954000000000001</v>
      </c>
      <c r="D19">
        <v>4.9964199999999996</v>
      </c>
      <c r="E19">
        <v>17.075600000000001</v>
      </c>
      <c r="F19">
        <v>369.16905000000003</v>
      </c>
    </row>
    <row r="20" spans="1:9" x14ac:dyDescent="0.45">
      <c r="A20">
        <v>1.5</v>
      </c>
      <c r="B20" t="s">
        <v>586</v>
      </c>
      <c r="C20">
        <v>16.362400000000001</v>
      </c>
      <c r="D20">
        <v>4.99613</v>
      </c>
      <c r="E20">
        <v>17.077200000000001</v>
      </c>
      <c r="F20">
        <v>369.16041999999999</v>
      </c>
    </row>
    <row r="21" spans="1:9" x14ac:dyDescent="0.45">
      <c r="A21">
        <v>1.75</v>
      </c>
      <c r="B21" t="s">
        <v>587</v>
      </c>
      <c r="C21">
        <v>6.5194000000000001</v>
      </c>
      <c r="D21">
        <v>4.9964000000000004</v>
      </c>
      <c r="E21">
        <v>17.0808</v>
      </c>
      <c r="F21">
        <v>369.27764999999999</v>
      </c>
    </row>
    <row r="22" spans="1:9" x14ac:dyDescent="0.45">
      <c r="A22">
        <v>2</v>
      </c>
      <c r="B22" t="s">
        <v>588</v>
      </c>
      <c r="C22">
        <v>5.4485000000000001</v>
      </c>
      <c r="D22">
        <v>4.9963899999999999</v>
      </c>
      <c r="E22">
        <v>17.082149999999999</v>
      </c>
      <c r="F22">
        <v>369.30622</v>
      </c>
      <c r="G22">
        <v>4.1284999999999998</v>
      </c>
      <c r="H22">
        <v>8.4735999999999994</v>
      </c>
      <c r="I22">
        <v>125.0788</v>
      </c>
    </row>
    <row r="29" spans="1:9" x14ac:dyDescent="0.45">
      <c r="A29" t="s">
        <v>702</v>
      </c>
      <c r="B29">
        <f>COUNT(A4:A25)</f>
        <v>18</v>
      </c>
    </row>
    <row r="30" spans="1:9" x14ac:dyDescent="0.45">
      <c r="A30" t="s">
        <v>703</v>
      </c>
      <c r="B30">
        <v>2</v>
      </c>
    </row>
    <row r="31" spans="1:9" x14ac:dyDescent="0.45">
      <c r="A31" t="s">
        <v>701</v>
      </c>
      <c r="B31">
        <f>B29-B30</f>
        <v>16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D6986-26A5-43BB-8C87-CFF815CF596B}">
  <dimension ref="A1:I31"/>
  <sheetViews>
    <sheetView workbookViewId="0">
      <selection activeCell="A29" sqref="A29:A31"/>
    </sheetView>
  </sheetViews>
  <sheetFormatPr defaultRowHeight="14.25" x14ac:dyDescent="0.45"/>
  <cols>
    <col min="1" max="1" width="20.1328125" customWidth="1"/>
  </cols>
  <sheetData>
    <row r="1" spans="1:9" x14ac:dyDescent="0.45">
      <c r="A1" t="s">
        <v>627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120</v>
      </c>
      <c r="B4" t="s">
        <v>413</v>
      </c>
      <c r="C4">
        <v>6.2102000000000004</v>
      </c>
      <c r="D4">
        <v>4.9951999999999996</v>
      </c>
      <c r="E4">
        <v>17.063880000000001</v>
      </c>
      <c r="F4">
        <v>368.7355</v>
      </c>
      <c r="G4">
        <v>4.12906</v>
      </c>
      <c r="H4">
        <v>8.4727700000000006</v>
      </c>
      <c r="I4">
        <v>125.10042</v>
      </c>
    </row>
    <row r="5" spans="1:9" x14ac:dyDescent="0.45">
      <c r="A5">
        <v>30</v>
      </c>
      <c r="B5" t="s">
        <v>414</v>
      </c>
      <c r="C5">
        <v>7.9173</v>
      </c>
      <c r="D5">
        <v>4.9948199999999998</v>
      </c>
      <c r="E5">
        <v>17.064360000000001</v>
      </c>
      <c r="F5">
        <v>368.68968999999998</v>
      </c>
    </row>
    <row r="6" spans="1:9" x14ac:dyDescent="0.45">
      <c r="A6">
        <v>60</v>
      </c>
      <c r="B6" t="s">
        <v>415</v>
      </c>
      <c r="C6">
        <v>5.3606999999999996</v>
      </c>
      <c r="D6">
        <v>4.9994899999999998</v>
      </c>
      <c r="E6">
        <v>17.058409999999999</v>
      </c>
      <c r="F6">
        <v>369.25002000000001</v>
      </c>
    </row>
    <row r="7" spans="1:9" x14ac:dyDescent="0.45">
      <c r="A7">
        <v>180</v>
      </c>
      <c r="B7" t="s">
        <v>416</v>
      </c>
      <c r="C7">
        <v>4.2286000000000001</v>
      </c>
      <c r="D7">
        <v>4.9998699999999996</v>
      </c>
      <c r="E7">
        <v>17.058299999999999</v>
      </c>
      <c r="F7">
        <v>369.30320999999998</v>
      </c>
      <c r="G7">
        <v>4.1281100000000004</v>
      </c>
      <c r="H7">
        <v>8.4761500000000005</v>
      </c>
      <c r="I7">
        <v>125.09271</v>
      </c>
    </row>
    <row r="8" spans="1:9" x14ac:dyDescent="0.45">
      <c r="A8">
        <v>240</v>
      </c>
      <c r="B8" t="s">
        <v>417</v>
      </c>
      <c r="C8">
        <v>4.8273999999999999</v>
      </c>
      <c r="D8">
        <v>4.9956199999999997</v>
      </c>
      <c r="E8">
        <v>17.064360000000001</v>
      </c>
      <c r="F8">
        <v>368.80772000000002</v>
      </c>
      <c r="G8">
        <v>4.12887</v>
      </c>
      <c r="H8">
        <v>8.4733199999999993</v>
      </c>
      <c r="I8">
        <v>125.09661</v>
      </c>
    </row>
    <row r="9" spans="1:9" x14ac:dyDescent="0.45">
      <c r="A9">
        <v>300</v>
      </c>
      <c r="B9" t="s">
        <v>418</v>
      </c>
      <c r="C9">
        <v>5.4066000000000001</v>
      </c>
      <c r="D9">
        <v>4.9965200000000003</v>
      </c>
      <c r="E9">
        <v>17.061419999999998</v>
      </c>
      <c r="F9">
        <v>368.87707999999998</v>
      </c>
      <c r="G9">
        <v>4.1277299999999997</v>
      </c>
      <c r="H9">
        <v>8.4752600000000005</v>
      </c>
      <c r="I9">
        <v>125.05653</v>
      </c>
    </row>
    <row r="10" spans="1:9" x14ac:dyDescent="0.45">
      <c r="A10">
        <v>360</v>
      </c>
      <c r="B10" t="s">
        <v>419</v>
      </c>
      <c r="C10">
        <v>4.7782</v>
      </c>
      <c r="D10">
        <v>4.9995099999999999</v>
      </c>
      <c r="E10">
        <v>17.055389999999999</v>
      </c>
      <c r="F10">
        <v>369.18792999999999</v>
      </c>
      <c r="G10">
        <v>4.1281600000000003</v>
      </c>
      <c r="H10">
        <v>8.4732299999999992</v>
      </c>
      <c r="I10">
        <v>125.05240000000001</v>
      </c>
    </row>
    <row r="11" spans="1:9" x14ac:dyDescent="0.45">
      <c r="A11">
        <v>480</v>
      </c>
      <c r="B11" t="s">
        <v>420</v>
      </c>
      <c r="C11">
        <v>8.8863000000000003</v>
      </c>
      <c r="D11">
        <v>4.9963300000000004</v>
      </c>
      <c r="E11">
        <v>17.060829999999999</v>
      </c>
      <c r="F11">
        <v>368.83627000000001</v>
      </c>
    </row>
    <row r="12" spans="1:9" x14ac:dyDescent="0.45">
      <c r="A12">
        <v>600</v>
      </c>
      <c r="B12" t="s">
        <v>421</v>
      </c>
      <c r="C12">
        <v>5.1791999999999998</v>
      </c>
      <c r="D12">
        <v>5.0000600000000004</v>
      </c>
      <c r="E12">
        <v>17.057320000000001</v>
      </c>
      <c r="F12">
        <v>369.31142</v>
      </c>
      <c r="G12">
        <v>4.1281800000000004</v>
      </c>
      <c r="H12">
        <v>8.4758999999999993</v>
      </c>
      <c r="I12">
        <v>125.09292000000001</v>
      </c>
    </row>
    <row r="14" spans="1:9" x14ac:dyDescent="0.45">
      <c r="A14">
        <v>120</v>
      </c>
      <c r="B14" t="s">
        <v>521</v>
      </c>
      <c r="C14">
        <v>11.690799999999999</v>
      </c>
      <c r="D14">
        <v>4.9996999999999998</v>
      </c>
      <c r="E14">
        <v>17.057490000000001</v>
      </c>
      <c r="F14">
        <v>369.26058</v>
      </c>
    </row>
    <row r="15" spans="1:9" x14ac:dyDescent="0.45">
      <c r="A15">
        <v>30</v>
      </c>
      <c r="B15" t="s">
        <v>522</v>
      </c>
      <c r="C15">
        <v>5.2827999999999999</v>
      </c>
      <c r="D15">
        <v>5.0000799999999996</v>
      </c>
      <c r="E15">
        <v>17.058409999999999</v>
      </c>
      <c r="F15">
        <v>369.33652999999998</v>
      </c>
    </row>
    <row r="16" spans="1:9" x14ac:dyDescent="0.45">
      <c r="A16">
        <v>60</v>
      </c>
      <c r="B16" t="s">
        <v>523</v>
      </c>
      <c r="C16">
        <v>6.5338000000000003</v>
      </c>
      <c r="D16">
        <v>5.0005199999999999</v>
      </c>
      <c r="E16">
        <v>17.057030000000001</v>
      </c>
      <c r="F16">
        <v>369.37240000000003</v>
      </c>
    </row>
    <row r="17" spans="1:9" x14ac:dyDescent="0.45">
      <c r="A17">
        <v>180</v>
      </c>
      <c r="B17" t="s">
        <v>524</v>
      </c>
      <c r="C17">
        <v>4.9718999999999998</v>
      </c>
      <c r="D17">
        <v>4.9984799999999998</v>
      </c>
      <c r="E17">
        <v>17.056159999999998</v>
      </c>
      <c r="F17">
        <v>369.05282</v>
      </c>
    </row>
    <row r="18" spans="1:9" x14ac:dyDescent="0.45">
      <c r="A18">
        <v>240</v>
      </c>
      <c r="B18" t="s">
        <v>525</v>
      </c>
      <c r="C18">
        <v>6.5597000000000003</v>
      </c>
      <c r="D18">
        <v>5.00007</v>
      </c>
      <c r="E18">
        <v>17.056899999999999</v>
      </c>
      <c r="F18">
        <v>369.30315000000002</v>
      </c>
    </row>
    <row r="19" spans="1:9" x14ac:dyDescent="0.45">
      <c r="A19">
        <v>300</v>
      </c>
      <c r="B19" t="s">
        <v>526</v>
      </c>
      <c r="C19">
        <v>14.949</v>
      </c>
      <c r="D19">
        <v>4.9992299999999998</v>
      </c>
      <c r="E19">
        <v>17.055209999999999</v>
      </c>
      <c r="F19">
        <v>369.14245</v>
      </c>
    </row>
    <row r="20" spans="1:9" x14ac:dyDescent="0.45">
      <c r="A20">
        <v>360</v>
      </c>
      <c r="B20" t="s">
        <v>527</v>
      </c>
      <c r="C20">
        <v>4.6458000000000004</v>
      </c>
      <c r="D20">
        <v>4.9987000000000004</v>
      </c>
      <c r="E20">
        <v>17.056650000000001</v>
      </c>
      <c r="F20">
        <v>369.09559999999999</v>
      </c>
      <c r="G20">
        <v>4.1276799999999998</v>
      </c>
      <c r="H20">
        <v>8.4760200000000001</v>
      </c>
      <c r="I20">
        <v>125.06486</v>
      </c>
    </row>
    <row r="21" spans="1:9" x14ac:dyDescent="0.45">
      <c r="A21">
        <v>480</v>
      </c>
      <c r="B21" t="s">
        <v>528</v>
      </c>
      <c r="C21">
        <v>4.9707999999999997</v>
      </c>
      <c r="D21">
        <v>4.9981200000000001</v>
      </c>
      <c r="E21">
        <v>17.057749999999999</v>
      </c>
      <c r="F21">
        <v>369.03368</v>
      </c>
      <c r="G21">
        <v>4.1282300000000003</v>
      </c>
      <c r="H21">
        <v>8.4740800000000007</v>
      </c>
      <c r="I21">
        <v>125.0692</v>
      </c>
    </row>
    <row r="22" spans="1:9" x14ac:dyDescent="0.45">
      <c r="A22">
        <v>600</v>
      </c>
      <c r="B22" t="s">
        <v>529</v>
      </c>
      <c r="C22">
        <v>5.3353999999999999</v>
      </c>
      <c r="D22">
        <v>4.9989699999999999</v>
      </c>
      <c r="E22">
        <v>17.055199999999999</v>
      </c>
      <c r="F22">
        <v>369.10315000000003</v>
      </c>
      <c r="G22">
        <v>4.12812</v>
      </c>
      <c r="H22">
        <v>8.4743200000000005</v>
      </c>
      <c r="I22">
        <v>125.06614</v>
      </c>
    </row>
    <row r="29" spans="1:9" x14ac:dyDescent="0.45">
      <c r="A29" t="s">
        <v>702</v>
      </c>
      <c r="B29">
        <f>COUNT(A4:A25)</f>
        <v>18</v>
      </c>
    </row>
    <row r="30" spans="1:9" x14ac:dyDescent="0.45">
      <c r="A30" t="s">
        <v>703</v>
      </c>
      <c r="B30">
        <v>2</v>
      </c>
    </row>
    <row r="31" spans="1:9" x14ac:dyDescent="0.45">
      <c r="A31" t="s">
        <v>701</v>
      </c>
      <c r="B31">
        <f>B29-B30</f>
        <v>16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93810-B167-4FFE-952D-FF713AF9A2F3}">
  <dimension ref="A1:K34"/>
  <sheetViews>
    <sheetView workbookViewId="0">
      <selection activeCell="A32" sqref="A32:A34"/>
    </sheetView>
  </sheetViews>
  <sheetFormatPr defaultRowHeight="14.25" x14ac:dyDescent="0.45"/>
  <sheetData>
    <row r="1" spans="1:11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11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11" x14ac:dyDescent="0.45">
      <c r="A4">
        <v>0</v>
      </c>
      <c r="B4" t="s">
        <v>287</v>
      </c>
      <c r="C4">
        <v>5.5641999999999996</v>
      </c>
      <c r="D4">
        <v>4.9975100000000001</v>
      </c>
      <c r="E4">
        <v>17.058350000000001</v>
      </c>
      <c r="F4">
        <v>368.95609000000002</v>
      </c>
      <c r="G4">
        <v>4.1266100000000003</v>
      </c>
      <c r="H4">
        <v>8.4748999999999999</v>
      </c>
      <c r="I4">
        <v>124.98317</v>
      </c>
    </row>
    <row r="5" spans="1:11" x14ac:dyDescent="0.45">
      <c r="A5">
        <v>0.1</v>
      </c>
      <c r="B5" t="s">
        <v>288</v>
      </c>
      <c r="C5">
        <v>5.2568999999999999</v>
      </c>
      <c r="D5">
        <v>4.9969299999999999</v>
      </c>
      <c r="E5">
        <v>17.064299999999999</v>
      </c>
      <c r="F5">
        <v>368.99963000000002</v>
      </c>
      <c r="G5">
        <v>4.1277400000000002</v>
      </c>
      <c r="H5">
        <v>8.4749700000000008</v>
      </c>
      <c r="I5">
        <v>125.05262999999999</v>
      </c>
      <c r="K5" s="1"/>
    </row>
    <row r="6" spans="1:11" x14ac:dyDescent="0.45">
      <c r="A6">
        <v>0.25</v>
      </c>
      <c r="B6" t="s">
        <v>289</v>
      </c>
      <c r="C6">
        <v>5.3234000000000004</v>
      </c>
      <c r="D6">
        <v>4.9937199999999997</v>
      </c>
      <c r="E6">
        <v>17.070170000000001</v>
      </c>
      <c r="F6">
        <v>368.65282000000002</v>
      </c>
      <c r="G6">
        <v>4.1276700000000002</v>
      </c>
      <c r="H6">
        <v>8.4725800000000007</v>
      </c>
      <c r="I6">
        <v>125.01361</v>
      </c>
      <c r="K6" s="1"/>
    </row>
    <row r="7" spans="1:11" x14ac:dyDescent="0.45">
      <c r="A7">
        <v>0.5</v>
      </c>
      <c r="B7" t="s">
        <v>290</v>
      </c>
      <c r="C7">
        <v>5.8296999999999999</v>
      </c>
      <c r="D7">
        <v>4.9962499999999999</v>
      </c>
      <c r="E7">
        <v>17.063330000000001</v>
      </c>
      <c r="F7">
        <v>368.87819000000002</v>
      </c>
      <c r="G7">
        <v>4.1268399999999996</v>
      </c>
      <c r="H7">
        <v>8.4748900000000003</v>
      </c>
      <c r="I7">
        <v>124.99694</v>
      </c>
      <c r="K7" s="1"/>
    </row>
    <row r="8" spans="1:11" x14ac:dyDescent="0.45">
      <c r="A8">
        <v>0.75</v>
      </c>
      <c r="B8" t="s">
        <v>291</v>
      </c>
      <c r="C8">
        <v>5.5541</v>
      </c>
      <c r="D8">
        <v>4.9966499999999998</v>
      </c>
      <c r="E8">
        <v>17.06653</v>
      </c>
      <c r="F8">
        <v>369.00626</v>
      </c>
      <c r="G8">
        <v>4.1271699999999996</v>
      </c>
      <c r="H8">
        <v>8.4744499999999992</v>
      </c>
      <c r="I8">
        <v>125.01052</v>
      </c>
      <c r="K8" s="1"/>
    </row>
    <row r="9" spans="1:11" x14ac:dyDescent="0.45">
      <c r="A9">
        <v>1</v>
      </c>
      <c r="B9" t="s">
        <v>292</v>
      </c>
      <c r="C9">
        <v>5.3117000000000001</v>
      </c>
      <c r="D9">
        <v>4.9968199999999996</v>
      </c>
      <c r="E9">
        <v>17.068950000000001</v>
      </c>
      <c r="F9">
        <v>369.08397000000002</v>
      </c>
      <c r="G9">
        <v>4.1273</v>
      </c>
      <c r="H9">
        <v>8.4752200000000002</v>
      </c>
      <c r="I9">
        <v>125.02979000000001</v>
      </c>
      <c r="K9" s="1"/>
    </row>
    <row r="10" spans="1:11" x14ac:dyDescent="0.45">
      <c r="A10">
        <v>1.25</v>
      </c>
      <c r="B10" t="s">
        <v>293</v>
      </c>
      <c r="C10">
        <v>6.2062999999999997</v>
      </c>
      <c r="D10">
        <v>4.9959499999999997</v>
      </c>
      <c r="E10">
        <v>17.070920000000001</v>
      </c>
      <c r="F10">
        <v>368.99788000000001</v>
      </c>
      <c r="G10">
        <v>4.12669</v>
      </c>
      <c r="H10">
        <v>8.4746600000000001</v>
      </c>
      <c r="I10">
        <v>124.98441</v>
      </c>
      <c r="K10" s="1"/>
    </row>
    <row r="11" spans="1:11" x14ac:dyDescent="0.45">
      <c r="A11">
        <v>1.5</v>
      </c>
      <c r="B11" t="s">
        <v>294</v>
      </c>
      <c r="C11">
        <v>4.2333999999999996</v>
      </c>
      <c r="D11">
        <v>4.9969999999999999</v>
      </c>
      <c r="E11">
        <v>17.071809999999999</v>
      </c>
      <c r="F11">
        <v>369.17149999999998</v>
      </c>
      <c r="G11">
        <v>4.1284400000000003</v>
      </c>
      <c r="H11">
        <v>8.4736999999999991</v>
      </c>
      <c r="I11">
        <v>125.07648</v>
      </c>
      <c r="K11" s="1"/>
    </row>
    <row r="13" spans="1:11" x14ac:dyDescent="0.45">
      <c r="A13">
        <v>0</v>
      </c>
      <c r="B13" t="s">
        <v>481</v>
      </c>
      <c r="C13">
        <v>7.0627000000000004</v>
      </c>
      <c r="D13">
        <v>4.9922300000000002</v>
      </c>
      <c r="E13">
        <v>17.06747</v>
      </c>
      <c r="F13">
        <v>368.37466999999998</v>
      </c>
    </row>
    <row r="14" spans="1:11" x14ac:dyDescent="0.45">
      <c r="A14">
        <v>0.1</v>
      </c>
      <c r="B14" t="s">
        <v>482</v>
      </c>
      <c r="C14">
        <v>5.4200999999999997</v>
      </c>
      <c r="D14">
        <v>4.9960000000000004</v>
      </c>
      <c r="E14">
        <v>17.062609999999999</v>
      </c>
      <c r="F14">
        <v>368.82546000000002</v>
      </c>
      <c r="G14">
        <v>4.1291799999999999</v>
      </c>
      <c r="H14">
        <v>8.4711700000000008</v>
      </c>
      <c r="I14">
        <v>125.08387</v>
      </c>
    </row>
    <row r="15" spans="1:11" x14ac:dyDescent="0.45">
      <c r="A15">
        <v>0.25</v>
      </c>
      <c r="B15" t="s">
        <v>483</v>
      </c>
      <c r="C15">
        <v>5.3537999999999997</v>
      </c>
      <c r="D15">
        <v>4.9959800000000003</v>
      </c>
      <c r="E15">
        <v>17.064450000000001</v>
      </c>
      <c r="F15">
        <v>368.86286000000001</v>
      </c>
      <c r="G15">
        <v>4.1292299999999997</v>
      </c>
      <c r="H15">
        <v>8.4713399999999996</v>
      </c>
      <c r="I15">
        <v>125.08975</v>
      </c>
    </row>
    <row r="16" spans="1:11" x14ac:dyDescent="0.45">
      <c r="A16">
        <v>0.5</v>
      </c>
      <c r="B16" t="s">
        <v>484</v>
      </c>
      <c r="C16">
        <v>5.9139999999999997</v>
      </c>
      <c r="D16">
        <v>4.9941500000000003</v>
      </c>
      <c r="E16">
        <v>17.06737</v>
      </c>
      <c r="F16">
        <v>368.65472999999997</v>
      </c>
      <c r="G16">
        <v>4.1288900000000002</v>
      </c>
      <c r="H16">
        <v>8.4710599999999996</v>
      </c>
      <c r="I16">
        <v>125.06495</v>
      </c>
    </row>
    <row r="17" spans="1:9" x14ac:dyDescent="0.45">
      <c r="A17">
        <v>0.75</v>
      </c>
      <c r="B17" t="s">
        <v>485</v>
      </c>
      <c r="C17">
        <v>5.7504999999999997</v>
      </c>
      <c r="D17">
        <v>4.9950999999999999</v>
      </c>
      <c r="E17">
        <v>17.066089999999999</v>
      </c>
      <c r="F17">
        <v>368.76763</v>
      </c>
      <c r="G17">
        <v>4.1292600000000004</v>
      </c>
      <c r="H17">
        <v>8.4702099999999998</v>
      </c>
      <c r="I17">
        <v>125.07489</v>
      </c>
    </row>
    <row r="18" spans="1:9" x14ac:dyDescent="0.45">
      <c r="A18">
        <v>1</v>
      </c>
      <c r="B18" t="s">
        <v>486</v>
      </c>
      <c r="C18">
        <v>5.0023999999999997</v>
      </c>
      <c r="D18">
        <v>4.99552</v>
      </c>
      <c r="E18">
        <v>17.06915</v>
      </c>
      <c r="F18">
        <v>368.89564000000001</v>
      </c>
      <c r="G18">
        <v>4.12906</v>
      </c>
      <c r="H18">
        <v>8.47166</v>
      </c>
      <c r="I18">
        <v>125.084</v>
      </c>
    </row>
    <row r="19" spans="1:9" x14ac:dyDescent="0.45">
      <c r="A19">
        <v>1.25</v>
      </c>
      <c r="B19" t="s">
        <v>487</v>
      </c>
      <c r="C19">
        <v>7.2298999999999998</v>
      </c>
      <c r="D19">
        <v>4.99587</v>
      </c>
      <c r="E19">
        <v>17.069579999999998</v>
      </c>
      <c r="F19">
        <v>368.95693</v>
      </c>
    </row>
    <row r="20" spans="1:9" x14ac:dyDescent="0.45">
      <c r="A20">
        <v>1.5</v>
      </c>
      <c r="B20" t="s">
        <v>488</v>
      </c>
      <c r="C20">
        <v>4.9390999999999998</v>
      </c>
      <c r="D20">
        <v>4.9958499999999999</v>
      </c>
      <c r="E20">
        <v>17.070699999999999</v>
      </c>
      <c r="F20">
        <v>368.97834999999998</v>
      </c>
      <c r="G20">
        <v>4.1288200000000002</v>
      </c>
      <c r="H20">
        <v>8.4718999999999998</v>
      </c>
      <c r="I20">
        <v>125.07316</v>
      </c>
    </row>
    <row r="22" spans="1:9" x14ac:dyDescent="0.45">
      <c r="A22">
        <v>0</v>
      </c>
      <c r="B22" t="s">
        <v>589</v>
      </c>
      <c r="C22">
        <v>6.2975000000000003</v>
      </c>
      <c r="D22">
        <v>4.99688</v>
      </c>
      <c r="E22">
        <v>17.05884</v>
      </c>
      <c r="F22">
        <v>368.87434000000002</v>
      </c>
    </row>
    <row r="23" spans="1:9" x14ac:dyDescent="0.45">
      <c r="A23">
        <v>0.1</v>
      </c>
      <c r="B23" t="s">
        <v>590</v>
      </c>
      <c r="C23">
        <v>7.5431999999999997</v>
      </c>
      <c r="D23">
        <v>4.9944699999999997</v>
      </c>
      <c r="E23">
        <v>17.06343</v>
      </c>
      <c r="F23">
        <v>368.61725000000001</v>
      </c>
    </row>
    <row r="24" spans="1:9" x14ac:dyDescent="0.45">
      <c r="A24">
        <v>0.25</v>
      </c>
      <c r="B24" t="s">
        <v>591</v>
      </c>
      <c r="C24">
        <v>5.5483000000000002</v>
      </c>
      <c r="D24">
        <v>4.9950599999999996</v>
      </c>
      <c r="E24">
        <v>17.064499999999999</v>
      </c>
      <c r="F24">
        <v>368.72699999999998</v>
      </c>
      <c r="G24">
        <v>4.1287000000000003</v>
      </c>
      <c r="H24">
        <v>8.4720300000000002</v>
      </c>
      <c r="I24">
        <v>125.06782</v>
      </c>
    </row>
    <row r="25" spans="1:9" x14ac:dyDescent="0.45">
      <c r="A25">
        <v>0.5</v>
      </c>
      <c r="B25" t="s">
        <v>592</v>
      </c>
      <c r="C25">
        <v>13.190799999999999</v>
      </c>
      <c r="D25">
        <v>4.9959899999999999</v>
      </c>
      <c r="E25">
        <v>17.067250000000001</v>
      </c>
      <c r="F25">
        <v>368.92496</v>
      </c>
    </row>
    <row r="26" spans="1:9" x14ac:dyDescent="0.45">
      <c r="A26">
        <v>0.75</v>
      </c>
      <c r="B26" t="s">
        <v>593</v>
      </c>
      <c r="C26">
        <v>4.5709</v>
      </c>
      <c r="D26">
        <v>4.9949599999999998</v>
      </c>
      <c r="E26">
        <v>17.067599999999999</v>
      </c>
      <c r="F26">
        <v>368.77918</v>
      </c>
      <c r="G26">
        <v>4.1286199999999997</v>
      </c>
      <c r="H26">
        <v>8.4727399999999999</v>
      </c>
      <c r="I26">
        <v>125.07337</v>
      </c>
    </row>
    <row r="32" spans="1:9" x14ac:dyDescent="0.45">
      <c r="A32" t="s">
        <v>702</v>
      </c>
      <c r="B32">
        <f>COUNT(A4:A28)</f>
        <v>21</v>
      </c>
    </row>
    <row r="33" spans="1:2" x14ac:dyDescent="0.45">
      <c r="A33" t="s">
        <v>703</v>
      </c>
      <c r="B33">
        <v>3</v>
      </c>
    </row>
    <row r="34" spans="1:2" x14ac:dyDescent="0.45">
      <c r="A34" t="s">
        <v>701</v>
      </c>
      <c r="B34">
        <f>B32-B33</f>
        <v>18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B742D-F7F3-4351-BAD8-71C7A17D72B4}">
  <dimension ref="A1:I31"/>
  <sheetViews>
    <sheetView workbookViewId="0">
      <selection activeCell="A29" sqref="A29:A31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0.2</v>
      </c>
      <c r="B4" t="s">
        <v>318</v>
      </c>
      <c r="C4">
        <v>5.9010999999999996</v>
      </c>
      <c r="D4">
        <v>4.9956699999999996</v>
      </c>
      <c r="E4">
        <v>17.069890000000001</v>
      </c>
      <c r="F4">
        <v>368.93410999999998</v>
      </c>
      <c r="G4">
        <v>4.12805</v>
      </c>
      <c r="H4">
        <v>8.4743399999999998</v>
      </c>
      <c r="I4">
        <v>125.0625</v>
      </c>
    </row>
    <row r="5" spans="1:9" x14ac:dyDescent="0.45">
      <c r="A5">
        <v>0.3</v>
      </c>
      <c r="B5" t="s">
        <v>319</v>
      </c>
      <c r="C5">
        <v>4.5205000000000002</v>
      </c>
      <c r="D5">
        <v>4.9928400000000002</v>
      </c>
      <c r="E5">
        <v>17.07668</v>
      </c>
      <c r="F5">
        <v>368.66359999999997</v>
      </c>
      <c r="G5">
        <v>4.1272000000000002</v>
      </c>
      <c r="H5">
        <v>8.4753399999999992</v>
      </c>
      <c r="I5">
        <v>125.02567999999999</v>
      </c>
    </row>
    <row r="6" spans="1:9" x14ac:dyDescent="0.45">
      <c r="A6">
        <v>0.4</v>
      </c>
      <c r="B6" t="s">
        <v>320</v>
      </c>
      <c r="C6">
        <v>5.5395000000000003</v>
      </c>
      <c r="D6">
        <v>4.9916600000000004</v>
      </c>
      <c r="E6">
        <v>17.069189999999999</v>
      </c>
      <c r="F6">
        <v>368.32713999999999</v>
      </c>
    </row>
    <row r="7" spans="1:9" x14ac:dyDescent="0.45">
      <c r="A7">
        <v>0.8</v>
      </c>
      <c r="B7" t="s">
        <v>321</v>
      </c>
      <c r="C7">
        <v>5.4203999999999999</v>
      </c>
      <c r="D7">
        <v>4.9915599999999998</v>
      </c>
      <c r="E7">
        <v>17.065770000000001</v>
      </c>
      <c r="F7">
        <v>368.23872999999998</v>
      </c>
    </row>
    <row r="9" spans="1:9" x14ac:dyDescent="0.45">
      <c r="A9">
        <v>0</v>
      </c>
      <c r="B9" t="s">
        <v>407</v>
      </c>
      <c r="C9">
        <v>8.1754999999999995</v>
      </c>
      <c r="D9">
        <v>4.9962999999999997</v>
      </c>
      <c r="E9">
        <v>17.0595</v>
      </c>
      <c r="F9">
        <v>368.80286000000001</v>
      </c>
    </row>
    <row r="10" spans="1:9" x14ac:dyDescent="0.45">
      <c r="A10">
        <v>0.2</v>
      </c>
      <c r="B10" t="s">
        <v>408</v>
      </c>
      <c r="C10">
        <v>10.9551</v>
      </c>
      <c r="D10">
        <v>4.9938099999999999</v>
      </c>
      <c r="E10">
        <v>17.06551</v>
      </c>
      <c r="F10">
        <v>368.56522999999999</v>
      </c>
    </row>
    <row r="11" spans="1:9" x14ac:dyDescent="0.45">
      <c r="A11">
        <v>0.3</v>
      </c>
      <c r="B11" t="s">
        <v>409</v>
      </c>
      <c r="C11">
        <v>5.7037000000000004</v>
      </c>
      <c r="D11">
        <v>4.9930899999999996</v>
      </c>
      <c r="E11">
        <v>17.068359999999998</v>
      </c>
      <c r="F11">
        <v>368.51983999999999</v>
      </c>
      <c r="G11">
        <v>4.12819</v>
      </c>
      <c r="H11">
        <v>8.4729700000000001</v>
      </c>
      <c r="I11">
        <v>125.05037</v>
      </c>
    </row>
    <row r="12" spans="1:9" x14ac:dyDescent="0.45">
      <c r="A12">
        <v>0.4</v>
      </c>
      <c r="B12" t="s">
        <v>410</v>
      </c>
      <c r="C12">
        <v>5.9401999999999999</v>
      </c>
      <c r="D12">
        <v>4.9938500000000001</v>
      </c>
      <c r="E12">
        <v>17.069690000000001</v>
      </c>
      <c r="F12">
        <v>368.66036000000003</v>
      </c>
      <c r="G12">
        <v>4.1289100000000003</v>
      </c>
      <c r="H12">
        <v>8.47363</v>
      </c>
      <c r="I12">
        <v>125.10401</v>
      </c>
    </row>
    <row r="13" spans="1:9" x14ac:dyDescent="0.45">
      <c r="A13">
        <v>0.5</v>
      </c>
      <c r="B13" t="s">
        <v>411</v>
      </c>
      <c r="C13">
        <v>2.6002000000000001</v>
      </c>
      <c r="D13">
        <v>4.99552</v>
      </c>
      <c r="E13">
        <v>17.07244</v>
      </c>
      <c r="F13">
        <v>368.96674999999999</v>
      </c>
    </row>
    <row r="14" spans="1:9" x14ac:dyDescent="0.45">
      <c r="A14">
        <v>0.6</v>
      </c>
      <c r="B14" t="s">
        <v>412</v>
      </c>
      <c r="C14">
        <v>20.707000000000001</v>
      </c>
      <c r="D14">
        <v>4.9930899999999996</v>
      </c>
      <c r="E14">
        <v>17.068670000000001</v>
      </c>
      <c r="F14">
        <v>368.52656999999999</v>
      </c>
    </row>
    <row r="16" spans="1:9" x14ac:dyDescent="0.45">
      <c r="A16">
        <v>0</v>
      </c>
      <c r="B16" t="s">
        <v>516</v>
      </c>
      <c r="C16">
        <v>6.3296999999999999</v>
      </c>
      <c r="D16">
        <v>4.9988299999999999</v>
      </c>
      <c r="E16">
        <v>17.058920000000001</v>
      </c>
      <c r="F16">
        <v>369.16415999999998</v>
      </c>
    </row>
    <row r="17" spans="1:9" x14ac:dyDescent="0.45">
      <c r="A17">
        <v>0.2</v>
      </c>
      <c r="B17" t="s">
        <v>517</v>
      </c>
      <c r="C17">
        <v>6.0147000000000004</v>
      </c>
      <c r="D17">
        <v>4.9938399999999996</v>
      </c>
      <c r="E17">
        <v>17.068470000000001</v>
      </c>
      <c r="F17">
        <v>368.6336</v>
      </c>
    </row>
    <row r="18" spans="1:9" x14ac:dyDescent="0.45">
      <c r="A18">
        <v>0.3</v>
      </c>
      <c r="B18" t="s">
        <v>518</v>
      </c>
      <c r="C18">
        <v>7.3308999999999997</v>
      </c>
      <c r="D18">
        <v>4.9946799999999998</v>
      </c>
      <c r="E18">
        <v>17.068909999999999</v>
      </c>
      <c r="F18">
        <v>368.76659999999998</v>
      </c>
    </row>
    <row r="19" spans="1:9" x14ac:dyDescent="0.45">
      <c r="A19">
        <v>0.4</v>
      </c>
      <c r="B19" t="s">
        <v>519</v>
      </c>
      <c r="C19">
        <v>7.1584000000000003</v>
      </c>
      <c r="D19">
        <v>4.9940499999999997</v>
      </c>
      <c r="E19">
        <v>17.07253</v>
      </c>
      <c r="F19">
        <v>368.75216</v>
      </c>
    </row>
    <row r="20" spans="1:9" x14ac:dyDescent="0.45">
      <c r="A20">
        <v>0.8</v>
      </c>
      <c r="B20" t="s">
        <v>520</v>
      </c>
      <c r="C20">
        <v>6.4850000000000003</v>
      </c>
      <c r="D20">
        <v>4.99369</v>
      </c>
      <c r="E20">
        <v>17.069189999999999</v>
      </c>
      <c r="F20">
        <v>368.62689</v>
      </c>
      <c r="G20">
        <v>4.1294000000000004</v>
      </c>
      <c r="H20">
        <v>8.4724599999999999</v>
      </c>
      <c r="I20">
        <v>125.11644</v>
      </c>
    </row>
    <row r="22" spans="1:9" x14ac:dyDescent="0.45">
      <c r="A22">
        <v>0.2</v>
      </c>
      <c r="B22" t="s">
        <v>602</v>
      </c>
      <c r="C22">
        <v>7.9409999999999998</v>
      </c>
      <c r="D22">
        <v>4.9922800000000001</v>
      </c>
      <c r="E22">
        <v>17.063079999999999</v>
      </c>
      <c r="F22">
        <v>368.28611000000001</v>
      </c>
    </row>
    <row r="29" spans="1:9" x14ac:dyDescent="0.45">
      <c r="A29" t="s">
        <v>702</v>
      </c>
      <c r="B29">
        <f>COUNT(A4:A25)</f>
        <v>16</v>
      </c>
    </row>
    <row r="30" spans="1:9" x14ac:dyDescent="0.45">
      <c r="A30" t="s">
        <v>703</v>
      </c>
      <c r="B30">
        <v>2</v>
      </c>
    </row>
    <row r="31" spans="1:9" x14ac:dyDescent="0.45">
      <c r="A31" t="s">
        <v>701</v>
      </c>
      <c r="B31">
        <f>B29-B30</f>
        <v>14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34DC3-F283-467F-9B35-496DC4DD794F}">
  <dimension ref="A1:I41"/>
  <sheetViews>
    <sheetView workbookViewId="0">
      <selection activeCell="A39" sqref="A39:A41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304</v>
      </c>
      <c r="C4">
        <v>4.4413</v>
      </c>
      <c r="D4">
        <v>4.9952300000000003</v>
      </c>
      <c r="E4">
        <v>17.062609999999999</v>
      </c>
      <c r="F4">
        <v>368.71158000000003</v>
      </c>
    </row>
    <row r="5" spans="1:9" x14ac:dyDescent="0.45">
      <c r="A5">
        <v>0.5</v>
      </c>
      <c r="B5" t="s">
        <v>305</v>
      </c>
      <c r="C5">
        <v>5.4569999999999999</v>
      </c>
      <c r="D5">
        <v>4.9956199999999997</v>
      </c>
      <c r="E5">
        <v>17.063580000000002</v>
      </c>
      <c r="F5">
        <v>368.78967999999998</v>
      </c>
      <c r="G5">
        <v>4.1290300000000002</v>
      </c>
      <c r="H5">
        <v>8.4715500000000006</v>
      </c>
      <c r="I5">
        <v>125.08059</v>
      </c>
    </row>
    <row r="6" spans="1:9" x14ac:dyDescent="0.45">
      <c r="A6">
        <v>0.75</v>
      </c>
      <c r="B6" t="s">
        <v>306</v>
      </c>
      <c r="C6">
        <v>5.8777999999999997</v>
      </c>
      <c r="D6">
        <v>4.99681</v>
      </c>
      <c r="E6">
        <v>17.063870000000001</v>
      </c>
      <c r="F6">
        <v>368.97246999999999</v>
      </c>
      <c r="G6">
        <v>4.1277900000000001</v>
      </c>
      <c r="H6">
        <v>8.4742700000000006</v>
      </c>
      <c r="I6">
        <v>125.04579</v>
      </c>
    </row>
    <row r="7" spans="1:9" x14ac:dyDescent="0.45">
      <c r="A7">
        <v>1</v>
      </c>
      <c r="B7" t="s">
        <v>307</v>
      </c>
      <c r="C7">
        <v>7.4218000000000002</v>
      </c>
      <c r="D7">
        <v>4.9947600000000003</v>
      </c>
      <c r="E7">
        <v>17.065470000000001</v>
      </c>
      <c r="F7">
        <v>368.70353</v>
      </c>
    </row>
    <row r="8" spans="1:9" x14ac:dyDescent="0.45">
      <c r="A8">
        <v>1.25</v>
      </c>
      <c r="B8" t="s">
        <v>308</v>
      </c>
      <c r="C8">
        <v>3.5608</v>
      </c>
      <c r="D8">
        <v>4.9958099999999996</v>
      </c>
      <c r="E8">
        <v>17.068349999999999</v>
      </c>
      <c r="F8">
        <v>368.92129</v>
      </c>
      <c r="G8">
        <v>4.12913</v>
      </c>
      <c r="H8">
        <v>8.4712899999999998</v>
      </c>
      <c r="I8">
        <v>125.08256</v>
      </c>
    </row>
    <row r="9" spans="1:9" x14ac:dyDescent="0.45">
      <c r="A9">
        <v>1.5</v>
      </c>
      <c r="B9" t="s">
        <v>309</v>
      </c>
      <c r="C9">
        <v>4.8403</v>
      </c>
      <c r="D9">
        <v>4.9952500000000004</v>
      </c>
      <c r="E9">
        <v>17.068719999999999</v>
      </c>
      <c r="F9">
        <v>368.84724999999997</v>
      </c>
      <c r="G9">
        <v>4.12859</v>
      </c>
      <c r="H9">
        <v>8.4720999999999993</v>
      </c>
      <c r="I9">
        <v>125.06161</v>
      </c>
    </row>
    <row r="10" spans="1:9" x14ac:dyDescent="0.45">
      <c r="A10">
        <v>2</v>
      </c>
      <c r="B10" t="s">
        <v>310</v>
      </c>
      <c r="C10">
        <v>5.6858000000000004</v>
      </c>
      <c r="D10">
        <v>4.9968500000000002</v>
      </c>
      <c r="E10">
        <v>17.06898</v>
      </c>
      <c r="F10">
        <v>369.08877000000001</v>
      </c>
      <c r="G10">
        <v>4.1276700000000002</v>
      </c>
      <c r="H10">
        <v>8.4741400000000002</v>
      </c>
      <c r="I10">
        <v>125.03618</v>
      </c>
    </row>
    <row r="11" spans="1:9" x14ac:dyDescent="0.45">
      <c r="H11" s="1"/>
      <c r="I11" s="1"/>
    </row>
    <row r="12" spans="1:9" x14ac:dyDescent="0.45">
      <c r="A12">
        <v>0</v>
      </c>
      <c r="B12" t="s">
        <v>396</v>
      </c>
      <c r="C12">
        <v>5.4127000000000001</v>
      </c>
      <c r="D12">
        <v>4.9968700000000004</v>
      </c>
      <c r="E12">
        <v>17.059760000000001</v>
      </c>
      <c r="F12">
        <v>368.89211999999998</v>
      </c>
      <c r="G12">
        <v>4.1280400000000004</v>
      </c>
      <c r="H12">
        <v>8.4730600000000003</v>
      </c>
      <c r="I12">
        <v>125.04300000000001</v>
      </c>
    </row>
    <row r="13" spans="1:9" x14ac:dyDescent="0.45">
      <c r="A13">
        <v>0.25</v>
      </c>
      <c r="B13" t="s">
        <v>397</v>
      </c>
      <c r="C13">
        <v>5.2401</v>
      </c>
      <c r="D13">
        <v>4.9984599999999997</v>
      </c>
      <c r="E13">
        <v>17.05874</v>
      </c>
      <c r="F13">
        <v>369.10431</v>
      </c>
      <c r="G13">
        <v>4.1281400000000001</v>
      </c>
      <c r="H13">
        <v>8.4741599999999995</v>
      </c>
      <c r="I13">
        <v>125.0651</v>
      </c>
    </row>
    <row r="14" spans="1:9" x14ac:dyDescent="0.45">
      <c r="A14">
        <v>0.5</v>
      </c>
      <c r="B14" t="s">
        <v>398</v>
      </c>
      <c r="C14">
        <v>8.1941000000000006</v>
      </c>
      <c r="D14">
        <v>4.99824</v>
      </c>
      <c r="E14">
        <v>17.05978</v>
      </c>
      <c r="F14">
        <v>369.09521999999998</v>
      </c>
    </row>
    <row r="15" spans="1:9" x14ac:dyDescent="0.45">
      <c r="A15">
        <v>0.75</v>
      </c>
      <c r="B15" t="s">
        <v>399</v>
      </c>
      <c r="C15">
        <v>5.6654999999999998</v>
      </c>
      <c r="D15">
        <v>4.9972300000000001</v>
      </c>
      <c r="E15">
        <v>17.062370000000001</v>
      </c>
      <c r="F15">
        <v>369.00211000000002</v>
      </c>
      <c r="G15">
        <v>4.1280000000000001</v>
      </c>
      <c r="H15">
        <v>8.4742800000000003</v>
      </c>
      <c r="I15">
        <v>125.05838</v>
      </c>
    </row>
    <row r="16" spans="1:9" x14ac:dyDescent="0.45">
      <c r="A16">
        <v>1</v>
      </c>
      <c r="B16" t="s">
        <v>400</v>
      </c>
      <c r="C16">
        <v>6.0086000000000004</v>
      </c>
      <c r="D16">
        <v>4.9974600000000002</v>
      </c>
      <c r="E16">
        <v>17.063669999999998</v>
      </c>
      <c r="F16">
        <v>369.06441000000001</v>
      </c>
      <c r="G16">
        <v>4.1280200000000002</v>
      </c>
      <c r="H16">
        <v>8.4740599999999997</v>
      </c>
      <c r="I16">
        <v>125.05656</v>
      </c>
    </row>
    <row r="17" spans="1:9" x14ac:dyDescent="0.45">
      <c r="A17">
        <v>1.25</v>
      </c>
      <c r="B17" t="s">
        <v>401</v>
      </c>
      <c r="C17">
        <v>5.3773999999999997</v>
      </c>
      <c r="D17">
        <v>4.9977600000000004</v>
      </c>
      <c r="E17">
        <v>17.06448</v>
      </c>
      <c r="F17">
        <v>369.12538000000001</v>
      </c>
      <c r="G17">
        <v>4.1280599999999996</v>
      </c>
      <c r="H17">
        <v>8.4729799999999997</v>
      </c>
      <c r="I17">
        <v>125.04266</v>
      </c>
    </row>
    <row r="18" spans="1:9" x14ac:dyDescent="0.45">
      <c r="A18">
        <v>1.5</v>
      </c>
      <c r="B18" t="s">
        <v>402</v>
      </c>
      <c r="C18">
        <v>6.1048</v>
      </c>
      <c r="D18">
        <v>4.99803</v>
      </c>
      <c r="E18">
        <v>17.06427</v>
      </c>
      <c r="F18">
        <v>369.16050000000001</v>
      </c>
      <c r="G18">
        <v>4.1288600000000004</v>
      </c>
      <c r="H18">
        <v>8.4721899999999994</v>
      </c>
      <c r="I18">
        <v>125.07953999999999</v>
      </c>
    </row>
    <row r="19" spans="1:9" x14ac:dyDescent="0.45">
      <c r="A19">
        <v>1.75</v>
      </c>
      <c r="B19" t="s">
        <v>403</v>
      </c>
      <c r="C19">
        <v>5.6169000000000002</v>
      </c>
      <c r="D19">
        <v>4.9979500000000003</v>
      </c>
      <c r="E19">
        <v>17.06672</v>
      </c>
      <c r="F19">
        <v>369.20172000000002</v>
      </c>
      <c r="G19">
        <v>4.1279300000000001</v>
      </c>
      <c r="H19">
        <v>8.4739599999999999</v>
      </c>
      <c r="I19">
        <v>125.04931000000001</v>
      </c>
    </row>
    <row r="20" spans="1:9" x14ac:dyDescent="0.45">
      <c r="A20">
        <v>2</v>
      </c>
      <c r="B20" t="s">
        <v>404</v>
      </c>
      <c r="C20">
        <v>6.1153000000000004</v>
      </c>
      <c r="D20">
        <v>4.9978300000000004</v>
      </c>
      <c r="E20">
        <v>17.06813</v>
      </c>
      <c r="F20">
        <v>369.21530000000001</v>
      </c>
      <c r="G20">
        <v>4.1283500000000002</v>
      </c>
      <c r="H20">
        <v>8.4729600000000005</v>
      </c>
      <c r="I20">
        <v>125.06012</v>
      </c>
    </row>
    <row r="22" spans="1:9" x14ac:dyDescent="0.45">
      <c r="A22">
        <v>0</v>
      </c>
      <c r="B22" t="s">
        <v>498</v>
      </c>
      <c r="C22">
        <v>2.4312999999999998</v>
      </c>
      <c r="D22">
        <v>5.0001499999999997</v>
      </c>
      <c r="E22">
        <v>17.05817</v>
      </c>
      <c r="F22">
        <v>369.34174999999999</v>
      </c>
      <c r="G22">
        <v>4.1274600000000001</v>
      </c>
      <c r="H22">
        <v>8.4774600000000007</v>
      </c>
      <c r="I22">
        <v>125.07275</v>
      </c>
    </row>
    <row r="23" spans="1:9" x14ac:dyDescent="0.45">
      <c r="A23">
        <v>0.25</v>
      </c>
      <c r="B23" t="s">
        <v>499</v>
      </c>
      <c r="C23">
        <v>4.6109</v>
      </c>
      <c r="D23">
        <v>4.9983700000000004</v>
      </c>
      <c r="E23">
        <v>17.057860000000002</v>
      </c>
      <c r="F23">
        <v>369.07353999999998</v>
      </c>
      <c r="G23">
        <v>4.1278499999999996</v>
      </c>
      <c r="H23">
        <v>8.47438</v>
      </c>
      <c r="I23">
        <v>125.05074999999999</v>
      </c>
    </row>
    <row r="24" spans="1:9" x14ac:dyDescent="0.45">
      <c r="A24">
        <v>0.5</v>
      </c>
      <c r="B24" t="s">
        <v>500</v>
      </c>
      <c r="C24">
        <v>3.4544999999999999</v>
      </c>
      <c r="D24">
        <v>4.9994500000000004</v>
      </c>
      <c r="E24">
        <v>17.06232</v>
      </c>
      <c r="F24">
        <v>369.32814000000002</v>
      </c>
      <c r="G24">
        <v>4.1284999999999998</v>
      </c>
      <c r="H24">
        <v>8.4753699999999998</v>
      </c>
      <c r="I24">
        <v>125.10494</v>
      </c>
    </row>
    <row r="25" spans="1:9" x14ac:dyDescent="0.45">
      <c r="A25">
        <v>0.75</v>
      </c>
      <c r="B25" t="s">
        <v>501</v>
      </c>
      <c r="C25">
        <v>3.2772999999999999</v>
      </c>
      <c r="D25">
        <v>4.9984400000000004</v>
      </c>
      <c r="E25">
        <v>17.06419</v>
      </c>
      <c r="F25">
        <v>369.22062</v>
      </c>
      <c r="G25">
        <v>4.1282800000000002</v>
      </c>
      <c r="H25">
        <v>8.4762500000000003</v>
      </c>
      <c r="I25">
        <v>125.10433999999999</v>
      </c>
    </row>
    <row r="26" spans="1:9" x14ac:dyDescent="0.45">
      <c r="A26">
        <v>1</v>
      </c>
      <c r="B26" t="s">
        <v>502</v>
      </c>
      <c r="C26">
        <v>4.0303000000000004</v>
      </c>
      <c r="D26">
        <v>4.9986899999999999</v>
      </c>
      <c r="E26">
        <v>17.064360000000001</v>
      </c>
      <c r="F26">
        <v>369.26087000000001</v>
      </c>
      <c r="G26">
        <v>4.1284599999999996</v>
      </c>
      <c r="H26">
        <v>8.4751100000000008</v>
      </c>
      <c r="I26">
        <v>125.09882</v>
      </c>
    </row>
    <row r="27" spans="1:9" x14ac:dyDescent="0.45">
      <c r="A27">
        <v>1.25</v>
      </c>
      <c r="B27" t="s">
        <v>503</v>
      </c>
      <c r="C27">
        <v>3.2000999999999999</v>
      </c>
      <c r="D27">
        <v>4.99838</v>
      </c>
      <c r="E27">
        <v>17.068480000000001</v>
      </c>
      <c r="F27">
        <v>369.30430000000001</v>
      </c>
      <c r="G27">
        <v>4.1288600000000004</v>
      </c>
      <c r="H27">
        <v>8.4754100000000001</v>
      </c>
      <c r="I27">
        <v>125.12730999999999</v>
      </c>
    </row>
    <row r="28" spans="1:9" x14ac:dyDescent="0.45">
      <c r="A28">
        <v>1.5</v>
      </c>
      <c r="B28" t="s">
        <v>504</v>
      </c>
      <c r="C28">
        <v>3.8288000000000002</v>
      </c>
      <c r="D28">
        <v>4.9980099999999998</v>
      </c>
      <c r="E28">
        <v>17.066310000000001</v>
      </c>
      <c r="F28">
        <v>369.20263999999997</v>
      </c>
      <c r="G28">
        <v>4.1279300000000001</v>
      </c>
      <c r="H28">
        <v>8.4753399999999992</v>
      </c>
      <c r="I28">
        <v>125.07001</v>
      </c>
    </row>
    <row r="29" spans="1:9" x14ac:dyDescent="0.45">
      <c r="A29">
        <v>1.75</v>
      </c>
      <c r="B29" t="s">
        <v>505</v>
      </c>
      <c r="C29">
        <v>3.7572000000000001</v>
      </c>
      <c r="D29">
        <v>4.9982699999999998</v>
      </c>
      <c r="E29">
        <v>17.068619999999999</v>
      </c>
      <c r="F29">
        <v>369.29075</v>
      </c>
      <c r="G29">
        <v>4.1283099999999999</v>
      </c>
      <c r="H29">
        <v>8.4749400000000001</v>
      </c>
      <c r="I29">
        <v>125.0869</v>
      </c>
    </row>
    <row r="30" spans="1:9" x14ac:dyDescent="0.45">
      <c r="A30">
        <v>2</v>
      </c>
      <c r="B30" t="s">
        <v>506</v>
      </c>
      <c r="C30">
        <v>4.2019000000000002</v>
      </c>
      <c r="D30">
        <v>4.9981200000000001</v>
      </c>
      <c r="E30">
        <v>17.069459999999999</v>
      </c>
      <c r="F30">
        <v>369.28697</v>
      </c>
      <c r="G30">
        <v>4.1293199999999999</v>
      </c>
      <c r="H30">
        <v>8.4737799999999996</v>
      </c>
      <c r="I30">
        <v>125.13118</v>
      </c>
    </row>
    <row r="32" spans="1:9" x14ac:dyDescent="0.45">
      <c r="A32">
        <v>0.25</v>
      </c>
      <c r="B32" t="s">
        <v>594</v>
      </c>
      <c r="C32">
        <v>5.8973000000000004</v>
      </c>
      <c r="D32">
        <v>4.9977400000000003</v>
      </c>
      <c r="E32">
        <v>17.06317</v>
      </c>
      <c r="F32">
        <v>369.09449999999998</v>
      </c>
      <c r="G32">
        <v>4.1280599999999996</v>
      </c>
      <c r="H32">
        <v>8.4742499999999996</v>
      </c>
      <c r="I32">
        <v>125.06162999999999</v>
      </c>
    </row>
    <row r="33" spans="1:9" x14ac:dyDescent="0.45">
      <c r="A33">
        <v>0.5</v>
      </c>
      <c r="B33" t="s">
        <v>595</v>
      </c>
      <c r="C33">
        <v>5.5416999999999996</v>
      </c>
      <c r="D33">
        <v>4.9979899999999997</v>
      </c>
      <c r="E33">
        <v>17.061720000000001</v>
      </c>
      <c r="F33">
        <v>369.10025999999999</v>
      </c>
      <c r="G33">
        <v>4.1284700000000001</v>
      </c>
      <c r="H33">
        <v>8.4734099999999994</v>
      </c>
      <c r="I33">
        <v>125.07434000000001</v>
      </c>
    </row>
    <row r="34" spans="1:9" x14ac:dyDescent="0.45">
      <c r="A34">
        <v>0.75</v>
      </c>
      <c r="B34" t="s">
        <v>596</v>
      </c>
      <c r="C34">
        <v>6.1696999999999997</v>
      </c>
      <c r="D34">
        <v>4.99716</v>
      </c>
      <c r="E34">
        <v>17.063420000000001</v>
      </c>
      <c r="F34">
        <v>369.01398999999998</v>
      </c>
      <c r="G34">
        <v>4.1275000000000004</v>
      </c>
      <c r="H34">
        <v>8.4753600000000002</v>
      </c>
      <c r="I34">
        <v>125.04398999999999</v>
      </c>
    </row>
    <row r="35" spans="1:9" x14ac:dyDescent="0.45">
      <c r="A35">
        <v>1.5</v>
      </c>
      <c r="B35" t="s">
        <v>597</v>
      </c>
      <c r="C35">
        <v>6.0614999999999997</v>
      </c>
      <c r="D35">
        <v>4.9977200000000002</v>
      </c>
      <c r="E35">
        <v>17.066559999999999</v>
      </c>
      <c r="F35">
        <v>369.16466000000003</v>
      </c>
      <c r="G35">
        <v>4.1279700000000004</v>
      </c>
      <c r="H35">
        <v>8.4743700000000004</v>
      </c>
      <c r="I35">
        <v>125.05776</v>
      </c>
    </row>
    <row r="39" spans="1:9" x14ac:dyDescent="0.45">
      <c r="A39" t="s">
        <v>702</v>
      </c>
      <c r="B39">
        <f>COUNT(A4:A35)</f>
        <v>29</v>
      </c>
    </row>
    <row r="40" spans="1:9" x14ac:dyDescent="0.45">
      <c r="A40" t="s">
        <v>703</v>
      </c>
      <c r="B40">
        <v>3</v>
      </c>
    </row>
    <row r="41" spans="1:9" x14ac:dyDescent="0.45">
      <c r="A41" t="s">
        <v>701</v>
      </c>
      <c r="B41">
        <f>B39-B40</f>
        <v>26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9943D-D818-4FBE-A8C8-D7D1E7E6261F}">
  <dimension ref="A1:I43"/>
  <sheetViews>
    <sheetView topLeftCell="A7" workbookViewId="0">
      <selection activeCell="A41" sqref="A41:A43"/>
    </sheetView>
  </sheetViews>
  <sheetFormatPr defaultRowHeight="14.25" x14ac:dyDescent="0.45"/>
  <cols>
    <col min="1" max="1" width="19" customWidth="1"/>
  </cols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244</v>
      </c>
      <c r="C4">
        <v>5.0753000000000004</v>
      </c>
      <c r="D4">
        <v>4.9969000000000001</v>
      </c>
      <c r="E4">
        <v>17.058140000000002</v>
      </c>
      <c r="F4">
        <v>368.86192</v>
      </c>
    </row>
    <row r="5" spans="1:9" x14ac:dyDescent="0.45">
      <c r="A5">
        <v>0.25</v>
      </c>
      <c r="B5" t="s">
        <v>245</v>
      </c>
      <c r="C5">
        <v>3.5798000000000001</v>
      </c>
      <c r="D5">
        <v>4.9958400000000003</v>
      </c>
      <c r="E5">
        <v>17.074249999999999</v>
      </c>
      <c r="F5">
        <v>369.05399</v>
      </c>
      <c r="G5">
        <v>4.1291500000000001</v>
      </c>
      <c r="H5">
        <v>8.47288</v>
      </c>
      <c r="I5">
        <v>125.10723</v>
      </c>
    </row>
    <row r="6" spans="1:9" x14ac:dyDescent="0.45">
      <c r="A6">
        <v>0.5</v>
      </c>
      <c r="B6" t="s">
        <v>246</v>
      </c>
      <c r="C6">
        <v>3.4458000000000002</v>
      </c>
      <c r="D6">
        <v>4.9978600000000002</v>
      </c>
      <c r="E6">
        <v>17.07817</v>
      </c>
      <c r="F6">
        <v>369.43718999999999</v>
      </c>
    </row>
    <row r="7" spans="1:9" x14ac:dyDescent="0.45">
      <c r="A7">
        <v>0.75</v>
      </c>
      <c r="B7" t="s">
        <v>247</v>
      </c>
      <c r="C7">
        <v>5.8940000000000001</v>
      </c>
      <c r="D7">
        <v>4.9960899999999997</v>
      </c>
      <c r="E7">
        <v>17.081679999999999</v>
      </c>
      <c r="F7">
        <v>369.25047999999998</v>
      </c>
      <c r="G7">
        <v>4.1288499999999999</v>
      </c>
      <c r="H7">
        <v>8.4725099999999998</v>
      </c>
      <c r="I7">
        <v>125.08396999999999</v>
      </c>
    </row>
    <row r="8" spans="1:9" x14ac:dyDescent="0.45">
      <c r="A8">
        <v>1</v>
      </c>
      <c r="B8" t="s">
        <v>248</v>
      </c>
      <c r="C8">
        <v>5.9654999999999996</v>
      </c>
      <c r="D8">
        <v>5.0027600000000003</v>
      </c>
      <c r="E8">
        <v>17.051100000000002</v>
      </c>
      <c r="F8">
        <v>369.57425999999998</v>
      </c>
      <c r="G8">
        <v>4.12887</v>
      </c>
      <c r="H8">
        <v>8.47499</v>
      </c>
      <c r="I8">
        <v>125.12146</v>
      </c>
    </row>
    <row r="9" spans="1:9" x14ac:dyDescent="0.45">
      <c r="A9">
        <v>1.25</v>
      </c>
      <c r="B9" t="s">
        <v>249</v>
      </c>
      <c r="C9">
        <v>3.8549000000000002</v>
      </c>
      <c r="D9">
        <v>4.99526</v>
      </c>
      <c r="E9">
        <v>17.078869999999998</v>
      </c>
      <c r="F9">
        <v>369.06765000000001</v>
      </c>
      <c r="G9">
        <v>4.1285800000000004</v>
      </c>
      <c r="H9">
        <v>8.4727300000000003</v>
      </c>
      <c r="I9">
        <v>125.07032</v>
      </c>
    </row>
    <row r="10" spans="1:9" x14ac:dyDescent="0.45">
      <c r="A10">
        <v>1.5</v>
      </c>
      <c r="B10" t="s">
        <v>250</v>
      </c>
      <c r="C10">
        <v>5.2728000000000002</v>
      </c>
      <c r="D10">
        <v>4.9950700000000001</v>
      </c>
      <c r="E10">
        <v>17.080210000000001</v>
      </c>
      <c r="F10">
        <v>369.06857000000002</v>
      </c>
    </row>
    <row r="11" spans="1:9" x14ac:dyDescent="0.45">
      <c r="A11">
        <v>1.75</v>
      </c>
      <c r="B11" t="s">
        <v>251</v>
      </c>
      <c r="C11">
        <v>4.6128999999999998</v>
      </c>
      <c r="D11">
        <v>4.9937100000000001</v>
      </c>
      <c r="E11">
        <v>17.07874</v>
      </c>
      <c r="F11">
        <v>368.83580000000001</v>
      </c>
      <c r="G11">
        <v>4.1297100000000002</v>
      </c>
      <c r="H11">
        <v>8.4712700000000005</v>
      </c>
      <c r="I11">
        <v>125.11765</v>
      </c>
    </row>
    <row r="12" spans="1:9" x14ac:dyDescent="0.45">
      <c r="A12">
        <v>2</v>
      </c>
      <c r="B12" t="s">
        <v>252</v>
      </c>
      <c r="C12">
        <v>1.2665999999999999</v>
      </c>
      <c r="D12">
        <v>4.9938099999999999</v>
      </c>
      <c r="E12">
        <v>17.07572</v>
      </c>
      <c r="F12">
        <v>368.78559999999999</v>
      </c>
      <c r="G12">
        <v>4.1299599999999996</v>
      </c>
      <c r="H12">
        <v>8.4702500000000001</v>
      </c>
      <c r="I12">
        <v>125.11745000000001</v>
      </c>
    </row>
    <row r="14" spans="1:9" x14ac:dyDescent="0.45">
      <c r="A14">
        <v>0</v>
      </c>
      <c r="B14" t="s">
        <v>338</v>
      </c>
      <c r="C14">
        <v>9.8465000000000007</v>
      </c>
      <c r="D14">
        <v>4.9946700000000002</v>
      </c>
      <c r="E14">
        <v>17.067499999999999</v>
      </c>
      <c r="F14">
        <v>368.73462999999998</v>
      </c>
    </row>
    <row r="15" spans="1:9" x14ac:dyDescent="0.45">
      <c r="A15">
        <v>0.25</v>
      </c>
      <c r="B15" t="s">
        <v>339</v>
      </c>
      <c r="C15">
        <v>5.8143000000000002</v>
      </c>
      <c r="D15">
        <v>4.9960100000000001</v>
      </c>
      <c r="E15">
        <v>17.068180000000002</v>
      </c>
      <c r="F15">
        <v>368.94774999999998</v>
      </c>
      <c r="G15">
        <v>4.1279199999999996</v>
      </c>
      <c r="H15">
        <v>8.4743999999999993</v>
      </c>
      <c r="I15">
        <v>125.05533</v>
      </c>
    </row>
    <row r="16" spans="1:9" x14ac:dyDescent="0.45">
      <c r="A16">
        <v>0.75</v>
      </c>
      <c r="B16" t="s">
        <v>340</v>
      </c>
      <c r="C16">
        <v>5.6071999999999997</v>
      </c>
      <c r="D16">
        <v>4.9943299999999997</v>
      </c>
      <c r="E16">
        <v>17.068280000000001</v>
      </c>
      <c r="F16">
        <v>368.70204000000001</v>
      </c>
      <c r="G16">
        <v>4.1276999999999999</v>
      </c>
      <c r="H16">
        <v>8.4749700000000008</v>
      </c>
      <c r="I16">
        <v>125.05046</v>
      </c>
    </row>
    <row r="17" spans="1:9" x14ac:dyDescent="0.45">
      <c r="A17">
        <v>1</v>
      </c>
      <c r="B17" t="s">
        <v>341</v>
      </c>
      <c r="C17">
        <v>6.2039999999999997</v>
      </c>
      <c r="D17">
        <v>4.9960399999999998</v>
      </c>
      <c r="E17">
        <v>17.063389999999998</v>
      </c>
      <c r="F17">
        <v>368.84766999999999</v>
      </c>
      <c r="G17">
        <v>4.1277799999999996</v>
      </c>
      <c r="H17">
        <v>8.4744600000000005</v>
      </c>
      <c r="I17">
        <v>125.04773</v>
      </c>
    </row>
    <row r="18" spans="1:9" x14ac:dyDescent="0.45">
      <c r="A18">
        <v>1.25</v>
      </c>
      <c r="B18" t="s">
        <v>342</v>
      </c>
      <c r="C18">
        <v>5.5509000000000004</v>
      </c>
      <c r="D18">
        <v>4.99207</v>
      </c>
      <c r="E18">
        <v>17.070150000000002</v>
      </c>
      <c r="F18">
        <v>368.40798000000001</v>
      </c>
      <c r="G18">
        <v>4.12798</v>
      </c>
      <c r="H18">
        <v>8.4761600000000001</v>
      </c>
      <c r="I18">
        <v>125.08459000000001</v>
      </c>
    </row>
    <row r="19" spans="1:9" x14ac:dyDescent="0.45">
      <c r="A19">
        <v>1.75</v>
      </c>
      <c r="B19" t="s">
        <v>343</v>
      </c>
      <c r="C19">
        <v>4.3606999999999996</v>
      </c>
      <c r="D19">
        <v>5.0043499999999996</v>
      </c>
      <c r="E19">
        <v>17.03904</v>
      </c>
      <c r="F19">
        <v>369.54811000000001</v>
      </c>
      <c r="G19">
        <v>4.1285400000000001</v>
      </c>
      <c r="H19">
        <v>8.4782499999999992</v>
      </c>
      <c r="I19">
        <v>125.14999</v>
      </c>
    </row>
    <row r="20" spans="1:9" x14ac:dyDescent="0.45">
      <c r="A20">
        <v>2</v>
      </c>
      <c r="B20" t="s">
        <v>344</v>
      </c>
      <c r="C20">
        <v>4.7751000000000001</v>
      </c>
      <c r="G20">
        <v>4.12948</v>
      </c>
      <c r="H20">
        <v>8.4735899999999997</v>
      </c>
      <c r="I20">
        <v>125.13797</v>
      </c>
    </row>
    <row r="22" spans="1:9" x14ac:dyDescent="0.45">
      <c r="A22">
        <v>0</v>
      </c>
      <c r="B22" t="s">
        <v>546</v>
      </c>
      <c r="C22">
        <v>4.9162999999999997</v>
      </c>
      <c r="D22">
        <v>4.9978800000000003</v>
      </c>
      <c r="E22">
        <v>17.061879999999999</v>
      </c>
      <c r="F22">
        <v>369.08735000000001</v>
      </c>
      <c r="G22">
        <v>4.1301800000000002</v>
      </c>
      <c r="H22">
        <v>8.4705700000000004</v>
      </c>
      <c r="I22">
        <v>125.13574</v>
      </c>
    </row>
    <row r="23" spans="1:9" x14ac:dyDescent="0.45">
      <c r="A23">
        <v>0.25</v>
      </c>
      <c r="B23" t="s">
        <v>547</v>
      </c>
      <c r="C23">
        <v>5.2801999999999998</v>
      </c>
      <c r="D23">
        <v>4.9942700000000002</v>
      </c>
      <c r="E23">
        <v>17.069710000000001</v>
      </c>
      <c r="F23">
        <v>368.72426999999999</v>
      </c>
      <c r="G23">
        <v>4.1295000000000002</v>
      </c>
      <c r="H23">
        <v>8.4695199999999993</v>
      </c>
      <c r="I23">
        <v>125.07890999999999</v>
      </c>
    </row>
    <row r="24" spans="1:9" x14ac:dyDescent="0.45">
      <c r="A24">
        <v>0.5</v>
      </c>
      <c r="B24" t="s">
        <v>548</v>
      </c>
      <c r="C24">
        <v>5.6944999999999997</v>
      </c>
      <c r="D24">
        <v>4.9980799999999999</v>
      </c>
      <c r="E24">
        <v>17.05827</v>
      </c>
      <c r="F24">
        <v>369.0394</v>
      </c>
      <c r="G24">
        <v>4.1283799999999999</v>
      </c>
      <c r="H24">
        <v>8.4731199999999998</v>
      </c>
      <c r="I24">
        <v>125.06426999999999</v>
      </c>
    </row>
    <row r="25" spans="1:9" x14ac:dyDescent="0.45">
      <c r="A25">
        <v>0.75</v>
      </c>
      <c r="B25" t="s">
        <v>549</v>
      </c>
      <c r="C25">
        <v>5.1520999999999999</v>
      </c>
      <c r="D25">
        <v>4.9958999999999998</v>
      </c>
      <c r="E25">
        <v>17.080359999999999</v>
      </c>
      <c r="F25">
        <v>369.19396999999998</v>
      </c>
      <c r="G25">
        <v>4.1299299999999999</v>
      </c>
      <c r="H25">
        <v>8.4717000000000002</v>
      </c>
      <c r="I25">
        <v>125.13728999999999</v>
      </c>
    </row>
    <row r="26" spans="1:9" x14ac:dyDescent="0.45">
      <c r="A26">
        <v>1</v>
      </c>
      <c r="B26" t="s">
        <v>550</v>
      </c>
      <c r="C26">
        <v>4.5712999999999999</v>
      </c>
      <c r="D26">
        <v>4.9957500000000001</v>
      </c>
      <c r="E26">
        <v>17.081410000000002</v>
      </c>
      <c r="F26">
        <v>369.19547</v>
      </c>
      <c r="G26">
        <v>4.1306200000000004</v>
      </c>
      <c r="H26">
        <v>8.4725800000000007</v>
      </c>
      <c r="I26">
        <v>125.19195999999999</v>
      </c>
    </row>
    <row r="27" spans="1:9" x14ac:dyDescent="0.45">
      <c r="A27">
        <v>1.25</v>
      </c>
      <c r="B27" t="s">
        <v>551</v>
      </c>
      <c r="C27">
        <v>6.0830000000000002</v>
      </c>
      <c r="D27">
        <v>4.9938099999999999</v>
      </c>
      <c r="E27">
        <v>17.076270000000001</v>
      </c>
      <c r="F27">
        <v>368.79665999999997</v>
      </c>
      <c r="G27">
        <v>4.1301100000000002</v>
      </c>
      <c r="H27">
        <v>8.4708900000000007</v>
      </c>
      <c r="I27">
        <v>125.13641</v>
      </c>
    </row>
    <row r="28" spans="1:9" x14ac:dyDescent="0.45">
      <c r="A28">
        <v>1.5</v>
      </c>
      <c r="B28" t="s">
        <v>552</v>
      </c>
      <c r="C28">
        <v>5.3273000000000001</v>
      </c>
      <c r="D28">
        <v>4.9951499999999998</v>
      </c>
      <c r="E28">
        <v>17.080660000000002</v>
      </c>
      <c r="F28">
        <v>369.08951000000002</v>
      </c>
      <c r="G28">
        <v>4.1302300000000001</v>
      </c>
      <c r="H28">
        <v>8.4714700000000001</v>
      </c>
      <c r="I28">
        <v>125.15176</v>
      </c>
    </row>
    <row r="30" spans="1:9" x14ac:dyDescent="0.45">
      <c r="A30">
        <v>0</v>
      </c>
      <c r="B30" t="s">
        <v>609</v>
      </c>
      <c r="C30">
        <v>5.3707000000000003</v>
      </c>
      <c r="D30">
        <v>4.9984000000000002</v>
      </c>
      <c r="E30">
        <v>17.057759999999998</v>
      </c>
      <c r="F30">
        <v>369.07564000000002</v>
      </c>
      <c r="G30">
        <v>4.1290399999999998</v>
      </c>
      <c r="H30">
        <v>8.4722100000000005</v>
      </c>
      <c r="I30">
        <v>125.09084</v>
      </c>
    </row>
    <row r="31" spans="1:9" x14ac:dyDescent="0.45">
      <c r="A31">
        <v>0.25</v>
      </c>
      <c r="B31" t="s">
        <v>610</v>
      </c>
      <c r="C31">
        <v>4.8224999999999998</v>
      </c>
      <c r="D31">
        <v>4.9978400000000001</v>
      </c>
      <c r="E31">
        <v>17.06982</v>
      </c>
      <c r="F31">
        <v>369.25324000000001</v>
      </c>
      <c r="G31">
        <v>4.1293300000000004</v>
      </c>
      <c r="H31">
        <v>8.4726300000000005</v>
      </c>
      <c r="I31">
        <v>125.11454999999999</v>
      </c>
    </row>
    <row r="32" spans="1:9" x14ac:dyDescent="0.45">
      <c r="A32">
        <v>0.5</v>
      </c>
      <c r="B32" t="s">
        <v>611</v>
      </c>
      <c r="C32">
        <v>6.0048000000000004</v>
      </c>
      <c r="D32">
        <v>4.9972399999999997</v>
      </c>
      <c r="E32">
        <v>17.07301</v>
      </c>
      <c r="F32">
        <v>369.23385000000002</v>
      </c>
      <c r="G32">
        <v>4.1289800000000003</v>
      </c>
      <c r="H32">
        <v>8.4720499999999994</v>
      </c>
      <c r="I32">
        <v>125.08463999999999</v>
      </c>
    </row>
    <row r="33" spans="1:9" x14ac:dyDescent="0.45">
      <c r="A33">
        <v>0.75</v>
      </c>
      <c r="B33" t="s">
        <v>612</v>
      </c>
      <c r="C33">
        <v>6.3680000000000003</v>
      </c>
      <c r="D33">
        <v>4.9962999999999997</v>
      </c>
      <c r="E33">
        <v>17.080390000000001</v>
      </c>
      <c r="F33">
        <v>369.25466999999998</v>
      </c>
      <c r="G33">
        <v>4.1289400000000001</v>
      </c>
      <c r="H33">
        <v>8.4724699999999995</v>
      </c>
      <c r="I33">
        <v>125.0889</v>
      </c>
    </row>
    <row r="34" spans="1:9" x14ac:dyDescent="0.45">
      <c r="A34">
        <v>1</v>
      </c>
      <c r="B34" t="s">
        <v>613</v>
      </c>
      <c r="C34">
        <v>5.5518999999999998</v>
      </c>
      <c r="D34">
        <v>4.9956800000000001</v>
      </c>
      <c r="E34">
        <v>17.078040000000001</v>
      </c>
      <c r="F34">
        <v>369.11144000000002</v>
      </c>
      <c r="G34">
        <v>4.1294700000000004</v>
      </c>
      <c r="H34">
        <v>8.4731000000000005</v>
      </c>
      <c r="I34">
        <v>125.13024</v>
      </c>
    </row>
    <row r="35" spans="1:9" x14ac:dyDescent="0.45">
      <c r="A35">
        <v>1.25</v>
      </c>
      <c r="B35" t="s">
        <v>614</v>
      </c>
      <c r="C35">
        <v>6.5804</v>
      </c>
      <c r="D35">
        <v>4.9944699999999997</v>
      </c>
      <c r="E35">
        <v>17.075479999999999</v>
      </c>
      <c r="F35">
        <v>368.87799999999999</v>
      </c>
      <c r="G35">
        <v>4.1291399999999996</v>
      </c>
      <c r="H35">
        <v>8.4714700000000001</v>
      </c>
      <c r="I35">
        <v>125.08609</v>
      </c>
    </row>
    <row r="36" spans="1:9" x14ac:dyDescent="0.45">
      <c r="A36">
        <v>1.5</v>
      </c>
      <c r="B36" t="s">
        <v>615</v>
      </c>
      <c r="C36">
        <v>5.6563999999999997</v>
      </c>
      <c r="D36">
        <v>4.9939</v>
      </c>
      <c r="E36">
        <v>17.074760000000001</v>
      </c>
      <c r="F36">
        <v>368.77796000000001</v>
      </c>
      <c r="G36">
        <v>4.1283599999999998</v>
      </c>
      <c r="H36">
        <v>8.4735499999999995</v>
      </c>
      <c r="I36">
        <v>125.06949</v>
      </c>
    </row>
    <row r="37" spans="1:9" x14ac:dyDescent="0.45">
      <c r="A37">
        <v>2</v>
      </c>
      <c r="B37" t="s">
        <v>616</v>
      </c>
      <c r="C37">
        <v>6.5613999999999999</v>
      </c>
      <c r="D37">
        <v>4.9938000000000002</v>
      </c>
      <c r="E37">
        <v>17.077950000000001</v>
      </c>
      <c r="F37">
        <v>368.83240000000001</v>
      </c>
      <c r="G37">
        <v>4.1293300000000004</v>
      </c>
      <c r="H37">
        <v>8.4723400000000009</v>
      </c>
      <c r="I37">
        <v>125.11054</v>
      </c>
    </row>
    <row r="41" spans="1:9" x14ac:dyDescent="0.45">
      <c r="A41" t="s">
        <v>702</v>
      </c>
      <c r="B41">
        <f>COUNT(A4:A37)</f>
        <v>31</v>
      </c>
    </row>
    <row r="42" spans="1:9" x14ac:dyDescent="0.45">
      <c r="A42" t="s">
        <v>703</v>
      </c>
      <c r="B42">
        <v>4</v>
      </c>
    </row>
    <row r="43" spans="1:9" x14ac:dyDescent="0.45">
      <c r="A43" t="s">
        <v>701</v>
      </c>
      <c r="B43">
        <f>B41-B42</f>
        <v>27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2E00A-B83B-4BD7-8218-324DB4C37E94}">
  <dimension ref="A1:I26"/>
  <sheetViews>
    <sheetView workbookViewId="0">
      <selection activeCell="A24" sqref="A24:A26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315</v>
      </c>
      <c r="C4">
        <v>5.5557999999999996</v>
      </c>
      <c r="D4">
        <v>4.99885</v>
      </c>
      <c r="E4">
        <v>17.055150000000001</v>
      </c>
      <c r="F4">
        <v>369.08452999999997</v>
      </c>
      <c r="G4">
        <v>4.1256700000000004</v>
      </c>
      <c r="H4">
        <v>8.4758099999999992</v>
      </c>
      <c r="I4">
        <v>124.93971999999999</v>
      </c>
    </row>
    <row r="5" spans="1:9" x14ac:dyDescent="0.45">
      <c r="A5">
        <v>0.25</v>
      </c>
      <c r="B5" t="s">
        <v>316</v>
      </c>
      <c r="C5">
        <v>7.4570999999999996</v>
      </c>
      <c r="D5">
        <v>4.9937399999999998</v>
      </c>
      <c r="E5">
        <v>17.08184</v>
      </c>
      <c r="F5">
        <v>368.90755000000001</v>
      </c>
    </row>
    <row r="7" spans="1:9" x14ac:dyDescent="0.45">
      <c r="A7">
        <v>0</v>
      </c>
      <c r="B7" t="s">
        <v>405</v>
      </c>
      <c r="C7">
        <v>4.7267999999999999</v>
      </c>
      <c r="D7">
        <v>4.9982899999999999</v>
      </c>
      <c r="E7">
        <v>17.056850000000001</v>
      </c>
      <c r="F7">
        <v>369.03982999999999</v>
      </c>
      <c r="G7">
        <v>4.1279199999999996</v>
      </c>
      <c r="H7">
        <v>8.4725999999999999</v>
      </c>
      <c r="I7">
        <v>125.02909</v>
      </c>
    </row>
    <row r="8" spans="1:9" x14ac:dyDescent="0.45">
      <c r="A8">
        <v>0.25</v>
      </c>
      <c r="B8" t="s">
        <v>406</v>
      </c>
      <c r="C8">
        <v>3.2410999999999999</v>
      </c>
      <c r="D8">
        <v>4.9952800000000002</v>
      </c>
      <c r="E8">
        <v>17.08117</v>
      </c>
      <c r="F8">
        <v>369.12024000000002</v>
      </c>
    </row>
    <row r="10" spans="1:9" x14ac:dyDescent="0.45">
      <c r="A10">
        <v>0</v>
      </c>
      <c r="B10" t="s">
        <v>511</v>
      </c>
      <c r="C10">
        <v>9.6630000000000003</v>
      </c>
      <c r="D10">
        <v>4.9917999999999996</v>
      </c>
      <c r="E10">
        <v>17.06889</v>
      </c>
      <c r="F10">
        <v>368.34118999999998</v>
      </c>
    </row>
    <row r="11" spans="1:9" x14ac:dyDescent="0.45">
      <c r="A11">
        <v>0.25</v>
      </c>
      <c r="B11" t="s">
        <v>512</v>
      </c>
      <c r="C11">
        <v>8.1488999999999994</v>
      </c>
      <c r="D11">
        <v>4.9922000000000004</v>
      </c>
      <c r="E11">
        <v>17.069590000000002</v>
      </c>
      <c r="F11">
        <v>368.41503999999998</v>
      </c>
    </row>
    <row r="12" spans="1:9" x14ac:dyDescent="0.45">
      <c r="A12">
        <v>0.5</v>
      </c>
      <c r="B12" t="s">
        <v>513</v>
      </c>
      <c r="C12">
        <v>3.1515</v>
      </c>
      <c r="D12">
        <v>4.9984799999999998</v>
      </c>
      <c r="E12">
        <v>17.066079999999999</v>
      </c>
      <c r="F12">
        <v>369.26706000000001</v>
      </c>
      <c r="G12">
        <v>4.1271000000000004</v>
      </c>
      <c r="H12">
        <v>8.4817800000000005</v>
      </c>
      <c r="I12">
        <v>125.11436999999999</v>
      </c>
    </row>
    <row r="13" spans="1:9" x14ac:dyDescent="0.45">
      <c r="A13">
        <v>0.75</v>
      </c>
      <c r="B13" t="s">
        <v>102</v>
      </c>
      <c r="C13">
        <v>4.0618999999999996</v>
      </c>
      <c r="D13">
        <v>4.9980099999999998</v>
      </c>
      <c r="E13">
        <v>17.064979999999998</v>
      </c>
      <c r="F13">
        <v>369.17410000000001</v>
      </c>
      <c r="G13">
        <v>4.1264500000000002</v>
      </c>
      <c r="H13">
        <v>8.4812700000000003</v>
      </c>
      <c r="I13">
        <v>125.06756</v>
      </c>
    </row>
    <row r="14" spans="1:9" x14ac:dyDescent="0.45">
      <c r="A14">
        <v>1</v>
      </c>
      <c r="B14" t="s">
        <v>103</v>
      </c>
      <c r="C14">
        <v>7.8832000000000004</v>
      </c>
      <c r="D14">
        <v>4.9923900000000003</v>
      </c>
      <c r="E14">
        <v>17.069970000000001</v>
      </c>
      <c r="F14">
        <v>368.45213000000001</v>
      </c>
    </row>
    <row r="15" spans="1:9" x14ac:dyDescent="0.45">
      <c r="A15">
        <v>1.25</v>
      </c>
      <c r="B15" t="s">
        <v>104</v>
      </c>
      <c r="C15">
        <v>10.706099999999999</v>
      </c>
      <c r="D15">
        <v>4.9961000000000002</v>
      </c>
      <c r="E15">
        <v>17.062889999999999</v>
      </c>
      <c r="F15">
        <v>368.84561000000002</v>
      </c>
    </row>
    <row r="16" spans="1:9" x14ac:dyDescent="0.45">
      <c r="A16">
        <v>1.5</v>
      </c>
      <c r="B16" t="s">
        <v>105</v>
      </c>
      <c r="C16">
        <v>5.2134999999999998</v>
      </c>
      <c r="D16">
        <v>4.9960500000000003</v>
      </c>
      <c r="E16">
        <v>17.06155</v>
      </c>
      <c r="F16">
        <v>368.80973</v>
      </c>
      <c r="G16">
        <v>4.1290899999999997</v>
      </c>
      <c r="H16">
        <v>8.4717599999999997</v>
      </c>
      <c r="I16">
        <v>125.08694</v>
      </c>
    </row>
    <row r="17" spans="1:9" x14ac:dyDescent="0.45">
      <c r="A17">
        <v>1.75</v>
      </c>
      <c r="B17" t="s">
        <v>106</v>
      </c>
      <c r="C17">
        <v>5.8243999999999998</v>
      </c>
      <c r="D17">
        <v>4.99573</v>
      </c>
      <c r="E17">
        <v>17.060700000000001</v>
      </c>
      <c r="F17">
        <v>368.74432000000002</v>
      </c>
      <c r="G17">
        <v>4.1288200000000002</v>
      </c>
      <c r="H17">
        <v>8.4710099999999997</v>
      </c>
      <c r="I17">
        <v>125.05997000000001</v>
      </c>
    </row>
    <row r="18" spans="1:9" x14ac:dyDescent="0.45">
      <c r="A18">
        <v>2</v>
      </c>
      <c r="B18" t="s">
        <v>107</v>
      </c>
      <c r="C18">
        <v>4.5153999999999996</v>
      </c>
      <c r="D18">
        <v>4.99702</v>
      </c>
      <c r="E18">
        <v>17.06249</v>
      </c>
      <c r="F18">
        <v>368.97388000000001</v>
      </c>
    </row>
    <row r="20" spans="1:9" x14ac:dyDescent="0.45">
      <c r="A20">
        <v>0</v>
      </c>
      <c r="B20" t="s">
        <v>601</v>
      </c>
      <c r="C20">
        <v>6.7404000000000002</v>
      </c>
      <c r="D20">
        <v>4.9991099999999999</v>
      </c>
      <c r="E20">
        <v>17.057020000000001</v>
      </c>
      <c r="F20">
        <v>369.16334999999998</v>
      </c>
    </row>
    <row r="24" spans="1:9" x14ac:dyDescent="0.45">
      <c r="A24" t="s">
        <v>702</v>
      </c>
      <c r="B24">
        <f>COUNT(A4:A22)</f>
        <v>14</v>
      </c>
    </row>
    <row r="25" spans="1:9" x14ac:dyDescent="0.45">
      <c r="A25" t="s">
        <v>703</v>
      </c>
      <c r="B25">
        <v>4</v>
      </c>
    </row>
    <row r="26" spans="1:9" x14ac:dyDescent="0.45">
      <c r="A26" t="s">
        <v>701</v>
      </c>
      <c r="B26">
        <f>B24-B25</f>
        <v>10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BD05A-5DD4-4B0E-B0E2-C0DE4E299358}">
  <dimension ref="A1:I45"/>
  <sheetViews>
    <sheetView topLeftCell="A19" workbookViewId="0">
      <selection activeCell="A43" sqref="A43:A45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253</v>
      </c>
      <c r="C4">
        <v>3.2587999999999999</v>
      </c>
      <c r="D4">
        <v>4.9986699999999997</v>
      </c>
      <c r="E4">
        <v>17.057390000000002</v>
      </c>
      <c r="F4">
        <v>369.10622999999998</v>
      </c>
      <c r="G4">
        <v>4.1265900000000002</v>
      </c>
      <c r="H4">
        <v>8.4758899999999997</v>
      </c>
      <c r="I4">
        <v>124.99688</v>
      </c>
    </row>
    <row r="5" spans="1:9" x14ac:dyDescent="0.45">
      <c r="A5">
        <v>0.25</v>
      </c>
      <c r="B5" t="s">
        <v>254</v>
      </c>
      <c r="C5">
        <v>6.0231000000000003</v>
      </c>
      <c r="D5">
        <v>4.9969400000000004</v>
      </c>
      <c r="E5">
        <v>17.070920000000001</v>
      </c>
      <c r="F5">
        <v>369.14346</v>
      </c>
      <c r="G5">
        <v>4.12826</v>
      </c>
      <c r="H5">
        <v>8.4728200000000005</v>
      </c>
      <c r="I5">
        <v>125.05282</v>
      </c>
    </row>
    <row r="6" spans="1:9" x14ac:dyDescent="0.45">
      <c r="A6">
        <v>0.75</v>
      </c>
      <c r="B6" t="s">
        <v>255</v>
      </c>
      <c r="C6">
        <v>6.1214000000000004</v>
      </c>
      <c r="D6">
        <v>4.9962999999999997</v>
      </c>
      <c r="E6">
        <v>17.08051</v>
      </c>
      <c r="F6">
        <v>369.25720000000001</v>
      </c>
      <c r="G6">
        <v>4.1273799999999996</v>
      </c>
      <c r="H6">
        <v>8.4748900000000003</v>
      </c>
      <c r="I6">
        <v>125.02965</v>
      </c>
    </row>
    <row r="7" spans="1:9" x14ac:dyDescent="0.45">
      <c r="A7">
        <v>1</v>
      </c>
      <c r="B7" t="s">
        <v>256</v>
      </c>
      <c r="C7">
        <v>4.7903000000000002</v>
      </c>
      <c r="D7">
        <v>4.99641</v>
      </c>
      <c r="E7">
        <v>17.077670000000001</v>
      </c>
      <c r="F7">
        <v>369.21107000000001</v>
      </c>
      <c r="G7">
        <v>4.1288600000000004</v>
      </c>
      <c r="H7">
        <v>8.4749599999999994</v>
      </c>
      <c r="I7">
        <v>125.12050000000001</v>
      </c>
    </row>
    <row r="8" spans="1:9" x14ac:dyDescent="0.45">
      <c r="A8">
        <v>1.25</v>
      </c>
      <c r="B8" t="s">
        <v>257</v>
      </c>
      <c r="C8">
        <v>5.633</v>
      </c>
      <c r="D8">
        <v>4.9951299999999996</v>
      </c>
      <c r="E8">
        <v>17.08277</v>
      </c>
      <c r="F8">
        <v>369.13324</v>
      </c>
      <c r="G8">
        <v>4.12704</v>
      </c>
      <c r="H8">
        <v>8.4755400000000005</v>
      </c>
      <c r="I8">
        <v>125.01909999999999</v>
      </c>
    </row>
    <row r="9" spans="1:9" x14ac:dyDescent="0.45">
      <c r="A9">
        <v>1.5</v>
      </c>
      <c r="B9" t="s">
        <v>258</v>
      </c>
      <c r="C9">
        <v>4.8358999999999996</v>
      </c>
      <c r="D9">
        <v>4.9942799999999998</v>
      </c>
      <c r="E9">
        <v>17.07976</v>
      </c>
      <c r="F9">
        <v>368.94200000000001</v>
      </c>
      <c r="G9">
        <v>4.1287099999999999</v>
      </c>
      <c r="H9">
        <v>8.4740900000000003</v>
      </c>
      <c r="I9">
        <v>125.09846</v>
      </c>
    </row>
    <row r="10" spans="1:9" x14ac:dyDescent="0.45">
      <c r="A10">
        <v>1.75</v>
      </c>
      <c r="B10" t="s">
        <v>259</v>
      </c>
      <c r="C10">
        <v>5.7672999999999996</v>
      </c>
      <c r="D10">
        <v>4.9951299999999996</v>
      </c>
      <c r="E10">
        <v>17.082879999999999</v>
      </c>
      <c r="F10">
        <v>369.13441</v>
      </c>
      <c r="G10">
        <v>4.1282899999999998</v>
      </c>
      <c r="H10">
        <v>8.4743300000000001</v>
      </c>
      <c r="I10">
        <v>125.07637</v>
      </c>
    </row>
    <row r="11" spans="1:9" x14ac:dyDescent="0.45">
      <c r="A11">
        <v>2</v>
      </c>
      <c r="B11" t="s">
        <v>260</v>
      </c>
      <c r="C11">
        <v>6.0800999999999998</v>
      </c>
      <c r="D11">
        <v>4.9947999999999997</v>
      </c>
      <c r="E11">
        <v>17.08043</v>
      </c>
      <c r="F11">
        <v>369.03379999999999</v>
      </c>
      <c r="G11">
        <v>4.1284200000000002</v>
      </c>
      <c r="H11">
        <v>8.4740099999999998</v>
      </c>
      <c r="I11">
        <v>125.08011</v>
      </c>
    </row>
    <row r="13" spans="1:9" x14ac:dyDescent="0.45">
      <c r="A13">
        <v>0</v>
      </c>
      <c r="B13" t="s">
        <v>345</v>
      </c>
      <c r="C13">
        <v>5.9880000000000004</v>
      </c>
      <c r="D13">
        <v>4.9971199999999998</v>
      </c>
      <c r="E13">
        <v>17.0596</v>
      </c>
      <c r="F13">
        <v>368.92538000000002</v>
      </c>
      <c r="G13">
        <v>4.1289600000000002</v>
      </c>
      <c r="H13">
        <v>8.4712200000000006</v>
      </c>
      <c r="I13">
        <v>125.07123</v>
      </c>
    </row>
    <row r="14" spans="1:9" x14ac:dyDescent="0.45">
      <c r="A14">
        <v>0.25</v>
      </c>
      <c r="B14" t="s">
        <v>346</v>
      </c>
      <c r="C14">
        <v>4.9297000000000004</v>
      </c>
      <c r="D14">
        <v>4.9971500000000004</v>
      </c>
      <c r="E14">
        <v>17.067740000000001</v>
      </c>
      <c r="F14">
        <v>369.10678999999999</v>
      </c>
      <c r="G14">
        <v>4.1290199999999997</v>
      </c>
      <c r="H14">
        <v>8.4715399999999992</v>
      </c>
      <c r="I14">
        <v>125.08008</v>
      </c>
    </row>
    <row r="15" spans="1:9" x14ac:dyDescent="0.45">
      <c r="A15">
        <v>0.5</v>
      </c>
      <c r="B15" t="s">
        <v>347</v>
      </c>
      <c r="C15">
        <v>5.14</v>
      </c>
      <c r="D15">
        <v>4.9963499999999996</v>
      </c>
      <c r="E15">
        <v>17.08314</v>
      </c>
      <c r="F15">
        <v>369.32094999999998</v>
      </c>
      <c r="G15">
        <v>4.1284700000000001</v>
      </c>
      <c r="H15">
        <v>8.4735099999999992</v>
      </c>
      <c r="I15">
        <v>125.07568000000001</v>
      </c>
    </row>
    <row r="16" spans="1:9" x14ac:dyDescent="0.45">
      <c r="A16">
        <v>0.75</v>
      </c>
      <c r="B16" t="s">
        <v>348</v>
      </c>
      <c r="C16">
        <v>5.2529000000000003</v>
      </c>
      <c r="D16">
        <v>4.9964199999999996</v>
      </c>
      <c r="E16">
        <v>17.082319999999999</v>
      </c>
      <c r="F16">
        <v>369.31338</v>
      </c>
      <c r="G16">
        <v>4.1288900000000002</v>
      </c>
      <c r="H16">
        <v>8.4726999999999997</v>
      </c>
      <c r="I16">
        <v>125.08884999999999</v>
      </c>
    </row>
    <row r="17" spans="1:9" x14ac:dyDescent="0.45">
      <c r="A17">
        <v>1</v>
      </c>
      <c r="B17" t="s">
        <v>349</v>
      </c>
      <c r="C17">
        <v>9.3526000000000007</v>
      </c>
      <c r="D17">
        <v>4.99613</v>
      </c>
      <c r="E17">
        <v>17.084330000000001</v>
      </c>
      <c r="F17">
        <v>369.31464999999997</v>
      </c>
    </row>
    <row r="18" spans="1:9" x14ac:dyDescent="0.45">
      <c r="A18">
        <v>1.25</v>
      </c>
      <c r="B18" t="s">
        <v>350</v>
      </c>
      <c r="C18">
        <v>5.6310000000000002</v>
      </c>
      <c r="D18">
        <v>4.9953500000000002</v>
      </c>
      <c r="E18">
        <v>17.087209999999999</v>
      </c>
      <c r="F18">
        <v>369.26161999999999</v>
      </c>
      <c r="G18">
        <v>4.1286100000000001</v>
      </c>
      <c r="H18">
        <v>8.4737799999999996</v>
      </c>
      <c r="I18">
        <v>125.08822000000001</v>
      </c>
    </row>
    <row r="19" spans="1:9" x14ac:dyDescent="0.45">
      <c r="A19">
        <v>1.5</v>
      </c>
      <c r="B19" t="s">
        <v>351</v>
      </c>
      <c r="C19">
        <v>6.3747999999999996</v>
      </c>
      <c r="D19">
        <v>4.9953500000000002</v>
      </c>
      <c r="E19">
        <v>17.08445</v>
      </c>
      <c r="F19">
        <v>369.20217000000002</v>
      </c>
      <c r="G19">
        <v>4.1290800000000001</v>
      </c>
      <c r="H19">
        <v>8.4725800000000007</v>
      </c>
      <c r="I19">
        <v>125.09884</v>
      </c>
    </row>
    <row r="20" spans="1:9" x14ac:dyDescent="0.45">
      <c r="A20">
        <v>1.75</v>
      </c>
      <c r="B20" t="s">
        <v>352</v>
      </c>
      <c r="C20">
        <v>5.8766999999999996</v>
      </c>
      <c r="D20">
        <v>4.9946200000000003</v>
      </c>
      <c r="E20">
        <v>17.081769999999999</v>
      </c>
      <c r="F20">
        <v>369.03498999999999</v>
      </c>
      <c r="G20">
        <v>4.1282500000000004</v>
      </c>
      <c r="H20">
        <v>8.4742099999999994</v>
      </c>
      <c r="I20">
        <v>125.07258</v>
      </c>
    </row>
    <row r="21" spans="1:9" x14ac:dyDescent="0.45">
      <c r="A21">
        <v>2</v>
      </c>
      <c r="B21" t="s">
        <v>353</v>
      </c>
      <c r="C21">
        <v>5.4276999999999997</v>
      </c>
      <c r="D21">
        <v>4.9950099999999997</v>
      </c>
      <c r="E21">
        <v>17.082709999999999</v>
      </c>
      <c r="F21">
        <v>369.11317000000003</v>
      </c>
      <c r="G21">
        <v>4.1285400000000001</v>
      </c>
      <c r="H21">
        <v>8.4742800000000003</v>
      </c>
      <c r="I21">
        <v>125.09121</v>
      </c>
    </row>
    <row r="23" spans="1:9" x14ac:dyDescent="0.45">
      <c r="A23">
        <v>0</v>
      </c>
      <c r="B23" t="s">
        <v>440</v>
      </c>
      <c r="C23">
        <v>7.3853</v>
      </c>
      <c r="D23">
        <v>4.9944899999999999</v>
      </c>
      <c r="E23">
        <v>17.065280000000001</v>
      </c>
      <c r="F23">
        <v>368.66052000000002</v>
      </c>
    </row>
    <row r="24" spans="1:9" x14ac:dyDescent="0.45">
      <c r="A24">
        <v>0.25</v>
      </c>
      <c r="B24" t="s">
        <v>441</v>
      </c>
      <c r="C24">
        <v>5.5636999999999999</v>
      </c>
      <c r="D24">
        <v>4.9966400000000002</v>
      </c>
      <c r="E24">
        <v>17.07066</v>
      </c>
      <c r="F24">
        <v>369.09458999999998</v>
      </c>
      <c r="G24">
        <v>4.1289300000000004</v>
      </c>
      <c r="H24">
        <v>8.4728100000000008</v>
      </c>
      <c r="I24">
        <v>125.09323000000001</v>
      </c>
    </row>
    <row r="25" spans="1:9" x14ac:dyDescent="0.45">
      <c r="A25">
        <v>0.5</v>
      </c>
      <c r="B25" t="s">
        <v>442</v>
      </c>
      <c r="C25">
        <v>4.3925000000000001</v>
      </c>
      <c r="D25">
        <v>4.9951699999999999</v>
      </c>
      <c r="E25">
        <v>17.077639999999999</v>
      </c>
      <c r="F25">
        <v>369.02769000000001</v>
      </c>
      <c r="G25">
        <v>4.1292799999999996</v>
      </c>
      <c r="H25">
        <v>8.4727899999999998</v>
      </c>
      <c r="I25">
        <v>125.11373</v>
      </c>
    </row>
    <row r="26" spans="1:9" x14ac:dyDescent="0.45">
      <c r="A26">
        <v>0.75</v>
      </c>
      <c r="B26" t="s">
        <v>443</v>
      </c>
      <c r="C26">
        <v>2.0366</v>
      </c>
      <c r="D26">
        <v>4.9972500000000002</v>
      </c>
      <c r="E26">
        <v>17.08409</v>
      </c>
      <c r="F26">
        <v>369.47419000000002</v>
      </c>
      <c r="G26">
        <v>4.1302300000000001</v>
      </c>
      <c r="H26">
        <v>8.4730500000000006</v>
      </c>
      <c r="I26">
        <v>125.17536</v>
      </c>
    </row>
    <row r="27" spans="1:9" x14ac:dyDescent="0.45">
      <c r="A27">
        <v>1</v>
      </c>
      <c r="B27" t="s">
        <v>444</v>
      </c>
      <c r="C27">
        <v>4.1135000000000002</v>
      </c>
      <c r="D27">
        <v>4.9962099999999996</v>
      </c>
      <c r="E27">
        <v>17.083369999999999</v>
      </c>
      <c r="F27">
        <v>369.30592999999999</v>
      </c>
      <c r="G27">
        <v>4.1293300000000004</v>
      </c>
      <c r="H27">
        <v>8.4733900000000002</v>
      </c>
      <c r="I27">
        <v>125.12567</v>
      </c>
    </row>
    <row r="28" spans="1:9" x14ac:dyDescent="0.45">
      <c r="A28">
        <v>1.25</v>
      </c>
      <c r="B28" t="s">
        <v>445</v>
      </c>
      <c r="C28">
        <v>4.4471999999999996</v>
      </c>
      <c r="D28">
        <v>4.9954599999999996</v>
      </c>
      <c r="E28">
        <v>17.08203</v>
      </c>
      <c r="F28">
        <v>369.16595000000001</v>
      </c>
      <c r="G28">
        <v>4.1285800000000004</v>
      </c>
      <c r="H28">
        <v>8.4736799999999999</v>
      </c>
      <c r="I28">
        <v>125.08498</v>
      </c>
    </row>
    <row r="29" spans="1:9" x14ac:dyDescent="0.45">
      <c r="A29">
        <v>1.5</v>
      </c>
      <c r="B29" t="s">
        <v>446</v>
      </c>
      <c r="C29">
        <v>5.6891999999999996</v>
      </c>
      <c r="D29">
        <v>4.9956300000000002</v>
      </c>
      <c r="E29">
        <v>17.084289999999999</v>
      </c>
      <c r="F29">
        <v>369.23937000000001</v>
      </c>
      <c r="G29">
        <v>4.1287700000000003</v>
      </c>
      <c r="H29">
        <v>8.4729700000000001</v>
      </c>
      <c r="I29">
        <v>125.08598000000001</v>
      </c>
    </row>
    <row r="30" spans="1:9" x14ac:dyDescent="0.45">
      <c r="A30">
        <v>1.75</v>
      </c>
      <c r="B30" t="s">
        <v>447</v>
      </c>
      <c r="C30">
        <v>5.3685999999999998</v>
      </c>
      <c r="D30">
        <v>4.9950200000000002</v>
      </c>
      <c r="E30">
        <v>17.08165</v>
      </c>
      <c r="F30">
        <v>369.09208999999998</v>
      </c>
      <c r="G30">
        <v>4.1286199999999997</v>
      </c>
      <c r="H30">
        <v>8.4730000000000008</v>
      </c>
      <c r="I30">
        <v>125.07719</v>
      </c>
    </row>
    <row r="31" spans="1:9" x14ac:dyDescent="0.45">
      <c r="A31">
        <v>2</v>
      </c>
      <c r="B31" t="s">
        <v>448</v>
      </c>
      <c r="C31">
        <v>4.3464</v>
      </c>
      <c r="D31">
        <v>4.9932400000000001</v>
      </c>
      <c r="E31">
        <v>17.076689999999999</v>
      </c>
      <c r="F31">
        <v>368.72210999999999</v>
      </c>
      <c r="G31">
        <v>4.1288999999999998</v>
      </c>
      <c r="H31">
        <v>8.4725199999999994</v>
      </c>
      <c r="I31">
        <v>125.08699</v>
      </c>
    </row>
    <row r="33" spans="1:9" x14ac:dyDescent="0.45">
      <c r="A33">
        <v>0</v>
      </c>
      <c r="B33" t="s">
        <v>693</v>
      </c>
      <c r="C33">
        <v>5.7641999999999998</v>
      </c>
      <c r="D33">
        <v>4.9979399999999998</v>
      </c>
      <c r="E33">
        <v>17.05827</v>
      </c>
      <c r="F33">
        <v>369.01864</v>
      </c>
    </row>
    <row r="34" spans="1:9" x14ac:dyDescent="0.45">
      <c r="A34">
        <v>0.25</v>
      </c>
      <c r="B34" t="s">
        <v>694</v>
      </c>
      <c r="C34">
        <v>7.4923000000000002</v>
      </c>
      <c r="D34">
        <v>4.9969900000000003</v>
      </c>
      <c r="E34">
        <v>17.068490000000001</v>
      </c>
      <c r="F34">
        <v>369.09859999999998</v>
      </c>
    </row>
    <row r="35" spans="1:9" x14ac:dyDescent="0.45">
      <c r="A35">
        <v>0.5</v>
      </c>
      <c r="B35" t="s">
        <v>695</v>
      </c>
      <c r="C35">
        <v>5.4358000000000004</v>
      </c>
      <c r="D35">
        <v>4.9969900000000003</v>
      </c>
      <c r="E35">
        <v>17.075119999999998</v>
      </c>
      <c r="F35">
        <v>369.24203</v>
      </c>
      <c r="G35">
        <v>4.1271699999999996</v>
      </c>
      <c r="H35">
        <v>8.4748900000000003</v>
      </c>
      <c r="I35">
        <v>125.01701</v>
      </c>
    </row>
    <row r="36" spans="1:9" x14ac:dyDescent="0.45">
      <c r="A36">
        <v>0.75</v>
      </c>
      <c r="B36" t="s">
        <v>696</v>
      </c>
      <c r="C36">
        <v>5.6253000000000002</v>
      </c>
      <c r="D36">
        <v>4.9963800000000003</v>
      </c>
      <c r="E36">
        <v>17.07846</v>
      </c>
      <c r="F36">
        <v>369.22377999999998</v>
      </c>
      <c r="G36">
        <v>4.1277400000000002</v>
      </c>
      <c r="H36">
        <v>8.4749800000000004</v>
      </c>
      <c r="I36">
        <v>125.05266</v>
      </c>
    </row>
    <row r="37" spans="1:9" x14ac:dyDescent="0.45">
      <c r="A37">
        <v>1</v>
      </c>
      <c r="B37" t="s">
        <v>697</v>
      </c>
      <c r="C37">
        <v>5.6750999999999996</v>
      </c>
      <c r="D37">
        <v>4.9956100000000001</v>
      </c>
      <c r="E37">
        <v>17.081849999999999</v>
      </c>
      <c r="F37">
        <v>369.18432000000001</v>
      </c>
      <c r="G37">
        <v>4.1271800000000001</v>
      </c>
      <c r="H37">
        <v>8.4750700000000005</v>
      </c>
      <c r="I37">
        <v>125.02039000000001</v>
      </c>
    </row>
    <row r="38" spans="1:9" x14ac:dyDescent="0.45">
      <c r="A38">
        <v>1.5</v>
      </c>
      <c r="B38" t="s">
        <v>698</v>
      </c>
      <c r="C38">
        <v>6.0888999999999998</v>
      </c>
      <c r="D38">
        <v>4.9941800000000001</v>
      </c>
      <c r="E38">
        <v>17.074770000000001</v>
      </c>
      <c r="F38">
        <v>368.81950999999998</v>
      </c>
    </row>
    <row r="39" spans="1:9" x14ac:dyDescent="0.45">
      <c r="A39">
        <v>1.75</v>
      </c>
      <c r="B39" t="s">
        <v>699</v>
      </c>
      <c r="C39">
        <v>8.4210999999999991</v>
      </c>
      <c r="D39">
        <v>4.99472</v>
      </c>
      <c r="E39">
        <v>17.07424</v>
      </c>
      <c r="F39">
        <v>368.88862</v>
      </c>
    </row>
    <row r="40" spans="1:9" x14ac:dyDescent="0.45">
      <c r="A40">
        <v>2</v>
      </c>
      <c r="B40" t="s">
        <v>700</v>
      </c>
      <c r="C40">
        <v>1.5314000000000001</v>
      </c>
      <c r="D40">
        <v>4.9946400000000004</v>
      </c>
      <c r="E40">
        <v>17.07602</v>
      </c>
      <c r="F40">
        <v>368.91467999999998</v>
      </c>
      <c r="G40">
        <v>4.1271300000000002</v>
      </c>
      <c r="H40">
        <v>8.4755099999999999</v>
      </c>
      <c r="I40">
        <v>125.0241</v>
      </c>
    </row>
    <row r="43" spans="1:9" x14ac:dyDescent="0.45">
      <c r="A43" t="s">
        <v>702</v>
      </c>
      <c r="B43">
        <f>COUNT(A4:A41)</f>
        <v>34</v>
      </c>
    </row>
    <row r="44" spans="1:9" x14ac:dyDescent="0.45">
      <c r="A44" t="s">
        <v>703</v>
      </c>
      <c r="B44">
        <v>4</v>
      </c>
    </row>
    <row r="45" spans="1:9" x14ac:dyDescent="0.45">
      <c r="A45" t="s">
        <v>701</v>
      </c>
      <c r="B45">
        <f>B43-B44</f>
        <v>30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52F0-BF79-4A60-ACDF-52D52071F181}">
  <dimension ref="A1:I39"/>
  <sheetViews>
    <sheetView workbookViewId="0">
      <selection activeCell="A37" sqref="A37:A39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4" spans="1:9" x14ac:dyDescent="0.45">
      <c r="A4">
        <v>0</v>
      </c>
      <c r="B4" t="s">
        <v>295</v>
      </c>
      <c r="C4">
        <v>8.3637999999999995</v>
      </c>
      <c r="D4">
        <v>4.9959699999999998</v>
      </c>
      <c r="E4">
        <v>17.06345</v>
      </c>
      <c r="F4">
        <v>368.83886999999999</v>
      </c>
    </row>
    <row r="5" spans="1:9" x14ac:dyDescent="0.45">
      <c r="A5">
        <v>0.1</v>
      </c>
      <c r="B5" t="s">
        <v>296</v>
      </c>
      <c r="C5">
        <v>5.0053000000000001</v>
      </c>
      <c r="D5">
        <v>4.9978699999999998</v>
      </c>
      <c r="E5">
        <v>17.059999999999999</v>
      </c>
      <c r="F5">
        <v>369.04570000000001</v>
      </c>
      <c r="G5">
        <v>4.1286300000000002</v>
      </c>
      <c r="H5">
        <v>8.47194</v>
      </c>
      <c r="I5">
        <v>125.06234000000001</v>
      </c>
    </row>
    <row r="6" spans="1:9" x14ac:dyDescent="0.45">
      <c r="A6">
        <v>0.2</v>
      </c>
      <c r="B6" t="s">
        <v>297</v>
      </c>
      <c r="C6">
        <v>6.0890000000000004</v>
      </c>
      <c r="D6">
        <v>4.9971199999999998</v>
      </c>
      <c r="E6">
        <v>17.061109999999999</v>
      </c>
      <c r="F6">
        <v>368.95803000000001</v>
      </c>
      <c r="G6">
        <v>4.1285600000000002</v>
      </c>
      <c r="H6">
        <v>8.4730699999999999</v>
      </c>
      <c r="I6">
        <v>125.07436</v>
      </c>
    </row>
    <row r="7" spans="1:9" x14ac:dyDescent="0.45">
      <c r="A7">
        <v>0.25</v>
      </c>
      <c r="B7" t="s">
        <v>298</v>
      </c>
      <c r="C7">
        <v>12.486499999999999</v>
      </c>
      <c r="D7">
        <v>4.9977200000000002</v>
      </c>
      <c r="E7">
        <v>17.064080000000001</v>
      </c>
      <c r="F7">
        <v>369.11095</v>
      </c>
    </row>
    <row r="8" spans="1:9" x14ac:dyDescent="0.45">
      <c r="A8">
        <v>0.3</v>
      </c>
      <c r="B8" t="s">
        <v>299</v>
      </c>
      <c r="C8">
        <v>5.7123999999999997</v>
      </c>
      <c r="D8">
        <v>4.9970299999999996</v>
      </c>
      <c r="E8">
        <v>17.062000000000001</v>
      </c>
      <c r="F8">
        <v>368.96454</v>
      </c>
      <c r="G8">
        <v>4.12873</v>
      </c>
      <c r="H8">
        <v>8.4729500000000009</v>
      </c>
      <c r="I8">
        <v>125.08292</v>
      </c>
    </row>
    <row r="9" spans="1:9" x14ac:dyDescent="0.45">
      <c r="A9">
        <v>0.35</v>
      </c>
      <c r="B9" t="s">
        <v>300</v>
      </c>
      <c r="C9">
        <v>5.5689000000000002</v>
      </c>
      <c r="D9">
        <v>4.9955600000000002</v>
      </c>
      <c r="E9">
        <v>17.064979999999998</v>
      </c>
      <c r="F9">
        <v>368.81164000000001</v>
      </c>
      <c r="G9">
        <v>4.1289899999999999</v>
      </c>
      <c r="H9">
        <v>8.4713399999999996</v>
      </c>
      <c r="I9">
        <v>125.0749</v>
      </c>
    </row>
    <row r="10" spans="1:9" x14ac:dyDescent="0.45">
      <c r="A10">
        <v>0.4</v>
      </c>
      <c r="B10" t="s">
        <v>301</v>
      </c>
      <c r="C10">
        <v>5.6138000000000003</v>
      </c>
      <c r="D10">
        <v>4.9971300000000003</v>
      </c>
      <c r="E10">
        <v>17.063800000000001</v>
      </c>
      <c r="F10">
        <v>369.01866999999999</v>
      </c>
      <c r="G10">
        <v>4.1287900000000004</v>
      </c>
      <c r="H10">
        <v>8.4724400000000006</v>
      </c>
      <c r="I10">
        <v>125.07889</v>
      </c>
    </row>
    <row r="11" spans="1:9" x14ac:dyDescent="0.45">
      <c r="A11">
        <v>0.45</v>
      </c>
      <c r="B11" t="s">
        <v>302</v>
      </c>
      <c r="C11">
        <v>5.33</v>
      </c>
      <c r="D11">
        <v>4.9973599999999996</v>
      </c>
      <c r="E11">
        <v>17.0641</v>
      </c>
      <c r="F11">
        <v>369.05786999999998</v>
      </c>
      <c r="G11">
        <v>4.1291000000000002</v>
      </c>
      <c r="H11">
        <v>8.4723000000000006</v>
      </c>
      <c r="I11">
        <v>125.09611</v>
      </c>
    </row>
    <row r="12" spans="1:9" x14ac:dyDescent="0.45">
      <c r="A12">
        <v>0.5</v>
      </c>
      <c r="B12" t="s">
        <v>303</v>
      </c>
      <c r="C12">
        <v>5.5989000000000004</v>
      </c>
      <c r="D12">
        <v>4.9974400000000001</v>
      </c>
      <c r="E12">
        <v>17.064060000000001</v>
      </c>
      <c r="F12">
        <v>369.06898999999999</v>
      </c>
      <c r="G12">
        <v>4.1285600000000002</v>
      </c>
      <c r="H12">
        <v>8.4726999999999997</v>
      </c>
      <c r="I12">
        <v>125.06881</v>
      </c>
    </row>
    <row r="14" spans="1:9" x14ac:dyDescent="0.45">
      <c r="A14">
        <v>0</v>
      </c>
      <c r="B14" t="s">
        <v>387</v>
      </c>
      <c r="C14">
        <v>5.0716999999999999</v>
      </c>
      <c r="D14">
        <v>4.9965799999999998</v>
      </c>
      <c r="E14">
        <v>17.061029999999999</v>
      </c>
      <c r="F14">
        <v>368.87756999999999</v>
      </c>
      <c r="G14">
        <v>4.12805</v>
      </c>
      <c r="H14">
        <v>8.4730100000000004</v>
      </c>
      <c r="I14">
        <v>125.04258</v>
      </c>
    </row>
    <row r="15" spans="1:9" x14ac:dyDescent="0.45">
      <c r="A15">
        <v>0.1</v>
      </c>
      <c r="B15" t="s">
        <v>388</v>
      </c>
      <c r="C15">
        <v>4.26</v>
      </c>
      <c r="D15">
        <v>4.9970699999999999</v>
      </c>
      <c r="E15">
        <v>17.071349999999999</v>
      </c>
      <c r="F15">
        <v>369.17214999999999</v>
      </c>
      <c r="G15">
        <v>4.1280700000000001</v>
      </c>
      <c r="H15">
        <v>8.4756199999999993</v>
      </c>
      <c r="I15">
        <v>125.08246</v>
      </c>
    </row>
    <row r="16" spans="1:9" x14ac:dyDescent="0.45">
      <c r="A16">
        <v>0.2</v>
      </c>
      <c r="B16" t="s">
        <v>389</v>
      </c>
      <c r="C16">
        <v>4.1215999999999999</v>
      </c>
      <c r="D16">
        <v>4.9966799999999996</v>
      </c>
      <c r="E16">
        <v>17.07263</v>
      </c>
      <c r="F16">
        <v>369.14301</v>
      </c>
      <c r="G16">
        <v>4.1276900000000003</v>
      </c>
      <c r="H16">
        <v>8.4753600000000002</v>
      </c>
      <c r="I16">
        <v>125.05553</v>
      </c>
    </row>
    <row r="17" spans="1:9" x14ac:dyDescent="0.45">
      <c r="A17">
        <v>0.25</v>
      </c>
      <c r="B17" t="s">
        <v>390</v>
      </c>
      <c r="C17">
        <v>5.4204999999999997</v>
      </c>
      <c r="D17">
        <v>4.9966699999999999</v>
      </c>
      <c r="E17">
        <v>17.085129999999999</v>
      </c>
      <c r="F17">
        <v>369.41187000000002</v>
      </c>
      <c r="G17">
        <v>4.12765</v>
      </c>
      <c r="H17">
        <v>8.4756499999999999</v>
      </c>
      <c r="I17">
        <v>125.05763</v>
      </c>
    </row>
    <row r="18" spans="1:9" x14ac:dyDescent="0.45">
      <c r="A18">
        <v>0.3</v>
      </c>
      <c r="B18" t="s">
        <v>391</v>
      </c>
      <c r="C18">
        <v>3.5834999999999999</v>
      </c>
      <c r="D18">
        <v>4.9972799999999999</v>
      </c>
      <c r="E18">
        <v>17.086500000000001</v>
      </c>
      <c r="F18">
        <v>369.53167000000002</v>
      </c>
      <c r="G18">
        <v>4.1281100000000004</v>
      </c>
      <c r="H18">
        <v>8.4759100000000007</v>
      </c>
      <c r="I18">
        <v>125.08929000000001</v>
      </c>
    </row>
    <row r="19" spans="1:9" x14ac:dyDescent="0.45">
      <c r="A19">
        <v>0.35</v>
      </c>
      <c r="B19" t="s">
        <v>392</v>
      </c>
      <c r="C19">
        <v>5.0890000000000004</v>
      </c>
      <c r="D19">
        <v>4.9950299999999999</v>
      </c>
      <c r="E19">
        <v>17.08642</v>
      </c>
      <c r="F19">
        <v>369.19666999999998</v>
      </c>
      <c r="G19">
        <v>4.1276599999999997</v>
      </c>
      <c r="H19">
        <v>8.4749999999999996</v>
      </c>
      <c r="I19">
        <v>125.04863</v>
      </c>
    </row>
    <row r="20" spans="1:9" x14ac:dyDescent="0.45">
      <c r="A20">
        <v>0.4</v>
      </c>
      <c r="B20" t="s">
        <v>393</v>
      </c>
      <c r="C20">
        <v>5.2070999999999996</v>
      </c>
      <c r="D20">
        <v>4.9956899999999997</v>
      </c>
      <c r="E20">
        <v>17.090979999999998</v>
      </c>
      <c r="F20">
        <v>369.39317</v>
      </c>
      <c r="G20">
        <v>4.1286100000000001</v>
      </c>
      <c r="H20">
        <v>8.4760299999999997</v>
      </c>
      <c r="I20">
        <v>125.12098</v>
      </c>
    </row>
    <row r="21" spans="1:9" x14ac:dyDescent="0.45">
      <c r="A21">
        <v>0.45</v>
      </c>
      <c r="B21" t="s">
        <v>394</v>
      </c>
      <c r="C21">
        <v>3.7134</v>
      </c>
      <c r="D21">
        <v>4.9951699999999999</v>
      </c>
      <c r="E21">
        <v>17.092030000000001</v>
      </c>
      <c r="F21">
        <v>369.33848999999998</v>
      </c>
      <c r="G21">
        <v>4.1275500000000003</v>
      </c>
      <c r="H21">
        <v>8.4755699999999994</v>
      </c>
      <c r="I21">
        <v>125.05028</v>
      </c>
    </row>
    <row r="22" spans="1:9" x14ac:dyDescent="0.45">
      <c r="A22">
        <v>0.5</v>
      </c>
      <c r="B22" t="s">
        <v>395</v>
      </c>
      <c r="C22">
        <v>5.5465</v>
      </c>
      <c r="D22">
        <v>4.9996299999999998</v>
      </c>
      <c r="E22">
        <v>17.072980000000001</v>
      </c>
      <c r="F22">
        <v>369.58665000000002</v>
      </c>
      <c r="G22">
        <v>4.1296900000000001</v>
      </c>
      <c r="H22">
        <v>8.4743499999999994</v>
      </c>
      <c r="I22">
        <v>125.16185</v>
      </c>
    </row>
    <row r="24" spans="1:9" x14ac:dyDescent="0.45">
      <c r="A24">
        <v>0</v>
      </c>
      <c r="B24" t="s">
        <v>489</v>
      </c>
      <c r="C24">
        <v>5.3677999999999999</v>
      </c>
      <c r="D24">
        <v>4.9978499999999997</v>
      </c>
      <c r="E24">
        <v>17.057469999999999</v>
      </c>
      <c r="F24">
        <v>368.98827999999997</v>
      </c>
      <c r="G24">
        <v>4.1282899999999998</v>
      </c>
      <c r="H24">
        <v>8.4733099999999997</v>
      </c>
      <c r="I24">
        <v>125.06189999999999</v>
      </c>
    </row>
    <row r="25" spans="1:9" x14ac:dyDescent="0.45">
      <c r="A25">
        <v>0.1</v>
      </c>
      <c r="B25" t="s">
        <v>490</v>
      </c>
      <c r="C25">
        <v>5.6506999999999996</v>
      </c>
      <c r="D25">
        <v>4.9973900000000002</v>
      </c>
      <c r="E25">
        <v>17.059539999999998</v>
      </c>
      <c r="F25">
        <v>368.96375</v>
      </c>
      <c r="G25">
        <v>4.1283599999999998</v>
      </c>
      <c r="H25">
        <v>8.4725699999999993</v>
      </c>
      <c r="I25">
        <v>125.05517</v>
      </c>
    </row>
    <row r="26" spans="1:9" x14ac:dyDescent="0.45">
      <c r="A26">
        <v>0.2</v>
      </c>
      <c r="B26" t="s">
        <v>491</v>
      </c>
      <c r="C26">
        <v>4.2919999999999998</v>
      </c>
      <c r="D26">
        <v>4.9952199999999998</v>
      </c>
      <c r="E26">
        <v>17.066459999999999</v>
      </c>
      <c r="F26">
        <v>368.79370999999998</v>
      </c>
      <c r="G26">
        <v>4.1286100000000001</v>
      </c>
      <c r="H26">
        <v>8.4728300000000001</v>
      </c>
      <c r="I26">
        <v>125.07397</v>
      </c>
    </row>
    <row r="27" spans="1:9" x14ac:dyDescent="0.45">
      <c r="A27">
        <v>0.25</v>
      </c>
      <c r="B27" t="s">
        <v>492</v>
      </c>
      <c r="C27">
        <v>5.9363999999999999</v>
      </c>
      <c r="D27">
        <v>4.9970499999999998</v>
      </c>
      <c r="E27">
        <v>17.060569999999998</v>
      </c>
      <c r="F27">
        <v>368.93630000000002</v>
      </c>
      <c r="G27">
        <v>4.1283399999999997</v>
      </c>
      <c r="H27">
        <v>8.4723900000000008</v>
      </c>
      <c r="I27">
        <v>125.05094</v>
      </c>
    </row>
    <row r="28" spans="1:9" x14ac:dyDescent="0.45">
      <c r="A28">
        <v>0.3</v>
      </c>
      <c r="B28" t="s">
        <v>493</v>
      </c>
      <c r="C28">
        <v>5.6340000000000003</v>
      </c>
      <c r="D28">
        <v>4.9971899999999998</v>
      </c>
      <c r="E28">
        <v>17.061340000000001</v>
      </c>
      <c r="F28">
        <v>368.97430000000003</v>
      </c>
      <c r="G28">
        <v>4.1282699999999997</v>
      </c>
      <c r="H28">
        <v>8.4736600000000006</v>
      </c>
      <c r="I28">
        <v>125.06570000000001</v>
      </c>
    </row>
    <row r="29" spans="1:9" x14ac:dyDescent="0.45">
      <c r="A29">
        <v>0.35</v>
      </c>
      <c r="B29" t="s">
        <v>494</v>
      </c>
      <c r="C29">
        <v>5.4789000000000003</v>
      </c>
      <c r="D29">
        <v>4.9967800000000002</v>
      </c>
      <c r="E29">
        <v>17.061640000000001</v>
      </c>
      <c r="F29">
        <v>368.91969</v>
      </c>
      <c r="G29">
        <v>4.1283599999999998</v>
      </c>
      <c r="H29">
        <v>8.4726700000000008</v>
      </c>
      <c r="I29">
        <v>125.05638</v>
      </c>
    </row>
    <row r="30" spans="1:9" x14ac:dyDescent="0.45">
      <c r="A30">
        <v>0.4</v>
      </c>
      <c r="B30" t="s">
        <v>495</v>
      </c>
      <c r="C30">
        <v>6.2930000000000001</v>
      </c>
      <c r="D30">
        <v>4.9972599999999998</v>
      </c>
      <c r="E30">
        <v>17.062899999999999</v>
      </c>
      <c r="F30">
        <v>369.01841000000002</v>
      </c>
      <c r="G30">
        <v>4.1287900000000004</v>
      </c>
      <c r="H30">
        <v>8.4719599999999993</v>
      </c>
      <c r="I30">
        <v>125.07217</v>
      </c>
    </row>
    <row r="31" spans="1:9" x14ac:dyDescent="0.45">
      <c r="A31">
        <v>0.45</v>
      </c>
      <c r="B31" t="s">
        <v>496</v>
      </c>
      <c r="C31">
        <v>4.6081000000000003</v>
      </c>
      <c r="D31">
        <v>4.9975500000000004</v>
      </c>
      <c r="E31">
        <v>17.06138</v>
      </c>
      <c r="F31">
        <v>369.02742999999998</v>
      </c>
      <c r="G31">
        <v>4.12812</v>
      </c>
      <c r="H31">
        <v>8.4729399999999995</v>
      </c>
      <c r="I31">
        <v>125.04609000000001</v>
      </c>
    </row>
    <row r="32" spans="1:9" x14ac:dyDescent="0.45">
      <c r="A32">
        <v>0.5</v>
      </c>
      <c r="B32" t="s">
        <v>497</v>
      </c>
      <c r="C32">
        <v>6.1920000000000002</v>
      </c>
      <c r="D32">
        <v>4.9968599999999999</v>
      </c>
      <c r="E32">
        <v>17.063569999999999</v>
      </c>
      <c r="F32">
        <v>368.97336999999999</v>
      </c>
      <c r="G32">
        <v>4.12819</v>
      </c>
      <c r="H32">
        <v>8.4727899999999998</v>
      </c>
      <c r="I32">
        <v>125.0479</v>
      </c>
    </row>
    <row r="37" spans="1:2" x14ac:dyDescent="0.45">
      <c r="A37" t="s">
        <v>702</v>
      </c>
      <c r="B37">
        <f>COUNT(A4:A35)</f>
        <v>27</v>
      </c>
    </row>
    <row r="38" spans="1:2" x14ac:dyDescent="0.45">
      <c r="A38" t="s">
        <v>703</v>
      </c>
      <c r="B38">
        <v>3</v>
      </c>
    </row>
    <row r="39" spans="1:2" x14ac:dyDescent="0.45">
      <c r="A39" t="s">
        <v>701</v>
      </c>
      <c r="B39">
        <f>B37-B38</f>
        <v>24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7606E-5C4C-4BFF-9A65-9EF9BBAEF5B0}">
  <dimension ref="A1:I47"/>
  <sheetViews>
    <sheetView topLeftCell="A9" workbookViewId="0">
      <selection activeCell="A45" sqref="A45:A47"/>
    </sheetView>
  </sheetViews>
  <sheetFormatPr defaultRowHeight="14.25" x14ac:dyDescent="0.45"/>
  <sheetData>
    <row r="1" spans="1:9" x14ac:dyDescent="0.45">
      <c r="A1" t="s">
        <v>626</v>
      </c>
      <c r="B1" t="s">
        <v>50</v>
      </c>
      <c r="C1" t="s">
        <v>57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45">
      <c r="C2" t="s">
        <v>86</v>
      </c>
      <c r="D2" t="s">
        <v>0</v>
      </c>
      <c r="E2" t="s">
        <v>0</v>
      </c>
      <c r="F2" t="s">
        <v>59</v>
      </c>
      <c r="G2" t="s">
        <v>0</v>
      </c>
      <c r="H2" t="s">
        <v>0</v>
      </c>
      <c r="I2" t="s">
        <v>59</v>
      </c>
    </row>
    <row r="3" spans="1:9" x14ac:dyDescent="0.45">
      <c r="A3" s="2"/>
    </row>
    <row r="4" spans="1:9" x14ac:dyDescent="0.45">
      <c r="A4">
        <v>0</v>
      </c>
      <c r="B4" t="s">
        <v>261</v>
      </c>
      <c r="C4">
        <v>6.0034999999999998</v>
      </c>
      <c r="D4">
        <v>4.99749</v>
      </c>
      <c r="E4">
        <v>17.062249999999999</v>
      </c>
      <c r="F4">
        <v>369.03829000000002</v>
      </c>
    </row>
    <row r="5" spans="1:9" x14ac:dyDescent="0.45">
      <c r="A5">
        <v>0.25</v>
      </c>
      <c r="B5" t="s">
        <v>262</v>
      </c>
      <c r="C5">
        <v>8.6623000000000001</v>
      </c>
      <c r="D5">
        <v>4.9931799999999997</v>
      </c>
      <c r="E5">
        <v>17.06521</v>
      </c>
      <c r="F5">
        <v>368.46579000000003</v>
      </c>
      <c r="G5">
        <v>4.12866</v>
      </c>
      <c r="H5">
        <v>8.4707000000000008</v>
      </c>
      <c r="I5">
        <v>125.04566</v>
      </c>
    </row>
    <row r="6" spans="1:9" x14ac:dyDescent="0.45">
      <c r="A6">
        <v>0.5</v>
      </c>
      <c r="B6" t="s">
        <v>263</v>
      </c>
      <c r="C6">
        <v>5.7188999999999997</v>
      </c>
      <c r="D6">
        <v>4.9972000000000003</v>
      </c>
      <c r="E6">
        <v>17.060860000000002</v>
      </c>
      <c r="F6">
        <v>368.96528000000001</v>
      </c>
      <c r="G6">
        <v>4.1281999999999996</v>
      </c>
      <c r="H6">
        <v>8.4736799999999999</v>
      </c>
      <c r="I6">
        <v>125.06143</v>
      </c>
    </row>
    <row r="7" spans="1:9" x14ac:dyDescent="0.45">
      <c r="A7">
        <v>0.75</v>
      </c>
      <c r="B7" t="s">
        <v>264</v>
      </c>
      <c r="C7">
        <v>2.8382999999999998</v>
      </c>
      <c r="D7">
        <v>4.9966400000000002</v>
      </c>
      <c r="E7">
        <v>17.055199999999999</v>
      </c>
      <c r="F7">
        <v>368.76026000000002</v>
      </c>
    </row>
    <row r="8" spans="1:9" x14ac:dyDescent="0.45">
      <c r="A8">
        <v>1</v>
      </c>
      <c r="B8" t="s">
        <v>265</v>
      </c>
      <c r="C8">
        <v>6.2248999999999999</v>
      </c>
      <c r="D8">
        <v>4.9957599999999998</v>
      </c>
      <c r="E8">
        <v>17.070399999999999</v>
      </c>
      <c r="F8">
        <v>368.95836000000003</v>
      </c>
    </row>
    <row r="9" spans="1:9" x14ac:dyDescent="0.45">
      <c r="A9">
        <v>1.25</v>
      </c>
      <c r="B9" t="s">
        <v>266</v>
      </c>
      <c r="C9">
        <v>5.5769000000000002</v>
      </c>
      <c r="D9">
        <v>4.9963899999999999</v>
      </c>
      <c r="E9">
        <v>17.067599999999999</v>
      </c>
      <c r="F9">
        <v>368.99139000000002</v>
      </c>
      <c r="G9">
        <v>4.1284099999999997</v>
      </c>
      <c r="H9">
        <v>8.4722799999999996</v>
      </c>
      <c r="I9">
        <v>125.05347</v>
      </c>
    </row>
    <row r="10" spans="1:9" x14ac:dyDescent="0.45">
      <c r="A10">
        <v>1.5</v>
      </c>
      <c r="B10" t="s">
        <v>267</v>
      </c>
      <c r="C10">
        <v>4.3204000000000002</v>
      </c>
      <c r="D10">
        <v>4.9975500000000004</v>
      </c>
      <c r="E10">
        <v>17.065010000000001</v>
      </c>
      <c r="F10">
        <v>369.10649999999998</v>
      </c>
    </row>
    <row r="11" spans="1:9" x14ac:dyDescent="0.45">
      <c r="A11">
        <v>1.75</v>
      </c>
      <c r="B11" t="s">
        <v>268</v>
      </c>
      <c r="C11">
        <v>5.9257</v>
      </c>
      <c r="D11">
        <v>4.9968700000000004</v>
      </c>
      <c r="E11">
        <v>17.06334</v>
      </c>
      <c r="F11">
        <v>368.96974999999998</v>
      </c>
      <c r="G11">
        <v>4.1276900000000003</v>
      </c>
      <c r="H11">
        <v>8.4731699999999996</v>
      </c>
      <c r="I11">
        <v>125.02319</v>
      </c>
    </row>
    <row r="12" spans="1:9" x14ac:dyDescent="0.45">
      <c r="A12">
        <v>2</v>
      </c>
      <c r="B12" t="s">
        <v>269</v>
      </c>
      <c r="C12">
        <v>5.5362</v>
      </c>
      <c r="D12">
        <v>4.9961200000000003</v>
      </c>
      <c r="E12">
        <v>17.06343</v>
      </c>
      <c r="F12">
        <v>368.86130000000003</v>
      </c>
      <c r="G12">
        <v>4.1276700000000002</v>
      </c>
      <c r="H12">
        <v>8.4733999999999998</v>
      </c>
      <c r="I12">
        <v>125.02527000000001</v>
      </c>
    </row>
    <row r="14" spans="1:9" x14ac:dyDescent="0.45">
      <c r="A14">
        <v>0</v>
      </c>
      <c r="B14" t="s">
        <v>363</v>
      </c>
      <c r="C14">
        <v>4.8160999999999996</v>
      </c>
      <c r="D14">
        <v>4.9964399999999998</v>
      </c>
      <c r="E14">
        <v>17.064620000000001</v>
      </c>
      <c r="F14">
        <v>368.93353000000002</v>
      </c>
      <c r="G14">
        <v>4.12805</v>
      </c>
      <c r="H14">
        <v>8.4738199999999999</v>
      </c>
      <c r="I14">
        <v>125.05473000000001</v>
      </c>
    </row>
    <row r="15" spans="1:9" x14ac:dyDescent="0.45">
      <c r="A15">
        <v>0.25</v>
      </c>
      <c r="B15" t="s">
        <v>364</v>
      </c>
      <c r="C15">
        <v>7.0270000000000001</v>
      </c>
      <c r="D15">
        <v>4.9972099999999999</v>
      </c>
      <c r="E15">
        <v>17.063739999999999</v>
      </c>
      <c r="F15">
        <v>369.02926000000002</v>
      </c>
    </row>
    <row r="16" spans="1:9" x14ac:dyDescent="0.45">
      <c r="A16">
        <v>0.5</v>
      </c>
      <c r="B16" t="s">
        <v>365</v>
      </c>
      <c r="C16">
        <v>3.9714999999999998</v>
      </c>
      <c r="D16">
        <v>4.9986199999999998</v>
      </c>
      <c r="E16">
        <v>17.06683</v>
      </c>
      <c r="F16">
        <v>369.30367000000001</v>
      </c>
    </row>
    <row r="17" spans="1:9" x14ac:dyDescent="0.45">
      <c r="A17">
        <v>0.75</v>
      </c>
      <c r="B17" t="s">
        <v>366</v>
      </c>
      <c r="C17">
        <v>4.6760999999999999</v>
      </c>
      <c r="D17">
        <v>4.9961399999999996</v>
      </c>
      <c r="E17">
        <v>17.063320000000001</v>
      </c>
      <c r="F17">
        <v>368.86110000000002</v>
      </c>
      <c r="G17">
        <v>4.1282100000000002</v>
      </c>
      <c r="H17">
        <v>8.4732599999999998</v>
      </c>
      <c r="I17">
        <v>125.05587</v>
      </c>
    </row>
    <row r="18" spans="1:9" x14ac:dyDescent="0.45">
      <c r="A18">
        <v>1</v>
      </c>
      <c r="B18" t="s">
        <v>367</v>
      </c>
      <c r="C18">
        <v>5.0762</v>
      </c>
      <c r="D18">
        <v>4.9960100000000001</v>
      </c>
      <c r="E18">
        <v>17.062799999999999</v>
      </c>
      <c r="F18">
        <v>368.83177000000001</v>
      </c>
      <c r="G18">
        <v>4.1283599999999998</v>
      </c>
      <c r="H18">
        <v>8.4718999999999998</v>
      </c>
      <c r="I18">
        <v>125.04531</v>
      </c>
    </row>
    <row r="19" spans="1:9" x14ac:dyDescent="0.45">
      <c r="A19">
        <v>1.25</v>
      </c>
      <c r="B19" t="s">
        <v>368</v>
      </c>
      <c r="C19">
        <v>9.3650000000000002</v>
      </c>
      <c r="D19">
        <v>4.99559</v>
      </c>
      <c r="E19">
        <v>17.064979999999998</v>
      </c>
      <c r="F19">
        <v>368.81583999999998</v>
      </c>
    </row>
    <row r="20" spans="1:9" x14ac:dyDescent="0.45">
      <c r="A20">
        <v>1.5</v>
      </c>
      <c r="B20" t="s">
        <v>369</v>
      </c>
      <c r="C20">
        <v>4.5921000000000003</v>
      </c>
      <c r="D20">
        <v>4.9968500000000002</v>
      </c>
      <c r="E20">
        <v>17.066700000000001</v>
      </c>
      <c r="F20">
        <v>369.03962000000001</v>
      </c>
      <c r="G20">
        <v>4.1289199999999999</v>
      </c>
      <c r="H20">
        <v>8.4733900000000002</v>
      </c>
      <c r="I20">
        <v>125.10066999999999</v>
      </c>
    </row>
    <row r="21" spans="1:9" x14ac:dyDescent="0.45">
      <c r="A21">
        <v>1.75</v>
      </c>
      <c r="B21" t="s">
        <v>370</v>
      </c>
      <c r="C21">
        <v>7.4783999999999997</v>
      </c>
      <c r="D21">
        <v>4.9966200000000001</v>
      </c>
      <c r="E21">
        <v>17.064959999999999</v>
      </c>
      <c r="F21">
        <v>368.96791000000002</v>
      </c>
    </row>
    <row r="22" spans="1:9" x14ac:dyDescent="0.45">
      <c r="A22">
        <v>2</v>
      </c>
      <c r="B22" t="s">
        <v>371</v>
      </c>
      <c r="C22">
        <v>9.0680999999999994</v>
      </c>
      <c r="D22">
        <v>4.9962200000000001</v>
      </c>
      <c r="E22">
        <v>17.065049999999999</v>
      </c>
      <c r="F22">
        <v>368.91084999999998</v>
      </c>
    </row>
    <row r="24" spans="1:9" x14ac:dyDescent="0.45">
      <c r="A24">
        <v>0</v>
      </c>
      <c r="B24" t="s">
        <v>455</v>
      </c>
      <c r="C24">
        <v>9.5007999999999999</v>
      </c>
      <c r="D24">
        <v>4.9925499999999996</v>
      </c>
      <c r="E24">
        <v>17.06822</v>
      </c>
      <c r="F24">
        <v>368.43680999999998</v>
      </c>
    </row>
    <row r="25" spans="1:9" x14ac:dyDescent="0.45">
      <c r="A25">
        <v>0.25</v>
      </c>
      <c r="B25" t="s">
        <v>456</v>
      </c>
      <c r="C25">
        <v>5.0944000000000003</v>
      </c>
      <c r="D25">
        <v>4.99742</v>
      </c>
      <c r="E25">
        <v>17.060929999999999</v>
      </c>
      <c r="F25">
        <v>368.99880000000002</v>
      </c>
      <c r="G25">
        <v>4.1291900000000004</v>
      </c>
      <c r="H25">
        <v>8.4709699999999994</v>
      </c>
      <c r="I25">
        <v>125.08174</v>
      </c>
    </row>
    <row r="26" spans="1:9" x14ac:dyDescent="0.45">
      <c r="A26">
        <v>0.5</v>
      </c>
      <c r="B26" t="s">
        <v>457</v>
      </c>
      <c r="C26">
        <v>3.9382000000000001</v>
      </c>
      <c r="D26">
        <v>4.9978499999999997</v>
      </c>
      <c r="E26">
        <v>17.062000000000001</v>
      </c>
      <c r="F26">
        <v>369.08519999999999</v>
      </c>
      <c r="G26">
        <v>4.1283899999999996</v>
      </c>
      <c r="H26">
        <v>8.4745699999999999</v>
      </c>
      <c r="I26">
        <v>125.08617</v>
      </c>
    </row>
    <row r="27" spans="1:9" x14ac:dyDescent="0.45">
      <c r="A27">
        <v>0.75</v>
      </c>
      <c r="B27" t="s">
        <v>458</v>
      </c>
      <c r="C27">
        <v>5.6871999999999998</v>
      </c>
      <c r="D27">
        <v>4.9972200000000004</v>
      </c>
      <c r="E27">
        <v>17.062850000000001</v>
      </c>
      <c r="F27">
        <v>369.01004</v>
      </c>
      <c r="G27">
        <v>4.1279599999999999</v>
      </c>
      <c r="H27">
        <v>8.4738699999999998</v>
      </c>
      <c r="I27">
        <v>125.05016000000001</v>
      </c>
    </row>
    <row r="28" spans="1:9" x14ac:dyDescent="0.45">
      <c r="A28">
        <v>1</v>
      </c>
      <c r="B28" t="s">
        <v>459</v>
      </c>
      <c r="C28">
        <v>9.0010999999999992</v>
      </c>
      <c r="D28">
        <v>4.9958799999999997</v>
      </c>
      <c r="E28">
        <v>17.068049999999999</v>
      </c>
      <c r="F28">
        <v>368.92473999999999</v>
      </c>
    </row>
    <row r="29" spans="1:9" x14ac:dyDescent="0.45">
      <c r="A29">
        <v>1.25</v>
      </c>
      <c r="B29" t="s">
        <v>460</v>
      </c>
      <c r="C29">
        <v>4.7480000000000002</v>
      </c>
      <c r="D29">
        <v>4.9973999999999998</v>
      </c>
      <c r="E29">
        <v>17.063790000000001</v>
      </c>
      <c r="F29">
        <v>369.05781999999999</v>
      </c>
      <c r="G29">
        <v>4.1278199999999998</v>
      </c>
      <c r="H29">
        <v>8.4759600000000006</v>
      </c>
      <c r="I29">
        <v>125.07244</v>
      </c>
    </row>
    <row r="30" spans="1:9" x14ac:dyDescent="0.45">
      <c r="A30">
        <v>1.5</v>
      </c>
      <c r="B30" t="s">
        <v>461</v>
      </c>
      <c r="C30">
        <v>5.6814999999999998</v>
      </c>
      <c r="D30">
        <v>4.9945199999999996</v>
      </c>
      <c r="E30">
        <v>17.0669</v>
      </c>
      <c r="F30">
        <v>368.69961000000001</v>
      </c>
      <c r="G30">
        <v>4.1291799999999999</v>
      </c>
      <c r="H30">
        <v>8.4698899999999995</v>
      </c>
      <c r="I30">
        <v>125.06518</v>
      </c>
    </row>
    <row r="31" spans="1:9" x14ac:dyDescent="0.45">
      <c r="A31">
        <v>1.75</v>
      </c>
      <c r="B31" t="s">
        <v>462</v>
      </c>
      <c r="C31">
        <v>5.4684999999999997</v>
      </c>
      <c r="D31">
        <v>4.9947499999999998</v>
      </c>
      <c r="E31">
        <v>17.067139999999998</v>
      </c>
      <c r="F31">
        <v>368.73926</v>
      </c>
      <c r="G31">
        <v>4.1291000000000002</v>
      </c>
      <c r="H31">
        <v>8.4703099999999996</v>
      </c>
      <c r="I31">
        <v>125.06614999999999</v>
      </c>
    </row>
    <row r="32" spans="1:9" x14ac:dyDescent="0.45">
      <c r="A32">
        <v>2</v>
      </c>
      <c r="B32" t="s">
        <v>463</v>
      </c>
      <c r="C32">
        <v>9.0678000000000001</v>
      </c>
      <c r="D32">
        <v>4.9948899999999998</v>
      </c>
      <c r="E32">
        <v>17.06851</v>
      </c>
      <c r="F32">
        <v>368.78958</v>
      </c>
    </row>
    <row r="34" spans="1:9" x14ac:dyDescent="0.45">
      <c r="A34">
        <v>0</v>
      </c>
      <c r="B34" t="s">
        <v>553</v>
      </c>
      <c r="C34">
        <v>8.1471999999999998</v>
      </c>
      <c r="D34">
        <v>4.9952199999999998</v>
      </c>
      <c r="E34">
        <v>17.061920000000001</v>
      </c>
      <c r="F34">
        <v>368.69501000000002</v>
      </c>
    </row>
    <row r="35" spans="1:9" x14ac:dyDescent="0.45">
      <c r="A35">
        <v>0.25</v>
      </c>
      <c r="B35" t="s">
        <v>554</v>
      </c>
      <c r="C35">
        <v>4.3226000000000004</v>
      </c>
      <c r="D35">
        <v>4.99709</v>
      </c>
      <c r="E35">
        <v>17.066680000000002</v>
      </c>
      <c r="F35">
        <v>369.07488999999998</v>
      </c>
      <c r="G35">
        <v>4.1295000000000002</v>
      </c>
      <c r="H35">
        <v>8.4724299999999992</v>
      </c>
      <c r="I35">
        <v>125.12179999999999</v>
      </c>
    </row>
    <row r="36" spans="1:9" x14ac:dyDescent="0.45">
      <c r="A36">
        <v>0.5</v>
      </c>
      <c r="B36" t="s">
        <v>555</v>
      </c>
      <c r="C36">
        <v>5.8276000000000003</v>
      </c>
      <c r="D36">
        <v>4.9957000000000003</v>
      </c>
      <c r="E36">
        <v>17.062629999999999</v>
      </c>
      <c r="F36">
        <v>368.78188</v>
      </c>
      <c r="G36">
        <v>4.1287399999999996</v>
      </c>
      <c r="H36">
        <v>8.4711200000000009</v>
      </c>
      <c r="I36">
        <v>125.05646</v>
      </c>
    </row>
    <row r="37" spans="1:9" x14ac:dyDescent="0.45">
      <c r="A37">
        <v>0.75</v>
      </c>
      <c r="B37" t="s">
        <v>556</v>
      </c>
      <c r="C37">
        <v>8.3902000000000001</v>
      </c>
      <c r="D37">
        <v>4.99627</v>
      </c>
      <c r="E37">
        <v>17.062149999999999</v>
      </c>
      <c r="F37">
        <v>368.85500999999999</v>
      </c>
    </row>
    <row r="38" spans="1:9" x14ac:dyDescent="0.45">
      <c r="A38">
        <v>1</v>
      </c>
      <c r="B38" t="s">
        <v>557</v>
      </c>
      <c r="C38">
        <v>6.3026999999999997</v>
      </c>
      <c r="D38">
        <v>4.9960300000000002</v>
      </c>
      <c r="E38">
        <v>17.06427</v>
      </c>
      <c r="F38">
        <v>368.86622999999997</v>
      </c>
    </row>
    <row r="39" spans="1:9" x14ac:dyDescent="0.45">
      <c r="A39">
        <v>1.25</v>
      </c>
      <c r="B39" t="s">
        <v>558</v>
      </c>
      <c r="C39">
        <v>5.6906999999999996</v>
      </c>
      <c r="D39">
        <v>4.9972500000000002</v>
      </c>
      <c r="E39">
        <v>17.063949999999998</v>
      </c>
      <c r="F39">
        <v>369.03890999999999</v>
      </c>
    </row>
    <row r="40" spans="1:9" x14ac:dyDescent="0.45">
      <c r="A40">
        <v>1.5</v>
      </c>
      <c r="B40" t="s">
        <v>559</v>
      </c>
      <c r="C40">
        <v>11.858599999999999</v>
      </c>
      <c r="D40">
        <v>4.9962799999999996</v>
      </c>
      <c r="E40">
        <v>17.06569</v>
      </c>
      <c r="F40">
        <v>368.93311</v>
      </c>
    </row>
    <row r="41" spans="1:9" x14ac:dyDescent="0.45">
      <c r="A41">
        <v>1.75</v>
      </c>
      <c r="B41" t="s">
        <v>560</v>
      </c>
      <c r="C41">
        <v>6.0172999999999996</v>
      </c>
      <c r="D41">
        <v>4.9962900000000001</v>
      </c>
      <c r="E41">
        <v>17.06514</v>
      </c>
      <c r="F41">
        <v>368.92329999999998</v>
      </c>
    </row>
    <row r="42" spans="1:9" x14ac:dyDescent="0.45">
      <c r="A42">
        <v>2</v>
      </c>
      <c r="B42" t="s">
        <v>561</v>
      </c>
      <c r="C42">
        <v>15.457000000000001</v>
      </c>
      <c r="D42">
        <v>4.9958600000000004</v>
      </c>
      <c r="E42">
        <v>17.064630000000001</v>
      </c>
      <c r="F42">
        <v>368.84875</v>
      </c>
    </row>
    <row r="45" spans="1:9" x14ac:dyDescent="0.45">
      <c r="A45" t="s">
        <v>702</v>
      </c>
      <c r="B45">
        <f>COUNT(A4:A43)</f>
        <v>36</v>
      </c>
    </row>
    <row r="46" spans="1:9" x14ac:dyDescent="0.45">
      <c r="A46" t="s">
        <v>703</v>
      </c>
      <c r="B46">
        <v>4</v>
      </c>
    </row>
    <row r="47" spans="1:9" x14ac:dyDescent="0.45">
      <c r="A47" t="s">
        <v>701</v>
      </c>
      <c r="B47">
        <f>B45-B46</f>
        <v>32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27</vt:i4>
      </vt:variant>
      <vt:variant>
        <vt:lpstr>Named Ranges</vt:lpstr>
      </vt:variant>
      <vt:variant>
        <vt:i4>1</vt:i4>
      </vt:variant>
    </vt:vector>
  </HeadingPairs>
  <TitlesOfParts>
    <vt:vector size="28" baseType="lpstr">
      <vt:lpstr>NotesForReference</vt:lpstr>
      <vt:lpstr>Outline</vt:lpstr>
      <vt:lpstr>AdiAci</vt:lpstr>
      <vt:lpstr>Ala</vt:lpstr>
      <vt:lpstr>Arg</vt:lpstr>
      <vt:lpstr>Asn</vt:lpstr>
      <vt:lpstr>Asp</vt:lpstr>
      <vt:lpstr>Cys</vt:lpstr>
      <vt:lpstr>Gln</vt:lpstr>
      <vt:lpstr>GltAci</vt:lpstr>
      <vt:lpstr>Glu</vt:lpstr>
      <vt:lpstr>Gly</vt:lpstr>
      <vt:lpstr>His</vt:lpstr>
      <vt:lpstr>Ile</vt:lpstr>
      <vt:lpstr>Leu</vt:lpstr>
      <vt:lpstr>Lys</vt:lpstr>
      <vt:lpstr>MalAci</vt:lpstr>
      <vt:lpstr>Met</vt:lpstr>
      <vt:lpstr>Mixing</vt:lpstr>
      <vt:lpstr>Phe</vt:lpstr>
      <vt:lpstr>PimAci</vt:lpstr>
      <vt:lpstr>Pro</vt:lpstr>
      <vt:lpstr>Ser</vt:lpstr>
      <vt:lpstr>SucAci</vt:lpstr>
      <vt:lpstr>Thr</vt:lpstr>
      <vt:lpstr>Trp</vt:lpstr>
      <vt:lpstr>Val</vt:lpstr>
      <vt:lpstr>LookOop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2023-04-27T01:49:09Z</dcterms:created>
  <dcterms:modified xsi:type="dcterms:W3CDTF">2025-12-05T13:39:00Z</dcterms:modified>
</cp:coreProperties>
</file>