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filterPrivacy="1"/>
  <xr:revisionPtr revIDLastSave="0" documentId="13_ncr:1_{4DD550F8-A4E2-4449-AEFC-8EE7EC70775F}" xr6:coauthVersionLast="47" xr6:coauthVersionMax="47" xr10:uidLastSave="{00000000-0000-0000-0000-000000000000}"/>
  <bookViews>
    <workbookView xWindow="-110" yWindow="-110" windowWidth="19420" windowHeight="10420" xr2:uid="{00000000-000D-0000-FFFF-FFFF00000000}"/>
  </bookViews>
  <sheets>
    <sheet name="Table" sheetId="1" r:id="rId1"/>
    <sheet name="Legend" sheetId="2" r:id="rId2"/>
  </sheets>
  <definedNames>
    <definedName name="_xlnm._FilterDatabase" localSheetId="0" hidden="1">Table!$A$2:$BT$159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159" i="1" l="1"/>
  <c r="U4" i="1" l="1"/>
  <c r="U5" i="1"/>
  <c r="U6" i="1"/>
  <c r="U7" i="1"/>
  <c r="U8" i="1"/>
  <c r="U9" i="1"/>
  <c r="U10" i="1"/>
  <c r="U11" i="1"/>
  <c r="U12" i="1"/>
  <c r="U13" i="1"/>
  <c r="U14" i="1"/>
  <c r="U15" i="1"/>
  <c r="U16" i="1"/>
  <c r="U17" i="1"/>
  <c r="U18" i="1"/>
  <c r="U19" i="1"/>
  <c r="U20" i="1"/>
  <c r="U21" i="1"/>
  <c r="U22" i="1"/>
  <c r="U23" i="1"/>
  <c r="U24" i="1"/>
  <c r="U25" i="1"/>
  <c r="U26" i="1"/>
  <c r="U27" i="1"/>
  <c r="U28" i="1"/>
  <c r="U29" i="1"/>
  <c r="U30" i="1"/>
  <c r="U31" i="1"/>
  <c r="U32" i="1"/>
  <c r="U33" i="1"/>
  <c r="U34" i="1"/>
  <c r="U35" i="1"/>
  <c r="U36" i="1"/>
  <c r="U37" i="1"/>
  <c r="U38" i="1"/>
  <c r="U39" i="1"/>
  <c r="U40" i="1"/>
  <c r="U41" i="1"/>
  <c r="U42" i="1"/>
  <c r="U43" i="1"/>
  <c r="U44" i="1"/>
  <c r="U45" i="1"/>
  <c r="U46" i="1"/>
  <c r="U47" i="1"/>
  <c r="U48" i="1"/>
  <c r="U49" i="1"/>
  <c r="U50" i="1"/>
  <c r="U51" i="1"/>
  <c r="U52" i="1"/>
  <c r="U53" i="1"/>
  <c r="U54" i="1"/>
  <c r="U55" i="1"/>
  <c r="U56" i="1"/>
  <c r="U57" i="1"/>
  <c r="U58" i="1"/>
  <c r="U59" i="1"/>
  <c r="U60" i="1"/>
  <c r="U61" i="1"/>
  <c r="U62" i="1"/>
  <c r="U63" i="1"/>
  <c r="U64" i="1"/>
  <c r="U65" i="1"/>
  <c r="U66" i="1"/>
  <c r="U67" i="1"/>
  <c r="U68" i="1"/>
  <c r="U69" i="1"/>
  <c r="U70" i="1"/>
  <c r="U71" i="1"/>
  <c r="U72" i="1"/>
  <c r="U73" i="1"/>
  <c r="U74" i="1"/>
  <c r="U75" i="1"/>
  <c r="U76" i="1"/>
  <c r="U77" i="1"/>
  <c r="U78" i="1"/>
  <c r="U79" i="1"/>
  <c r="U80" i="1"/>
  <c r="U81" i="1"/>
  <c r="U82" i="1"/>
  <c r="U83" i="1"/>
  <c r="U84" i="1"/>
  <c r="U85" i="1"/>
  <c r="U86" i="1"/>
  <c r="U87" i="1"/>
  <c r="U88" i="1"/>
  <c r="U89" i="1"/>
  <c r="U90" i="1"/>
  <c r="U91" i="1"/>
  <c r="U92" i="1"/>
  <c r="U93" i="1"/>
  <c r="U94" i="1"/>
  <c r="U95" i="1"/>
  <c r="U96" i="1"/>
  <c r="U97" i="1"/>
  <c r="U98" i="1"/>
  <c r="U99" i="1"/>
  <c r="U100" i="1"/>
  <c r="U101" i="1"/>
  <c r="U102" i="1"/>
  <c r="U103" i="1"/>
  <c r="U104" i="1"/>
  <c r="U105" i="1"/>
  <c r="U106" i="1"/>
  <c r="U107" i="1"/>
  <c r="U108" i="1"/>
  <c r="U109" i="1"/>
  <c r="U110" i="1"/>
  <c r="U111" i="1"/>
  <c r="U112" i="1"/>
  <c r="U113" i="1"/>
  <c r="U114" i="1"/>
  <c r="U115" i="1"/>
  <c r="U116" i="1"/>
  <c r="U117" i="1"/>
  <c r="U118" i="1"/>
  <c r="U119" i="1"/>
  <c r="U120" i="1"/>
  <c r="U121" i="1"/>
  <c r="U122" i="1"/>
  <c r="U123" i="1"/>
  <c r="U124" i="1"/>
  <c r="U125" i="1"/>
  <c r="U126" i="1"/>
  <c r="U127" i="1"/>
  <c r="U128" i="1"/>
  <c r="U129" i="1"/>
  <c r="U130" i="1"/>
  <c r="U131" i="1"/>
  <c r="U132" i="1"/>
  <c r="U133" i="1"/>
  <c r="U134" i="1"/>
  <c r="U135" i="1"/>
  <c r="U136" i="1"/>
  <c r="U137" i="1"/>
  <c r="U138" i="1"/>
  <c r="U139" i="1"/>
  <c r="U140" i="1"/>
  <c r="U141" i="1"/>
  <c r="U142" i="1"/>
  <c r="U143" i="1"/>
  <c r="U144" i="1"/>
  <c r="U145" i="1"/>
  <c r="U146" i="1"/>
  <c r="U147" i="1"/>
  <c r="U148" i="1"/>
  <c r="U149" i="1"/>
  <c r="U150" i="1"/>
  <c r="U151" i="1"/>
  <c r="U152" i="1"/>
  <c r="U153" i="1"/>
  <c r="U154" i="1"/>
  <c r="U155" i="1"/>
  <c r="U156" i="1"/>
  <c r="U157" i="1"/>
  <c r="U158" i="1"/>
  <c r="U3" i="1"/>
  <c r="BF151" i="1" l="1"/>
  <c r="BG151" i="1"/>
  <c r="AQ159" i="1" l="1"/>
  <c r="AS159" i="1"/>
  <c r="AT159" i="1"/>
  <c r="AU159" i="1"/>
  <c r="AV159" i="1"/>
  <c r="AW159" i="1"/>
  <c r="AX159" i="1"/>
  <c r="AY159" i="1"/>
  <c r="AZ159" i="1"/>
  <c r="BA159" i="1"/>
  <c r="BB159" i="1"/>
  <c r="BC159" i="1"/>
  <c r="BD159" i="1"/>
  <c r="BE159" i="1"/>
  <c r="AP159" i="1"/>
  <c r="BG4" i="1" l="1"/>
  <c r="BG5" i="1"/>
  <c r="BG6" i="1"/>
  <c r="BG7" i="1"/>
  <c r="BG8" i="1"/>
  <c r="BG9" i="1"/>
  <c r="BG10" i="1"/>
  <c r="BG11" i="1"/>
  <c r="BG12" i="1"/>
  <c r="BG13" i="1"/>
  <c r="BG14" i="1"/>
  <c r="BG15" i="1"/>
  <c r="BG16" i="1"/>
  <c r="BG17" i="1"/>
  <c r="BG18" i="1"/>
  <c r="BG19" i="1"/>
  <c r="BG20" i="1"/>
  <c r="BG21" i="1"/>
  <c r="BG22" i="1"/>
  <c r="BG23" i="1"/>
  <c r="BG24" i="1"/>
  <c r="BG25" i="1"/>
  <c r="BG26" i="1"/>
  <c r="BG27" i="1"/>
  <c r="BG28" i="1"/>
  <c r="BG29" i="1"/>
  <c r="BG30" i="1"/>
  <c r="BG31" i="1"/>
  <c r="BG32" i="1"/>
  <c r="BG33" i="1"/>
  <c r="BG34" i="1"/>
  <c r="BG35" i="1"/>
  <c r="BG36" i="1"/>
  <c r="BG37" i="1"/>
  <c r="BG38" i="1"/>
  <c r="BG39" i="1"/>
  <c r="BG40" i="1"/>
  <c r="BG41" i="1"/>
  <c r="BG42" i="1"/>
  <c r="BG43" i="1"/>
  <c r="BG44" i="1"/>
  <c r="BG45" i="1"/>
  <c r="BG46" i="1"/>
  <c r="BG47" i="1"/>
  <c r="BG48" i="1"/>
  <c r="BG49" i="1"/>
  <c r="BG50" i="1"/>
  <c r="BG51" i="1"/>
  <c r="BG52" i="1"/>
  <c r="BG53" i="1"/>
  <c r="BG54" i="1"/>
  <c r="BG55" i="1"/>
  <c r="BG56" i="1"/>
  <c r="BG57" i="1"/>
  <c r="BG58" i="1"/>
  <c r="BG59" i="1"/>
  <c r="BG60" i="1"/>
  <c r="BG61" i="1"/>
  <c r="BG62" i="1"/>
  <c r="BG63" i="1"/>
  <c r="BG64" i="1"/>
  <c r="BG65" i="1"/>
  <c r="BG66" i="1"/>
  <c r="BG67" i="1"/>
  <c r="BG68" i="1"/>
  <c r="BG69" i="1"/>
  <c r="BG70" i="1"/>
  <c r="BG71" i="1"/>
  <c r="BG72" i="1"/>
  <c r="BG73" i="1"/>
  <c r="BG74" i="1"/>
  <c r="BG75" i="1"/>
  <c r="BG76" i="1"/>
  <c r="BG77" i="1"/>
  <c r="BG78" i="1"/>
  <c r="BG79" i="1"/>
  <c r="BG80" i="1"/>
  <c r="BG81" i="1"/>
  <c r="BG82" i="1"/>
  <c r="BG83" i="1"/>
  <c r="BG84" i="1"/>
  <c r="BG85" i="1"/>
  <c r="BG86" i="1"/>
  <c r="BG87" i="1"/>
  <c r="BG88" i="1"/>
  <c r="BG89" i="1"/>
  <c r="BG90" i="1"/>
  <c r="BG91" i="1"/>
  <c r="BG92" i="1"/>
  <c r="BG93" i="1"/>
  <c r="BG94" i="1"/>
  <c r="BG95" i="1"/>
  <c r="BG96" i="1"/>
  <c r="BG97" i="1"/>
  <c r="BG98" i="1"/>
  <c r="BG99" i="1"/>
  <c r="BG100" i="1"/>
  <c r="BG101" i="1"/>
  <c r="BG102" i="1"/>
  <c r="BG103" i="1"/>
  <c r="BG104" i="1"/>
  <c r="BG105" i="1"/>
  <c r="BG106" i="1"/>
  <c r="BG107" i="1"/>
  <c r="BG108" i="1"/>
  <c r="BG109" i="1"/>
  <c r="BG110" i="1"/>
  <c r="BG111" i="1"/>
  <c r="BG112" i="1"/>
  <c r="BG113" i="1"/>
  <c r="BG114" i="1"/>
  <c r="BG115" i="1"/>
  <c r="BG116" i="1"/>
  <c r="BG117" i="1"/>
  <c r="BG118" i="1"/>
  <c r="BG119" i="1"/>
  <c r="BG120" i="1"/>
  <c r="BG121" i="1"/>
  <c r="BG122" i="1"/>
  <c r="BG123" i="1"/>
  <c r="BG124" i="1"/>
  <c r="BG125" i="1"/>
  <c r="BG126" i="1"/>
  <c r="BG127" i="1"/>
  <c r="BG128" i="1"/>
  <c r="BG129" i="1"/>
  <c r="BG130" i="1"/>
  <c r="BG131" i="1"/>
  <c r="BG132" i="1"/>
  <c r="BG133" i="1"/>
  <c r="BG134" i="1"/>
  <c r="BG135" i="1"/>
  <c r="BG136" i="1"/>
  <c r="BG137" i="1"/>
  <c r="BG138" i="1"/>
  <c r="BG139" i="1"/>
  <c r="BG140" i="1"/>
  <c r="BG141" i="1"/>
  <c r="BG142" i="1"/>
  <c r="BG143" i="1"/>
  <c r="BG144" i="1"/>
  <c r="BG145" i="1"/>
  <c r="BG146" i="1"/>
  <c r="BG147" i="1"/>
  <c r="BG148" i="1"/>
  <c r="BG149" i="1"/>
  <c r="BG150" i="1"/>
  <c r="BG152" i="1"/>
  <c r="BG153" i="1"/>
  <c r="BG154" i="1"/>
  <c r="BG155" i="1"/>
  <c r="BG156" i="1"/>
  <c r="BG157" i="1"/>
  <c r="BG158" i="1"/>
  <c r="BG3" i="1"/>
  <c r="BF4" i="1"/>
  <c r="BF5" i="1"/>
  <c r="BF6" i="1"/>
  <c r="BF7" i="1"/>
  <c r="BF8" i="1"/>
  <c r="BF9" i="1"/>
  <c r="BF10" i="1"/>
  <c r="BF11" i="1"/>
  <c r="BF12" i="1"/>
  <c r="BF13" i="1"/>
  <c r="BF14" i="1"/>
  <c r="BF15" i="1"/>
  <c r="BF16" i="1"/>
  <c r="BF17" i="1"/>
  <c r="BF18" i="1"/>
  <c r="BF19" i="1"/>
  <c r="BF20" i="1"/>
  <c r="BF21" i="1"/>
  <c r="BF22" i="1"/>
  <c r="BF23" i="1"/>
  <c r="BF24" i="1"/>
  <c r="BF25" i="1"/>
  <c r="BF26" i="1"/>
  <c r="BF27" i="1"/>
  <c r="BF28" i="1"/>
  <c r="BF29" i="1"/>
  <c r="BF30" i="1"/>
  <c r="BF31" i="1"/>
  <c r="BF32" i="1"/>
  <c r="BF33" i="1"/>
  <c r="BF34" i="1"/>
  <c r="BF35" i="1"/>
  <c r="BF36" i="1"/>
  <c r="BF37" i="1"/>
  <c r="BF38" i="1"/>
  <c r="BF39" i="1"/>
  <c r="BF40" i="1"/>
  <c r="BF41" i="1"/>
  <c r="BF42" i="1"/>
  <c r="BF43" i="1"/>
  <c r="BF44" i="1"/>
  <c r="BF45" i="1"/>
  <c r="BF46" i="1"/>
  <c r="BF47" i="1"/>
  <c r="BF48" i="1"/>
  <c r="BF49" i="1"/>
  <c r="BF50" i="1"/>
  <c r="BF51" i="1"/>
  <c r="BF52" i="1"/>
  <c r="BF53" i="1"/>
  <c r="BF54" i="1"/>
  <c r="BF55" i="1"/>
  <c r="BF56" i="1"/>
  <c r="BF57" i="1"/>
  <c r="BF58" i="1"/>
  <c r="BF59" i="1"/>
  <c r="BF60" i="1"/>
  <c r="BF61" i="1"/>
  <c r="BF62" i="1"/>
  <c r="BF63" i="1"/>
  <c r="BF64" i="1"/>
  <c r="BF65" i="1"/>
  <c r="BF66" i="1"/>
  <c r="BF67" i="1"/>
  <c r="BF68" i="1"/>
  <c r="BF69" i="1"/>
  <c r="BF70" i="1"/>
  <c r="BF71" i="1"/>
  <c r="BF72" i="1"/>
  <c r="BF73" i="1"/>
  <c r="BF74" i="1"/>
  <c r="BF75" i="1"/>
  <c r="BF76" i="1"/>
  <c r="BF77" i="1"/>
  <c r="BF78" i="1"/>
  <c r="BF79" i="1"/>
  <c r="BF80" i="1"/>
  <c r="BF81" i="1"/>
  <c r="BF82" i="1"/>
  <c r="BF83" i="1"/>
  <c r="BF84" i="1"/>
  <c r="BF85" i="1"/>
  <c r="BF86" i="1"/>
  <c r="BF87" i="1"/>
  <c r="BF88" i="1"/>
  <c r="BF89" i="1"/>
  <c r="BF90" i="1"/>
  <c r="BF91" i="1"/>
  <c r="BF92" i="1"/>
  <c r="BF93" i="1"/>
  <c r="BF94" i="1"/>
  <c r="BF95" i="1"/>
  <c r="BF96" i="1"/>
  <c r="BF97" i="1"/>
  <c r="BF98" i="1"/>
  <c r="BF99" i="1"/>
  <c r="BF100" i="1"/>
  <c r="BF101" i="1"/>
  <c r="BF102" i="1"/>
  <c r="BF103" i="1"/>
  <c r="BF104" i="1"/>
  <c r="BF105" i="1"/>
  <c r="BF106" i="1"/>
  <c r="BF107" i="1"/>
  <c r="BF108" i="1"/>
  <c r="BF109" i="1"/>
  <c r="BF110" i="1"/>
  <c r="BF111" i="1"/>
  <c r="BF112" i="1"/>
  <c r="BF113" i="1"/>
  <c r="BF114" i="1"/>
  <c r="BF115" i="1"/>
  <c r="BF116" i="1"/>
  <c r="BF117" i="1"/>
  <c r="BF118" i="1"/>
  <c r="BF119" i="1"/>
  <c r="BF120" i="1"/>
  <c r="BF121" i="1"/>
  <c r="BF122" i="1"/>
  <c r="BF123" i="1"/>
  <c r="BF124" i="1"/>
  <c r="BF125" i="1"/>
  <c r="BF126" i="1"/>
  <c r="BF127" i="1"/>
  <c r="BF128" i="1"/>
  <c r="BF129" i="1"/>
  <c r="BF130" i="1"/>
  <c r="BF131" i="1"/>
  <c r="BF132" i="1"/>
  <c r="BF133" i="1"/>
  <c r="BF134" i="1"/>
  <c r="BF135" i="1"/>
  <c r="BF136" i="1"/>
  <c r="BF137" i="1"/>
  <c r="BF138" i="1"/>
  <c r="BF139" i="1"/>
  <c r="BF140" i="1"/>
  <c r="BF141" i="1"/>
  <c r="BF142" i="1"/>
  <c r="BF143" i="1"/>
  <c r="BF144" i="1"/>
  <c r="BF145" i="1"/>
  <c r="BF146" i="1"/>
  <c r="BF147" i="1"/>
  <c r="BF148" i="1"/>
  <c r="BF149" i="1"/>
  <c r="BF150" i="1"/>
  <c r="BF152" i="1"/>
  <c r="BF153" i="1"/>
  <c r="BF154" i="1"/>
  <c r="BF155" i="1"/>
  <c r="BF156" i="1"/>
  <c r="BF157" i="1"/>
  <c r="BF158" i="1"/>
  <c r="BF3" i="1"/>
</calcChain>
</file>

<file path=xl/sharedStrings.xml><?xml version="1.0" encoding="utf-8"?>
<sst xmlns="http://schemas.openxmlformats.org/spreadsheetml/2006/main" count="6781" uniqueCount="1751">
  <si>
    <t>CP ID</t>
  </si>
  <si>
    <t>RNA type</t>
  </si>
  <si>
    <t>Frameshift type</t>
  </si>
  <si>
    <t>Frameshift subtype</t>
  </si>
  <si>
    <t>MS peptide length</t>
  </si>
  <si>
    <t>CP modeled with</t>
  </si>
  <si>
    <t>mRNA</t>
  </si>
  <si>
    <t>Frameshift value</t>
  </si>
  <si>
    <r>
      <t>a</t>
    </r>
    <r>
      <rPr>
        <sz val="11"/>
        <color theme="1"/>
        <rFont val="Calibri"/>
        <family val="2"/>
      </rPr>
      <t>→</t>
    </r>
    <r>
      <rPr>
        <sz val="11"/>
        <color theme="1"/>
        <rFont val="Calibri"/>
        <family val="2"/>
        <scheme val="minor"/>
      </rPr>
      <t>r</t>
    </r>
  </si>
  <si>
    <r>
      <t>1</t>
    </r>
    <r>
      <rPr>
        <sz val="11"/>
        <color theme="1"/>
        <rFont val="Calibri"/>
        <family val="2"/>
      </rPr>
      <t>→</t>
    </r>
    <r>
      <rPr>
        <sz val="11"/>
        <color theme="1"/>
        <rFont val="Calibri"/>
        <family val="2"/>
        <scheme val="minor"/>
      </rPr>
      <t>3</t>
    </r>
  </si>
  <si>
    <t>MS supported</t>
  </si>
  <si>
    <t>1→3</t>
  </si>
  <si>
    <r>
      <t>r</t>
    </r>
    <r>
      <rPr>
        <sz val="11"/>
        <color theme="1"/>
        <rFont val="Calibri"/>
        <family val="2"/>
      </rPr>
      <t>→</t>
    </r>
    <r>
      <rPr>
        <sz val="11"/>
        <color theme="1"/>
        <rFont val="Calibri"/>
        <family val="2"/>
        <scheme val="minor"/>
      </rPr>
      <t>a</t>
    </r>
  </si>
  <si>
    <t>a→r</t>
  </si>
  <si>
    <t>r→a</t>
  </si>
  <si>
    <t>2→1</t>
  </si>
  <si>
    <t>1→2</t>
  </si>
  <si>
    <t>2</t>
  </si>
  <si>
    <t>1</t>
  </si>
  <si>
    <t>3→1</t>
  </si>
  <si>
    <t>-2</t>
  </si>
  <si>
    <t>3→2</t>
  </si>
  <si>
    <t>-1</t>
  </si>
  <si>
    <t>2→3</t>
  </si>
  <si>
    <t>ncRNA</t>
  </si>
  <si>
    <t>Conserved</t>
  </si>
  <si>
    <t>a1→a2</t>
  </si>
  <si>
    <t>This CP incorporates amino acids from its refORF upstream of the canonical translation start.</t>
  </si>
  <si>
    <t>tRNA</t>
  </si>
  <si>
    <t>a2→a1</t>
  </si>
  <si>
    <t>rRNA</t>
  </si>
  <si>
    <t>This CP is one of the three CPs produced from transcript MtrunA17_Chr1g0185811.</t>
  </si>
  <si>
    <t>This CP is one of the two CPs produced from transcript MtrunA17_Chr1g0200071.</t>
  </si>
  <si>
    <t>This CP is one of the three CPs produced from transcript MtrunA17_Chr3g0144151.</t>
  </si>
  <si>
    <t>This CP is one of the two CPs produced from transcript MtrunA17_Chr5g0430341.</t>
  </si>
  <si>
    <t>Notes 1</t>
  </si>
  <si>
    <t>Notes 2</t>
  </si>
  <si>
    <t>This CP is one of the three CPs produced from transcript MtrunA17_Chr6g0457461.</t>
  </si>
  <si>
    <t>This CP is one of the two CPs produced from transcript MtrunA17_MTg0490471.</t>
  </si>
  <si>
    <t>This CP is one of the two CPs produced from transcript MtrunA17_MTg0490971.</t>
  </si>
  <si>
    <t>This CP is one of the two CPs produced from transcript MtrunA17_Chr5g0422291.</t>
  </si>
  <si>
    <t>MS peptide detection confidence</t>
  </si>
  <si>
    <t>Proteomic dataset PXD002692 (Marx et al., 2016)</t>
  </si>
  <si>
    <t>Proteomic dataset PXD013606 (Shin et al., 2021)</t>
  </si>
  <si>
    <t>PhC</t>
  </si>
  <si>
    <t>RoC</t>
  </si>
  <si>
    <t>RoD</t>
  </si>
  <si>
    <t>PC</t>
  </si>
  <si>
    <t>PD</t>
  </si>
  <si>
    <t>Proteomic dataset PXD022278 (Castañeda et al., 2021)</t>
  </si>
  <si>
    <t>Phloem control (PhC)</t>
  </si>
  <si>
    <t>Phloem drought (PhD)</t>
  </si>
  <si>
    <t>Root control (RoC)</t>
  </si>
  <si>
    <t>Root drought (RoD)</t>
  </si>
  <si>
    <t>Petiole control (PC)</t>
  </si>
  <si>
    <t>Petiole drought (PD)</t>
  </si>
  <si>
    <t>Total</t>
  </si>
  <si>
    <t>Whole Plant (W)</t>
  </si>
  <si>
    <t>10-day nodules (N10)</t>
  </si>
  <si>
    <t>14-day nodules (N14)</t>
  </si>
  <si>
    <t>Buds (B)</t>
  </si>
  <si>
    <t>Flowers (F)</t>
  </si>
  <si>
    <t>Leaves (L)</t>
  </si>
  <si>
    <t>Roots (R)</t>
  </si>
  <si>
    <t>Seeds (Se)</t>
  </si>
  <si>
    <t>Stems (St)</t>
  </si>
  <si>
    <t>N10</t>
  </si>
  <si>
    <t>N14</t>
  </si>
  <si>
    <t>L</t>
  </si>
  <si>
    <t>B</t>
  </si>
  <si>
    <t>F</t>
  </si>
  <si>
    <t>Se</t>
  </si>
  <si>
    <t>St</t>
  </si>
  <si>
    <t>W</t>
  </si>
  <si>
    <t>R</t>
  </si>
  <si>
    <t>Concatenated</t>
  </si>
  <si>
    <t>CP No</t>
  </si>
  <si>
    <t>Putative glycerophosphodiester phosphodiesterase, protein kinase RLK-Pelle-LRK10L-2 family</t>
  </si>
  <si>
    <t>Putative triphosphatase</t>
  </si>
  <si>
    <t>Putative mRNA splicing factor Cwf21 domain-containing protein</t>
  </si>
  <si>
    <t>Putative ubiquitinyl hydrolase 1</t>
  </si>
  <si>
    <t>Putative transcription factor C2H2 family</t>
  </si>
  <si>
    <t>Putative rossmann-like alpha/beta/alpha sandwich, methionyl/Leucyl tRNA synthetase</t>
  </si>
  <si>
    <t>Putative acetyl-CoA C-acyltransferase</t>
  </si>
  <si>
    <t>MS supported and conserved</t>
  </si>
  <si>
    <t>CP</t>
  </si>
  <si>
    <t>A</t>
  </si>
  <si>
    <t>C</t>
  </si>
  <si>
    <t>tRNA-Ser</t>
  </si>
  <si>
    <t>LSU_rRNA_eukarya</t>
  </si>
  <si>
    <t>Putative disease resistance protein</t>
  </si>
  <si>
    <t>E</t>
  </si>
  <si>
    <t>Putative H(+)-transporting two-sector ATPase</t>
  </si>
  <si>
    <t>H</t>
  </si>
  <si>
    <t>Putative transcription factor CSD family</t>
  </si>
  <si>
    <t>Putative leucine-rich repeat-containing, plant-type, leucine-rich repeat domain superfamily</t>
  </si>
  <si>
    <t>Putative non-specific serine/threonine protein kinase</t>
  </si>
  <si>
    <t>Putative protein-synthesizing GTPase</t>
  </si>
  <si>
    <t>Putative ribosomal protein L2</t>
  </si>
  <si>
    <t>N</t>
  </si>
  <si>
    <t>MtEF1, Elongation Factor 1 (for q-RT-PCR normalization)</t>
  </si>
  <si>
    <t>Putative proline--tRNA ligase</t>
  </si>
  <si>
    <t>P</t>
  </si>
  <si>
    <t>Q</t>
  </si>
  <si>
    <t>Putative transcriptional regulatory protein Sin3</t>
  </si>
  <si>
    <t>No</t>
  </si>
  <si>
    <t>Yes</t>
  </si>
  <si>
    <t>NA</t>
  </si>
  <si>
    <t>Putative MULE transposase domain, FHY3/FAR1 family</t>
  </si>
  <si>
    <t>Putative ribosomal protein L4/L1e</t>
  </si>
  <si>
    <t>Putative nuclear pore complex protein NUP214</t>
  </si>
  <si>
    <t>Putative myosin ATPase</t>
  </si>
  <si>
    <t>Putative 11-S seed storage protein, plant</t>
  </si>
  <si>
    <t>Putative glucosylceramidase</t>
  </si>
  <si>
    <t>Putative phosphoric monoester hydrolase</t>
  </si>
  <si>
    <t>Putative photosystem I PsaD</t>
  </si>
  <si>
    <t>Putative DNA-binding pseudobarrel domain superfamily</t>
  </si>
  <si>
    <t>Putative Zinc finger protein JAGGED/KNUCKLES</t>
  </si>
  <si>
    <t>Putative Longin domain, v-SNARE, coiled-coil domain-containing protein</t>
  </si>
  <si>
    <t>Putative protein-serine/threonine phosphatase</t>
  </si>
  <si>
    <t>MtARF6, MtARF19a, auxin response factor 6</t>
  </si>
  <si>
    <t>Putative purine-nucleoside phosphorylase</t>
  </si>
  <si>
    <t>Putative DNA ligase (ATP)</t>
  </si>
  <si>
    <t>Putative transcription factor C3H family</t>
  </si>
  <si>
    <t>Putative neprosin</t>
  </si>
  <si>
    <t>Putative aconitate hydratase</t>
  </si>
  <si>
    <t>Putative minus-end-directed kinesin ATPase</t>
  </si>
  <si>
    <t>Putative Actin family, ATPase, nucleotide binding domain-containing protein</t>
  </si>
  <si>
    <t>Putative transcription factor FAR family</t>
  </si>
  <si>
    <t>Putative mitochondrial intermediate peptidase</t>
  </si>
  <si>
    <t>Putative DNA-directed RNA polymerase</t>
  </si>
  <si>
    <t>MtCKX6, cytokinin oxydase 6</t>
  </si>
  <si>
    <t>Putative P-loop containing nucleoside triphosphate hydrolase</t>
  </si>
  <si>
    <t>Putative glucan endo-1,3-beta-D-glucosidase</t>
  </si>
  <si>
    <t>Putative chromatin regulator PHD family</t>
  </si>
  <si>
    <t>Putative long-chain-fatty-acid--CoA ligase</t>
  </si>
  <si>
    <t>Putative amino acid transporter, transmembrane domain-containing protein</t>
  </si>
  <si>
    <t>Putative peptidase M41, AAA+ ATPase domain, ATPase, AAA-type, core, peptidase, FtsH</t>
  </si>
  <si>
    <t>Putative cysteine--tRNA ligase</t>
  </si>
  <si>
    <t>Putative proteasome endopeptidase complex</t>
  </si>
  <si>
    <t>Putative beta-amyrin synthase</t>
  </si>
  <si>
    <t>Putative hydroxyphenylpyruvate reductase</t>
  </si>
  <si>
    <t>Putative transcription factor ULT family</t>
  </si>
  <si>
    <t>Putative kinase C-like, phorbol ester/diacylglycerol-binding protein</t>
  </si>
  <si>
    <t>Putative transcription factor WD40-like family</t>
  </si>
  <si>
    <t>Putative armadillo-like helical, 26S proteasome non-ATPase regulatory subunit RPN1</t>
  </si>
  <si>
    <t>Putative FAS1 domain-containing protein</t>
  </si>
  <si>
    <t>Putative SGNH hydrolase-type esterase domain, SGNH hydrolase superfamily</t>
  </si>
  <si>
    <t>MtSUCS1, sucrose synthase 1</t>
  </si>
  <si>
    <t>HDAC-like 3, MtHDA9, histone deacetylase 9</t>
  </si>
  <si>
    <t>Putative phosphoacetylglucosamine mutase</t>
  </si>
  <si>
    <t>Putative protein kinase RLK-Pelle-LRR-XII-1 family</t>
  </si>
  <si>
    <t>Putative Transposase-associated domain-containing protein</t>
  </si>
  <si>
    <t>Putative cyanohydrin beta-glucosyltransferase</t>
  </si>
  <si>
    <t>Putative target SNARE coiled-coil domain, syntaxin 6</t>
  </si>
  <si>
    <t>Putative phosphoribosylformylglycinamidine synthase</t>
  </si>
  <si>
    <t>Putative NADH:ubiquinone reductase (H(+)-translocating)</t>
  </si>
  <si>
    <t>Putative exostosin</t>
  </si>
  <si>
    <t>Putative eukaryotic translation initiation factor 3 subunit C domain-containing protein</t>
  </si>
  <si>
    <t>Putative DnaJ domain, multiheme cytochrome superfamily, Chaperone J-domain superfamily</t>
  </si>
  <si>
    <t>Putative arabinogalactan protein 16/20/22/41</t>
  </si>
  <si>
    <t>Putative protein kinase RLK-Pelle-LRR-XI-1 family</t>
  </si>
  <si>
    <t>Putative transaldolase</t>
  </si>
  <si>
    <t>Putative flavin reductase (NADPH)</t>
  </si>
  <si>
    <t>Putative protein kinase RLK-Pelle-CrRLK1L-1 family</t>
  </si>
  <si>
    <t>Putative major facilitator, sugar transporter, major facilitator superfamily</t>
  </si>
  <si>
    <t>MtSDG53, histone methyltransferase SDG subfamily</t>
  </si>
  <si>
    <t>Putative protein kinase RLK-Pelle-SD-2b family</t>
  </si>
  <si>
    <t>Putative glutathione peroxidase</t>
  </si>
  <si>
    <t>Putative Heat shock protein 70 family</t>
  </si>
  <si>
    <t>Putative chaperonin Cpn60/GroEL/TCP-1 family, groEL-like equatorial domain superfamily</t>
  </si>
  <si>
    <t>Putative histidine kinase/HSP90-like ATPase superfamily</t>
  </si>
  <si>
    <t>Putative sterile alpha motif domain-containing protein</t>
  </si>
  <si>
    <t>Putative linoleate 9S-lipoxygenase</t>
  </si>
  <si>
    <t>Putative reverse transcriptase, RNA-dependent DNA polymerase</t>
  </si>
  <si>
    <t>Putative Ulp1 peptidase</t>
  </si>
  <si>
    <t>Putative 3-beta-(or 20-alpha)-hydroxysteroid dehydrogenase</t>
  </si>
  <si>
    <t>Putative procollagen-proline 4-dioxygenase</t>
  </si>
  <si>
    <t>Putative 3-methyl-2-oxobutanoate dehydrogenase (2-methylpropanoyl-transferring)</t>
  </si>
  <si>
    <t>Putative ribosomal protein S5 domain 2-type</t>
  </si>
  <si>
    <t>Putative pyruvate dehydrogenase (acetyl-transferring)</t>
  </si>
  <si>
    <t>Putative protein-serine/threonine kinase CMGC-CDK-PITSLRE family</t>
  </si>
  <si>
    <t>Putative AAA+ ATPase domain, ATPase, AAA-type, core</t>
  </si>
  <si>
    <t>No significant similarity found</t>
  </si>
  <si>
    <t>PIF1-like helicase [Medicago truncatula]</t>
  </si>
  <si>
    <t>CC-NBS-LRR resistance protein [Trifolium medium]</t>
  </si>
  <si>
    <t>Mitochondrial intermediate peptidase, mitochondrial [Glycine soja]</t>
  </si>
  <si>
    <t>E3 ubiquitin-protein ligase RING1-like [Trifolium medium]</t>
  </si>
  <si>
    <t>26S proteasome non-ATPase regulatory subunit 2-like A, partial [Glycine soja]</t>
  </si>
  <si>
    <t>NBS-LRR resistance protein [Trifolium medium]</t>
  </si>
  <si>
    <t>DnaJ heat shock N-terminal domain-containing protein [Trifolium medium]</t>
  </si>
  <si>
    <t>DNA-directed RNA polymerase III subunit RPC2-like [Trifolium medium]</t>
  </si>
  <si>
    <t>ATP synthase subunit alpha, mitochondrial [Capsicum chinense]</t>
  </si>
  <si>
    <t>Position of altORF relative to refORF</t>
  </si>
  <si>
    <t>Group based on the agreement between the annotation of the refProt and altProt</t>
  </si>
  <si>
    <t>C3</t>
  </si>
  <si>
    <t>5C</t>
  </si>
  <si>
    <t>S</t>
  </si>
  <si>
    <t>5C3</t>
  </si>
  <si>
    <t>HH</t>
  </si>
  <si>
    <t>D</t>
  </si>
  <si>
    <t>AH</t>
  </si>
  <si>
    <t>A0</t>
  </si>
  <si>
    <t>S3</t>
  </si>
  <si>
    <t>D3</t>
  </si>
  <si>
    <t>DH</t>
  </si>
  <si>
    <t>SH</t>
  </si>
  <si>
    <t>TPA_asm: hypothetical protein HUJ06_014599 [Nelumbo nucifera]; WAT1-related protein [Quillaja saponaria]</t>
  </si>
  <si>
    <t>Triphosphate tunnel metalloenzyme 3 [Medicago truncatula]; CYTH-like domain superfamily [Sesbania bispinosa]; putative hydrolase [Lupinus albus]; adenylate cyclase [Ziziphus jujuba]</t>
  </si>
  <si>
    <t>Putative anaphase-promoting complex, subunit CDC26 [Medicago truncatula]; triphosphate tunnel metalloenzyme 3, partial [Cucurbita argyrosperma subsp. sororia]</t>
  </si>
  <si>
    <t>Transcript annotation, NCBI</t>
  </si>
  <si>
    <t>Locus annotation, v5r1.9</t>
  </si>
  <si>
    <t>Protein starmaker [Medicago truncatula]; serine/arginine repetitive matrix protein 2-like [Trifolium pratense]; eukaryotic translation initiation factor 3 subunit A-like [Trifolium pratense]; mRNA splicing factor Cwf21 domain [Sesbania bispinosa]; clumping factor A-like [Trifolium pratense]; sarcoplasmic reticulum histidine-rich calcium-binding protein [Cajanus cajan]; dentin sialophosphoprotein isoform X2 [Vigna umbellata]; PREDICTED: spore wall protein 2-like isoform X5 [Lupinus angustifolius]; PREDICTED: cylicin-2-like isoform X4 [Lupinus angustifolius]; protein arginine N-methyltransferase 1.5 [Morus notabilis]</t>
  </si>
  <si>
    <t>Ubiquitin carboxyl-terminal hydrolase [Medicago truncatula]</t>
  </si>
  <si>
    <t>PREDICTED: Medicago truncatula ubiquitin C-terminal hydrolase 22 (LOC11442228), transcript variant X1, mRNA</t>
  </si>
  <si>
    <t>Hypothetical protein Lal_00046605 [Lupinus albus]</t>
  </si>
  <si>
    <t>Ubiquitin C-terminal hydrolase 22 [Medicago truncatula]; zinc finger, UBP-type [Sesbania bispinosa]; ubiquitin-specific protease 22 [Actinidia rufa]</t>
  </si>
  <si>
    <t>PREDICTED: Medicago truncatula E3 ubiquitin-protein ligase AIP2 (LOC25481973), mRNA</t>
  </si>
  <si>
    <t>E3 ubiquitin-protein ligase AIP2 [Medicago truncatula]; zinc finger, RING-type [Sesbania bispinosa]; ABI3-INTERACTING PROTEIN 2-1 [Salix purpurea]</t>
  </si>
  <si>
    <t>Hypothetical protein GYH30_039634 [Glycine max]</t>
  </si>
  <si>
    <t>PREDICTED: Medicago truncatula methionine--tRNA ligase, chloroplastic/mitochondrial (LOC25485698), mRNA</t>
  </si>
  <si>
    <t>GO terms</t>
  </si>
  <si>
    <t>P:root development, F:triphosphatase activity</t>
  </si>
  <si>
    <t>F:cysteine-type endopeptidase activity, F:thiol-dependent deubiquitinase, C:cytosol, P:ubiquitin-dependent protein catabolic process, F:zinc ion binding, P:protein deubiquitination, C:SAGA-type complex</t>
  </si>
  <si>
    <t>F:ubiquitin activating enzyme activity, C:cytoplasm, P:ubiquitin-dependent protein catabolic process, P:protein ubiquitination, F:acyltransferase activity, F:ubiquitin protein ligase activity</t>
  </si>
  <si>
    <t>F:methionine-tRNA ligase activity, F:ATP binding, C:mitochondrion, P:methionyl-tRNA aminoacylation, C:chloroplast stroma, C:integral component of membrane</t>
  </si>
  <si>
    <t>F:acetyl-CoA C-acyltransferase activity</t>
  </si>
  <si>
    <t>Putative hydrolase</t>
  </si>
  <si>
    <t>Protein starmaker</t>
  </si>
  <si>
    <t>Ubiquitin carboxyl-terminal hydrolase 22</t>
  </si>
  <si>
    <t>E3 ubiquitin-protein ligase AIP2</t>
  </si>
  <si>
    <t>Locus description, v5r1.9, Blast2Go</t>
  </si>
  <si>
    <t>Methionine--tRNA ligase, chloroplastic/mitochondrial</t>
  </si>
  <si>
    <t>SSRP1, putative chromatin remodeling &amp; transcriptional activation HMG family</t>
  </si>
  <si>
    <t>FACT complex subunit SSRP1</t>
  </si>
  <si>
    <t>F:DNA binding, P:DNA replication, P:DNA repair, F:oxidoreductase activity, F:nucleosome binding, C:FACT complex, F:histone binding</t>
  </si>
  <si>
    <t>FACT complex subunit SSRP1 [Medicago truncatula]; structure-specific recognition protein 1 [Vigna unguiculata]</t>
  </si>
  <si>
    <t>Hypothetical protein MTR_1g018830 [Medicago truncatula]</t>
  </si>
  <si>
    <t>Stress-induced receptor-like kinase</t>
  </si>
  <si>
    <t>F:protein serine/threonine kinase activity, F:ATP binding, P:protein phosphorylation, F:glycerophosphodiester phosphodiesterase activity, C:integral component of membrane, F:polysaccharide binding</t>
  </si>
  <si>
    <t>PR5-like receptor kinase isoform X2 [Medicago truncatula]; LEAF RUST 10 DISEASE-RESISTANCE LOCUS RECEPTOR-LIKE PROTEIN KINASE-like 2.5 [Medicago truncatula]; stress-induced receptor-like kinase [Medicago truncatula]; putative glycerophosphodiester phosphodiesterase, protein kinase RLK-Pelle-LRK10L-2 family [Medicago truncatula]; G-type lectin S-receptor-like serine/threonine-protein kinase [Arachis hypogaea]; L-type lectin-domain containing receptor kinase IX.2 [Medicago truncatula]</t>
  </si>
  <si>
    <t>Unknown [Lotus japonicus]</t>
  </si>
  <si>
    <t>Kinase-like protein [Trifolium pratense]</t>
  </si>
  <si>
    <t>PREDICTED: Medicago truncatula PR5-like receptor kinase (LOC25482312), transcript variant X2, mRNA; PREDICTED: Medicago truncatula LEAF RUST 10 DISEASE-RESISTANCE LOCUS RECEPTOR-LIKE PROTEIN KINASE-like 2.5 (LOC25482321), mRNA; PREDICTED: Medicago truncatula cysteine-rich receptor-like protein kinase 41 (LOC120575762), mRNA</t>
  </si>
  <si>
    <t>C:integral component of membrane</t>
  </si>
  <si>
    <t>Hypothetical protein MtrunA17_Chr1g0162101</t>
  </si>
  <si>
    <t>PREDICTED: Medicago truncatula glycine-rich RNA-binding protein 2-like (LOC120580450), mRNA</t>
  </si>
  <si>
    <t>Putative protein</t>
  </si>
  <si>
    <t>Hypothetical protein MtrunA17_Chr1g0162101 [Medicago truncatula]</t>
  </si>
  <si>
    <t>Glycine-rich RNA-binding protein 2-like [Medicago truncatula]</t>
  </si>
  <si>
    <t>Protein FAR1-related sequence 5-like</t>
  </si>
  <si>
    <t>F:DNA-binding transcription factor activity, C:nucleus, P:regulation of transcription, DNA-templated, F:zinc ion binding, F:sequence-specific DNA binding</t>
  </si>
  <si>
    <t>FAR1 DNA-binding domain protein [Medicago truncatula]; epoxide hydrolase [Medicago truncatula]</t>
  </si>
  <si>
    <t>Putative MULE transposase domain, FHY3/FAR1 family [Medicago truncatula]; protein FAR1-RELATED SEQUENCE 5-like [Medicago truncatula]</t>
  </si>
  <si>
    <t>Protein ORANGE-LIKE, chloroplastic</t>
  </si>
  <si>
    <t>Protein ORANGE-LIKE, chloroplastic [Medicago truncatula]; chaperone dnaJ-like protein [Trifolium pratense]; heat shock protein DnaJ, cysteine-rich domain superfamily [Sesbania bispinosa]; PLASTID TRANSCRIPTIONALLY ACTIVE PROTEIN [Salix purpurea]</t>
  </si>
  <si>
    <t>PREDICTED: Medicago truncatula protein ORANGE-LIKE, chloroplastic (LOC25483799), mRNA</t>
  </si>
  <si>
    <t>60S ribosomal protein L4</t>
  </si>
  <si>
    <t>F:RNA binding, F:structural constituent of ribosome, P:translation, C:cytosolic large ribosomal subunit</t>
  </si>
  <si>
    <t>60S ribosomal protein L4 [Medicago truncatula]</t>
  </si>
  <si>
    <t>PREDICTED: Medicago truncatula 60S ribosomal protein L4 (LOC25484054), mRNA</t>
  </si>
  <si>
    <t>Nuclear pore complex protein NUP214</t>
  </si>
  <si>
    <t>C:mitochondrion, P:RNA export from nucleus, P:embryo development ending in seed dormancy, P:zygote asymmetric cell division, F:structural constituent of nuclear pore</t>
  </si>
  <si>
    <t>PREDICTED: Medicago truncatula nuclear pore complex protein NUP214 (LOC25484132), mRNA</t>
  </si>
  <si>
    <t>Hypothetical protein MtrunA17_Chr1g0182591 [Medicago truncatula]; nuclear pore complex protein NUP214 isoform X2 [Pisum sativum]; putative WD40/YVTN repeat-like-containing domain-containing protein [Lupinus albus]</t>
  </si>
  <si>
    <t>Hypothetical protein MTR_1g069005 [Medicago truncatula]</t>
  </si>
  <si>
    <t>Myosin-6 isoform A</t>
  </si>
  <si>
    <t>F:microfilament motor activity, F:calmodulin binding, F:ATP binding, C:cytoplasm, P:actin filament organization, C:integral component of membrane, C:myosin complex, F:isomerase activity, P:vesicle transport along actin filament, C:vesicle, F:actin filament binding</t>
  </si>
  <si>
    <t>PREDICTED: Medicago truncatula myosin-6 (LOC25484177), mRNA</t>
  </si>
  <si>
    <t>Myosin-6 [Medicago truncatula]; DNA topoisomerase III [Vigna unguiculata]</t>
  </si>
  <si>
    <t>Hypothetical protein L195_g054252 [Trifolium pratense]</t>
  </si>
  <si>
    <t>Glycinin G4</t>
  </si>
  <si>
    <t>C:protein storage vacuole, C:endoplasmic reticulum, F:nutrient reservoir activity</t>
  </si>
  <si>
    <t>Legumin K [Medicago truncatula]; legumin J [Medicago truncatula]; legumin type B-like [Trifolium pratense]; glycinin [Glycine microphylla]; 11-S seed storage protein [Vigna unguiculata]; conglutin alpha 2-like [Pisum sativum]</t>
  </si>
  <si>
    <t>Non-lysosomal glucosylceramidase</t>
  </si>
  <si>
    <t>F:glucosylceramidase activity, P:carbohydrate metabolic process, P:glucosylceramide catabolic process, F:beta-glucosidase activity, C:membrane</t>
  </si>
  <si>
    <t>PREDICTED: Medicago truncatula non-lysosomal glucosylceramidase (LOC11423130), transcript variant X2, mRNA</t>
  </si>
  <si>
    <t>Non-lysosomal glucosylceramidase isoform X2 [Medicago truncatula]; beta-glucosidase, GBA2 type family protein isoform 2 [Theobroma cacao]; DUF608 domain-containing protein/GBA2_N domain-containing protein [Cephalotus follicularis]</t>
  </si>
  <si>
    <t>Hypothetical protein [Gossypium laxum]</t>
  </si>
  <si>
    <t>LRR receptor-like kinase family protein</t>
  </si>
  <si>
    <t>F:protein serine/threonine kinase activity, F:protein binding, C:integral component of membrane, P:phosphorylation, F:hydrolase activity</t>
  </si>
  <si>
    <t>Receptor-like protein EIX1 [Medicago truncatula]; receptor-like protein kinase [Trifolium medium]; LRR receptor-like kinase resistance protein [Trifolium pratense]</t>
  </si>
  <si>
    <t>Hypothetical protein [Trifolium medium]; receptor-like protein EIX2 [Medicago truncatula]; LRR receptor-like kinase family protein [Medicago truncatula]</t>
  </si>
  <si>
    <t>PREDICTED: Medicago truncatula receptor-like protein EIX1 (LOC25484628), mRNA</t>
  </si>
  <si>
    <t>Phosphoglycerate mutase-like protein AT74</t>
  </si>
  <si>
    <t>P:dephosphorylation, F:phosphatase activity</t>
  </si>
  <si>
    <t>Phosphoglycerate mutase-like protein AT74 [Medicago truncatula] (EC 3.1, hydrolase, acting on ester bonds); GDSL esterase/lipase At1g54790 isoform X1 [Vigna radiata var. radiata] (EC 3.1, hydrolase, acting on ester bonds); broad-range acid phosphatase DET1 [Morella rubra] (EC 3.1, hydrolase, acting on ester bonds); histidine phosphatase [Parasponia andersonii] (EC 3.9, hydrolase, acting on phosphorus-nitrogen bonds)</t>
  </si>
  <si>
    <t>Transmembrane protein, putative [Medicago truncatula]; putative gallate 1-beta-glucosyltransferase [Medicago truncatula] (EC 2.4 transferase, glycosyltransferases)</t>
  </si>
  <si>
    <t>Transmembrane protein, putative [Medicago truncatula]</t>
  </si>
  <si>
    <t>PREDICTED: Medicago truncatula protein starmaker (LOC25481896), transcript variant X1, mRNA; PREDICTED: Trifolium pratense serine/arginine repetitive matrix protein 2-like (LOC123914516), mRNA; Trifolium pratense eukaryotic translation initiation factor 3 subunit A-like (LOC123922936), mRNA; PREDICTED: Trifolium pratense clumping factor A-like (LOC123922935), mRNA; PREDICTED: Cajanus cajan sarcoplasmic reticulum histidine-rich calcium-binding protein (LOC109815995), mRNA; PREDICTED: Glycine soja pre-mRNA-splicing factor CWC21-like (LOC114377684), mRNA; PREDICTED: Vigna umbellata dentin sialophosphoprotein (LOC124833271), transcript variant X3, mRNA; PREDICTED: Prosopis alba spore wall protein 2-like (LOC114760632), mRNA; PREDICTED: Trifolium pratense secreted RxLR effector protein 161-like (LOC123922944), mRNA</t>
  </si>
  <si>
    <t>PREDICTED: Medicago truncatula protein FAR1-RELATED SEQUENCE 5-like (LOC25480433), transcript variant X1, mRNA; PREDICTED: Medicago truncatula putative disease resistance RPP13-like protein 1 (LOC11429182), transcript variant X1, mRNA</t>
  </si>
  <si>
    <t>PREDICTED: Medicago truncatula legumin K (LOC11420810), mRNA; PREDICTED: Trifolium pratense glycinin G4-like (LOC123884771), mRNA</t>
  </si>
  <si>
    <t>Putative methionine--tRNA ligase [Medicago truncatula] (EC 6.1, ligase, forming carbon-oxygen bonds); Rossmann-like alpha/beta/alpha sandwich fold [Sesbania bispinosa]</t>
  </si>
  <si>
    <t>UDP-glucose 4-epimerase GEPI42 [Glycine soja] (EC 5.1, isomerase, racemases and epimerases)</t>
  </si>
  <si>
    <t>Hypothetical protein MtrDRAFT_AC150207g16v2 [Medicago truncatula]; DHH phosphoesterase superfamily [Sesbania bispinosa] (EC 3.6, hydrolase, acting on acid anhydrides); sucrose synthase 6 [Morella rubra] (EC 2.4, transferase, glycosyltransferases)</t>
  </si>
  <si>
    <t>Hypothetical protein MtrDRAFT_AC150207g17v2 [Medicago truncatula]; putative protein S-acyltransferase 15 [Pisum sativum] (EC 2.3, transferase, acyltransferases)</t>
  </si>
  <si>
    <t>Hypothetical protein</t>
  </si>
  <si>
    <t>Hypothetical protein MtrunA17_Chr1g0198091</t>
  </si>
  <si>
    <t>PREDICTED: Medicago truncatula uncharacterized LOC25485804 (LOC25485804), transcript variant X2, ncRNA</t>
  </si>
  <si>
    <t>Hypothetical protein MtrunA17_Chr1g0198091 [Medicago truncatula]</t>
  </si>
  <si>
    <t>Hypothetical protein MTR_1g492660 [Medicago truncatula]; PREDICTED: protein ALWAYS EARLY 1 [Brassica oleracea var. oleracea]; Protein LIN-9/Protein ALWAYS EARLY [Trema orientale]</t>
  </si>
  <si>
    <t>Elongation factor 1-alpha</t>
  </si>
  <si>
    <t>F:translation elongation factor activity, F:GTPase activity, F:GTP binding, P:translational elongation</t>
  </si>
  <si>
    <t>Elongation factor 1-alpha [Medicago truncatula]; Tr-type G domain, conserved site [Sesbania bispinosa]</t>
  </si>
  <si>
    <t>Elongation factor 1-alpha [Medicago truncatula]</t>
  </si>
  <si>
    <t>PREDICTED: Medicago truncatula elongation factor 1-alpha (LOC11427994), mRNA</t>
  </si>
  <si>
    <t>Receptor-like protein EIX1</t>
  </si>
  <si>
    <t>PREDICTED: Medicago truncatula receptor-like protein EIX2 (LOC112417906), mRNA</t>
  </si>
  <si>
    <t>Putative non-specific serine/threonine protein kinase [Medicago truncatula]; LRR receptor-like kinase family protein [Medicago truncatula]</t>
  </si>
  <si>
    <t>Hypothetical protein [Trifolium medium]; LRR receptor-like kinase family protein [Medicago truncatula]</t>
  </si>
  <si>
    <t>F:protein binding, P:protein phosphorylation, C:integral component of membrane, F:hydrolase activity, acting on glycosyl bonds, F:protein serine kinase activity, F:protein threonine kinase activity</t>
  </si>
  <si>
    <t>Photosystem I reaction center subunit II, chloroplastic</t>
  </si>
  <si>
    <t>C:chloroplast thylakoid membrane, C:photosystem I reaction center, P:photosynthesis</t>
  </si>
  <si>
    <t>PREDICTED: Cicer arietinum photosystem I reaction center subunit II, chloroplastic-like (LOC101508930), mRNA</t>
  </si>
  <si>
    <t>Putative photosystem I PsaD [Medicago truncatula]; photosystem I reaction center subunit II [Medicago truncatula]; photosystem I subunit D-1 [Actinidia rufa]; photosystem I subunit D-2 [Prunus dulcis]</t>
  </si>
  <si>
    <t>Unnamed protein product [Thlaspi arvense]; photosystem i reaction center subunit ii protein [Thalictrum thalictroides]; photosystem I reaction center subunit II, partial [Escherichia coli]; photosystem I reaction center subunit II, chloroplastic-like [Durio zibethinus]; PsaD domain-containing protein [Cephalotus follicularis]; photosystem I subunit D-1 [Diospyros kaki]; photosystem I subunit D-2 [Perilla frutescens var. frutescens]</t>
  </si>
  <si>
    <t>Elongator complex protein 3</t>
  </si>
  <si>
    <t>MtHAG6, histone acetyltransferase of the GNAT family</t>
  </si>
  <si>
    <t>F:tRNA binding, P:tRNA wobble base 5-methoxycarbonylmethyl-2-thiouridinylation, C:nucleus, C:cytoplasm, F:N-acetyltransferase activity, C:elongator holoenzyme complex, F:metal ion binding, F:4 iron, 4 sulfur cluster binding, F:tRNA uridine(34) acetyltransferase activity</t>
  </si>
  <si>
    <t>PREDICTED: Medicago truncatula elongator complex protein 3 (LOC25485384), transcript variant X1, mRNA; Hevea brasiliensis histone acetyltransferase (HAG14) mRNA, complete cds</t>
  </si>
  <si>
    <t>Elongator complex protein 3 [Medicago truncatula]; radical SAM [Sesbania bispinosa]; putative histone acetyltransferase transcription regulator GNAT family [Lupinus albus]</t>
  </si>
  <si>
    <t>Hypothetical protein TSUD_383630, partial [Trifolium subterraneum]; radical SAM domain-containing protein/GCN5-related N-acetyltransferase family protein isoform 4 [Theobroma cacao]; elongator complex protein 3-like [Hibiscus syriacus]</t>
  </si>
  <si>
    <t>Transmembrane protein, putative</t>
  </si>
  <si>
    <t>F:DNA binding, F:catalytic activity, P:DNA metabolic process, C:integral component of membrane, P:chromosome organization</t>
  </si>
  <si>
    <t>PREDICTED: Medicago truncatula uncharacterized LOC11415847 (LOC11415847), mRNA; PREDICTED: Medicago truncatula ATP-dependent DNA helicase PIF1 (LOC11446634), mRNA</t>
  </si>
  <si>
    <t>Putative DNA-binding pseudobarrel domain-containing protein [Medicago truncatula]; PIF1-like helicase [Medicago truncatula]; replication protein A1-like protein [Trifolium medium]; disease resistance protein (NBS-LRR class) family protein [Medicago truncatula]; putative B3 domain-containing protein Os03g0621600 isoform X1 [Trifolium pratense]; solute carrier family 40 member 2 isoform X1 [Medicago truncatula]; glycosyl hydrolase family 10 protein [Medicago truncatula]</t>
  </si>
  <si>
    <t>Zinc finger protein JAGGED-like</t>
  </si>
  <si>
    <t>F:DNA-binding transcription factor activity, P:multicellular organism development, C:integral component of membrane</t>
  </si>
  <si>
    <t>PREDICTED: Medicago truncatula zinc finger protein JAGGED (LOC25485488), mRNA; Glycine max Ln gene, complete sequence, isolate: EnT-0541; Glycine soja cultivar PI378691 JAG1 (Ln) gene, complete cds</t>
  </si>
  <si>
    <t>Hypothetical protein MtrunA17_Chr1g0209791 [Medicago truncatula]; zinc finger protein JAGGED [Medicago truncatula]; putative transcription factor C2H2 family [Lupinus albus]; PREDICTED: zinc finger protein JAGGED-like isoform X1 [Nelumbo nucifera]</t>
  </si>
  <si>
    <t>Conserved hypothetical protein [Ricinus communis]; zinc finger protein JAGGED, partial [Mucuna pruriens]</t>
  </si>
  <si>
    <t>Vesicle-associated membrane protein 727</t>
  </si>
  <si>
    <t>P:protein targeting to vacuole, P:vacuole organization, C:integral component of membrane, P:vesicle-mediated transport, C:SNARE complex, C:CORVET complex</t>
  </si>
  <si>
    <t>PREDICTED: Medicago truncatula vesicle-associated membrane protein 727 (LOC25485565), transcript variant X1, mRNA</t>
  </si>
  <si>
    <t>Vesicle-associated membrane protein 727 [Medicago truncatula]; synaptobrevin domain-containing protein/Longin domain-containing protein [Cephalotus follicularis]; putative Longin-like domain-containing protein [Lupinus albus]</t>
  </si>
  <si>
    <t>Hypothetical protein TSUD_51000 [Trifolium subterraneum]; vesicle-associated membrane protein 72 [Vigna unguiculata]; synaptobrevin [Macleaya cordata]</t>
  </si>
  <si>
    <t>Probable protein phosphatase 2C 11</t>
  </si>
  <si>
    <t>C:nucleus, C:cytosol, P:protein dephosphorylation, F:metal ion binding, F:protein serine phosphatase activity, F:protein threonine phosphatase activity</t>
  </si>
  <si>
    <t>PREDICTED: Medicago truncatula probable protein phosphatase 2C 11 (LOC25485742), mRNA</t>
  </si>
  <si>
    <t>Probable protein phosphatase 2C 11 [Medicago truncatula]; putative protein-serine/threonine phosphatase [Lupinus albus]; thiolase-like [Sesbania bispinosa]</t>
  </si>
  <si>
    <t>Medicago truncatula retrotransposon Cassandra, complete sequence; Lens culinaris clone LTR_Cassandra retrotransposon TRIM Cassandra, partial sequence</t>
  </si>
  <si>
    <t>Hypothetical protein MTR_4g081990 [Medicago truncatula]</t>
  </si>
  <si>
    <t>Hypothetical protein MtrDRAFT_AC149130g38v2 [Medicago truncatula]; checkpoint serine/threonine-protein kinase bub1-like protein, partial [Trifolium pratense]</t>
  </si>
  <si>
    <t>60S ribosomal protein L2, mitochondrial</t>
  </si>
  <si>
    <t>F:RNA binding, F:structural constituent of ribosome, C:mitochondrial large ribosomal subunit, C:plastid, F:transferase activity, P:mitochondrial translation</t>
  </si>
  <si>
    <t>Putative ribosomal protein L2 [Medicago truncatula]; translation protein SH3-like domain superfamily [Sesbania bispinosa]</t>
  </si>
  <si>
    <t>Ribosomal protein L2, carboxy-terminal domain protein [Medicago truncatula]; translation protein SH3-like domain superfamily [Sesbania bispinosa]</t>
  </si>
  <si>
    <t>Auxin response factor 6</t>
  </si>
  <si>
    <t>F:DNA binding, F:protein binding, C:nucleus, P:regulation of transcription, DNA-templated, P:auxin-activated signaling pathway</t>
  </si>
  <si>
    <t>PREDICTED: Medicago truncatula auxin response factor 6 (LOC11446854), transcript variant X1, mRNA</t>
  </si>
  <si>
    <t>Auxin response factor 6 [Medicago truncatula]</t>
  </si>
  <si>
    <t>Hypothetical protein MtrunA17_Chr2g0316801 [Medicago truncatula]; auxin response factor, putative [Medicago truncatula]</t>
  </si>
  <si>
    <t>Tubulin beta chain</t>
  </si>
  <si>
    <t>P:microtubule cytoskeleton organization, P:mitotic cell cycle, F:GTPase activity, F:structural constituent of cytoskeleton, F:GTP binding, C:cytoplasm, C:microtubule, F:glycosyltransferase activity</t>
  </si>
  <si>
    <t>PREDICTED: Medicago truncatula tubulin beta chain (LOC11414871), mRNA</t>
  </si>
  <si>
    <t>Tubulin beta chain [Medicago truncatula]; putative purine-nucleoside phosphorylase [Lupinus albus]</t>
  </si>
  <si>
    <t>Hypothetical protein TcBrA4_0064590 [Trypanosoma cruzi], putative beta-tubulin [Trypanosoma cruzi]</t>
  </si>
  <si>
    <t>DNA ligase 4 isoform X1</t>
  </si>
  <si>
    <t>F:DNA binding, F:DNA ligase (ATP) activity, F:ATP binding, P:DNA replication, P:nucleotide-excision repair, DNA gap filling, P:double-strand break repair via nonhomologous end joining, P:DNA recombination, C:DNA ligase IV complex, P:DNA ligation involved in DNA repair, P:DNA biosynthetic process</t>
  </si>
  <si>
    <t>PREDICTED: Medicago truncatula DNA ligase 4 (LOC11441582), transcript variant X1, mRNA</t>
  </si>
  <si>
    <t>DNA ligase 4 [Medicago truncatula]</t>
  </si>
  <si>
    <t>Disease resistance protein (TIR-NBS-LRR class)</t>
  </si>
  <si>
    <t>F:DNA binding, F:NAD+ nucleosidase activity, P:translation, P:defense response, P:signal transduction, F:ADP binding</t>
  </si>
  <si>
    <t>PREDICTED: Medicago truncatula disease resistance protein RUN1 (LOC11446628), transcript variant X1, mRNA; PREDICTED: Pisum sativum disease resistance protein Roq1-like (LOC127101969), transcript variant X4, misc_RNA; PREDICTED: Medicago truncatula cleavage stimulation factor subunit 50 (LOC11437498), transcript variant X2, misc_RNA; PREDICTED: Cicer arietinum TMV resistance protein N (LOC101498642), mRNA; Cicer arietinum clone Ca3 TIR-NBS-LRR disease resistance protein gene, complete cds</t>
  </si>
  <si>
    <t>Hypothetical protein [Trifolium medium]</t>
  </si>
  <si>
    <t>F:RNA binding, C:nucleus, C:integral component of membrane, F:metal ion binding</t>
  </si>
  <si>
    <t>PREDICTED: Medicago truncatula uncharacterized LOC25488290 (LOC25488290), transcript variant X3, ncRNA; PREDICTED: Trifolium pratense zinc finger CCCH domain-containing protein 41 (LOC123906639), transcript variant X2, mRNA</t>
  </si>
  <si>
    <t>RNA recognition motif [Medicago truncatula]; putative transcription factor C3H family [Medicago truncatula]; zinc finger CCCH domain-containing protein 41 [Pisum sativum]; zinc finger family protein/RNA recognition motif-containing protein, putative [Theobroma cacao]</t>
  </si>
  <si>
    <t>Zinc finger CCCH domain-containing protein 41-like [Trifolium pratense]</t>
  </si>
  <si>
    <t>Hypothetical protein MtrunA17_Chr2g0305951</t>
  </si>
  <si>
    <t>PREDICTED: Medicago truncatula phosphoglycerate kinase, cytosolic (LOC11441786), mRNA</t>
  </si>
  <si>
    <t>Hypothetical protein MtrunA17_Chr2g0305951 [Medicago truncatula]</t>
  </si>
  <si>
    <t>Phosphoglycerate kinase [Christensenellaceae bacterium]; cytosolic phosphoglycerate kinase [Trifolium medium]</t>
  </si>
  <si>
    <t>PREDICTED: Medicago truncatula uncharacterized LOC11418598 (LOC11418598), transcript variant X3, mRNA; Arabidopsis thaliana tRNA-splicing ligase (DUF239) (AT5G56530), mRNA</t>
  </si>
  <si>
    <t>Uncharacterized protein LOC11418598 isoform X1 [Medicago truncatula]; putative neprosin [Lupinus albus]; carboxyl-terminal peptidase [Medicago truncatula]; tRNA-splicing ligase [Salix suchowensis]; 3-methyl-2-oxobutanoate hydroxymethyltransferase [Salix suchowensis]</t>
  </si>
  <si>
    <t>Aconitate hydratase</t>
  </si>
  <si>
    <t>F:aconitate hydratase activity, C:mitochondrion, C:cytosol, P:tricarboxylic acid cycle, P:citrate metabolic process, C:chloroplast, P:response to chemical, F:metal ion binding, F:citrate dehydratase activity, F:4 iron, 4 sulfur cluster binding</t>
  </si>
  <si>
    <t>Putative aconitate hydratase [Medicago truncatula]; acyl CoA oxidase [Pisum sativum]; aconitase/3-isopropylmalate dehydratase large subunit, alpha/beta/alpha domain [Sesbania bispinosa]</t>
  </si>
  <si>
    <t>Kinesin-like protein KIN-14Q</t>
  </si>
  <si>
    <t>F:translation initiation factor activity, F:GTPase activity, F:ATP binding, F:GTP binding, C:microtubule, P:translational initiation, P:microtubule-based movement, F:microtubule binding, C:chloroplast, F:ATP-dependent microtubule motor activity</t>
  </si>
  <si>
    <t>PREDICTED: Medicago truncatula kinesin-like protein KIN-14Q (LOC25487033), mRNA; Arabidopsis thaliana Di-glucose binding protein with Kinesin motor domain-containing protein (AT1G72250), mRNA</t>
  </si>
  <si>
    <t>Putative minus-end-directed kinesin ATPase [Medicago truncatula]; di-glucose-binding protein with kinesin motor domain protein [Medicago truncatula]; kinesin-like protein KIN-14Q [Cicer arietinum]; translation initiation factor IF-2, chloroplastic [Mucuna pruriens]; PREDICTED: kinesin-like calmodulin-binding protein homolog [Fragaria vesca subsp. vesca]</t>
  </si>
  <si>
    <t>Putative disease resistance protein RGA1</t>
  </si>
  <si>
    <t>P:defense response, F:hydrolase activity, F:ADP binding</t>
  </si>
  <si>
    <t>Putative disease resistance protein RGA1 [Medicago truncatula]; CC-NBS-LRR resistance protein [Trifolium pratense]; virus X resistance protein-like, coiled-coil domain [Sesbania bispinosa]</t>
  </si>
  <si>
    <t>Lysine ketoglutarate reductase trans-splicing-like protein</t>
  </si>
  <si>
    <t>PREDICTED: Medicago truncatula uncharacterized LOC11419112 (LOC11419112), transcript variant X2, mRNA</t>
  </si>
  <si>
    <t>Actin</t>
  </si>
  <si>
    <t>F:ATP binding, C:cytoplasm, C:cytoskeleton</t>
  </si>
  <si>
    <t>PREDICTED: Medicago truncatula actin (LOC25487878), transcript variant X2, mRNA</t>
  </si>
  <si>
    <t>Actin [Medicago truncatula]</t>
  </si>
  <si>
    <t>Hypothetical protein L6452_05555 [Arctium lappa]</t>
  </si>
  <si>
    <t>Protein FAR1-RELATED SEQUENCE 4</t>
  </si>
  <si>
    <t>C:nucleus, P:regulation of transcription, DNA-templated, F:zinc ion binding</t>
  </si>
  <si>
    <t>PREDICTED: Medicago truncatula protein FAR1-RELATED SEQUENCE 4 (LOC112419300), mRNA</t>
  </si>
  <si>
    <t>Protein FAR1-RELATED SEQUENCE 4 [Medicago truncatula]</t>
  </si>
  <si>
    <t>Unknown [Medicago truncatula]; protein FAR1-RELATED SEQUENCE 4-like [Trifolium medium]</t>
  </si>
  <si>
    <t>Mitochondrial intermediate peptidase, mitochondrial isoform X1</t>
  </si>
  <si>
    <t>F:metalloendopeptidase activity, P:proteolysis, P:peptide metabolic process, F:metal ion binding</t>
  </si>
  <si>
    <t>PREDICTED: Medicago truncatula mitochondrial intermediate peptidase, mitochondrial (LOC11417823), transcript variant X1,</t>
  </si>
  <si>
    <t>Putative mitochondrial intermediate peptidase [Medicago truncatula]; peptidase M3A/M3B [Parasponia andersonii]</t>
  </si>
  <si>
    <t>DNA-directed RNA polymerase V subunit 5C</t>
  </si>
  <si>
    <t>F:DNA binding, F:DNA-directed 5'-3' RNA polymerase activity, C:nucleus, P:transcription, DNA-templated</t>
  </si>
  <si>
    <t>PREDICTED: Medicago truncatula DNA-directed RNA polymerases IV and V subunit 5B (LOC120579378), mRNA</t>
  </si>
  <si>
    <t>DNA-directed RNA polymerases IV and V subunit 5B [Medicago truncatula]; RNA polymerase II fifth largest subunit, putative isoform 2 [Theobroma cacao]; DNA-directed RNA polymerases I, II, and III subunit RPABC1 [Glycine soja]</t>
  </si>
  <si>
    <t>Cytokinin dehydrogenase 6</t>
  </si>
  <si>
    <t>P:cytokinin metabolic process, C:integral component of membrane, F:cytokinin dehydrogenase activity, F:FAD binding</t>
  </si>
  <si>
    <t>PREDICTED: Medicago truncatula cytokinin dehydrogenase 6 (LOC11415465), mRNA; Pisum sativum PsCKX2 mRNA for cytokinin oxidase, complete cds</t>
  </si>
  <si>
    <t>Cytokinin dehydrogenase 6 [Medicago truncatula]; cytokinin oxidase [Pisum sativum]</t>
  </si>
  <si>
    <t>Ribosomal protein L2</t>
  </si>
  <si>
    <t>P:cytoplasmic translation, F:RNA binding, F:structural constituent of ribosome, C:chloroplast, F:transferase activity, C:cytosolic large ribosomal subunit</t>
  </si>
  <si>
    <t>Medicago sativa voucher Ahrendsen_23 ribosomal protein L2 gene, complete cds; chloroplast</t>
  </si>
  <si>
    <t>50S ribosomal protein L2-B [Medicago truncatula]</t>
  </si>
  <si>
    <t>Ribosomal protein L2 [Mucuna pruriens]</t>
  </si>
  <si>
    <t>Proline--tRNA ligase, cytoplasmic</t>
  </si>
  <si>
    <t>F:proline-tRNA ligase activity, F:ATP binding, C:cytoplasm, P:prolyl-tRNA aminoacylation, C:integral component of membrane, C:aminoacyl-tRNA synthetase multienzyme complex</t>
  </si>
  <si>
    <t>PREDICTED: Medicago truncatula proline--tRNA ligase, cytoplasmic (LOC11407954), transcript variant X3, mRNA</t>
  </si>
  <si>
    <t>Putative proline--tRNA ligase [Medicago truncatula]; bifunctional aminoacyl-tRNA synthetase [Trifolium pratense]; bifunctional glutamate/proline-tRNA ligase-like protein [Trifolium pratense]; class II aaRS and biotin synthetases superfamily protein [Striga hermonthica]</t>
  </si>
  <si>
    <t>Hypothetical protein E1A91_D06G251000v1 [Gossypium mustelinum]; proline--tRNA ligase, cytoplasmic [Cucumis sativus]; bifunctional aminoacyl-tRNA synthetase-like protein [Monoraphidium minutum]; class II aaRS and biotin synthetases superfamily protein [Perilla frutescens var. frutescens]</t>
  </si>
  <si>
    <t>Disease resistance protein (CC-NBS-LRR class) family protein</t>
  </si>
  <si>
    <t>PREDICTED: Medicago truncatula putative disease resistance protein At5g05400 (LOC112420165), mRNA</t>
  </si>
  <si>
    <t>F:hydrolase activity, F:ADP binding</t>
  </si>
  <si>
    <t>Putative disease resistance protein At5g05400 [Medicago truncatula]; NB-ARC domain disease resistance protein [Medicago truncatula]; disease resistance protein (CC-NBS-LRR class) family protein [Medicago truncatula]; P-loop containing nucleoside triphosphate hydrolase [Sesbania bispinosa]; putative winged helix-turn-helix DNA-binding domain, leucine-rich repeat domain, L [Lupinus albus]</t>
  </si>
  <si>
    <t>Disease resistance protein At4g27190 [Medicago truncatula]; disease resistance protein (CC-NBS-LRR class) family protein [Medicago truncatula]; NB-ARC domain disease resistance protein [Medicago truncatula]; P-loop containing nucleoside triphosphate hydrolase [Sesbania bispinosa]</t>
  </si>
  <si>
    <t>Putative TIR domain, P-loop containing nucleoside triphosphate hydrolase</t>
  </si>
  <si>
    <t>F:DNA binding, F:NAD+ nucleosidase activity, P:defense response, P:signal transduction, F:ADP binding</t>
  </si>
  <si>
    <t>PREDICTED: Medicago truncatula disease resistance protein RPV1 (LOC25481229), mRNA; PREDICTED: Cicer arietinum TMV resistance protein N-like (LOC101499873), transcript variant X4, mRNA; PREDICTED: Cicer arietinum protein SUPPRESSOR OF npr1-1, CONSTITUTIVE 1 (LOC101497758), transcript variant X3, mRNA; PREDICTED: Cicer arietinum disease resistance protein RML1A-like (LOC101498509), transcript variant X4, mRNA; PREDICTED: Cajanus cajan disease resistance-like protein DSC1 (LOC109805276), transcript variant X2, mRNA; PREDICTED: Medicago truncatula disease resistance protein RUN1 (LOC25489136), mRNA; PREDICTED: Trifolium pratense probable inactive receptor kinase At5g58300 (LOC123909956), transcript variant X1, mRNA</t>
  </si>
  <si>
    <t>Disease resistance protein RPV1 [Medicago truncatula]; disease resistance protein (TIR-NBS-LRR class) [Medicago truncatula]; TMV resistance protein N-like isoform X1 [Cicer arietinum]; disease resistance protein RUN1-like [Medicago truncatula]; disease resistance-like protein DSC1 isoform X2 [Cicer arietinum]; protein SUPPRESSOR OF npr1-1, CONSTITUTIVE 1 [Cicer arietinum]; disease resistance protein RML1A-like [Cicer arietinum]; disease resistance protein RPP4-like [Medicago truncatula]; maintenance of ploidy protein MOB1 [Vigna unguiculata]</t>
  </si>
  <si>
    <t>Disease resistance protein (TIR-NBS-LRR class), putative [Medicago truncatula]</t>
  </si>
  <si>
    <t>Glucan endo-1,3-beta-glucosidase 9</t>
  </si>
  <si>
    <t>F:translation initiation factor activity, P:carbohydrate metabolic process, P:translational initiation, F:glucan endo-1,3-beta-D-glucosidase activity, C:anchored component of plasma membrane, F:metal ion binding</t>
  </si>
  <si>
    <t xml:space="preserve">Putative glucan endo-1,3-beta-D-glucosidase [Medicago truncatula]; O-glycosyl hydrolase family 17 protein [Medicago truncatula]; </t>
  </si>
  <si>
    <t>PREDICTED: Medicago truncatula glucan endo-1,3-beta-glucosidase 9 (LOC11408368), mRNA</t>
  </si>
  <si>
    <t>LOW QUALITY PROTEIN: glucan endo-1,3-beta-glucosidase 9 [Medicago truncatula]; O-glycosyl hydrolase family 17 protein [Medicago truncatula]</t>
  </si>
  <si>
    <t>PREDICTED: Medicago truncatula zinc finger MYM-type protein 1-like (LOC112417477), transcript variant X2, mRNA</t>
  </si>
  <si>
    <t>Hypothetical protein MtrunA17_Chr3g0110451 [Medicago truncatula]; putative modifying wall lignin-1/2 [Helianthus annuus]; keratin-associated protein [Salix suchowensis]</t>
  </si>
  <si>
    <t>Transmembrane protein, putative [Medicago truncatula]; pre-mRNA-splicing factor CWC22 like [Tanacetum cinerariifolium]; putative DNA polymerase eta-like isoform X1 [Capsicum annuum]; photosystem II CP43 reaction center protein [Actinidia chinensis var. chinensis]</t>
  </si>
  <si>
    <t>NF-X1-type zinc finger protein NFXL2</t>
  </si>
  <si>
    <t>F:RNA polymerase II transcription regulatory region sequence-specific DNA binding, F:DNA-binding transcription factor activity, RNA polymerase II-specific, C:nucleus, P:regulation of transcription by RNA polymerase II, F:zinc ion binding, P:response to salt stress, P:regulation of hydrogen peroxide metabolic process, C:integral component of membrane, F:ligase activity</t>
  </si>
  <si>
    <t>PREDICTED: Medicago truncatula NF-X1-type zinc finger protein NFXL2 (LOC11406143), mRNA; Phaseolus vulgaris PLC3 (PLC3), PLC2 (PLC2), PLC1 (PLC1), ZnF (ZnF), and KTR1 (KTR1) genes, complete cds; PREDICTED: Glycine soja putative serine/threonine-protein kinase-like protein CCR3 (LOC114381854), mRNA</t>
  </si>
  <si>
    <t>NF-X1-type zinc finger protein NFXL2 [Medicago truncatula]; putative chromatin regulator PHD family [Lupinus albus]; NUCLEAR TRANSCRIPTION FACTOR X-BOX BINDING 1 NFX1 [Salix viminalis]; sequence-specific DNA binding transcription factor isoform 1 [Theobroma cacao]</t>
  </si>
  <si>
    <t>Long chain acyl-CoA synthetase 9, chloroplastic</t>
  </si>
  <si>
    <t>P:long-chain fatty acid metabolic process, F:long-chain fatty acid-CoA ligase activity, C:endoplasmic reticulum, C:membrane</t>
  </si>
  <si>
    <t>PREDICTED: Medicago truncatula long chain acyl-CoA synthetase 9, chloroplastic (LOC11414801), mRNA</t>
  </si>
  <si>
    <t>Putative long-chain-fatty-acid--CoA ligase [Medicago truncatula]; bacterial long-chain fatty acid CoA synthetase [Medicago truncatula]; long chain acyl-CoA synthetase 9, chloroplastic-like [Cicer arietinum]; AMP-dependent synthetase/ligase [Corchorus capsularis]; propionate-CoA ligase [Trema orientale]</t>
  </si>
  <si>
    <t>Bacterial long-chain fatty acid CoA synthetase [Medicago truncatula]; LOW QUALITY PROTEIN: long chain acyl-CoA synthetase 9, chloroplastic [Medicago truncatula]; AMP-dependent synthetase/ligase [Sesbania bispinosa]; propionate-CoA ligase [Parasponia andersonii]</t>
  </si>
  <si>
    <t>F-box SKIP23-like protein</t>
  </si>
  <si>
    <t>PREDICTED: Medicago truncatula F-box protein SKIP23 (LOC11437923), mRNA</t>
  </si>
  <si>
    <t>Transmembrane protein, putative [Medicago truncatula], F-box protein SKIP23 [Medicago truncatula]</t>
  </si>
  <si>
    <t>Hypothetical protein MtrunA17_Chr3g0127321 [Medicago truncatula]; F-box SKIP23-like protein [Medicago truncatula]; TIR domain protein [Medicago truncatula]; DUF295 family protein [Medicago truncatula]</t>
  </si>
  <si>
    <t>Amino acid permease 4-like</t>
  </si>
  <si>
    <t>C:plasma membrane, P:amino acid transport, P:auxin-activated signaling pathway, F:symporter activity, C:integral component of membrane, P:transmembrane transport</t>
  </si>
  <si>
    <t>PREDICTED: Medicago truncatula amino acid permease 4 (LOC11434537), mRNA</t>
  </si>
  <si>
    <t>Putative amino acid transporter, transmembrane domain-containing protein [Medicago truncatula]</t>
  </si>
  <si>
    <t>Unknown [Medicago truncatula]; transmembrane amino acid transporter family protein [Medicago truncatula]; solute carrier family 32 [Vigna unguiculata]</t>
  </si>
  <si>
    <t>ATP-dependent zinc metalloprotease FTSH 4, mitochondrial</t>
  </si>
  <si>
    <t>F:ATP-dependent peptidase activity, F:metalloendopeptidase activity, F:ATP binding, P:proteolysis, C:chloroplast thylakoid, C:integral component of membrane</t>
  </si>
  <si>
    <t>PREDICTED: Medicago truncatula ATP-dependent zinc metalloprotease FTSH 4, mitochondrial (LOC11434270), mRNA</t>
  </si>
  <si>
    <t>ATP-dependent zinc metalloprotease FTSH 4, mitochondrial [Medicago truncatula]; AAA domain-containing protein/Peptidase_M41 domain-containing protein [Cephalotus follicularis]</t>
  </si>
  <si>
    <t>FTSH protease [Medicago truncatula]; cell division protease ftsH-like protein mitochondrial [Trifolium pratense]</t>
  </si>
  <si>
    <t>Cysteine--tRNA ligase, chloroplastic/mitochondrial isoform X1</t>
  </si>
  <si>
    <t>F:cysteine-tRNA ligase activity, F:ATP binding, C:cytoplasm, P:cysteinyl-tRNA aminoacylation, F:metal ion binding</t>
  </si>
  <si>
    <t>PREDICTED: Medicago truncatula cysteine--tRNA ligase, chloroplastic/mitochondrial (LOC11432999), transcript variant X1, mRNA</t>
  </si>
  <si>
    <t>Cysteine--tRNA ligase, chloroplastic/mitochondrial isoform X1 [Medicago truncatula]</t>
  </si>
  <si>
    <t>26S proteasome regulatory subunit 10B homolog A</t>
  </si>
  <si>
    <t>F:ATP binding, F:peptidase activity, C:proteasome regulatory particle, base subcomplex, P:ubiquitin-dependent ERAD pathway, C:cytosolic proteasome complex, F:proteasome-activating activity, P:positive regulation of RNA polymerase II transcription preinitiation complex assembly, P:positive regulation of proteasomal protein catabolic process</t>
  </si>
  <si>
    <t>PREDICTED: Medicago truncatula 26S proteasome regulatory subunit 10B homolog A (LOC25490224), transcript variant X2, mRNA</t>
  </si>
  <si>
    <t>26S proteasome regulatory subunit T4 [Vigna unguiculata]; putative proteasome endopeptidase complex [Lupinus albus]; proteasome-activating nucleotidase [Euphorbia peplus]; AAA domain-containing protein [Cephalotus follicularis]</t>
  </si>
  <si>
    <t>Hypothetical protein MTR_3g112250 [Medicago truncatula]</t>
  </si>
  <si>
    <t>Glyceraldehyde-3-phosphate dehydrogenase B, chloroplastic</t>
  </si>
  <si>
    <t>F:glyceraldehyde-3-phosphate dehydrogenase (NAD+) (phosphorylating) activity, F:protein binding, P:glucose metabolic process, C:chloroplast, P:reductive pentose-phosphate cycle, F:glyceraldehyde-3-phosphate dehydrogenase (NADP+) (phosphorylating) activity, F:NADP binding, F:NAD binding</t>
  </si>
  <si>
    <t>PREDICTED: Medicago truncatula glyceraldehyde-3-phosphate dehydrogenase B, chloroplastic (LOC11428156), mRNA</t>
  </si>
  <si>
    <t>Glyceraldehyde-3-phosphate dehydrogenase B, chloroplastic [Medicago truncatula]</t>
  </si>
  <si>
    <t>Hypothetical protein JHK87_033970 [Glycine soja]; glyceraldehyde-3-phosphate dehydrogenase GAPB, chloroplastic [Glycine soja]</t>
  </si>
  <si>
    <t>Putative TIR domain-containing protein [Medicago truncatula]; TMV resistance protein N-like [Medicago truncatula]; disease resistance protein (TIR-NBS-LRR class), partial [Medicago truncatula]; disease resistance protein RPV1-like isoform X2 [Medicago truncatula]; disease resistance protein RUN1-like [Medicago truncatula]; toll/interleukin-1 receptor-like protein [Cajanus cajan]; putative inactive receptor kinase [Trifolium pratense]; protein SUPPRESSOR OF npr1-1, CONSTITUTIVE 1 [Cicer arietinum]; disease resistance protein RLM3-like isoform X1 [Vigna unguiculata]</t>
  </si>
  <si>
    <t>Beta-amyrin synthase</t>
  </si>
  <si>
    <t>F:lanosterol synthase activity, C:lipid droplet, P:triterpenoid biosynthetic process, F:beta-amyrin synthase activity</t>
  </si>
  <si>
    <t>PREDICTED: Medicago truncatula beta-amyrin synthase (LOC11434381), mRNA</t>
  </si>
  <si>
    <t>Beta-amyrin synthase [Medicago truncatula]; terpenoid cyclases/protein prenyltransferase alpha-alpha toroid [Sesbania bispinosa]; cycloartenol synthase [Vigna unguiculata]; prenyltrans domain-containing protein/Prenyltrans_2 domain-containing protein [Cephalotus follicularis]; oxidosqualene cyclase [Lagerstroemia speciosa]</t>
  </si>
  <si>
    <t>F-box/LRR protein, putative</t>
  </si>
  <si>
    <t>C:SCF ubiquitin ligase complex, P:SCF-dependent proteasomal ubiquitin-dependent protein catabolic process</t>
  </si>
  <si>
    <t>PREDICTED: Medicago truncatula dynein regulatory complex subunit 6 (LOC11418683), mRNA; PREDICTED: Medicago truncatula F-box/LRR-repeat protein 2 (LOC25491264), mRNA</t>
  </si>
  <si>
    <t>Hypothetical protein MtrunA17_Chr4g0000891 [Medicago truncatula]; F-box/LRR protein, putative [Medicago truncatula]</t>
  </si>
  <si>
    <t>Dynein regulatory complex subunit 6 [Medicago truncatula]; F-box/LRR protein, putative [Medicago truncatula]; SCF E3 ubiquitin ligase complex F-box protein pof2-like [Trifolium pratense]; SCF E3 ubiquitin ligase complex F-box protein grrA-like [Pisum sativum]; RNI superfamily protein, putative [Medicago truncatula]; F-box/RNI superfamily protein [Medicago truncatula]</t>
  </si>
  <si>
    <t>Hydroxyphenylpyruvate reductase</t>
  </si>
  <si>
    <t>C:cytosol, F:hydroxypyruvate reductase activity, F:glyoxylate reductase (NADP+) activity, F:glyoxylate reductase (NAD+) activity, F:NAD binding</t>
  </si>
  <si>
    <t>D-glycerate dehydrogenase/hydroxypyruvate reductase [Medicago truncatula]; glyoxylate/hydroxypyruvate reductase A HPR2-like isoform X1 [Abrus precatorius]</t>
  </si>
  <si>
    <t>PREDICTED: Medicago truncatula uncharacterized LOC11418154 (LOC11418154), mRNA; PREDICTED: Trifolium pratense glyoxylate/hydroxypyruvate/pyruvate reductase 2KGR-like (LOC123921651), mRNA</t>
  </si>
  <si>
    <t>Hypothetical protein MtrunA17_Chr4g0014251</t>
  </si>
  <si>
    <t>PREDICTED: Medicago truncatula E3 ubiquitin-protein ligase RING1-like (LOC11408990), transcript variant X2, misc_RNA</t>
  </si>
  <si>
    <t>Hypothetical protein MtrunA17_Chr4g0014251 [Medicago truncatula]</t>
  </si>
  <si>
    <t>Protein ULTRAPETALA 1</t>
  </si>
  <si>
    <t>F:DNA binding, C:nucleus, C:cytosol</t>
  </si>
  <si>
    <t>PREDICTED: Medicago truncatula protein ULTRAPETALA 1 (LOC25480141), mRNA</t>
  </si>
  <si>
    <t>Protein ULTRAPETALA 1 [Medicago truncatula]; putative transcription factor ULT family [Lupinus albus]</t>
  </si>
  <si>
    <t>Hypothetical protein GBA52_011648 [Prunus armeniaca]</t>
  </si>
  <si>
    <t>Hypothetical protein NE237_027277 [Protea cynaroides]; putative Gamma-interferon-inducible lysosomal thiol reductase precursor [Hibiscus syriacus]; pex2/Pex12 N-terminal domain-containing protein / zinc finger (C3HC4-type RING finger) [Artemisia annua]; protein thylakoid assembly 8, chloroplastic [Vitis vinifera]; cytokinin riboside 5'-monophosphate phosphoribohydrolase [Galdieria sulphuraria]; tocopherol cyclase [Hirschfeldia incana]; apoptosis-inducing factor 2 [Geranomyces michiganensis]</t>
  </si>
  <si>
    <t>Cysteine/histidine-rich C1 domain protein</t>
  </si>
  <si>
    <t>C:integral component of membrane, F:kinase activity, P:phosphorylation, P:intracellular signal transduction</t>
  </si>
  <si>
    <t>PREDICTED: Medicago truncatula uncharacterized LOC25492692 (LOC25492692), mRNA</t>
  </si>
  <si>
    <t>Uncharacterized protein LOC25492692 [Medicago truncatula]; protein kinase C-like, phorbol ester/diacylglycerol-binding domain [Sesbania bispinosa]; cysteine/Histidine-rich C1 domain family protein [Quillaja saponaria]; putative chromatin regulator PHD family [Lupinus albus]; protein-disulfide reductase activity [Spatholobus suberectus]; ZZ domain-containing protein/C1_2 domain-containing protein [Cephalotus follicularis]; protein VACUOLELESS GAMETOPHYTES-like [Prosopis cineraria]</t>
  </si>
  <si>
    <t>Hypothetical protein MTR_0026s0230 [Medicago truncatula]</t>
  </si>
  <si>
    <t>Phospholipase A-2-activating protein</t>
  </si>
  <si>
    <t>C:nucleus, C:cytoplasm, P:ubiquitin recycling, F:ubiquitin binding, P:proteasome-mediated ubiquitin-dependent protein catabolic process</t>
  </si>
  <si>
    <t>PREDICTED: Medicago truncatula phospholipase A-2-activating protein (LOC25492716), mRNA</t>
  </si>
  <si>
    <t>Phospholipase A-2-activating protein [Medicago truncatula]; putative transcription factor WD40-like family [Lupinus albus]</t>
  </si>
  <si>
    <t>Unknown [Medicago truncatula]</t>
  </si>
  <si>
    <t>Glycine-rich protein 2-like</t>
  </si>
  <si>
    <t>F:nucleic acid binding, F:zinc ion binding</t>
  </si>
  <si>
    <t>Medicago truncatula clone JCVI-FLMt-15I15 unknown mRNA; PREDICTED: Medicago truncatula glycine-rich protein 2 (LOC112421289), mRNA; PREDICTED: Glycine soja cold shock protein 2-like (LOC114379867), mRNA</t>
  </si>
  <si>
    <t>Glycine-rich protein 2 [Medicago truncatula]</t>
  </si>
  <si>
    <t>Putative transcription factor CSD family [Medicago truncatula]; glycine-rich protein 2 [Medicago truncatula]; PREDICTED: cold shock protein 2-like isoform X2 [Lupinus angustifolius]; cellular nucleic acid-binding protein [Vigna unguiculata]; putative transcription factor interactor and regulator CCHC(Zn) family [Lupinus albus]; putative RNA-binding protein containing PIN domain and involved in translation or RNA processing [Handroanthus impetiginosus]</t>
  </si>
  <si>
    <t>26S proteasome non-ATPase regulatory subunit 2 homolog A</t>
  </si>
  <si>
    <t>C:nucleus, C:proteasome regulatory particle, base subcomplex, F:enzyme regulator activity, C:proteasome storage granule, P:regulation of protein catabolic process, P:proteasome-mediated ubiquitin-dependent protein catabolic process, P:regulation of catalytic activity</t>
  </si>
  <si>
    <t>PREDICTED: Medicago truncatula 26S proteasome non-ATPase regulatory subunit 2 homolog A (LOC11445486), mRNA</t>
  </si>
  <si>
    <t>26S proteasome non-ATPase regulatory subunit 2 homolog A [Medicago truncatula]; putative armadillo-like helical protein [Lupinus albus]; proteasome/cyclosome repeat [Sesbania bispinosa]</t>
  </si>
  <si>
    <t>FAS1 domain-containing protein SELMODRAFT_448915-like</t>
  </si>
  <si>
    <t>P:protein transport, C:integral component of membrane</t>
  </si>
  <si>
    <t>PREDICTED: Medicago truncatula FAS1 domain-containing protein SELMODRAFT_448915 (LOC25493575), mRNA</t>
  </si>
  <si>
    <t>FAS1 domain-containing protein SELMODRAFT_448915 [Medicago truncatula]; fasciclin domain protein [Medicago truncatula]; formin-like protein 3 [Ziziphus jujuba var. spinosa]</t>
  </si>
  <si>
    <t>GDSL esterase/lipase At5g62930</t>
  </si>
  <si>
    <t>F:hydrolase activity, acting on ester bonds</t>
  </si>
  <si>
    <t>PREDICTED: Medicago truncatula GDSL esterase/lipase At5g62930 (LOC25493762), mRNA</t>
  </si>
  <si>
    <t>GDSL esterase/lipase plant-like protein [Medicago truncatula]; SGNH hydrolase superfamily [Sesbania bispinosa]</t>
  </si>
  <si>
    <t>GDSL esterase/lipase At5g62930 [Medicago truncatula]; isoamyl acetate-hydrolyzing esterase 1 homolog isoform X2 [Salvia splendens]; SGNH hydrolase-type esterase superfamily protein [Prunus dulcis]</t>
  </si>
  <si>
    <t>GTP-binding nuclear protein Ran-2</t>
  </si>
  <si>
    <t>PREDICTED: Medicago truncatula GTP-binding nuclear protein Ran-2 (LOC11441617), mRNA</t>
  </si>
  <si>
    <t>Hypothetical protein MtrunA17_Chr4g0063201 [Medicago truncatula]; GTP-binding nuclear protein Ran-2 [Medicago truncatula]; putative small monomeric GTPase [Helianthus annuus]</t>
  </si>
  <si>
    <t>GTP-binding nuclear protein Ran-2 [Medicago truncatula]; P-loop containing nucleoside triphosphate hydrolase [Arabidopsis thaliana x Arabidopsis arenosa]</t>
  </si>
  <si>
    <t>Sucrose synthase</t>
  </si>
  <si>
    <t>Phosphoacetylglucosamine mutase</t>
  </si>
  <si>
    <t>P:sucrose metabolic process, F:sucrose synthase activity</t>
  </si>
  <si>
    <t>PREDICTED: Medicago truncatula sucrose synthase (LOC11446733), mRNA; Pisum sativum nodule-enhanced sucrose synthase (ness) mRNA, complete cds; Vicia faba UDP-glucose:D-fructose-2-glucosyltransferase mRNA, complete cds</t>
  </si>
  <si>
    <t>Sucrose synthase [Medicago truncatula]; nodule-enhanced sucrose synthase [Pisum sativum]</t>
  </si>
  <si>
    <t>Histone deacetylase 19</t>
  </si>
  <si>
    <t>C:nucleus, F:NAD-dependent histone deacetylase activity (H3-K14 specific), F:metal ion binding, P:histone H3 deacetylation</t>
  </si>
  <si>
    <t>PREDICTED: Medicago truncatula histone deacetylase 19 (LOC25494460), transcript variant X1, mRNA</t>
  </si>
  <si>
    <t>Histone deacetylase 19 [Medicago truncatula]; ureohydrolase domain superfamily [Sesbania bispinosa]</t>
  </si>
  <si>
    <t>Histone deacetylase family protein [Medicago truncatula]</t>
  </si>
  <si>
    <t>F:phosphoacetylglucosamine mutase activity, C:mitochondrion, C:cytosol, P:carbohydrate metabolic process, P:UDP-N-acetylglucosamine biosynthetic process, C:plasmodesma, F:metal ion binding</t>
  </si>
  <si>
    <t>PREDICTED: Medicago truncatula phosphoacetylglucosamine mutase (LOC11429004), transcript variant X1, mRNA; Populus tomentosa DNA-damage-repair/toleration protein (DRT101) mRNA, complete cds</t>
  </si>
  <si>
    <t>Phosphoacetylglucosamine mutase [Medicago truncatula]; DNA-damage-repair/toleration protein [Populus tomentosa]; PGM_PMM_IV domain-containing protein/PGM_PMM_I domain-containing protein/PGM_PMM_II domain-containing protein/PGM_PMM_III domain-containing protein [Cephalotus follicularis]</t>
  </si>
  <si>
    <t>Phosphoacetylglucosamine mutase-like protein, partial [Trifolium pratense]; pentatricopeptide repeat-containing protein At1g32415, mitochondrial-like [Glycine soja]</t>
  </si>
  <si>
    <t>Zinc finger CCCH domain-containing protein 44</t>
  </si>
  <si>
    <t>F:DNA binding, C:Cdc73/Paf1 complex, F:metal ion binding, F:RNA polymerase II C-terminal domain phosphoserine binding</t>
  </si>
  <si>
    <t>PREDICTED: Medicago truncatula zinc finger CCCH domain-containing protein 44 (LOC25494556), transcript variant X2, mRNA</t>
  </si>
  <si>
    <t>Putative transcription factor C3H family [Medicago truncatula]; zinc finger CCCH domain-containing protein 44 isoform X2 [Medicago truncatula]; histone-lysine N-methyltransferase NSD1/2 [Vigna unguiculata]; transmembrane and coiled-coil domain-containing protein 4 isoform A [Glycine soja]; putative chromatin regulator PHD family [Lupinus albus]</t>
  </si>
  <si>
    <t>Zinc finger CCCH domain-containing protein 44 isoform X2 [Medicago truncatula]; SWIB domain-containing protein/GYF domain-containing protein/Plus-3 domain-containing protein [Cephalotus follicularis]</t>
  </si>
  <si>
    <t>Kinase RLK-Pelle-LRR-XII-1 family</t>
  </si>
  <si>
    <t>F:protein serine/threonine kinase activity, F:protein binding, F:ATP binding, C:plasma membrane, C:integral component of membrane, P:protein autophosphorylation</t>
  </si>
  <si>
    <t>PREDICTED: Medicago truncatula probable LRR receptor-like serine/threonine-protein kinase At3g47570 (LOC11413493), mRNA; PREDICTED: Medicago truncatula zinc finger HIT domain-containing protein 2 (LOC11408623), transcript variant X2, mRNA</t>
  </si>
  <si>
    <t>Probable LRR receptor-like serine/threonine-protein kinase At3g47570 [Medicago truncatula]; putative protein kinase RLK-Pelle-LRR-XII-1 family [Medicago truncatula]; vacuolar sorting-associated-like protein [Medicago truncatula]</t>
  </si>
  <si>
    <t>Kinase-like protein [Trifolium medium]; probable LRR receptor-like serine/threonine-protein kinase At3g47570 isoform X1 [Cajanus cajan]</t>
  </si>
  <si>
    <t>Paired amphipathic helix protein Sin3-like 4 isoform X1</t>
  </si>
  <si>
    <t>C:histone deacetylase complex, P:negative regulation of transcription by RNA polymerase II, C:chromatin, F:transcription corepressor activity, P:histone deacetylation</t>
  </si>
  <si>
    <t>PREDICTED: Medicago truncatula paired amphipathic helix protein Sin3-like 4 (LOC11408135), transcript variant X1, mRNA</t>
  </si>
  <si>
    <t>Paired amphipathic helix protein Sin3-like 4 [Medicago truncatula]; DExH-box ATP-dependent RNA helicase DExH15 chloroplastic [Mucuna pruriens]; putative transcription regulator Others family [Lupinus albus]</t>
  </si>
  <si>
    <t>Paired amphipathic helix protein Sin3-like 4-like [Trifolium medium]</t>
  </si>
  <si>
    <t>PREDICTED: Medicago truncatula uncharacterized LOC112421963 (LOC112421963), mRNA; PREDICTED: Medicago truncatula putative clathrin assembly protein At5g35200 (LOC11438799), mRNA</t>
  </si>
  <si>
    <t>Uncharacterized protein LOC112421963 [Medicago truncatula]</t>
  </si>
  <si>
    <t>Uncharacterized protein LOC114916184 [Cajanus cajan]</t>
  </si>
  <si>
    <t>Uncharacterized protein LOC114915953 [Cajanus cajan]</t>
  </si>
  <si>
    <t>H3</t>
  </si>
  <si>
    <t>PREDICTED: Medicago truncatula 28S ribosomal RNA (LOC112418329), rRNA; Medicago sativa voucher Ahrendsen_23 26S ribosomal RNA gene, partial sequence</t>
  </si>
  <si>
    <t>Hypothetical protein G2W53_040070 [Senna tora]; regulator of rDNA transcription protein 15 [Senna tora]</t>
  </si>
  <si>
    <t>Unknown [Lotus japonicus]; putative transposase Ptta/En/Spm plant [Arabidopsis suecica]; reverse transcriptase RNA-dependent DNA polymerase [Arabidopsis suecica]; ribonuclease H-like superfamily [Arabidopsis suecica]; integrase catalytic core [Arabidopsis suecica]</t>
  </si>
  <si>
    <t>Unnamed protein product [Brassica rapa]</t>
  </si>
  <si>
    <t>Hypothetical protein N665_0791s0001 [Sinapis alba]; ceruloplasmin, partial [Talaromyces marneffei PM1]; retrovirus-related Pol polyprotein from type-1 retrotransposable element [Trichinella sp. T6]</t>
  </si>
  <si>
    <t>Hypothetical protein H6P81_021242 [Aristolochia fimbriata]</t>
  </si>
  <si>
    <t>Hypothetical protein MTR_0052s0140 [Medicago truncatula]; transmembrane protein, putative [Medicago truncatula]; regulator of rDNA transcription protein 15 [Melia azedarach]; putative senescence-associated protein [Melia azedarach]</t>
  </si>
  <si>
    <t>F:protein binding, P:defense response, F:hydrolase activity, F:ADP binding</t>
  </si>
  <si>
    <t>Putative disease resistance protein RGA1 isoform X1 [Medicago truncatula]; putative leucine-rich repeat domain, L domain-containing protein [Medicago truncatula]; NB-ARC domain disease resistance protein [Medicago truncatula]; putative P-loop containing nucleoside triphosphate hydrolase, leucine-rich repeat domain, L [Medicago truncatula]; Virus X resistance protein-like, coiled-coil domain [Sesbania bispinosa]</t>
  </si>
  <si>
    <t>Disease resistance protein RGA4 [Medicago truncatula]</t>
  </si>
  <si>
    <t>UDP-glycosyltransferase 87A1</t>
  </si>
  <si>
    <t>F:cyanohydrin beta-glucosyltransferase activity, F:sinapate 1-glucosyltransferase activity</t>
  </si>
  <si>
    <t>PREDICTED: Medicago truncatula UDP-glycosyltransferase 87A1 (LOC11416954), mRNA</t>
  </si>
  <si>
    <t>UDP-glycosyltransferase 87A1 [Medicago truncatula]; UDP-glucuronosyl/UDP-glucosyltransferase [Sesbania bispinosa]</t>
  </si>
  <si>
    <t>Hypothetical protein L195_g028484, partial [Trifolium pratense]</t>
  </si>
  <si>
    <t>FAR1 DNA-binding domain protein</t>
  </si>
  <si>
    <t>Hypothetical protein MtrunA17_Chr5g0435191 [Medicago truncatula]; transmembrane protein, putative [Medicago truncatula]; FAR1 DNA-binding domain protein [Medicago truncatula]; ovarian tumour, otubain [Medicago truncatula]; OTU-like cysteine protease [Medicago truncatula]; disease resistance protein (TIR-NBS-LRR class), putative [Medicago truncatula]</t>
  </si>
  <si>
    <t>Hypothetical protein MTR_5g079780 [Medicago truncatula], FAR1 DNA-binding domain protein [Medicago truncatula]</t>
  </si>
  <si>
    <t>Syntaxin-61</t>
  </si>
  <si>
    <t>F:SNARE binding, F:SNAP receptor activity, C:Golgi apparatus, P:intracellular protein transport, P:vesicle fusion, C:integral component of membrane, C:SNARE complex, P:Golgi vesicle transport, P:vesicle docking</t>
  </si>
  <si>
    <t>PREDICTED: Medicago truncatula syntaxin-61 (LOC11429985), mRNA</t>
  </si>
  <si>
    <t>Syntaxin-61 [Medicago truncatula]; target SNARE coiled-coil-like proteiny domain [Sesbania bispinosa]; SNARE protein TLG1/Syntaxin 6 [Handroanthus impetiginosus]</t>
  </si>
  <si>
    <t>Hypothetical protein [Trifolium medium], syntaxin-61 isoform X1 [Cicer arietinum]</t>
  </si>
  <si>
    <t>Ferredoxin-thioredoxin reductase catalytic chain, chloroplastic</t>
  </si>
  <si>
    <t>F:electron transfer activity, C:chloroplast, F:oxidoreductase activity, acting on iron-sulfur proteins as donors, P:electron transport chain, F:metal ion binding, F:4 iron, 4 sulfur cluster binding, F:ferredoxin-thioredoxin reductase activity</t>
  </si>
  <si>
    <t>PREDICTED: Medicago truncatula ferredoxin-thioredoxin reductase catalytic chain, chloroplastic (LOC25495243), mRNA</t>
  </si>
  <si>
    <t>Ferredoxin-thioredoxin reductase catalytic chain, chloroplastic [Medicago truncatula]</t>
  </si>
  <si>
    <t>Hypothetical protein TanjilG_04082 [Lupinus angustifolius]</t>
  </si>
  <si>
    <t>Probable phosphoribosylformylglycinamidine synthase, chloroplastic/mitochondrial</t>
  </si>
  <si>
    <t>F:phosphoribosylformylglycinamidine synthase activity, F:ATP binding, P:'de novo' IMP biosynthetic process, P:glutamine metabolic process, F:metal ion binding</t>
  </si>
  <si>
    <t>PREDICTED: Medicago truncatula probable phosphoribosylformylglycinamidine synthase, chloroplastic/mitochondrial (LOC25495271), mRNA; Vigna unguiculata formylglycinamide ribonucleotide amidotransferase (pur4) mRNA, partial cds</t>
  </si>
  <si>
    <t>Putative phosphoribosylformylglycinamidine synthase [Medicago truncatula]; PurM-like, C-terminal domain [Sesbania bispinosa]; purine biosynthesis 4 [Theobroma cacao]</t>
  </si>
  <si>
    <t>Hypothetical protein KK1_045178 [Cajanus cajan]; putative phosphoribosylformylglycinamidine synthase [Quillaja saponaria]</t>
  </si>
  <si>
    <t>NADH-ubiquinone oxidoreductase chain 1</t>
  </si>
  <si>
    <t>C:mitochondrion, C:integral component of membrane, F:oxidoreductase activity</t>
  </si>
  <si>
    <t>Hypothetical protein [Vicia faba]; putative NADH:ubiquinone reductase (H(+)-translocating) [Medicago truncatula]</t>
  </si>
  <si>
    <t>Hypothetical protein Lal_00002187 [Lupinus albus]; cytochrome c oxidase subunit I [Vigna unguiculata]; RecName: Full=NADH-ubiquinone oxidoreductase chain 1; AltName: Full=NADH dehydrogenase subunit 1 [Citrullus lanatus]</t>
  </si>
  <si>
    <t>orf121a [Eruca vesicaria subsp. sativa]; NADH:ubiquinone oxidoreductase, subunit 1/F420H2 oxidoreductase subunit H [Cynara cardunculus var. scolymus]; ATP synthase subunit alpha, mitochondrial [Tanacetum cinerariifolium]; putative transmembrane ascorbate ferrireductase 4-like [Capsicum annuum]</t>
  </si>
  <si>
    <t>RBCS-1, putative ribulose-bisphosphate carboxylase</t>
  </si>
  <si>
    <t>Ribulose bisphosphate carboxylase small chain</t>
  </si>
  <si>
    <t>F:monooxygenase activity, C:chloroplast, P:photorespiration, F:ribulose-bisphosphate carboxylase activity, P:reductive pentose-phosphate cycle</t>
  </si>
  <si>
    <t>PREDICTED: Medicago truncatula ribulose bisphosphate carboxylase small chain, chloroplastic (LOC11420076), transcript variant X3, mRNA</t>
  </si>
  <si>
    <t>Ribulose bisphosphate carboxylase small chain, chloroplastic isoform X3 [Medicago truncatula]</t>
  </si>
  <si>
    <t>Uncharacterized protein LOC107861339 [Capsicum annuum]; ribulose bisphosphate carboxylase small subunit, chloroplastic isoform X2 [Arachis duranensis]</t>
  </si>
  <si>
    <t>F:translation elongation factor activity, F:GTPase activity, F:GTP binding, P:translational elongation, F:nucleotidyltransferase activity, P:seed trichome initiation, P:seed trichome elongation</t>
  </si>
  <si>
    <t>PREDICTED: Medicago truncatula elongation factor 1-alpha (LOC11422538), mRNA; Medicago sativa drought tolerant protein (DT6) mRNA, complete cds</t>
  </si>
  <si>
    <t>Elongation factor 1 alpha [Capsicum annuum]</t>
  </si>
  <si>
    <t>Auxilin-like protein</t>
  </si>
  <si>
    <t>P:protein glycosylation, C:integral component of membrane, F:glycosyltransferase activity</t>
  </si>
  <si>
    <t>Transmembrane protein, putative [Medicago truncatula]; putative reverse transcriptase domain, exostosin, DNA/RNA polymerase superfamily [Helianthus annuus]; auxilin-like protein [Trifolium pratense]; retrovirus-related Pol polyprotein from transposon TNT 1-94 [Tanacetum cinerariifolium]; RNA-binding KH domain-containing protein PEPPER-like [Tanacetum cinerariifolium]</t>
  </si>
  <si>
    <t>Ribonuclease H-like domain-containing protein [Tanacetum cinerariifolium]; putative exostosin [Helianthus annuus]; putative reverse transcriptase domain, exostosin [Helianthus annuus]; auxilin-like protein [Trifolium medium]; putative DnaJ domain, exostosin, Chaperone J-domain superfamily [Helianthus annuus]</t>
  </si>
  <si>
    <t>P:protein folding, P:response to heat, P:response to salt stress, P:response to hydrogen peroxide, F:protein self-association, F:unfolded protein binding, P:protein complex oligomerization</t>
  </si>
  <si>
    <t>Hsp20/alpha crystallin family protein</t>
  </si>
  <si>
    <t>Hypothetical protein MtrunA17_Chr6g0461931 [Medicago truncatula]; hsp20/alpha crystallin family protein [Medicago truncatula]</t>
  </si>
  <si>
    <t>Alpha-crystallin-Hsps_p23-like superfamily protein [Glycine max]; 17.3 kDa class II heat shock protein-like [Chenopodium quinoa]; HSP20-like chaperone [Artemisia annua]</t>
  </si>
  <si>
    <t>Putative START-like domain, Bet v I type allergen</t>
  </si>
  <si>
    <t>F:protein phosphatase inhibitor activity, P:defense response, P:response to biotic stimulus, P:abscisic acid-activated signaling pathway, F:abscisic acid binding, P:negative regulation of phosphoprotein phosphatase activity, F:signaling receptor activity</t>
  </si>
  <si>
    <t>PREDICTED: Medicago truncatula ABA-responsive protein ABR18 (LOC25495933), mRNA; Oxytropis splendens isolate 18_os_PGS_44g pathogenesis-related protein class 10 (PR-10) gene, partial cds; PREDICTED: Cajanus cajan stress-induced protein SAM22 (LOC109791840), mRNA</t>
  </si>
  <si>
    <t>Hypothetical protein MtrunA17_Chr6g0462271 [Medicago truncatula]; putative START-like domain, Bet v I type allergen [Medicago truncatula]</t>
  </si>
  <si>
    <t>Pathogenesis-related protein bet V I family protein [Medicago truncatula]; ABA-responsive protein ABR18 [Medicago truncatula]; START-like domain superfamily [Sesbania bispinosa]; pathogenesis-related protein class 10 [Oxytropis splendens]; stress-induced protein SAM22 [Spatholobus suberectus]; disease resistance response protein DRRG49-C [Spatholobus suberectus]</t>
  </si>
  <si>
    <t>Eukaryotic translation initiation factor 3 subunit C</t>
  </si>
  <si>
    <t>C:proteasome complex, P:formation of cytoplasmic translation initiation complex, F:translation initiation factor activity, C:eukaryotic translation initiation factor 3 complex, C:eukaryotic 43S preinitiation complex, F:translation initiation factor binding, C:eukaryotic 48S preinitiation complex</t>
  </si>
  <si>
    <t>PREDICTED: Medicago truncatula eukaryotic translation initiation factor 3 subunit C-like (LOC11432846), mRNA</t>
  </si>
  <si>
    <t>Putative eukaryotic translation initiation factor 3 subunit C domain-containing protein [Medicago truncatula]; winged helix-like DNA-binding domain superfamily [Sesbania bispinosa]; putative proteasome component (PCI) domain, eukaryotic translation initiation factor 3 subunit C [Lupinus albus]</t>
  </si>
  <si>
    <t>Eukaryotic translation initiation factor 3 subunit C [Medicago truncatula]; putative proteasome component (PCI) domain, eukaryotic translation initiation factor 3 subunit C [Lupinus albus]; winged helix DNA-binding domain superfamily [Sesbania bispinosa]</t>
  </si>
  <si>
    <t>DnaJ like subfamily B member 14</t>
  </si>
  <si>
    <t>PREDICTED: Medicago truncatula uncharacterized LOC11444462 (LOC11444462), mRNA; PREDICTED: Prosopis alba meiotically up-regulated gene 184 protein (LOC114751915), transcript variant X4, mRNA</t>
  </si>
  <si>
    <t>Uncharacterized protein LOC11444462 [Medicago truncatula]; DnaJ-like subfamily B member 12 [Spatholobus suberectus]; chaperone protein dnaJ [Trifolium pratense]; meiotically up-regulated gene 184 protein [Prosopis alba]</t>
  </si>
  <si>
    <t>TMV resistance protein N</t>
  </si>
  <si>
    <t>F:NAD+ nucleosidase activity, P:defense response, P:signal transduction, F:ADP binding</t>
  </si>
  <si>
    <t>PREDICTED: Medicago truncatula disease resistance protein RPV1 (LOC25497328), transcript variant X1, mRNA; PREDICTED: Medicago truncatula disease resistance protein RUN1 (LOC11417271), mRNA; PREDICTED: Medicago truncatula disease resistance protein RPP5 (LOC25496677), mRNA; PREDICTED: Medicago truncatula sucrose synthase 5-like (LOC25497352), transcript variant X2, mRNA; PREDICTED: Medicago truncatula TMV resistance protein N (LOC25496672), mRNA; PREDICTED: Medicago truncatula disease resistance protein RPP4 (LOC25480793), transcript variant X4, mRNA</t>
  </si>
  <si>
    <t>Putative TIR domain, P-loop containing nucleoside triphosphate hydrolase [Medicago truncatula]; disease resistance protein RPV1 isoform X1 [Medicago truncatula]; disease resistance protein (TIR-NBS-LRR class) [Medicago truncatula]; protein VARIATION IN COMPOUND TRIGGERED ROOT growth response isoform X3 [Medicago truncatula]; disease resistance protein RPP4 isoform X2 [Medicago truncatula]; disease resistance protein RUN1 [Medicago truncatula]; putative TIR domain, winged helix-turn-helix DNA-binding domain-containing protein [Medicago truncatula]; NB-ARC domain protein [Medicago truncatula]; TMV resistance protein N [Medicago truncatula]; functional resistance protein KR1, putative [Medicago truncatula]; sucrose synthase [Medicago truncatula]</t>
  </si>
  <si>
    <t>UPF0614 protein/C14orf102-like protein [Trifolium pratense]; nuclear exosome regulator NRDE2 isoform X4 [Trifolium pratense]; tetratricopeptide-like helical domain superfamily [Sesbania bispinosa]; siRNA-mediated silencing protein NRDE-2 [Vigna unguiculata]</t>
  </si>
  <si>
    <t>Pentatricopeptide (PPR) repeat protein [Medicago truncatula]</t>
  </si>
  <si>
    <t>Putative arabinogalactan peptide, AGP</t>
  </si>
  <si>
    <t>Putative arabinogalactan peptide, AGP [Medicago truncatula]</t>
  </si>
  <si>
    <t>Hypothetical protein MTR_5g069870 [Medicago truncatula]; putative transcription factor interactor and regulator CCHC(Zn) family [Medicago truncatula]; activating signal cointegrator 1 complex subunit 2-like protein [Sesbania bispinosa]; ricin B-like lectin [Sesbania bispinosa]; circumsporozoite protein-like [Sesbania bispinosa]; proteoglycan 4-like [Sesbania bispinosa]; putative disease resistance RPP13-like protein 1 [Glycine max]</t>
  </si>
  <si>
    <t>Hypothetical protein MTR_1g075820 [Medicago truncatula]</t>
  </si>
  <si>
    <t>Receptor-like protein kinase HSL1</t>
  </si>
  <si>
    <t>F:protein kinase activity, F:protein binding, F:ATP binding, P:protein phosphorylation, C:integral component of membrane</t>
  </si>
  <si>
    <t>PREDICTED: Medicago truncatula receptor-like protein kinase 5 (LOC25496975), mRNA; PREDICTED: Cicer arietinum receptor-like protein kinase HSL1 (LOC101515509), mRNA</t>
  </si>
  <si>
    <t>LRR receptor-like kinase family protein [Medicago truncatula]; receptor-like protein kinase 5 [Medicago truncatula]; receptor-like protein kinase HSL1 [Cicer arietinum]; putative protein kinase RLK-Pelle-LRR-XI-1 family [Lupinus albus]; proteasome subunit alpha type [Vigna unguiculata]</t>
  </si>
  <si>
    <t>Putative non-specific serine/threonine protein kinase [Medicago truncatula]; receptor-like protein kinase HSL1-like protein [Trifolium pratense]</t>
  </si>
  <si>
    <t>Transaldolase</t>
  </si>
  <si>
    <t>F:transaldolase activity, C:cytoplasm, P:carbohydrate metabolic process, P:pentose-phosphate shunt</t>
  </si>
  <si>
    <t>PREDICTED: Medicago truncatula transaldolase (LOC11406940), mRNA</t>
  </si>
  <si>
    <t>No exine formation protein [Trifolium medium] (limited sequence similarities to membrane proteins or transporter-like proteins)</t>
  </si>
  <si>
    <t>Transaldolase [Medicago truncatula] (EC 2.2, transferase, transferring aldehyde or ketonic groups); aldolase-type TIM barrel family protein [Perilla frutescens var. hirtella]</t>
  </si>
  <si>
    <t>NADPH-dependent diflavin oxidoreductase 1 isoform X1</t>
  </si>
  <si>
    <t>F:NADPH-hemoprotein reductase activity, C:cytosol, P:carbohydrate metabolic process, F:FMN binding, P:iron-sulfur cluster assembly, F:oxidoreductase activity, acting on paired donors, with incorporation or reduction of molecular oxygen, NAD(P)H as one donor, and incorporation of one atom of oxygen, F:flavin adenine dinucleotide binding, F:NADP binding</t>
  </si>
  <si>
    <t>PREDICTED: Medicago truncatula NADPH-dependent diflavin oxidoreductase 1 (LOC25499815), transcript variant X1, mRNA</t>
  </si>
  <si>
    <t>NADPH-dependent diflavin oxidoreductase 1 isoform X1 [Medicago truncatula]; NADPH-dependent diflavin oxidoreductase ATR3-like protein [Medicago truncatula]; riboflavin synthase-like beta-barrel [Sesbania bispinosa]; NAD_binding_1 domain-containing protein/Flavodoxin_1 domain-containing protein/FAD_binding_1 domain-containing protein [Cephalotus follicularis]</t>
  </si>
  <si>
    <t>Hypothetical protein TSUD_167420 [Trifolium subterraneum]</t>
  </si>
  <si>
    <t>Receptor-like protein kinase FERONIA</t>
  </si>
  <si>
    <t>F:protein serine/threonine kinase activity, F:transmembrane receptor protein tyrosine kinase activity, F:ATP binding, C:plasma membrane, C:plasmodesma, C:integral component of membrane, P:protein autophosphorylation</t>
  </si>
  <si>
    <t>PREDICTED: Medicago truncatula receptor-like protein kinase FERONIA (LOC25497569), mRNA</t>
  </si>
  <si>
    <t>Receptor-like protein kinase FERONIA [Medicago truncatula]; serine-threonine/tyrosine-protein kinase, catalytic domain [Sesbania bispinosa]; putative protein kinase RLK-Pelle-CrRLK1L-1 family [Medicago truncatula]; malectin/receptor-like protein kinase family protein, putative [Theobroma cacao]</t>
  </si>
  <si>
    <t>Feronia receptor-like kinase [Trifolium medium]</t>
  </si>
  <si>
    <t>P:carbohydrate transport, C:integral component of membrane, F:transmembrane transporter activity, P:transmembrane transport</t>
  </si>
  <si>
    <t>PREDICTED: Medicago truncatula uncharacterized LOC11445842 (LOC11445842), ncRNA; PREDICTED: Medicago truncatula sugar transporter ERD6-like 7 (LOC25499057), mRNA</t>
  </si>
  <si>
    <t>Putative major facilitator, sugar transporter, major facilitator superfamily [Medicago truncatula]; sugar transporter ERD6-like 7 [Medicago truncatula]; sugar/inositol transporter [Sesbania bispinosa]</t>
  </si>
  <si>
    <t>Sugar transporter [Medicago truncatula]</t>
  </si>
  <si>
    <t>Hypothetical protein C5167_037083 [Papaver somniferum]; outer envelope pore protein 16, chloroplastic-like [Cucurbita pepo subsp. pepo]; oligopeptide transporter 2, partial [Cucurbita argyrosperma subsp. argyrosperma]; subtilisin-like protease SBT1-5 [Nymphaea thermarum]; multi antimicrobial extrusion protein [Tanacetum cinerariifolium]</t>
  </si>
  <si>
    <t>Hypothetical protein KIW84_010431 [Pisum sativum]; inactive receptor-like serine/threonine-protein kinase, partial [Quillaja saponaria]; ribulose-bisphosphate carboxylase large chain [Vigna unguiculata]; cytochrome b reductase 1 [Melia azedarach]; putative cytochrome c, class I [Candidatus Nitrosacidococcus tergens]; S-formylglutathione hydrolase [Vitis vinifera]</t>
  </si>
  <si>
    <t>UPF0329 protein ECU05_1680/ECU11_0050-like</t>
  </si>
  <si>
    <t>PREDICTED: Medicago truncatula uncharacterized LOC112417502 (LOC112417502), mRNA; PREDICTED: Medicago truncatula uncharacterized LOC112418055 (LOC112418055), ncRNA; PREDICTED: Medicago truncatula UPF0329 protein ECU05_1680/ECU11_0050-like (LOC112419414), mRNA</t>
  </si>
  <si>
    <t>Putative Ulp1 protease family catalytic domain-containing protein [Medicago truncatula] (EC 3.4, hydrolase, acting on peptide bonds [peptidases])</t>
  </si>
  <si>
    <t>Hypothetical protein MtrunA17_Chr7g0230341 [Medicago truncatula]; UPF0329 protein ECU05_1680/ECU11_0050-like [Medicago truncatula] (uncharactrized family UPF0329)</t>
  </si>
  <si>
    <t>Hypothetical protein MtrunA17_Chr7g0232851</t>
  </si>
  <si>
    <t>PREDICTED: Medicago truncatula uncharacterized LOC11431689 (LOC11431689), mRNA</t>
  </si>
  <si>
    <t>Hypothetical protein MtrunA17_Chr7g0232851 [Medicago truncatula]</t>
  </si>
  <si>
    <t>Hypothetical protein MTR_7g052300 [Medicago truncatula]</t>
  </si>
  <si>
    <t>Putative receptor protein kinase ZmPK1</t>
  </si>
  <si>
    <t>F:ATP binding, P:protein phosphorylation, C:integral component of membrane, P:recognition of pollen, F:protein serine kinase activity, F:protein threonine kinase activity</t>
  </si>
  <si>
    <t>PREDICTED: Medicago truncatula putative receptor protein kinase ZmPK1 (LOC11434449), mRNA; PREDICTED: Medicago truncatula uncharacterized LOC120579446 (LOC120579446), ncRNA; Medicago truncatula clone BAC mtb1-34m03 delta-1-pyrroline-5-carboxylate synthetase (P5CS3) gene, complete cds, alternatively spliced; PREDICTED: Carya illinoinensis receptor-like cytosolic serine/threonine-protein kinase RBK2 (LOC122318017), transcript variant X3, mRNA; PREDICTED: Trifolium pratense G-type lectin S-receptor-like serine/threonine-protein kinase LECRK3 (LOC123893943), mRNA</t>
  </si>
  <si>
    <t>Putative receptor protein kinase ZmPK1 [Medicago truncatula]; serine/threonine kinase, plant-type protein [Medicago truncatula]; protein brassinosteroid insensitive 1 [Vigna unguiculata]; somatic embryogenesis receptor kinase 1 [Vigna unguiculata]; putative protein kinase RLK-Pelle-SD-2b family [Lupinus albus]</t>
  </si>
  <si>
    <t>Receptor protein kinase 1-like protein [Trifolium pratense]</t>
  </si>
  <si>
    <t>Hypothetical protein MtrDRAFT_AC149131g35v2</t>
  </si>
  <si>
    <t>PREDICTED: Medicago truncatula LYR motif-containing protein 4 (LOC11425092), transcript variant X1, mRNA</t>
  </si>
  <si>
    <t>Hypothetical protein MtrDRAFT_AC149131g35v2 [Medicago truncatula]</t>
  </si>
  <si>
    <t>Complex 1 protein, LYR family protein [Medicago truncatula]; LYR family of Fe/S cluster biogenesis protein [Euphorbia peplus]</t>
  </si>
  <si>
    <t>Probable glutathione peroxidase 5</t>
  </si>
  <si>
    <t>F:glutathione peroxidase activity, C:cytosol, P:response to oxidative stress, P:cellular oxidant detoxification</t>
  </si>
  <si>
    <t>PREDICTED: Medicago truncatula protein HUA2-LIKE 2 (LOC25499098), mRNA; PREDICTED: Trifolium pratense probable glutathione peroxidase 5 (LOC123890620), mRNA; PREDICTED: Sorghum bicolor probable phospholipid hydroperoxide glutathione peroxidase (LOC8076489), mRNA</t>
  </si>
  <si>
    <t>Protein HUA2-LIKE 2 [Medicago truncatula]; probable glutathione peroxidase 5 [Vigna radiata var. radiata]; thioredoxin-like superfamily [Sesbania bispinosa]; putative phospholipid-hydroperoxide glutathione peroxidase [Lupinus albus]</t>
  </si>
  <si>
    <t>Probable mediator of RNA polymerase II transcription subunit 37c</t>
  </si>
  <si>
    <t>F:ATP binding, C:cytoplasm, F:ATPase, F:heat shock protein binding, P:cellular response to unfolded protein, P:protein refolding, F:protein folding chaperone, F:unfolded protein binding, P:chaperone cofactor-dependent protein refolding, F:misfolded protein binding</t>
  </si>
  <si>
    <t>PREDICTED: Medicago truncatula heat shock cognate 70 kDa protein 2 (LOC11423681), mRNA; PREDICTED: Arachis hypogaea probable mediator of RNA polymerase II transcription subunit 37c (LOC112806020), mRNA</t>
  </si>
  <si>
    <t>Heat shock cognate 70 kDa protein 2 [Medicago truncatula]; probable mediator of RNA polymerase II transcription subunit 37c [Prosopis alba]</t>
  </si>
  <si>
    <t>Hypothetical protein CISIN_1g0092461mg, partial [Citrus sinensis]; heat shock protein 70, partial [Nicotiana benthamiana]</t>
  </si>
  <si>
    <t>PREDICTED: Medicago truncatula proline--tRNA ligase, cytoplasmic (LOC11428666), mRNA</t>
  </si>
  <si>
    <t>Prolyl-tRNA synthetase family protein [Medicago truncatula]; bifunctional glutamate/proline-tRNA ligase-like protein [Trifolium pratense]; class II aaRS and biotin synthetases superfamily protein [Striga hermonthica]</t>
  </si>
  <si>
    <t>Hypothetical protein MTR_8g069135 [Medicago truncatula]</t>
  </si>
  <si>
    <t>PREDICTED: Medicago truncatula uncharacterized LOC25485457 (LOC25485457), ncRNA</t>
  </si>
  <si>
    <t>Hypothetical protein MtrunA17_Chr2g0282471 [Medicago truncatula]</t>
  </si>
  <si>
    <t>Hypothetical protein MTR_1g109310 [Medicago truncatula]; RNA recognition motif [Medicago truncatula]; transmembrane protein, putative [Medicago truncatula]</t>
  </si>
  <si>
    <t>T-complex protein 1 subunit alpha-like</t>
  </si>
  <si>
    <t>F:ATP binding, C:chaperonin-containing T-complex, P:protein folding, F:ATPase, F:unfolded protein binding</t>
  </si>
  <si>
    <t>PREDICTED: Medicago truncatula T-complex protein 1 subunit alpha (LOC11418019), mRNA</t>
  </si>
  <si>
    <t>Putative T-complex protein 1, alpha subunit [Medicago truncatula]; TCP-1/cpn60 chaperonin family protein [Medicago truncatula]; putative chaperonin-containing t-complex protein 1 [Wolffia arrhiza]</t>
  </si>
  <si>
    <t>TCP-1/cpn60 chaperonin family protein [Medicago truncatula]; T-complex protein 1 subunit alpha [Arachis duranensis]; TCP-1-like chaperonin intermediate domain superfamily [Sesbania bispinosa]</t>
  </si>
  <si>
    <t>Putative histidine kinase-like ATPase domain-containing protein</t>
  </si>
  <si>
    <t>F:DNA binding, F:kinase activity, P:phosphorylation</t>
  </si>
  <si>
    <t>PREDICTED: Trifolium pratense uncharacterized LOC123883237 (LOC123883237), mRNA; PREDICTED: Pistacia vera protein NO VEIN-like (LOC116132302), mRNA</t>
  </si>
  <si>
    <t>Putative histidine kinase-like ATPase domain-containing protein [Medicago truncatula]; ATP/DNA-binding protein [Medicago truncatula]; histidine kinase/HSP90-like ATPase superfamily [Sesbania bispinosa]; sacsin [Trifolium pratense]; serine/threonine protein phosphatase [Trifolium pratense]</t>
  </si>
  <si>
    <t>ATP/DNA-binding protein [Medicago truncatula]; putative histidine kinase-like ATPase domain-containing protein [Medicago truncatula]; sacsin [Trifolium pratense]; serine/threonine protein phosphatase [Trifolium pratense]; histidine kinase/HSP90-like ATPase superfamily [Sesbania bispinosa]; protein NO VEIN [Camellia lanceoleosa]</t>
  </si>
  <si>
    <t>Ankyrin repeat and SAM domain-containing protein 6</t>
  </si>
  <si>
    <t>F:protein binding</t>
  </si>
  <si>
    <t>PREDICTED: Medicago truncatula ankyrin repeat and SAM domain-containing protein 6 (LOC25500333), mRNA; PREDICTED: Vigna unguiculata Usher syndrome type-1G protein-like (LOC114166885), mRNA</t>
  </si>
  <si>
    <t>Ankyrin repeat and SAM domain-containing protein 6 [Medicago truncatula]; putative sterile alpha motif/pointed domain-containing protein [Lupinus albus]; Usher syndrome type-1G protein-like [Vigna unguiculata]; putative sterile alpha motif/pointed domain-containing protein [Lupinus albus]; SEC23-interacting protein [Spatholobus suberectus]; phospholipase DDHD2 [Spatholobus suberectus]; protein bicaudal C homolog 1-B-like [Hevea brasiliensis]</t>
  </si>
  <si>
    <t>Hypothetical protein TSUD_351560 [Trifolium subterraneum]; sterile alpha motif domain-containing protein [Trifolium pratense]</t>
  </si>
  <si>
    <t>Seed linoleate 9S-lipoxygenase-3</t>
  </si>
  <si>
    <t>F:protein binding, C:cytoplasm, P:fatty acid biosynthetic process, P:oxylipin biosynthetic process, P:lipid oxidation, F:metal ion binding, F:linoleate 9S-lipoxygenase activity</t>
  </si>
  <si>
    <t>PREDICTED: Medicago truncatula seed linoleate 9S-lipoxygenase-3 (LOC11423969), mRNA</t>
  </si>
  <si>
    <t>Seed linoleate 9S-lipoxygenase-3 [Medicago truncatula]; PLAT/LH2 domain [Sesbania bispinosa]</t>
  </si>
  <si>
    <t>Seed lipoxygenase-3 [Trifolium medium]; seed linoleate 9S-lipoxygenase [Glycine max]</t>
  </si>
  <si>
    <t>DNA-directed RNA polymerase III subunit 2 isoform X1</t>
  </si>
  <si>
    <t>F:DNA binding, F:DNA-directed 5'-3' RNA polymerase activity, C:RNA polymerase III complex, P:transcription, DNA-templated, C:integral component of membrane, F:ribonucleoside binding, F:metal ion binding</t>
  </si>
  <si>
    <t>PREDICTED: Medicago truncatula DNA-directed RNA polymerase III subunit 2 (LOC25500573), mRNA</t>
  </si>
  <si>
    <t>DNA-directed RNA polymerase [Medicago truncatula]</t>
  </si>
  <si>
    <t>Hypothetical protein MTR_8g040460</t>
  </si>
  <si>
    <t>Hypothetical protein MTR_8g040460 [Medicago truncatula]</t>
  </si>
  <si>
    <t>Hypothetical protein MTR_5g069820 [Medicago truncatula]</t>
  </si>
  <si>
    <t>Ulp1 protease family C-terminal catalytic domain containing protein</t>
  </si>
  <si>
    <t>P:proteolysis, F:cysteine-type peptidase activity</t>
  </si>
  <si>
    <t>PREDICTED: Medicago truncatula uncharacterized LOC11405247 (LOC11405247), transcript variant X5, mRNA; PREDICTED: Medicago truncatula UPF0329 protein ECU05_1680/ECU11_0050-like (LOC112419414), mRNA; PREDICTED: Medicago truncatula uncharacterized LOC120580511 (LOC120580511), ncRNA</t>
  </si>
  <si>
    <t>Hypothetical protein MTR_8g045030 [Medicago truncatula]; phosphoribosylformylglycinamidine cyclo-ligase, chloroplastic/mitochondrial-like [Trifolium pratense] (EC 6.3, ligase, forming carbon-nitrogen bonds)</t>
  </si>
  <si>
    <t>Hypothetical protein MtrunA17_Chr8g0355501 [Medicago truncatula]; Ulp1 protease family, carboxy-terminal domain protein [Medicago truncatula] (EC 3.4, hydrolase, acting on peptide bonds [peptidases]); kinesin-related protein 4-like [Trifolium pratense] (EC 3.6, hydrolase, acting on acid anhydrides); protein MNN4-like [Trifolium pratense] (possibly EC 2.4, transferase, glycosyltransferases)</t>
  </si>
  <si>
    <t>F:nucleic acid binding, F:RNA-directed DNA polymerase activity, P:RNA-dependent DNA biosynthetic process, F:zinc ion binding, C:integral component of membrane</t>
  </si>
  <si>
    <t>PREDICTED: Medicago truncatula uncharacterized LOC25486591 (LOC25486591), ncRNA</t>
  </si>
  <si>
    <t>Putative reverse transcriptase, RNA-dependent DNA polymerase [Medicago truncatula]; uncharacterized mitochondrial protein AtMg00810-like [Trifolium pratense]; putative LRR receptor-like protein kinase [Trifolium pratense]; DDE-type integrase/transposase/recombinase [Acidobacteriota bacterium]; Copia protein [Vitis vinifera]; retrotransposon-related protein [Trifolium pratense]; retrovirus-related Pol polyprotein from transposon RE1 [Vitis vinifera]; retrovirus-related Pol polyprotein from transposon TNT 1-94, partial [Cajanus cajan]</t>
  </si>
  <si>
    <t>Putative transcription factor interactor and regulator CCHC(Zn) family [Medicago truncatula]</t>
  </si>
  <si>
    <t>Hypothetical protein MtrunA17_Chr3g0083991 [Medicago truncatula]; transmembrane protein, putative [Medicago truncatula]; matrixin family protein [Medicago truncatula] (EC3.4, hydrolase, acting on peptide bonds [peptidases])</t>
  </si>
  <si>
    <t>Ubiquitin-like-specific protease 1D isoform X1</t>
  </si>
  <si>
    <t>PREDICTED: Medicago truncatula ubiquitin-like-specific protease 1D (LOC25501331), transcript variant X1, mRNA</t>
  </si>
  <si>
    <t>Ubiquitin-like-specific protease 1D isoform X1 [Medicago truncatula]</t>
  </si>
  <si>
    <t>PREDICTED: Medicago truncatula paired amphipathic helix protein Sin3-like 3 (LOC25501504), mRNA</t>
  </si>
  <si>
    <t>Hypothetical protein MtrunA17_Chr8g0368731 [Medicago truncatula]; paired amphipathic helix protein Sin3-like 3 [Medicago truncatula]; DExH-box ATP-dependent RNA helicase DExH15 chloroplastic [Mucuna pruriens]</t>
  </si>
  <si>
    <t>NADPH-dependent aldo-keto reductase, chloroplastic</t>
  </si>
  <si>
    <t>F:alditol:NADP+ 1-oxidoreductase activity, C:cytosol, F:D-threo-aldose 1-dehydrogenase activity</t>
  </si>
  <si>
    <t>PREDICTED: Medicago truncatula NADPH-dependent aldo-keto reductase, chloroplastic (LOC25501528), mRNA</t>
  </si>
  <si>
    <t>NADPH-dependent aldo-keto reductase, chloroplastic [Medicago truncatula]</t>
  </si>
  <si>
    <t>Hypothetical protein JHK85_001243 [Glycine max]</t>
  </si>
  <si>
    <t>Probable prolyl 4-hydroxylase 10</t>
  </si>
  <si>
    <t>F:procollagen-proline 4-dioxygenase activity, F:iron ion binding, C:endoplasmic reticulum, C:integral component of membrane, P:peptidyl-proline hydroxylation to 4-hydroxy-L-proline, F:L-ascorbic acid binding</t>
  </si>
  <si>
    <t>PREDICTED: Medicago truncatula probable prolyl 4-hydroxylase 10 (LOC11441117), mRNA</t>
  </si>
  <si>
    <t>Probable prolyl 4-hydroxylase 10 [Medicago truncatula]; putative procollagen-proline 4-dioxygenase [Lupinus albus]; isopenicillin N synthase [Trema orientale]</t>
  </si>
  <si>
    <t>Probable prolyl 4-hydroxylase 3 [Cicer arietinum]</t>
  </si>
  <si>
    <t>2-oxoisovalerate dehydrogenase subunit alpha 2, mitochondrial-like</t>
  </si>
  <si>
    <t>F:3-methyl-2-oxobutanoate dehydrogenase (2-methylpropanoyl-transferring) activity, C:mitochondrial alpha-ketoglutarate dehydrogenase complex, P:branched-chain amino acid catabolic process</t>
  </si>
  <si>
    <t>PREDICTED: Medicago truncatula putative pentatricopeptide repeat-containing protein At1g77010, mitochondrial (LOC11440554), transcript variant X2, mRNA; PREDICTED: Medicago truncatula 2-oxoisovalerate dehydrogenase subunit alpha 1, mitochondrial (LOC25489740), mRNA; Glycine max branched-chain alpha keto-acid dehydrogenase E1 alpha subunit-like protein gene, complete cds</t>
  </si>
  <si>
    <t>Putative 3-methyl-2-oxobutanoate dehydrogenase (2-methylpropanoyl-transferring) [Medicago truncatula]; 2-oxoisovalerate dehydrogenase E1 component, alpha subunit [Medicago truncatula]; 2-oxoisovalerate dehydrogenase subunit alpha 1, mitochondrial [Medicago truncatula]; thiamine diphosphate-binding fold [Sesbania bispinosa]</t>
  </si>
  <si>
    <t>2-oxoisovalerate dehydrogenase subunit alpha 1, mitochondrial [Medicago truncatula]; thiamine diphosphate-binding fold [Sesbania bispinosa]</t>
  </si>
  <si>
    <t>Exosome complex component RRP42</t>
  </si>
  <si>
    <t>C:nuclear exosome (RNase complex), C:cytoplasmic exosome (RNase complex), P:exonucleolytic trimming to generate mature 3'-end of 5.8S rRNA from tricistronic rRNA transcript (SSU-rRNA, 5.8S rRNA, LSU-rRNA), F:exonuclease activity, P:nuclear-transcribed mRNA catabolic process, exonucleolytic, 3'-5', P:U1 snRNA 3'-end processing, P:U4 snRNA 3'-end processing, P:U5 snRNA 3'-end processing, P:exonucleolytic catabolism of deadenylated mRNA, P:nuclear mRNA surveillance, P:nuclear polyadenylation-dependent rRNA catabolic process, P:nuclear polyadenylation-dependent tRNA catabolic process, P:nuclear polyadenylation-dependent mRNA catabolic process</t>
  </si>
  <si>
    <t>PREDICTED: Medicago truncatula exosome complex component RRP42 (LOC11406638), transcript variant X1, mRNA</t>
  </si>
  <si>
    <t>Exosome complex component RRP42 [Medicago truncatula]; ribosomal protein S5 domain 2-type fold [Sesbania bispinosa]; putative guanosine pentaphosphate synthetase I/polyribonucleotide nucleotidyltransferase [Lupinus albus]; 3'-5'-exoribonuclease family protein [Citrus sinensis]</t>
  </si>
  <si>
    <t>Hypothetical protein VIGAN_04268300 [Vigna angularis var. angularis]</t>
  </si>
  <si>
    <t>Pyruvate dehydrogenase E1 component subunit beta-3, chloroplastic</t>
  </si>
  <si>
    <t>F:pyruvate dehydrogenase (acetyl-transferring) activity, P:acetyl-CoA biosynthetic process from pyruvate, P:glycolytic process</t>
  </si>
  <si>
    <t>PREDICTED: Medicago truncatula pyruvate dehydrogenase E1 component subunit beta-3, chloroplastic-like (LOC120577439), mRNA</t>
  </si>
  <si>
    <t>Pyruvate dehydrogenase E1 component subunit beta-3, chloroplastic-like [Medicago truncatula]; transketolase-like, pyrimidine-binding domain [Sesbania bispinosa]</t>
  </si>
  <si>
    <t>Cyclin-dependent kinase G-2 isoform X1</t>
  </si>
  <si>
    <t>F:cyclin-dependent protein serine/threonine kinase activity, F:ATP binding, C:nucleus, P:protein phosphorylation, P:regulation of mitotic cell cycle, F:RNA polymerase II CTD heptapeptide repeat kinase activity, P:cell division</t>
  </si>
  <si>
    <t>PREDICTED: Medicago truncatula cyclin-dependent kinase G-2 (LOC25501719), transcript variant X3, mRNA</t>
  </si>
  <si>
    <t>Cyclin-dependent kinase G-2 isoform X1 [Medicago truncatula]; serine/threonine-protein kinase, active site [Sesbania bispinosa]; putative protein-serine/threonine kinase CMGC-CDK-PITSLRE family [Lupinus albus]</t>
  </si>
  <si>
    <t>E3 ubiquitin-protein ligase CHFR</t>
  </si>
  <si>
    <t>F:ubiquitin activating enzyme activity, F:ubiquitin-protein transferase activity, C:nucleus, P:ubiquitin-dependent protein catabolic process, P:protein ubiquitination, F:acyltransferase activity, F:metal ion binding</t>
  </si>
  <si>
    <t>PREDICTED: Medicago truncatula E3 ubiquitin-protein ligase CHFR (LOC11439528), transcript variant X2, mRNA</t>
  </si>
  <si>
    <t>E3 ubiquitin-protein ligase CHFR isoform X2 [Medicago truncatula]; putative aminoacyltransferase, E1 ubiquitin-activating enzyme [Lupinus albus]; zinc finger, RING-type [Sesbania bispinosa]; zf-C3HC4_2 domain-containing protein [Cephalotus follicularis]; 43kDa postsynaptic protein [Trema orientale]; RING/U-box superfamily protein [Artemisia annua]</t>
  </si>
  <si>
    <t>Uncharacterized protein LOC108334008 isoform X1 [Vigna angularis]; zinc finger, RING-type [Sesbania bispinosa]; E3 ubiquitin-protein ligase CHFR isoform X1 [Rhodamnia argentea]</t>
  </si>
  <si>
    <t>PREDICTED: Medicago truncatula U2 spliceosomal RNA (LOC112417634), ncRNA; PREDICTED: Trifolium pratense TPD1 protein homolog 1-like (LOC123919668), mRNA; PREDICTED: Trifolium pratense dirigent protein 11-like (LOC123919667), mRNA; PREDICTED: Trifolium pratense beta-amyrin 28-monooxygenase-like (LOC123917816), mRNA; PREDICTED: Arachis duranensis cytochrome P450 CYP82D47 (LOC107487917), mRNA</t>
  </si>
  <si>
    <t>Hypothetical protein BDE02_05G090600 [Populus trichocarpa]</t>
  </si>
  <si>
    <t>Hypothetical protein KY284_037366 [Solanum tuberosum]; putative histone deacetylase [Helianthus annuus]; ATP synthase subunit beta, chloroplastic-like [Quillaja saponaria]</t>
  </si>
  <si>
    <t>Hypothetical protein Ahy_A07g036750 [Arachis hypogaea]; ATP synthase subunit beta, chloroplastic [Quillaja saponaria]; pleiotropic regulator 1 [Quillaja saponaria]; 40S ribosomal protein S6 [Quillaja saponaria]; NAC domain containing protein 6 [Raphanus sativus]; NAD(P)H-quinone oxidoreductase subunit 1 [Arachis hypogaea]</t>
  </si>
  <si>
    <t>Hypothetical protein Ahy_B02g060098 [Arachis hypogaea]; pleiotropic regulator 1 [Quillaja saponaria]; ribosomal protein S10 [Striga asiatica]; hotdog fold thioesterase [Betaproteobacteria bacterium]; DUF6382 domain-containing protein [Lachnospiraceae bacterium]; ATP synthase subunit alpha, chloroplastic [Capsicum baccatum]</t>
  </si>
  <si>
    <t>Hypothetical chloroplast RF2</t>
  </si>
  <si>
    <t>F:ATP binding, C:chloroplast stroma, C:integral component of membrane, F:hydrolase activity, F:ATPase</t>
  </si>
  <si>
    <t>PREDICTED: Medicago truncatula protein Ycf2-like (LOC120579888), mRNA</t>
  </si>
  <si>
    <t>Hypothetical chloroplast RF2 [Medicago truncatula]; protein Ycf2-like [Medicago truncatula]</t>
  </si>
  <si>
    <t>Hypothetical protein MtrunA17_Chr5g0397891 [Medicago truncatula]; Ycf2-like protein [Medicago truncatula]; hypothetical chloroplast RF21 [Mucuna pruriens]</t>
  </si>
  <si>
    <t>Hypothetical protein Lal_00044982 [Lupinus albus]; reverse transcriptase domain-containing protein [Tanacetum cinerariifolium]; putative protein ycf68 [Mucuna pruriens]; cytochrome b559 subunit beta [Phtheirospermum japonicum]</t>
  </si>
  <si>
    <t>Cytochrome f</t>
  </si>
  <si>
    <t>F:iron ion binding, F:electron transfer activity, C:chloroplast thylakoid membrane, P:photosynthesis, F:heme binding, P:electron transport chain, C:integral component of thylakoid membrane</t>
  </si>
  <si>
    <t>PREDICTED: Medicago truncatula cytochrome f (LOC120580171), mRNA</t>
  </si>
  <si>
    <t>Cytochrome f [Medicago truncatula]; apocytochrome f [Medicago sativa]; PetA [Wisteria floribunda]</t>
  </si>
  <si>
    <t>Putative cytochrome f [Medicago truncatula]; envelope membrane protein [Gossypium australe]</t>
  </si>
  <si>
    <t>ATP synthase CF1 alpha subunit</t>
  </si>
  <si>
    <t>F:ATP binding, C:mitochondrial inner membrane, C:chloroplast thylakoid membrane, P:ATP synthesis coupled proton transport, F:hydrolase activity, F:ADP binding, C:proton-transporting ATP synthase complex, catalytic core F(1), F:proton-transporting ATP synthase activity, rotational mechanism, F:proton-transporting ATPase activity, rotational mechanism</t>
  </si>
  <si>
    <t>PREDICTED: Medicago truncatula ATP synthase subunit alpha, chloroplastic (LOC120579891), mRNA</t>
  </si>
  <si>
    <t>ATP synthase CF1 alpha subunit [Medicago truncatula]; AtpA [Glycyrrhiza aspera]</t>
  </si>
  <si>
    <t>Hypothetical protein DVH24_015569 [Malus domestica]</t>
  </si>
  <si>
    <t>Photosystem I assembly protein Ycf3</t>
  </si>
  <si>
    <t>C:chloroplast thylakoid membrane, P:photosynthesis</t>
  </si>
  <si>
    <t>PREDICTED: Medicago truncatula 30S ribosomal protein S4, chloroplastic (LOC120576130), mRNA</t>
  </si>
  <si>
    <t>Photosystem I assembly protein Ycf3 [Aster sampsonii]; hypothetical chloroplast RF34 [Castanopsis concinna]; hypothetical chloroplast RF3 [Pseudognaphalium affine]</t>
  </si>
  <si>
    <t>Hypothetical protein DKX38_030136 [Salix brachista]; photosystem I assembly protein ycf3 [Mucuna pruriens]</t>
  </si>
  <si>
    <t>Photosystem I assembly protein Ycf3, putative [Medicago truncatula]; LOW QUALITY PROTEIN: NAD(P)H-quinone oxidoreductase subunit J, chloroplastic [Populus trichocarpa]; LOW QUALITY PROTEIN: photosystem II protein D1 [Rosa chinensis]</t>
  </si>
  <si>
    <t>ATP synthase CF1 beta subunit</t>
  </si>
  <si>
    <t>F:ATP binding, C:mitochondrial proton-transporting ATP synthase complex, C:chloroplast thylakoid membrane, F:hydrolase activity, P:mitochondrial ATP synthesis coupled proton transport, C:proton-transporting ATP synthase complex, catalytic core F(1), F:proton-transporting ATP synthase activity, rotational mechanism, F:proton-transporting ATPase activity, rotational mechanism</t>
  </si>
  <si>
    <t>PREDICTED: Medicago truncatula ATP synthase subunit beta, chloroplastic-like (LOC120579659), misc_RNA; Medicago sativa ATP synthase beta subunit (atpB) and ATP synthase epsilon subunit (atpE) genes, complete cds; chloroplast genes for chloroplast products</t>
  </si>
  <si>
    <t>ATP synthase CF1 beta subunit [Medicago truncatula]; F0F1-type ATP synthase, beta subunit [Medicago truncatula]; putative H(+)-transporting two-sector ATPase [Medicago truncatula]; AtpB [Glycyrrhiza uralensis]</t>
  </si>
  <si>
    <t>ATP synthase CF1 beta subunit [Fagus japonica var. multinervis]; F-type H+-transporting ATPase subunit beta [Vigna unguiculata]; ATP synthase epsilon chain, chloroplastic [Capsicum chinense]</t>
  </si>
  <si>
    <t>ATPA, putative H(+)-transporting two-sector ATPase</t>
  </si>
  <si>
    <t>ATPase subunit 1</t>
  </si>
  <si>
    <t>F:ATP binding, C:mitochondrial inner membrane, P:ATP synthesis coupled proton transport, F:ADP binding, C:proton-transporting ATP synthase complex, catalytic core F(1), F:proton-transporting ATP synthase activity, rotational mechanism</t>
  </si>
  <si>
    <t>ATPase subunit 1 [Medicago truncatula]; ATP synthase subunit alpha [Pisum abyssinicum]; Atp1 [Bupleurum falcatum]; ATP synthase F1 subunit alpha [Echinosophora koreensis]</t>
  </si>
  <si>
    <t>Unknown [Lotus japonicus]; ATP synthase subunit alpha, mitochondrial-like [Triticum aestivum]; putative ATP synthase subunit beta, bacterial and archaeal [Helianthus annuus]; ATPase alpha subunit, partial [Leucobryum albidum]</t>
  </si>
  <si>
    <t>Hypothetical protein [Trifolium medium]; fimbrin-2 [Tanacetum cinerariifolium]; xylulose kinase-1 [Tanacetum cinerariifolium]; NADH:ubiquinone/plastoquinone oxidoreductase, chain 6 [Artemisia annua]</t>
  </si>
  <si>
    <t>Conserved hypothetical protein [Ricinus communis]</t>
  </si>
  <si>
    <t>Hypothetical protein PHAVU_011G1370001g, partial [Phaseolus vulgaris]; xylulose kinase-1 [Tanacetum cinerariifolium]</t>
  </si>
  <si>
    <t>Hypothetical protein L195_g026909, partial [Trifolium pratense]</t>
  </si>
  <si>
    <t>Hypothetical protein G4B88_017139 [Cannabis sativa]</t>
  </si>
  <si>
    <t>Hypothetical protein MLD38_040517 [Melastoma candidum]; galacturonosyltransferase 6 [Striga asiatica]</t>
  </si>
  <si>
    <t>COX1, putative cytochrome-c oxidase</t>
  </si>
  <si>
    <t>Cytochrome c oxidase subunit 1</t>
  </si>
  <si>
    <t>F:structural constituent of ribosome, F:cytochrome-c oxidase activity, C:mitochondrial respiratory chain complex IV, C:ribosome, P:mitochondrial electron transport, cytochrome c to oxygen, P:translation, P:electron transport coupled proton transport, C:integral component of membrane, F:heme binding, F:metal ion binding</t>
  </si>
  <si>
    <t>Hypothetical protein Lal_00002315 [Lupinus albus]; cytochrome c oxidase subunit 1 [Styphnolobium japonicum]</t>
  </si>
  <si>
    <t>Cytochrome c oxidase subunit 1 [Picea glauca]</t>
  </si>
  <si>
    <t>Unnamed protein product, partial [Nymphaea colorata]; cytochrome c oxidase subunit I [Corchorus olitorius]</t>
  </si>
  <si>
    <t>Hypothetical protein KIW84_MT0025 [Pisum sativum]; putative ribonuclease H-like domain-containing protein [Tanacetum cinerariifolium]</t>
  </si>
  <si>
    <t>Hypothetical protein MTR_0082s0100 [Medicago truncatula]</t>
  </si>
  <si>
    <t>Hypothetical protein L6164_037858 [Bauhinia variegata]; serine-type D-Ala-D-Ala carboxypeptidase [Striga asiatica]; ATP synthase subunit c, chloroplastic [Capsicum annuum]</t>
  </si>
  <si>
    <t>Unnamed protein product [Vicia faba]; detected protein of unknown function [Hibiscus syriacus]; RING/U-box superfamily protein [Actinidia rufa]; "ATP synthase subunit c, chloroplastic [Capsicum annuum] (e-value 0.002)"</t>
  </si>
  <si>
    <t>Hypothetical protein Lal_00015660 [Lupinus albus]</t>
  </si>
  <si>
    <t>Putative transcription factor/chromatin remodeling BED-type(Zn) family [Medicago truncatula]; LRR and NB-ARC domain disease resistance protein [Medicago truncatula]</t>
  </si>
  <si>
    <t>Strand</t>
  </si>
  <si>
    <t>MtrunA17_Chr0c01R0000690, MtrunA17_Chr0c01R0000700</t>
  </si>
  <si>
    <t>MtrunA17_Chr0c28R0000090</t>
  </si>
  <si>
    <t>S and O</t>
  </si>
  <si>
    <t>O</t>
  </si>
  <si>
    <t>PREDICTED: Medicago truncatula triphosphate tunnel metalloenzyme 3-like (LOC120575841), mRNA; PREDICTED: Medicago truncatula protein MAIN-LIKE 1-like (LOC112421325), transcript variant X2, mRNA [Plus/Minus]; Ziziphus jujuba adenylate cyclase (AC) mRNA, complete cds</t>
  </si>
  <si>
    <t>MtrunA17_Chr1R0015330</t>
  </si>
  <si>
    <t>MtrunA17_Chr1R0022700, MtrunA17_Chr1R0022710</t>
  </si>
  <si>
    <t>MtrunA17_Chr1R0024470, MtrunA17_Chr1R0024480</t>
  </si>
  <si>
    <t>MtrunA17_Chr1R0043400</t>
  </si>
  <si>
    <t>MtrunA17_Chr1R0056910, MtrunA17_Chr1R0056920, MtrunA17_Chr1R0056930</t>
  </si>
  <si>
    <t>O and N</t>
  </si>
  <si>
    <t>MtrunA17_Chr1R0191260, MtrunA17_Chr1R0191270, MtrunA17_Chr1R0191280, MtrunA17_Chr1R0191290, MtrunA17_Chr1R0191300</t>
  </si>
  <si>
    <t>Locus strand</t>
  </si>
  <si>
    <t>Minus</t>
  </si>
  <si>
    <t>Plus</t>
  </si>
  <si>
    <t>MtrunA17_Chr1R0222690</t>
  </si>
  <si>
    <t>PREDICTED: Medicago truncatula phosphoglycerate mutase-like protein AT74 (LOC11407173), mRNA; Medicago truncatula nod25 gene for nodulin 25, exons 1-13 [Plus/Minus]</t>
  </si>
  <si>
    <t>MtrunA17_Chr1R0257070</t>
  </si>
  <si>
    <t>MtrunA17_Chr1R0278750, MtrunA17_Chr1R0278760, MtrunA17_Chr1R0278770</t>
  </si>
  <si>
    <t>MtrunA17_Chr1R0289140</t>
  </si>
  <si>
    <t>MtrunA17_Chr1R0285610, MtrunA17_Chr1R0285620</t>
  </si>
  <si>
    <t>MtrunA17_Chr2R0022100</t>
  </si>
  <si>
    <t>PREDICTED: Medicago truncatula 60S ribosomal protein L2, mitochondrial (LOC11441286), mRNA; PREDICTED: Vigna unguiculata epoxide hydrolase A-like (LOC114170462), transcript variant X5, mRNA [Plus/Minus]</t>
  </si>
  <si>
    <t>MtrunA17_Chr2R0057720</t>
  </si>
  <si>
    <t>S and N</t>
  </si>
  <si>
    <t>Zinc finger CCCH domain-containing protein 41</t>
  </si>
  <si>
    <t>MtrunA17_Chr2R0125470</t>
  </si>
  <si>
    <t>PREDICTED: Medicago truncatula aconitate hydratase, cytoplasmic (LOC25486984), mRNA; PREDICTED: Medicago truncatula spliceosome-associated protein 130 A (LOC11444450), transcript variant X6, mRNA [Plus/Minus]</t>
  </si>
  <si>
    <t>Aconitate hydratase, cytoplasmic [Medicago truncatula]; acyl CoA oxidase [Pisum sativum]; RNA-binding translational regulator IRP (aconitase superfamily) [Handroanthus impetiginosus]; aconitase/iron-responsive element-binding protein 2 [Sesbania bispinosa]; beta-1,3-galactosyltransferase [Musa troglodytarum]</t>
  </si>
  <si>
    <t>PREDICTED: Medicago truncatula putative disease resistance protein RGA1 (LOC25487253), mRNA; Cicer arietinum isolate Ca_12872 NBS-LRR protein gene, complete cds [Plus/Minus]</t>
  </si>
  <si>
    <t>MtrunA17_Chr2R0266050, MtrunA17_Chr2R0266060, MtrunA17_Chr2R0266070</t>
  </si>
  <si>
    <t>MtrunA17_Chr3R0030790</t>
  </si>
  <si>
    <t>rpl2-B, putative ribosomal protein L2</t>
  </si>
  <si>
    <t>MtrunA17_Chr3R0139740, MtrunA17_Chr3R0139750, MtrunA17_Chr3R0139760, MtrunA17_Chr3R0139770, MtrunA17_Chr3R0139780</t>
  </si>
  <si>
    <t>MtrunA17_Chr3R0168260</t>
  </si>
  <si>
    <t>MtrunA17_Chr3R0179090, MtrunA17_Chr3R0179100</t>
  </si>
  <si>
    <t>MtrunA17_Chr3R0213510</t>
  </si>
  <si>
    <t>MtrunA17_Chr3R0273050</t>
  </si>
  <si>
    <t>S, O, and N</t>
  </si>
  <si>
    <t>MtrunA17_Chr3R0178350</t>
  </si>
  <si>
    <t>PREDICTED: Medicago truncatula TMV resistance protein N-like (LOC120579309), mRNA; PREDICTED: Medicago truncatula disease resistance protein RPV1-like (LOC25489135), transcript variant X3, mRNA; PREDICTED: Medicago truncatula disease resistance protein RUN1-like (LOC112418169), mRNA; PREDICTED: Trifolium pratense probable inactive receptor kinase At5g58300 (LOC123909956), transcript variant X1, mRNA; PREDICTED: Cajanus cajan disease resistance protein RLM3 (LOC109790655), mRNA; PREDICTED: Pisum sativum disease resistance protein RML1A-like (LOC127083514), mRNA; PREDICTED: Quercus suber toll/interleukin-1 receptor-like protein (LOC112025341), mRNA; Cicer arietinum isolate Ca_10064 NBS-LRR protein gene, complete cds [Plus/Minus]</t>
  </si>
  <si>
    <t>MtrunA17_Chr4R0000630, MtrunA17_Chr4R0000640, MtrunA17_Chr4R0000650, MtrunA17_Chr4R0000660, MtrunA17_Chr4R0000670, MtrunA17_Chr4R0000680, MtrunA17_Chr4R0000690, MtrunA17_Chr4R0000700</t>
  </si>
  <si>
    <t>MtrunA17_Chr4R0145120</t>
  </si>
  <si>
    <t>MtrunA17_Chr4R0160690</t>
  </si>
  <si>
    <t>PREDICTED: Fragaria vesca subsp. vesca uncharacterized LOC101308991 (LOC101308991), mRNA [Plus/Minus]</t>
  </si>
  <si>
    <t>MtrunA17_Chr4R0214230</t>
  </si>
  <si>
    <t>MtrunA17_Chr1R0069820 (terminal inverted repeat element), MtrunA17_Chr1R0069830</t>
  </si>
  <si>
    <t>MtrunA17_Chr1R0189480, MtrunA17_Chr1R0189490 (terminal inverted repeat element), MtrunA17_Chr1R0189500</t>
  </si>
  <si>
    <t>MtrunA17_Chr1R0250150 (terminal inverted repeat element), MtrunA17_Chr1R0250160</t>
  </si>
  <si>
    <t>MtrunA17_Chr4R0214810 (terminal inverted repeat element), MtrunA17_Chr4R0214820, MtrunA17_Chr4R0214830</t>
  </si>
  <si>
    <t>MtrunA17_Chr2R0081730, MtrunA17_Chr2R0081740, MtrunA17_Chr2R0081750 (terminal inverted repeat element)</t>
  </si>
  <si>
    <t>MtrunA17_Chr2R0086240, MtrunA17_Chr2R0086250, MtrunA17_Chr2R0086260, MtrunA17_Chr2R0086270, MtrunA17_Chr2g0299571 (ncRNA, group II intron)</t>
  </si>
  <si>
    <t>MtrunA17_Chr3R0262500 (terminal inverted repeat element)</t>
  </si>
  <si>
    <t>MtrunA17_Chr3R0303760 (terminal inverted repeat element)</t>
  </si>
  <si>
    <t>MtrunA17_Chr3R0334230, MtrunA17_Chr3R0334240 (terminal inverted repeat element), MtrunA17_Chr3R0334250, MtrunA17_Chr3R0334260, MtrunA17_Chr3R0334270 (terminal inverted repeat element)</t>
  </si>
  <si>
    <t>MtrunA17_Chr4R0019580 (terminal inverted repeat element)</t>
  </si>
  <si>
    <t>MtrunA17_Chr0c28g0493961 (putative protein-serine/threonine phosphatase)</t>
  </si>
  <si>
    <t>MtrunA17_Chr1g1000122 (ncRNA)</t>
  </si>
  <si>
    <t>MtrunA17_Chr1g1000250 (ncRNA)</t>
  </si>
  <si>
    <t>MtrunA17_Chr1g0191421 (hypothetical protein)</t>
  </si>
  <si>
    <t>MtrunA17_Chr2g0298741 (putative protein)</t>
  </si>
  <si>
    <t xml:space="preserve">MtrunA17_Chr2g0299562 (pre_miRNA) </t>
  </si>
  <si>
    <t>MtrunA17_Chr2g0304901 (putative glucan endo-1,3-beta-D-glucosidase)</t>
  </si>
  <si>
    <t>MtrunA17_Chr2g0309261 (ncRNA)</t>
  </si>
  <si>
    <t>MtrunA17_Chr3g0105971 (putative protein)</t>
  </si>
  <si>
    <t>MtrunA17_Chr3g0144152 (pre_miRNA)</t>
  </si>
  <si>
    <t>MtrunA17_Chr4g0000141 (ncRNA)</t>
  </si>
  <si>
    <t>MtrunA17_Chr4g1015065 (ncRNA), MtrunA17_Chr4g1015066 (ncRNA)</t>
  </si>
  <si>
    <t>MtrunA17_Chr4g0037371 (putative protein)</t>
  </si>
  <si>
    <t>MtrunA17_Chr4R0235440, MtrunA17_Chr4R0235450</t>
  </si>
  <si>
    <t>MtrunA17_Chr4R0300410</t>
  </si>
  <si>
    <t>MtrunA17_Chr4g0059011 (hypothetical protein)</t>
  </si>
  <si>
    <t>MtrunA17_Chr4R0314670</t>
  </si>
  <si>
    <t>MtrunA17_Chr4R0337250, MtrunA17_Chr4R0337260</t>
  </si>
  <si>
    <t>MtrunA17_Chr4g0070021 (hypothetical protein)</t>
  </si>
  <si>
    <t>MtrunA17_Chr5R0000270, MtrunA17_Chr5R0000280</t>
  </si>
  <si>
    <t>MtrunA17_Chr5g0393411 (ncRNA)</t>
  </si>
  <si>
    <t>MtrunA17_Chr5R0021270</t>
  </si>
  <si>
    <t>MtrunA17_Chr5g0400191 (putative protein)</t>
  </si>
  <si>
    <t>MtrunA17_Chr5R0051110</t>
  </si>
  <si>
    <t>MtrunA17_Chr5R0076270</t>
  </si>
  <si>
    <t>MtrunA17_Chr5g0415921 (putative protein)</t>
  </si>
  <si>
    <t>MtrunA17_Chr5R0080060</t>
  </si>
  <si>
    <t>MtrunA17_Chr5R0127540, MtrunA17_Chr5R0127550, MtrunA17_Chr5R0127560</t>
  </si>
  <si>
    <t>MtrunA17_Chr5g0421771 (putative protein), MtrunA17_Chr5g0421781 (putative protein)</t>
  </si>
  <si>
    <t>MtrunA17_Chr5g0422261 (putative protein), MtrunA17_Chr5g0422301 (putative protein), MtrunA17_Chr5g0422311 (hypothetical protein), MtrunA17_Chr5g0422321 (putative protein), MtrunA17_Chr5g0422331 (ncRNA)</t>
  </si>
  <si>
    <t>MtrunA17_Chr5R0130760 (terminal inverted repeat element)</t>
  </si>
  <si>
    <t>Hypothetical protein MTR_5g056540 [Medicago truncatula]</t>
  </si>
  <si>
    <t>Putative NF-X1-type zinc finger protein NFXL2-like protein [Trifolium pratense]</t>
  </si>
  <si>
    <t xml:space="preserve">Uncharacterized protein LOC11419112 isoform X2 [Medicago truncatula]; lysine ketoglutarate reductase trans-splicing-like protein [Trifolium pratense] (EC 1.5, oxidoreductase, acting on the CH-NH group of donors) </t>
  </si>
  <si>
    <t>Hypothetical protein [Trifolium medium]; putative plastid-lipid-associated protein chloroplastic-like [Trifolium pratense]; putative transcription factor B3-Domain family [Medicago truncatula]; lipoxygenase [Trifolium medium] (EC 1.13, oxidoreductase, acting on single donors with incorporation of molecular oxygen [oxygenases]); PPR domain protein [Medicago truncatula]</t>
  </si>
  <si>
    <t>Disease resistance protein RUN1 [Medicago truncatula]; disease resistance protein (TIR-NBS-LRR class) [Medicago truncatula]; disease resistance protein Roq1-like [Pisum sativum]; TMV resistance protein N [Cicer arietinum]; disease resistance protein RPV1-like [Trifolium pratense]; putative TIR domain, winged helix-turn-helix DNA-binding domain-containing protein [Medicago truncatula]; NB-ARC domain protein [Medicago truncatula]</t>
  </si>
  <si>
    <t>MtrunA17_Chr5R0177450, MtrunA17_Chr5R0177460, MtrunA17_Chr5R0177470, MtrunA17_Chr5R0177480, MtrunA17_Chr5R0177490</t>
  </si>
  <si>
    <t>PREDICTED: Medicago truncatula putative disease resistance protein RGA3 (LOC11407885), transcript variant X1, mRNA; Cicer arietinum isolate Ca_14301 NBS-LRR protein gene, complete cds [Plus/Minus]</t>
  </si>
  <si>
    <t>MtrunA17_Chr5R0182110</t>
  </si>
  <si>
    <t>MtrunA17_Chr5R0197100 (terminal inverted repeat element), MtrunA17_Chr5R0197110</t>
  </si>
  <si>
    <t>PREDICTED: Medicago truncatula uncharacterized LOC11433181 (LOC11433181), ncRNA; Medicago truncatula partial NSP1 gene for Nodulation Signaling Pathway 1 protein [Plus/Minus]</t>
  </si>
  <si>
    <t>FTRC, putative ferredoxin:thioredoxin reductase</t>
  </si>
  <si>
    <t>MtrunA17_Chr6R0010420</t>
  </si>
  <si>
    <t>MtrunA17_Chr6g0457331 (hypothetical protein)</t>
  </si>
  <si>
    <t>MtrunA17_Chr6R0039080</t>
  </si>
  <si>
    <t>MtrunA17_Chr6g0458101 (hypothetical protein)</t>
  </si>
  <si>
    <t>MtrunA17_Chr6R0056820</t>
  </si>
  <si>
    <t>MtrunA17_Chr6R0202500</t>
  </si>
  <si>
    <t>MtrunA17_Chr6g0479011 (putative protein)</t>
  </si>
  <si>
    <t>MtrunA17_Chr6R0214880</t>
  </si>
  <si>
    <t>MtrunA17_Chr6R0251550 (terminal inverted repeat element), MtrunA17_Chr6R0251570, MtrunA17_Chr6R0251580, MtrunA17_Chr6R0251590</t>
  </si>
  <si>
    <t>PREDICTED: Medicago truncatula uncharacterized LOC112416790 (LOC112416790), ncRNA; Medicago truncatula clone JCVI-FLMt-11G16 unknown mRNA [Plus/Minus]; PREDICTED: Medicago truncatula F-box protein At3g07870 (LOC11440987), transcript variant X2, mRNA [Plus/Minus]</t>
  </si>
  <si>
    <t>MtrunA17_Chr6R0258970, MtrunA17_Chr6R0258980</t>
  </si>
  <si>
    <t>MtrunA17_Chr7R0029870</t>
  </si>
  <si>
    <t>MtrunA17_Chr7R0041260, MtrunA17_Chr7R0041270</t>
  </si>
  <si>
    <t>MtrunA17_Chr7R0110540, MtrunA17_Chr7R0110550</t>
  </si>
  <si>
    <t>MtrunA17_Chr7g0229411 (hypothetical protein), MtrunA17_Chr7g0229412 (pre_miRNA)</t>
  </si>
  <si>
    <t>MtrunA17_Chr7R0130540</t>
  </si>
  <si>
    <t>MtrunA17_Chr7g0232852  (pre_miRNA)</t>
  </si>
  <si>
    <t>MtrunA17_Chr7R0161990</t>
  </si>
  <si>
    <t>MtrunA17_Chr7R0188940, MtrunA17_Chr7R0188950</t>
  </si>
  <si>
    <t>MtrunA17_Chr7g0251961 (ncRNA)</t>
  </si>
  <si>
    <t>MtrunA17_Chr7R0248360 (terminal inverted repeat element)</t>
  </si>
  <si>
    <t>MtrunA17_Chr7g1033438 (ncRNA)</t>
  </si>
  <si>
    <t>MtrunA17_Chr7R0315100, MtrunA17_Chr7R0315110, MtrunA17_Chr7R0315120, MtrunA17_Chr7R0315130, MtrunA17_Chr7R0315140</t>
  </si>
  <si>
    <t>MtrunA17_Chr7R0329270, MtrunA17_Chr7R0329280</t>
  </si>
  <si>
    <t>MtrunA17_Chr7g0275191 (MtABIL, ABI-like [actin and microtubule organization])</t>
  </si>
  <si>
    <t>MtrunA17_Chr8R0013690</t>
  </si>
  <si>
    <t>MtrunA17_Chr8R0019490</t>
  </si>
  <si>
    <t>MtrunA17_Chr8g1035004 (ncRNA)</t>
  </si>
  <si>
    <t>MtrunA17_Chr8R0043510, MtrunA17_Chr8R0043520, MtrunA17_Chr8R0043530, MtrunA17_Chr8R0043540, MtrunA17_Chr8R0043550, MtrunA17_Chr8R0043560 (terminal inverted repeat element)</t>
  </si>
  <si>
    <t>MtrunA17_Chr8R0080500</t>
  </si>
  <si>
    <t>MtrunA17_Chr8R0089730, MtrunA17_Chr8R0089740, MtrunA17_Chr8R0089750, MtrunA17_Chr8R0089760, MtrunA17_Chr8R0089770, MtrunA17_Chr8R0089780</t>
  </si>
  <si>
    <t>MtrunA17_Chr8R0097320</t>
  </si>
  <si>
    <t>MtrunA17_Chr8R0181340, MtrunA17_Chr8R0181350, MtrunA17_Chr8R0181360</t>
  </si>
  <si>
    <t>MtrunA17_Chr8R0194570, MtrunA17_Chr8R0194580, MtrunA17_Chr8R0194590, MtrunA17_Chr8R0194600</t>
  </si>
  <si>
    <t>MtrunA17_Chr8R0202790</t>
  </si>
  <si>
    <t>MtrunA17_Chr8R0208410, MtrunA17_Chr8R0208420</t>
  </si>
  <si>
    <t>MtrunA17_Chr8g0377081 (hypothetical protein)</t>
  </si>
  <si>
    <t>MtrunA17_Chr8R0223380</t>
  </si>
  <si>
    <t>MtrunA17_Chr8R0250950</t>
  </si>
  <si>
    <t>MtrunA17_Chr8R0274820</t>
  </si>
  <si>
    <t>MtrunA17_CPg0492341 (ncRNA), MtrunA17_CPg0492351 (hypothetical protein), MtrunA17_CPg0492352 (pre_miRNA), MtrunA17_CPg0492361 (hypothetical protein)</t>
  </si>
  <si>
    <t>MtrunA17_CPR0000060, MtrunA17_CPR0000070</t>
  </si>
  <si>
    <t>MtrunA17_CPR0000090, MtrunA17_CPR0000100, MtrunA17_CPR0000110, MtrunA17_CPR0000120, MtrunA17_CPR0000130, MtrunA17_CPR0000140</t>
  </si>
  <si>
    <t>petA, putative cytochrome f, rudiment single hybrid, cytochrome f transmembrane anchor</t>
  </si>
  <si>
    <t>MtrunA17_CPg0492841 (psbJ, putative photosystem II PsbJ), MtrunA17_CPg0492861 (hypothetical protein)</t>
  </si>
  <si>
    <t>MtrunA17_CPg0492921 (ncRNA), MtrunA17_CPg0492951 (tRNA-Arg)</t>
  </si>
  <si>
    <t>MtrunA17_CPR0000240, MtrunA17_CPR0000250</t>
  </si>
  <si>
    <t>MtrunA17_CPg0493281 (hypothetical protein), MtrunA17_CPg0493301 (ncRNA)</t>
  </si>
  <si>
    <t>MtrunA17_CPR0000410</t>
  </si>
  <si>
    <t>ycf3, putative protein</t>
  </si>
  <si>
    <t>MtrunA17_MTg1039527 (ncRNA)</t>
  </si>
  <si>
    <t>Pea mitochondrial F1 ATPase alpha-subunit gene; Pisum sativum mitochondrial atpA gene for F1ATPase alpha-subunit and mitochondrial atp9 gene for F1ATPase subunit 9, complete cds [Plus/Minus]; PREDICTED: Pisum sativum ATP synthase subunit alpha, mitochondrial (LOC127119352), mRNA</t>
  </si>
  <si>
    <t>MtrunA17_MTg0490961 (putative NADH:ubiquinone reductase (H(+)-translocating)), MtrunA17_MTg0490981 (ncRNA), MtrunA17_MTg0490991 (putative NADH:ubiquinone reductase (H(+)-translocating)), MtrunA17_MTg0491001 (ncRNA)</t>
  </si>
  <si>
    <t>Ladeania lanceolata voucher Ahrendsen 24 NADH dehydrogenase subunit 7 gene, complete cds; mitochondrial [Plus/Minus]</t>
  </si>
  <si>
    <t>MtrunA17_MTR0000160</t>
  </si>
  <si>
    <t>MtrunA17_MTg0491161 (ncRNA), MtrunA17_MTg0491171 (hypothetical protein), MtrunA17_MTg0491181 (ncRNA)</t>
  </si>
  <si>
    <t>Pea mitochondrial coxI gene for cytochrome oxidase subunit I</t>
  </si>
  <si>
    <t>MtrunA17_MTg0491511 (ncRNA), MtrunA17_MTg0491521 (hypothetical protein), MtrunA17_MTg0491531 (ncRNA)</t>
  </si>
  <si>
    <t>MtrunA17_MTg0491611 (ncRNA)</t>
  </si>
  <si>
    <t>Pterodon pubescens NADH dehydrogenase subunit 4 (nad4) gene, complete cds; mitochondrial [Plus/Minus]; PREDICTED: Arachis hypogaea uncharacterized LOC114927293 (LOC114927293), misc_RNA; PREDICTED: Arachis hypogaea NADH-ubiquinone oxidoreductase chain 4 (LOC114927292), mRNA [Plus/Minus]</t>
  </si>
  <si>
    <t>MtrunA17_MTg1039560 (ncRNA)</t>
  </si>
  <si>
    <t>Can the MS peptide come from alternative splicing?</t>
  </si>
  <si>
    <t>Does the CP region covered by the MS peptide coincide with a splicing site?</t>
  </si>
  <si>
    <t>Yes, R</t>
  </si>
  <si>
    <t>Yes (1/3)</t>
  </si>
  <si>
    <t>Yes, L</t>
  </si>
  <si>
    <t>Yes, M</t>
  </si>
  <si>
    <t>Yes (1/many)</t>
  </si>
  <si>
    <t>Yes (many/1)</t>
  </si>
  <si>
    <t>Yes (1/2)</t>
  </si>
  <si>
    <t>Yes (1/4)</t>
  </si>
  <si>
    <t>Yes (2/1)</t>
  </si>
  <si>
    <t>Yes (3/1)</t>
  </si>
  <si>
    <t>Yes (1/1) if an unknown splicing event omits the first two bases GC from Exon 8</t>
  </si>
  <si>
    <t>Yes (1/1) if an unknown splicing event retains the last two bases AG from Intron 2</t>
  </si>
  <si>
    <t>Yes (1/1) if an unknown splicing event retains the first two bases GT from Intron 2 and omits the first three bases GTA from Exon 3</t>
  </si>
  <si>
    <t>Yes (1/many), also includes an unknown splicing event that retains the last two bases AG from Intron 1</t>
  </si>
  <si>
    <t>Yes (4/1)</t>
  </si>
  <si>
    <t>MS peptide sequence</t>
  </si>
  <si>
    <r>
      <t>SSRLWATARAD</t>
    </r>
    <r>
      <rPr>
        <b/>
        <u/>
        <sz val="11"/>
        <color theme="1"/>
        <rFont val="Calibri"/>
        <family val="2"/>
        <scheme val="minor"/>
      </rPr>
      <t>LG</t>
    </r>
    <r>
      <rPr>
        <sz val="11"/>
        <color theme="1"/>
        <rFont val="Calibri"/>
        <family val="2"/>
        <scheme val="minor"/>
      </rPr>
      <t>VLR</t>
    </r>
  </si>
  <si>
    <r>
      <t>IEVKIEDK</t>
    </r>
    <r>
      <rPr>
        <b/>
        <u/>
        <sz val="11"/>
        <color theme="1"/>
        <rFont val="Calibri"/>
        <family val="2"/>
        <scheme val="minor"/>
      </rPr>
      <t>EK</t>
    </r>
  </si>
  <si>
    <r>
      <t>KEALGMGMI</t>
    </r>
    <r>
      <rPr>
        <b/>
        <u/>
        <sz val="11"/>
        <color theme="1"/>
        <rFont val="Calibri"/>
        <family val="2"/>
        <scheme val="minor"/>
      </rPr>
      <t>MG</t>
    </r>
    <r>
      <rPr>
        <sz val="11"/>
        <color theme="1"/>
        <rFont val="Calibri"/>
        <family val="2"/>
        <scheme val="minor"/>
      </rPr>
      <t>ERK</t>
    </r>
  </si>
  <si>
    <r>
      <t>QKTLYNKAN</t>
    </r>
    <r>
      <rPr>
        <b/>
        <u/>
        <sz val="11"/>
        <color theme="1"/>
        <rFont val="Calibri"/>
        <family val="2"/>
        <scheme val="minor"/>
      </rPr>
      <t>EF</t>
    </r>
    <r>
      <rPr>
        <sz val="11"/>
        <color theme="1"/>
        <rFont val="Calibri"/>
        <family val="2"/>
        <scheme val="minor"/>
      </rPr>
      <t>EPPSK</t>
    </r>
  </si>
  <si>
    <r>
      <rPr>
        <b/>
        <u/>
        <sz val="11"/>
        <color theme="1"/>
        <rFont val="Calibri"/>
        <family val="2"/>
        <scheme val="minor"/>
      </rPr>
      <t>YM</t>
    </r>
    <r>
      <rPr>
        <sz val="11"/>
        <color theme="1"/>
        <rFont val="Calibri"/>
        <family val="2"/>
        <scheme val="minor"/>
      </rPr>
      <t>SCKLMIMPMRAGR</t>
    </r>
  </si>
  <si>
    <r>
      <t>VIFITGTDEHGE</t>
    </r>
    <r>
      <rPr>
        <b/>
        <u/>
        <sz val="11"/>
        <color theme="1"/>
        <rFont val="Calibri"/>
        <family val="2"/>
        <scheme val="minor"/>
      </rPr>
      <t>KK</t>
    </r>
  </si>
  <si>
    <r>
      <t>VFMKLDP</t>
    </r>
    <r>
      <rPr>
        <b/>
        <u/>
        <sz val="11"/>
        <color theme="1"/>
        <rFont val="Calibri"/>
        <family val="2"/>
        <scheme val="minor"/>
      </rPr>
      <t>TD</t>
    </r>
    <r>
      <rPr>
        <sz val="11"/>
        <color theme="1"/>
        <rFont val="Calibri"/>
        <family val="2"/>
        <scheme val="minor"/>
      </rPr>
      <t>VGSR</t>
    </r>
  </si>
  <si>
    <r>
      <t>EMNTTICMV</t>
    </r>
    <r>
      <rPr>
        <b/>
        <u/>
        <sz val="11"/>
        <color theme="1"/>
        <rFont val="Calibri"/>
        <family val="2"/>
        <scheme val="minor"/>
      </rPr>
      <t>LI</t>
    </r>
    <r>
      <rPr>
        <sz val="11"/>
        <color theme="1"/>
        <rFont val="Calibri"/>
        <family val="2"/>
        <scheme val="minor"/>
      </rPr>
      <t>SSKGLKIMNLADAQ</t>
    </r>
  </si>
  <si>
    <r>
      <t>TRPMYI</t>
    </r>
    <r>
      <rPr>
        <b/>
        <u/>
        <sz val="11"/>
        <color theme="1"/>
        <rFont val="Calibri"/>
        <family val="2"/>
        <scheme val="minor"/>
      </rPr>
      <t>AG</t>
    </r>
    <r>
      <rPr>
        <sz val="11"/>
        <color theme="1"/>
        <rFont val="Calibri"/>
        <family val="2"/>
        <scheme val="minor"/>
      </rPr>
      <t>MLLIEMASK</t>
    </r>
  </si>
  <si>
    <r>
      <rPr>
        <b/>
        <u/>
        <sz val="11"/>
        <color theme="1"/>
        <rFont val="Calibri"/>
        <family val="2"/>
        <scheme val="minor"/>
      </rPr>
      <t>MY</t>
    </r>
    <r>
      <rPr>
        <sz val="11"/>
        <color theme="1"/>
        <rFont val="Calibri"/>
        <family val="2"/>
        <scheme val="minor"/>
      </rPr>
      <t>YGGGGYGGRGGYGGWR</t>
    </r>
  </si>
  <si>
    <r>
      <rPr>
        <b/>
        <u/>
        <sz val="11"/>
        <color theme="1"/>
        <rFont val="Calibri"/>
        <family val="2"/>
        <scheme val="minor"/>
      </rPr>
      <t>VV</t>
    </r>
    <r>
      <rPr>
        <sz val="11"/>
        <color theme="1"/>
        <rFont val="Calibri"/>
        <family val="2"/>
        <scheme val="minor"/>
      </rPr>
      <t>DKRDHLTK</t>
    </r>
  </si>
  <si>
    <r>
      <t>KMQMR</t>
    </r>
    <r>
      <rPr>
        <b/>
        <u/>
        <sz val="11"/>
        <color theme="1"/>
        <rFont val="Calibri"/>
        <family val="2"/>
        <scheme val="minor"/>
      </rPr>
      <t>CP</t>
    </r>
    <r>
      <rPr>
        <sz val="11"/>
        <color theme="1"/>
        <rFont val="Calibri"/>
        <family val="2"/>
        <scheme val="minor"/>
      </rPr>
      <t>EIPSSIPFLPHVTPNTLK</t>
    </r>
  </si>
  <si>
    <r>
      <t>VVTGSKRFQ</t>
    </r>
    <r>
      <rPr>
        <b/>
        <u/>
        <sz val="11"/>
        <color theme="1"/>
        <rFont val="Calibri"/>
        <family val="2"/>
        <scheme val="minor"/>
      </rPr>
      <t>SP</t>
    </r>
    <r>
      <rPr>
        <sz val="11"/>
        <color theme="1"/>
        <rFont val="Calibri"/>
        <family val="2"/>
        <scheme val="minor"/>
      </rPr>
      <t>LVVGDSAEGVEK</t>
    </r>
  </si>
  <si>
    <r>
      <t>QTLSLLPNPPCLNSTLES</t>
    </r>
    <r>
      <rPr>
        <b/>
        <u/>
        <sz val="11"/>
        <color theme="1"/>
        <rFont val="Calibri"/>
        <family val="2"/>
        <scheme val="minor"/>
      </rPr>
      <t>PK</t>
    </r>
  </si>
  <si>
    <r>
      <t>AY</t>
    </r>
    <r>
      <rPr>
        <b/>
        <u/>
        <sz val="11"/>
        <color theme="1"/>
        <rFont val="Calibri"/>
        <family val="2"/>
        <scheme val="minor"/>
      </rPr>
      <t>TQ</t>
    </r>
    <r>
      <rPr>
        <sz val="11"/>
        <color theme="1"/>
        <rFont val="Calibri"/>
        <family val="2"/>
        <scheme val="minor"/>
      </rPr>
      <t>NCTAR</t>
    </r>
  </si>
  <si>
    <r>
      <t>FNPQS</t>
    </r>
    <r>
      <rPr>
        <b/>
        <u/>
        <sz val="11"/>
        <color theme="1"/>
        <rFont val="Calibri"/>
        <family val="2"/>
        <scheme val="minor"/>
      </rPr>
      <t>IY</t>
    </r>
    <r>
      <rPr>
        <sz val="11"/>
        <color theme="1"/>
        <rFont val="Calibri"/>
        <family val="2"/>
        <scheme val="minor"/>
      </rPr>
      <t>LGGNPEVEFPETQER</t>
    </r>
  </si>
  <si>
    <r>
      <rPr>
        <b/>
        <u/>
        <sz val="11"/>
        <color theme="1"/>
        <rFont val="Calibri"/>
        <family val="2"/>
        <scheme val="minor"/>
      </rPr>
      <t>PL</t>
    </r>
    <r>
      <rPr>
        <sz val="11"/>
        <color theme="1"/>
        <rFont val="Calibri"/>
        <family val="2"/>
        <scheme val="minor"/>
      </rPr>
      <t>DSTPRVFYLGGNPEVEFPETQER</t>
    </r>
  </si>
  <si>
    <r>
      <t>FNPQ</t>
    </r>
    <r>
      <rPr>
        <b/>
        <u/>
        <sz val="11"/>
        <color theme="1"/>
        <rFont val="Calibri"/>
        <family val="2"/>
        <scheme val="minor"/>
      </rPr>
      <t>SF</t>
    </r>
    <r>
      <rPr>
        <sz val="11"/>
        <color theme="1"/>
        <rFont val="Calibri"/>
        <family val="2"/>
        <scheme val="minor"/>
      </rPr>
      <t>YLGGNPEVEFPETQER</t>
    </r>
  </si>
  <si>
    <r>
      <t>D</t>
    </r>
    <r>
      <rPr>
        <b/>
        <u/>
        <sz val="11"/>
        <color theme="1"/>
        <rFont val="Calibri"/>
        <family val="2"/>
        <scheme val="minor"/>
      </rPr>
      <t>GG</t>
    </r>
    <r>
      <rPr>
        <sz val="11"/>
        <color theme="1"/>
        <rFont val="Calibri"/>
        <family val="2"/>
        <scheme val="minor"/>
      </rPr>
      <t>NLIGK</t>
    </r>
  </si>
  <si>
    <r>
      <t>LVIF</t>
    </r>
    <r>
      <rPr>
        <b/>
        <u/>
        <sz val="11"/>
        <color theme="1"/>
        <rFont val="Calibri"/>
        <family val="2"/>
        <scheme val="minor"/>
      </rPr>
      <t>KL</t>
    </r>
    <r>
      <rPr>
        <sz val="11"/>
        <color theme="1"/>
        <rFont val="Calibri"/>
        <family val="2"/>
        <scheme val="minor"/>
      </rPr>
      <t>DLHGSK</t>
    </r>
  </si>
  <si>
    <r>
      <t>RHV</t>
    </r>
    <r>
      <rPr>
        <b/>
        <u/>
        <sz val="11"/>
        <color theme="1"/>
        <rFont val="Calibri"/>
        <family val="2"/>
        <scheme val="minor"/>
      </rPr>
      <t>IR</t>
    </r>
    <r>
      <rPr>
        <sz val="11"/>
        <color theme="1"/>
        <rFont val="Calibri"/>
        <family val="2"/>
        <scheme val="minor"/>
      </rPr>
      <t>DLNIIIC</t>
    </r>
  </si>
  <si>
    <r>
      <t>LGPQWSNRELE</t>
    </r>
    <r>
      <rPr>
        <b/>
        <u/>
        <sz val="11"/>
        <color theme="1"/>
        <rFont val="Calibri"/>
        <family val="2"/>
        <scheme val="minor"/>
      </rPr>
      <t>NS</t>
    </r>
    <r>
      <rPr>
        <sz val="11"/>
        <color theme="1"/>
        <rFont val="Calibri"/>
        <family val="2"/>
        <scheme val="minor"/>
      </rPr>
      <t>MK</t>
    </r>
  </si>
  <si>
    <r>
      <t>LQTSPSDYHF</t>
    </r>
    <r>
      <rPr>
        <b/>
        <u/>
        <sz val="11"/>
        <color theme="1"/>
        <rFont val="Calibri"/>
        <family val="2"/>
        <scheme val="minor"/>
      </rPr>
      <t>RV</t>
    </r>
    <r>
      <rPr>
        <sz val="11"/>
        <color theme="1"/>
        <rFont val="Calibri"/>
        <family val="2"/>
        <scheme val="minor"/>
      </rPr>
      <t>YKIGGIGTVPVGR</t>
    </r>
  </si>
  <si>
    <r>
      <t>STNLDWY</t>
    </r>
    <r>
      <rPr>
        <b/>
        <u/>
        <sz val="11"/>
        <color theme="1"/>
        <rFont val="Calibri"/>
        <family val="2"/>
        <scheme val="minor"/>
      </rPr>
      <t>KR</t>
    </r>
  </si>
  <si>
    <r>
      <t>LV</t>
    </r>
    <r>
      <rPr>
        <b/>
        <u/>
        <sz val="11"/>
        <color theme="1"/>
        <rFont val="Calibri"/>
        <family val="2"/>
        <scheme val="minor"/>
      </rPr>
      <t>MV</t>
    </r>
    <r>
      <rPr>
        <sz val="11"/>
        <color theme="1"/>
        <rFont val="Calibri"/>
        <family val="2"/>
        <scheme val="minor"/>
      </rPr>
      <t>QSLDLHGSYRRR</t>
    </r>
  </si>
  <si>
    <r>
      <t>NF</t>
    </r>
    <r>
      <rPr>
        <b/>
        <u/>
        <sz val="11"/>
        <color theme="1"/>
        <rFont val="Calibri"/>
        <family val="2"/>
        <scheme val="minor"/>
      </rPr>
      <t>MV</t>
    </r>
    <r>
      <rPr>
        <sz val="11"/>
        <color theme="1"/>
        <rFont val="Calibri"/>
        <family val="2"/>
        <scheme val="minor"/>
      </rPr>
      <t>ITWDSPKE</t>
    </r>
  </si>
  <si>
    <r>
      <t>TREAGIQDIHHQ</t>
    </r>
    <r>
      <rPr>
        <b/>
        <u/>
        <sz val="11"/>
        <color theme="1"/>
        <rFont val="Calibri"/>
        <family val="2"/>
        <scheme val="minor"/>
      </rPr>
      <t>IN</t>
    </r>
    <r>
      <rPr>
        <sz val="11"/>
        <color theme="1"/>
        <rFont val="Calibri"/>
        <family val="2"/>
        <scheme val="minor"/>
      </rPr>
      <t>QK</t>
    </r>
  </si>
  <si>
    <r>
      <t>VNGAFF</t>
    </r>
    <r>
      <rPr>
        <b/>
        <u/>
        <sz val="11"/>
        <color theme="1"/>
        <rFont val="Calibri"/>
        <family val="2"/>
        <scheme val="minor"/>
      </rPr>
      <t>LQ</t>
    </r>
    <r>
      <rPr>
        <sz val="11"/>
        <color theme="1"/>
        <rFont val="Calibri"/>
        <family val="2"/>
        <scheme val="minor"/>
      </rPr>
      <t>R</t>
    </r>
  </si>
  <si>
    <r>
      <t>SMN</t>
    </r>
    <r>
      <rPr>
        <b/>
        <u/>
        <sz val="11"/>
        <color theme="1"/>
        <rFont val="Calibri"/>
        <family val="2"/>
        <scheme val="minor"/>
      </rPr>
      <t>VF</t>
    </r>
    <r>
      <rPr>
        <sz val="11"/>
        <color theme="1"/>
        <rFont val="Calibri"/>
        <family val="2"/>
        <scheme val="minor"/>
      </rPr>
      <t>CSLKFCK</t>
    </r>
  </si>
  <si>
    <r>
      <t>MWLQNLQMKL</t>
    </r>
    <r>
      <rPr>
        <b/>
        <u/>
        <sz val="11"/>
        <color theme="1"/>
        <rFont val="Calibri"/>
        <family val="2"/>
        <scheme val="minor"/>
      </rPr>
      <t>MG</t>
    </r>
    <r>
      <rPr>
        <sz val="11"/>
        <color theme="1"/>
        <rFont val="Calibri"/>
        <family val="2"/>
        <scheme val="minor"/>
      </rPr>
      <t>GRR</t>
    </r>
  </si>
  <si>
    <r>
      <rPr>
        <b/>
        <u/>
        <sz val="11"/>
        <color theme="1"/>
        <rFont val="Calibri"/>
        <family val="2"/>
        <scheme val="minor"/>
      </rPr>
      <t>WG</t>
    </r>
    <r>
      <rPr>
        <sz val="11"/>
        <color theme="1"/>
        <rFont val="Calibri"/>
        <family val="2"/>
        <scheme val="minor"/>
      </rPr>
      <t>STASTAVLLGDR</t>
    </r>
  </si>
  <si>
    <r>
      <t>LIRIVWYYLYQQ</t>
    </r>
    <r>
      <rPr>
        <b/>
        <u/>
        <sz val="11"/>
        <color theme="1"/>
        <rFont val="Calibri"/>
        <family val="2"/>
        <scheme val="minor"/>
      </rPr>
      <t>DM</t>
    </r>
    <r>
      <rPr>
        <sz val="11"/>
        <color theme="1"/>
        <rFont val="Calibri"/>
        <family val="2"/>
        <scheme val="minor"/>
      </rPr>
      <t>HLLFGSSFFK</t>
    </r>
  </si>
  <si>
    <r>
      <t>GGFK</t>
    </r>
    <r>
      <rPr>
        <b/>
        <u/>
        <sz val="11"/>
        <color theme="1"/>
        <rFont val="Calibri"/>
        <family val="2"/>
        <scheme val="minor"/>
      </rPr>
      <t>TL</t>
    </r>
    <r>
      <rPr>
        <sz val="11"/>
        <color theme="1"/>
        <rFont val="Calibri"/>
        <family val="2"/>
        <scheme val="minor"/>
      </rPr>
      <t>DLLSAESR</t>
    </r>
  </si>
  <si>
    <r>
      <t>KLCIILEFQ</t>
    </r>
    <r>
      <rPr>
        <b/>
        <u/>
        <sz val="11"/>
        <color theme="1"/>
        <rFont val="Calibri"/>
        <family val="2"/>
        <scheme val="minor"/>
      </rPr>
      <t>LM</t>
    </r>
    <r>
      <rPr>
        <sz val="11"/>
        <color theme="1"/>
        <rFont val="Calibri"/>
        <family val="2"/>
        <scheme val="minor"/>
      </rPr>
      <t>RFR</t>
    </r>
  </si>
  <si>
    <r>
      <t>EVDEQMINVQN</t>
    </r>
    <r>
      <rPr>
        <b/>
        <u/>
        <sz val="11"/>
        <color theme="1"/>
        <rFont val="Calibri"/>
        <family val="2"/>
        <scheme val="minor"/>
      </rPr>
      <t>KR</t>
    </r>
  </si>
  <si>
    <r>
      <t>YLSMNQMK</t>
    </r>
    <r>
      <rPr>
        <b/>
        <u/>
        <sz val="11"/>
        <color theme="1"/>
        <rFont val="Calibri"/>
        <family val="2"/>
        <scheme val="minor"/>
      </rPr>
      <t>VD</t>
    </r>
    <r>
      <rPr>
        <sz val="11"/>
        <color theme="1"/>
        <rFont val="Calibri"/>
        <family val="2"/>
        <scheme val="minor"/>
      </rPr>
      <t>SLDK</t>
    </r>
  </si>
  <si>
    <r>
      <t>FLLNL</t>
    </r>
    <r>
      <rPr>
        <b/>
        <u/>
        <sz val="11"/>
        <color theme="1"/>
        <rFont val="Calibri"/>
        <family val="2"/>
        <scheme val="minor"/>
      </rPr>
      <t>HQ</t>
    </r>
    <r>
      <rPr>
        <sz val="11"/>
        <color theme="1"/>
        <rFont val="Calibri"/>
        <family val="2"/>
        <scheme val="minor"/>
      </rPr>
      <t>K</t>
    </r>
  </si>
  <si>
    <r>
      <t>IPLGM</t>
    </r>
    <r>
      <rPr>
        <b/>
        <u/>
        <sz val="11"/>
        <color theme="1"/>
        <rFont val="Calibri"/>
        <family val="2"/>
        <scheme val="minor"/>
      </rPr>
      <t>NI</t>
    </r>
    <r>
      <rPr>
        <sz val="11"/>
        <color theme="1"/>
        <rFont val="Calibri"/>
        <family val="2"/>
        <scheme val="minor"/>
      </rPr>
      <t>K</t>
    </r>
  </si>
  <si>
    <r>
      <t>SLNLQRSWLPLL</t>
    </r>
    <r>
      <rPr>
        <b/>
        <u/>
        <sz val="11"/>
        <color theme="1"/>
        <rFont val="Calibri"/>
        <family val="2"/>
        <scheme val="minor"/>
      </rPr>
      <t>IL</t>
    </r>
    <r>
      <rPr>
        <sz val="11"/>
        <color theme="1"/>
        <rFont val="Calibri"/>
        <family val="2"/>
        <scheme val="minor"/>
      </rPr>
      <t>YVNDAFGTAHR</t>
    </r>
  </si>
  <si>
    <r>
      <t>R</t>
    </r>
    <r>
      <rPr>
        <b/>
        <u/>
        <sz val="11"/>
        <color theme="1"/>
        <rFont val="Calibri"/>
        <family val="2"/>
        <scheme val="minor"/>
      </rPr>
      <t>SQ</t>
    </r>
    <r>
      <rPr>
        <sz val="11"/>
        <color theme="1"/>
        <rFont val="Calibri"/>
        <family val="2"/>
        <scheme val="minor"/>
      </rPr>
      <t>KSTPQPK</t>
    </r>
  </si>
  <si>
    <r>
      <t>LYSWDPNSTC</t>
    </r>
    <r>
      <rPr>
        <b/>
        <u/>
        <sz val="11"/>
        <color theme="1"/>
        <rFont val="Calibri"/>
        <family val="2"/>
        <scheme val="minor"/>
      </rPr>
      <t>IF</t>
    </r>
    <r>
      <rPr>
        <sz val="11"/>
        <color theme="1"/>
        <rFont val="Calibri"/>
        <family val="2"/>
        <scheme val="minor"/>
      </rPr>
      <t>TSLHTSK</t>
    </r>
  </si>
  <si>
    <r>
      <t>AQRMRMSTVADLTA</t>
    </r>
    <r>
      <rPr>
        <b/>
        <u/>
        <sz val="11"/>
        <color theme="1"/>
        <rFont val="Calibri"/>
        <family val="2"/>
        <scheme val="minor"/>
      </rPr>
      <t>FC</t>
    </r>
    <r>
      <rPr>
        <sz val="11"/>
        <color theme="1"/>
        <rFont val="Calibri"/>
        <family val="2"/>
        <scheme val="minor"/>
      </rPr>
      <t>VMVK</t>
    </r>
  </si>
  <si>
    <r>
      <t>SV</t>
    </r>
    <r>
      <rPr>
        <b/>
        <u/>
        <sz val="11"/>
        <color theme="1"/>
        <rFont val="Calibri"/>
        <family val="2"/>
        <scheme val="minor"/>
      </rPr>
      <t>AL</t>
    </r>
    <r>
      <rPr>
        <sz val="11"/>
        <color theme="1"/>
        <rFont val="Calibri"/>
        <family val="2"/>
        <scheme val="minor"/>
      </rPr>
      <t>EMIAACMPRGK</t>
    </r>
  </si>
  <si>
    <r>
      <t>FVTHLGWPSGIDLEPGSMLL</t>
    </r>
    <r>
      <rPr>
        <b/>
        <u/>
        <sz val="11"/>
        <color theme="1"/>
        <rFont val="Calibri"/>
        <family val="2"/>
        <scheme val="minor"/>
      </rPr>
      <t>LL</t>
    </r>
    <r>
      <rPr>
        <sz val="11"/>
        <color theme="1"/>
        <rFont val="Calibri"/>
        <family val="2"/>
        <scheme val="minor"/>
      </rPr>
      <t>R</t>
    </r>
  </si>
  <si>
    <r>
      <t>TISDFERQWQ</t>
    </r>
    <r>
      <rPr>
        <b/>
        <u/>
        <sz val="11"/>
        <color theme="1"/>
        <rFont val="Calibri"/>
        <family val="2"/>
        <scheme val="minor"/>
      </rPr>
      <t>TA</t>
    </r>
    <r>
      <rPr>
        <sz val="11"/>
        <color theme="1"/>
        <rFont val="Calibri"/>
        <family val="2"/>
        <scheme val="minor"/>
      </rPr>
      <t>EDIQPLVCDNGTGMVK</t>
    </r>
  </si>
  <si>
    <r>
      <t>PCMMIVHVGCQ</t>
    </r>
    <r>
      <rPr>
        <b/>
        <u/>
        <sz val="11"/>
        <color theme="1"/>
        <rFont val="Calibri"/>
        <family val="2"/>
        <scheme val="minor"/>
      </rPr>
      <t>RM</t>
    </r>
    <r>
      <rPr>
        <sz val="11"/>
        <color theme="1"/>
        <rFont val="Calibri"/>
        <family val="2"/>
        <scheme val="minor"/>
      </rPr>
      <t>K</t>
    </r>
  </si>
  <si>
    <r>
      <t>R</t>
    </r>
    <r>
      <rPr>
        <b/>
        <u/>
        <sz val="11"/>
        <color theme="1"/>
        <rFont val="Calibri"/>
        <family val="2"/>
        <scheme val="minor"/>
      </rPr>
      <t>TL</t>
    </r>
    <r>
      <rPr>
        <sz val="11"/>
        <color theme="1"/>
        <rFont val="Calibri"/>
        <family val="2"/>
        <scheme val="minor"/>
      </rPr>
      <t>FEYYAWDYR</t>
    </r>
  </si>
  <si>
    <r>
      <t>MAMIE</t>
    </r>
    <r>
      <rPr>
        <b/>
        <u/>
        <sz val="11"/>
        <color theme="1"/>
        <rFont val="Calibri"/>
        <family val="2"/>
        <scheme val="minor"/>
      </rPr>
      <t>NE</t>
    </r>
    <r>
      <rPr>
        <sz val="11"/>
        <color theme="1"/>
        <rFont val="Calibri"/>
        <family val="2"/>
        <scheme val="minor"/>
      </rPr>
      <t>TKQEANVWFVYAMK</t>
    </r>
  </si>
  <si>
    <r>
      <t>SKNL</t>
    </r>
    <r>
      <rPr>
        <b/>
        <u/>
        <sz val="11"/>
        <color theme="1"/>
        <rFont val="Calibri"/>
        <family val="2"/>
        <scheme val="minor"/>
      </rPr>
      <t>AL</t>
    </r>
    <r>
      <rPr>
        <sz val="11"/>
        <color theme="1"/>
        <rFont val="Calibri"/>
        <family val="2"/>
        <scheme val="minor"/>
      </rPr>
      <t>EPAPTMVK</t>
    </r>
  </si>
  <si>
    <r>
      <t>NPVDHPHGGGEGRAPI</t>
    </r>
    <r>
      <rPr>
        <b/>
        <u/>
        <sz val="11"/>
        <color theme="1"/>
        <rFont val="Calibri"/>
        <family val="2"/>
        <scheme val="minor"/>
      </rPr>
      <t>GV</t>
    </r>
    <r>
      <rPr>
        <sz val="11"/>
        <color theme="1"/>
        <rFont val="Calibri"/>
        <family val="2"/>
        <scheme val="minor"/>
      </rPr>
      <t>EK</t>
    </r>
  </si>
  <si>
    <r>
      <t>QILIA</t>
    </r>
    <r>
      <rPr>
        <b/>
        <u/>
        <sz val="11"/>
        <color theme="1"/>
        <rFont val="Calibri"/>
        <family val="2"/>
        <scheme val="minor"/>
      </rPr>
      <t>GS</t>
    </r>
    <r>
      <rPr>
        <sz val="11"/>
        <color theme="1"/>
        <rFont val="Calibri"/>
        <family val="2"/>
        <scheme val="minor"/>
      </rPr>
      <t>REFLWQEGHSAFASEEEADAESP</t>
    </r>
  </si>
  <si>
    <r>
      <t>T</t>
    </r>
    <r>
      <rPr>
        <b/>
        <u/>
        <sz val="11"/>
        <color theme="1"/>
        <rFont val="Calibri"/>
        <family val="2"/>
        <scheme val="minor"/>
      </rPr>
      <t>NL</t>
    </r>
    <r>
      <rPr>
        <sz val="11"/>
        <color theme="1"/>
        <rFont val="Calibri"/>
        <family val="2"/>
        <scheme val="minor"/>
      </rPr>
      <t>VIVDDLWK</t>
    </r>
  </si>
  <si>
    <r>
      <t>KK</t>
    </r>
    <r>
      <rPr>
        <b/>
        <u/>
        <sz val="11"/>
        <color theme="1"/>
        <rFont val="Calibri"/>
        <family val="2"/>
        <scheme val="minor"/>
      </rPr>
      <t>IL</t>
    </r>
    <r>
      <rPr>
        <sz val="11"/>
        <color theme="1"/>
        <rFont val="Calibri"/>
        <family val="2"/>
        <scheme val="minor"/>
      </rPr>
      <t>KPLWTTMSFK</t>
    </r>
  </si>
  <si>
    <r>
      <t>AESCDF</t>
    </r>
    <r>
      <rPr>
        <b/>
        <u/>
        <sz val="11"/>
        <color theme="1"/>
        <rFont val="Calibri"/>
        <family val="2"/>
        <scheme val="minor"/>
      </rPr>
      <t>GG</t>
    </r>
    <r>
      <rPr>
        <sz val="11"/>
        <color theme="1"/>
        <rFont val="Calibri"/>
        <family val="2"/>
        <scheme val="minor"/>
      </rPr>
      <t>LGLITTVDPSDDR</t>
    </r>
  </si>
  <si>
    <r>
      <t>IYTAPCILSLTSF</t>
    </r>
    <r>
      <rPr>
        <b/>
        <u/>
        <sz val="11"/>
        <color theme="1"/>
        <rFont val="Calibri"/>
        <family val="2"/>
        <scheme val="minor"/>
      </rPr>
      <t>HI</t>
    </r>
    <r>
      <rPr>
        <sz val="11"/>
        <color theme="1"/>
        <rFont val="Calibri"/>
        <family val="2"/>
        <scheme val="minor"/>
      </rPr>
      <t>PR</t>
    </r>
  </si>
  <si>
    <r>
      <rPr>
        <b/>
        <u/>
        <sz val="11"/>
        <color theme="1"/>
        <rFont val="Calibri"/>
        <family val="2"/>
        <scheme val="minor"/>
      </rPr>
      <t>RA</t>
    </r>
    <r>
      <rPr>
        <sz val="11"/>
        <color theme="1"/>
        <rFont val="Calibri"/>
        <family val="2"/>
        <scheme val="minor"/>
      </rPr>
      <t>AAVMEIALRAQ</t>
    </r>
  </si>
  <si>
    <r>
      <t>RGQKGM</t>
    </r>
    <r>
      <rPr>
        <b/>
        <u/>
        <sz val="11"/>
        <color theme="1"/>
        <rFont val="Calibri"/>
        <family val="2"/>
        <scheme val="minor"/>
      </rPr>
      <t>PA</t>
    </r>
    <r>
      <rPr>
        <sz val="11"/>
        <color theme="1"/>
        <rFont val="Calibri"/>
        <family val="2"/>
        <scheme val="minor"/>
      </rPr>
      <t>LMPTVLVAVP</t>
    </r>
  </si>
  <si>
    <r>
      <t>NGSSKAA</t>
    </r>
    <r>
      <rPr>
        <b/>
        <u/>
        <sz val="11"/>
        <color theme="1"/>
        <rFont val="Calibri"/>
        <family val="2"/>
        <scheme val="minor"/>
      </rPr>
      <t>FE</t>
    </r>
    <r>
      <rPr>
        <sz val="11"/>
        <color theme="1"/>
        <rFont val="Calibri"/>
        <family val="2"/>
        <scheme val="minor"/>
      </rPr>
      <t>K</t>
    </r>
  </si>
  <si>
    <r>
      <t>KVAENGTVMGSLTG</t>
    </r>
    <r>
      <rPr>
        <b/>
        <u/>
        <sz val="11"/>
        <color theme="1"/>
        <rFont val="Calibri"/>
        <family val="2"/>
        <scheme val="minor"/>
      </rPr>
      <t>VK</t>
    </r>
  </si>
  <si>
    <r>
      <t>RC</t>
    </r>
    <r>
      <rPr>
        <b/>
        <u/>
        <sz val="11"/>
        <color theme="1"/>
        <rFont val="Calibri"/>
        <family val="2"/>
        <scheme val="minor"/>
      </rPr>
      <t>LG</t>
    </r>
    <r>
      <rPr>
        <sz val="11"/>
        <color theme="1"/>
        <rFont val="Calibri"/>
        <family val="2"/>
        <scheme val="minor"/>
      </rPr>
      <t>VGARR</t>
    </r>
  </si>
  <si>
    <r>
      <t>VI</t>
    </r>
    <r>
      <rPr>
        <b/>
        <u/>
        <sz val="11"/>
        <color theme="1"/>
        <rFont val="Calibri"/>
        <family val="2"/>
        <scheme val="minor"/>
      </rPr>
      <t>LS</t>
    </r>
    <r>
      <rPr>
        <sz val="11"/>
        <color theme="1"/>
        <rFont val="Calibri"/>
        <family val="2"/>
        <scheme val="minor"/>
      </rPr>
      <t>VWMHNGFVTIDSVKMSK</t>
    </r>
  </si>
  <si>
    <r>
      <t>LESSAHYNADF</t>
    </r>
    <r>
      <rPr>
        <b/>
        <u/>
        <sz val="11"/>
        <color theme="1"/>
        <rFont val="Calibri"/>
        <family val="2"/>
        <scheme val="minor"/>
      </rPr>
      <t>GE</t>
    </r>
    <r>
      <rPr>
        <sz val="11"/>
        <color theme="1"/>
        <rFont val="Calibri"/>
        <family val="2"/>
        <scheme val="minor"/>
      </rPr>
      <t>K</t>
    </r>
  </si>
  <si>
    <r>
      <t>W</t>
    </r>
    <r>
      <rPr>
        <b/>
        <u/>
        <sz val="11"/>
        <color theme="1"/>
        <rFont val="Calibri"/>
        <family val="2"/>
        <scheme val="minor"/>
      </rPr>
      <t>LW</t>
    </r>
    <r>
      <rPr>
        <sz val="11"/>
        <color theme="1"/>
        <rFont val="Calibri"/>
        <family val="2"/>
        <scheme val="minor"/>
      </rPr>
      <t>YDNEWGYSQR</t>
    </r>
  </si>
  <si>
    <r>
      <t>WLL</t>
    </r>
    <r>
      <rPr>
        <b/>
        <u/>
        <sz val="11"/>
        <color theme="1"/>
        <rFont val="Calibri"/>
        <family val="2"/>
        <scheme val="minor"/>
      </rPr>
      <t>GY</t>
    </r>
    <r>
      <rPr>
        <sz val="11"/>
        <color theme="1"/>
        <rFont val="Calibri"/>
        <family val="2"/>
        <scheme val="minor"/>
      </rPr>
      <t>DNEWGYSQR</t>
    </r>
  </si>
  <si>
    <r>
      <t>WLLG</t>
    </r>
    <r>
      <rPr>
        <b/>
        <u/>
        <sz val="11"/>
        <color theme="1"/>
        <rFont val="Calibri"/>
        <family val="2"/>
        <scheme val="minor"/>
      </rPr>
      <t>MD</t>
    </r>
    <r>
      <rPr>
        <sz val="11"/>
        <color theme="1"/>
        <rFont val="Calibri"/>
        <family val="2"/>
        <scheme val="minor"/>
      </rPr>
      <t>NEWGYSQR</t>
    </r>
  </si>
  <si>
    <r>
      <t>LSRKTVETFID</t>
    </r>
    <r>
      <rPr>
        <b/>
        <u/>
        <sz val="11"/>
        <color theme="1"/>
        <rFont val="Calibri"/>
        <family val="2"/>
        <scheme val="minor"/>
      </rPr>
      <t>NT</t>
    </r>
    <r>
      <rPr>
        <sz val="11"/>
        <color theme="1"/>
        <rFont val="Calibri"/>
        <family val="2"/>
        <scheme val="minor"/>
      </rPr>
      <t>MSFK</t>
    </r>
  </si>
  <si>
    <r>
      <t>AVQALLAANLNDEIEPA</t>
    </r>
    <r>
      <rPr>
        <b/>
        <u/>
        <sz val="11"/>
        <color theme="1"/>
        <rFont val="Calibri"/>
        <family val="2"/>
        <scheme val="minor"/>
      </rPr>
      <t>LP</t>
    </r>
    <r>
      <rPr>
        <sz val="11"/>
        <color theme="1"/>
        <rFont val="Calibri"/>
        <family val="2"/>
        <scheme val="minor"/>
      </rPr>
      <t>K</t>
    </r>
  </si>
  <si>
    <r>
      <rPr>
        <b/>
        <u/>
        <sz val="11"/>
        <color theme="1"/>
        <rFont val="Calibri"/>
        <family val="2"/>
        <scheme val="minor"/>
      </rPr>
      <t>RL</t>
    </r>
    <r>
      <rPr>
        <sz val="11"/>
        <color theme="1"/>
        <rFont val="Calibri"/>
        <family val="2"/>
        <scheme val="minor"/>
      </rPr>
      <t>SQIFGTRIAFFHK</t>
    </r>
  </si>
  <si>
    <r>
      <t>T</t>
    </r>
    <r>
      <rPr>
        <b/>
        <u/>
        <sz val="11"/>
        <color theme="1"/>
        <rFont val="Calibri"/>
        <family val="2"/>
        <scheme val="minor"/>
      </rPr>
      <t>VA</t>
    </r>
    <r>
      <rPr>
        <sz val="11"/>
        <color theme="1"/>
        <rFont val="Calibri"/>
        <family val="2"/>
        <scheme val="minor"/>
      </rPr>
      <t>LLGWEGLAQPLPR</t>
    </r>
  </si>
  <si>
    <r>
      <t>QPFNDHPAFFTSS</t>
    </r>
    <r>
      <rPr>
        <b/>
        <u/>
        <sz val="11"/>
        <color theme="1"/>
        <rFont val="Calibri"/>
        <family val="2"/>
        <scheme val="minor"/>
      </rPr>
      <t>PR</t>
    </r>
    <r>
      <rPr>
        <sz val="11"/>
        <color theme="1"/>
        <rFont val="Calibri"/>
        <family val="2"/>
        <scheme val="minor"/>
      </rPr>
      <t>CHRHR</t>
    </r>
  </si>
  <si>
    <r>
      <t>LMALRDPKMAGLVTAMSL</t>
    </r>
    <r>
      <rPr>
        <b/>
        <u/>
        <sz val="11"/>
        <color theme="1"/>
        <rFont val="Calibri"/>
        <family val="2"/>
        <scheme val="minor"/>
      </rPr>
      <t>FC</t>
    </r>
    <r>
      <rPr>
        <sz val="11"/>
        <color theme="1"/>
        <rFont val="Calibri"/>
        <family val="2"/>
        <scheme val="minor"/>
      </rPr>
      <t>TR</t>
    </r>
  </si>
  <si>
    <r>
      <t>Q</t>
    </r>
    <r>
      <rPr>
        <b/>
        <u/>
        <sz val="11"/>
        <color theme="1"/>
        <rFont val="Calibri"/>
        <family val="2"/>
        <scheme val="minor"/>
      </rPr>
      <t>TS</t>
    </r>
    <r>
      <rPr>
        <sz val="11"/>
        <color theme="1"/>
        <rFont val="Calibri"/>
        <family val="2"/>
        <scheme val="minor"/>
      </rPr>
      <t>KSVGLCLRR</t>
    </r>
  </si>
  <si>
    <r>
      <t>MKYSEISHFSHP</t>
    </r>
    <r>
      <rPr>
        <b/>
        <u/>
        <sz val="11"/>
        <color theme="1"/>
        <rFont val="Calibri"/>
        <family val="2"/>
        <scheme val="minor"/>
      </rPr>
      <t>KT</t>
    </r>
    <r>
      <rPr>
        <sz val="11"/>
        <color theme="1"/>
        <rFont val="Calibri"/>
        <family val="2"/>
        <scheme val="minor"/>
      </rPr>
      <t>QTK</t>
    </r>
  </si>
  <si>
    <r>
      <t>LEELPGLDTL</t>
    </r>
    <r>
      <rPr>
        <b/>
        <u/>
        <sz val="11"/>
        <color theme="1"/>
        <rFont val="Calibri"/>
        <family val="2"/>
        <scheme val="minor"/>
      </rPr>
      <t>KR</t>
    </r>
  </si>
  <si>
    <r>
      <t>GGGGGGGYERGGGGYGGGGGGYG</t>
    </r>
    <r>
      <rPr>
        <b/>
        <u/>
        <sz val="11"/>
        <color theme="1"/>
        <rFont val="Calibri"/>
        <family val="2"/>
        <scheme val="minor"/>
      </rPr>
      <t>GW</t>
    </r>
    <r>
      <rPr>
        <sz val="11"/>
        <color theme="1"/>
        <rFont val="Calibri"/>
        <family val="2"/>
        <scheme val="minor"/>
      </rPr>
      <t>R</t>
    </r>
  </si>
  <si>
    <r>
      <t>LSHDTDSEVAMAAVISLG</t>
    </r>
    <r>
      <rPr>
        <b/>
        <u/>
        <sz val="11"/>
        <color theme="1"/>
        <rFont val="Calibri"/>
        <family val="2"/>
        <scheme val="minor"/>
      </rPr>
      <t>LN</t>
    </r>
    <r>
      <rPr>
        <sz val="11"/>
        <color theme="1"/>
        <rFont val="Calibri"/>
        <family val="2"/>
        <scheme val="minor"/>
      </rPr>
      <t>RRWNK</t>
    </r>
  </si>
  <si>
    <r>
      <t>IMQGTFLQ</t>
    </r>
    <r>
      <rPr>
        <b/>
        <u/>
        <sz val="11"/>
        <color theme="1"/>
        <rFont val="Calibri"/>
        <family val="2"/>
        <scheme val="minor"/>
      </rPr>
      <t>PD</t>
    </r>
    <r>
      <rPr>
        <sz val="11"/>
        <color theme="1"/>
        <rFont val="Calibri"/>
        <family val="2"/>
        <scheme val="minor"/>
      </rPr>
      <t>EMQRANYFTFVMLIKMSPPD</t>
    </r>
  </si>
  <si>
    <r>
      <rPr>
        <b/>
        <u/>
        <sz val="11"/>
        <color theme="1"/>
        <rFont val="Calibri"/>
        <family val="2"/>
        <scheme val="minor"/>
      </rPr>
      <t>KN</t>
    </r>
    <r>
      <rPr>
        <sz val="11"/>
        <color theme="1"/>
        <rFont val="Calibri"/>
        <family val="2"/>
        <scheme val="minor"/>
      </rPr>
      <t>IVLFGDSLTEQSFR</t>
    </r>
  </si>
  <si>
    <r>
      <t>L</t>
    </r>
    <r>
      <rPr>
        <b/>
        <u/>
        <sz val="11"/>
        <color theme="1"/>
        <rFont val="Calibri"/>
        <family val="2"/>
        <scheme val="minor"/>
      </rPr>
      <t>LY</t>
    </r>
    <r>
      <rPr>
        <sz val="11"/>
        <color theme="1"/>
        <rFont val="Calibri"/>
        <family val="2"/>
        <scheme val="minor"/>
      </rPr>
      <t>TNCGKIR</t>
    </r>
  </si>
  <si>
    <r>
      <t>PII</t>
    </r>
    <r>
      <rPr>
        <b/>
        <u/>
        <sz val="11"/>
        <color theme="1"/>
        <rFont val="Calibri"/>
        <family val="2"/>
        <scheme val="minor"/>
      </rPr>
      <t>FH</t>
    </r>
    <r>
      <rPr>
        <sz val="11"/>
        <color theme="1"/>
        <rFont val="Calibri"/>
        <family val="2"/>
        <scheme val="minor"/>
      </rPr>
      <t>HGK</t>
    </r>
  </si>
  <si>
    <r>
      <t>VRGGFNGCGW</t>
    </r>
    <r>
      <rPr>
        <b/>
        <u/>
        <sz val="11"/>
        <color theme="1"/>
        <rFont val="Calibri"/>
        <family val="2"/>
        <scheme val="minor"/>
      </rPr>
      <t>TP</t>
    </r>
    <r>
      <rPr>
        <sz val="11"/>
        <color theme="1"/>
        <rFont val="Calibri"/>
        <family val="2"/>
        <scheme val="minor"/>
      </rPr>
      <t>FIKEEQENLIDDHK</t>
    </r>
  </si>
  <si>
    <r>
      <t>IPFDG</t>
    </r>
    <r>
      <rPr>
        <b/>
        <u/>
        <sz val="11"/>
        <color theme="1"/>
        <rFont val="Calibri"/>
        <family val="2"/>
        <scheme val="minor"/>
      </rPr>
      <t>VG</t>
    </r>
    <r>
      <rPr>
        <sz val="11"/>
        <color theme="1"/>
        <rFont val="Calibri"/>
        <family val="2"/>
        <scheme val="minor"/>
      </rPr>
      <t>R</t>
    </r>
  </si>
  <si>
    <r>
      <t>LHEVPDVHSD</t>
    </r>
    <r>
      <rPr>
        <b/>
        <u/>
        <sz val="11"/>
        <color theme="1"/>
        <rFont val="Calibri"/>
        <family val="2"/>
        <scheme val="minor"/>
      </rPr>
      <t>PP</t>
    </r>
    <r>
      <rPr>
        <sz val="11"/>
        <color theme="1"/>
        <rFont val="Calibri"/>
        <family val="2"/>
        <scheme val="minor"/>
      </rPr>
      <t>IWIHCMSLMK</t>
    </r>
  </si>
  <si>
    <r>
      <t>LVSAIGGSS</t>
    </r>
    <r>
      <rPr>
        <b/>
        <u/>
        <sz val="11"/>
        <color theme="1"/>
        <rFont val="Calibri"/>
        <family val="2"/>
        <scheme val="minor"/>
      </rPr>
      <t>HI</t>
    </r>
    <r>
      <rPr>
        <sz val="11"/>
        <color theme="1"/>
        <rFont val="Calibri"/>
        <family val="2"/>
        <scheme val="minor"/>
      </rPr>
      <t>R</t>
    </r>
  </si>
  <si>
    <r>
      <t>KE</t>
    </r>
    <r>
      <rPr>
        <b/>
        <u/>
        <sz val="11"/>
        <color theme="1"/>
        <rFont val="Calibri"/>
        <family val="2"/>
        <scheme val="minor"/>
      </rPr>
      <t>DE</t>
    </r>
    <r>
      <rPr>
        <sz val="11"/>
        <color theme="1"/>
        <rFont val="Calibri"/>
        <family val="2"/>
        <scheme val="minor"/>
      </rPr>
      <t>AGENGNEIIE</t>
    </r>
  </si>
  <si>
    <r>
      <t>PSFFDVMVHLAIHLS</t>
    </r>
    <r>
      <rPr>
        <b/>
        <u/>
        <sz val="11"/>
        <color theme="1"/>
        <rFont val="Calibri"/>
        <family val="2"/>
        <scheme val="minor"/>
      </rPr>
      <t>NM</t>
    </r>
    <r>
      <rPr>
        <sz val="11"/>
        <color theme="1"/>
        <rFont val="Calibri"/>
        <family val="2"/>
        <scheme val="minor"/>
      </rPr>
      <t>R</t>
    </r>
  </si>
  <si>
    <r>
      <t>V</t>
    </r>
    <r>
      <rPr>
        <b/>
        <u/>
        <sz val="11"/>
        <color theme="1"/>
        <rFont val="Calibri"/>
        <family val="2"/>
        <scheme val="minor"/>
      </rPr>
      <t>EI</t>
    </r>
    <r>
      <rPr>
        <sz val="11"/>
        <color theme="1"/>
        <rFont val="Calibri"/>
        <family val="2"/>
        <scheme val="minor"/>
      </rPr>
      <t>LCRRLK</t>
    </r>
  </si>
  <si>
    <r>
      <t>TVK</t>
    </r>
    <r>
      <rPr>
        <b/>
        <u/>
        <sz val="11"/>
        <color theme="1"/>
        <rFont val="Calibri"/>
        <family val="2"/>
        <scheme val="minor"/>
      </rPr>
      <t>AM</t>
    </r>
    <r>
      <rPr>
        <sz val="11"/>
        <color theme="1"/>
        <rFont val="Calibri"/>
        <family val="2"/>
        <scheme val="minor"/>
      </rPr>
      <t>AYRSFRPSEFEAR</t>
    </r>
  </si>
  <si>
    <r>
      <t>IGGSVGGAT</t>
    </r>
    <r>
      <rPr>
        <b/>
        <u/>
        <sz val="11"/>
        <color theme="1"/>
        <rFont val="Calibri"/>
        <family val="2"/>
        <scheme val="minor"/>
      </rPr>
      <t>HQ</t>
    </r>
    <r>
      <rPr>
        <sz val="11"/>
        <color theme="1"/>
        <rFont val="Calibri"/>
        <family val="2"/>
        <scheme val="minor"/>
      </rPr>
      <t>E</t>
    </r>
  </si>
  <si>
    <r>
      <t>SFSWMIQMFDHV</t>
    </r>
    <r>
      <rPr>
        <b/>
        <u/>
        <sz val="11"/>
        <color theme="1"/>
        <rFont val="Calibri"/>
        <family val="2"/>
        <scheme val="minor"/>
      </rPr>
      <t>KD</t>
    </r>
    <r>
      <rPr>
        <sz val="11"/>
        <color theme="1"/>
        <rFont val="Calibri"/>
        <family val="2"/>
        <scheme val="minor"/>
      </rPr>
      <t>DGLSCMRCLWK</t>
    </r>
  </si>
  <si>
    <r>
      <t>GTPIILSTKHRGV</t>
    </r>
    <r>
      <rPr>
        <b/>
        <u/>
        <sz val="11"/>
        <color theme="1"/>
        <rFont val="Calibri"/>
        <family val="2"/>
        <scheme val="minor"/>
      </rPr>
      <t>IL</t>
    </r>
    <r>
      <rPr>
        <sz val="11"/>
        <color theme="1"/>
        <rFont val="Calibri"/>
        <family val="2"/>
        <scheme val="minor"/>
      </rPr>
      <t>K</t>
    </r>
  </si>
  <si>
    <r>
      <t>SSKLESDVVFAKEDM</t>
    </r>
    <r>
      <rPr>
        <b/>
        <u/>
        <sz val="11"/>
        <color theme="1"/>
        <rFont val="Calibri"/>
        <family val="2"/>
        <scheme val="minor"/>
      </rPr>
      <t>ES</t>
    </r>
    <r>
      <rPr>
        <sz val="11"/>
        <color theme="1"/>
        <rFont val="Calibri"/>
        <family val="2"/>
        <scheme val="minor"/>
      </rPr>
      <t>LLR</t>
    </r>
  </si>
  <si>
    <r>
      <t>IEMNCLSGRVIKQ</t>
    </r>
    <r>
      <rPr>
        <b/>
        <u/>
        <sz val="11"/>
        <color theme="1"/>
        <rFont val="Calibri"/>
        <family val="2"/>
        <scheme val="minor"/>
      </rPr>
      <t>IK</t>
    </r>
  </si>
  <si>
    <r>
      <t>ILDELGNEMDSTSNRLDF</t>
    </r>
    <r>
      <rPr>
        <b/>
        <u/>
        <sz val="11"/>
        <color theme="1"/>
        <rFont val="Calibri"/>
        <family val="2"/>
        <scheme val="minor"/>
      </rPr>
      <t>VK</t>
    </r>
    <r>
      <rPr>
        <sz val="11"/>
        <color theme="1"/>
        <rFont val="Calibri"/>
        <family val="2"/>
        <scheme val="minor"/>
      </rPr>
      <t>K</t>
    </r>
  </si>
  <si>
    <r>
      <t>KECHCMLFLTPDNDFAGDEQTITLD</t>
    </r>
    <r>
      <rPr>
        <b/>
        <u/>
        <sz val="11"/>
        <color theme="1"/>
        <rFont val="Calibri"/>
        <family val="2"/>
        <scheme val="minor"/>
      </rPr>
      <t>EK</t>
    </r>
    <r>
      <rPr>
        <sz val="11"/>
        <color theme="1"/>
        <rFont val="Calibri"/>
        <family val="2"/>
        <scheme val="minor"/>
      </rPr>
      <t>L</t>
    </r>
  </si>
  <si>
    <r>
      <t>YCDDAGNPTETYPFNVNGSP</t>
    </r>
    <r>
      <rPr>
        <b/>
        <u/>
        <sz val="11"/>
        <color theme="1"/>
        <rFont val="Calibri"/>
        <family val="2"/>
        <scheme val="minor"/>
      </rPr>
      <t>LR</t>
    </r>
    <r>
      <rPr>
        <sz val="11"/>
        <color theme="1"/>
        <rFont val="Calibri"/>
        <family val="2"/>
        <scheme val="minor"/>
      </rPr>
      <t>SSSYLFSR</t>
    </r>
  </si>
  <si>
    <r>
      <t>D</t>
    </r>
    <r>
      <rPr>
        <b/>
        <u/>
        <sz val="11"/>
        <color theme="1"/>
        <rFont val="Calibri"/>
        <family val="2"/>
        <scheme val="minor"/>
      </rPr>
      <t>AL</t>
    </r>
    <r>
      <rPr>
        <sz val="11"/>
        <color theme="1"/>
        <rFont val="Calibri"/>
        <family val="2"/>
        <scheme val="minor"/>
      </rPr>
      <t>SISQKRIP</t>
    </r>
  </si>
  <si>
    <r>
      <t>TTVHQDTMMDVTG</t>
    </r>
    <r>
      <rPr>
        <b/>
        <u/>
        <sz val="11"/>
        <color theme="1"/>
        <rFont val="Calibri"/>
        <family val="2"/>
        <scheme val="minor"/>
      </rPr>
      <t>QW</t>
    </r>
    <r>
      <rPr>
        <sz val="11"/>
        <color theme="1"/>
        <rFont val="Calibri"/>
        <family val="2"/>
        <scheme val="minor"/>
      </rPr>
      <t>KLPLFGATDSSQVLK</t>
    </r>
  </si>
  <si>
    <r>
      <t>GWVPCLEFEL</t>
    </r>
    <r>
      <rPr>
        <b/>
        <u/>
        <sz val="11"/>
        <color theme="1"/>
        <rFont val="Calibri"/>
        <family val="2"/>
        <scheme val="minor"/>
      </rPr>
      <t>ER</t>
    </r>
    <r>
      <rPr>
        <sz val="11"/>
        <color theme="1"/>
        <rFont val="Calibri"/>
        <family val="2"/>
        <scheme val="minor"/>
      </rPr>
      <t>K</t>
    </r>
  </si>
  <si>
    <r>
      <t>GWVPCLEFELE</t>
    </r>
    <r>
      <rPr>
        <b/>
        <u/>
        <sz val="11"/>
        <color theme="1"/>
        <rFont val="Calibri"/>
        <family val="2"/>
        <scheme val="minor"/>
      </rPr>
      <t>KK</t>
    </r>
  </si>
  <si>
    <r>
      <rPr>
        <b/>
        <u/>
        <sz val="11"/>
        <color theme="1"/>
        <rFont val="Calibri"/>
        <family val="2"/>
        <scheme val="minor"/>
      </rPr>
      <t>WG</t>
    </r>
    <r>
      <rPr>
        <sz val="11"/>
        <color theme="1"/>
        <rFont val="Calibri"/>
        <family val="2"/>
        <scheme val="minor"/>
      </rPr>
      <t>YAPVLDCHTSHIAVK</t>
    </r>
  </si>
  <si>
    <r>
      <t>VW</t>
    </r>
    <r>
      <rPr>
        <b/>
        <u/>
        <sz val="11"/>
        <color theme="1"/>
        <rFont val="Calibri"/>
        <family val="2"/>
        <scheme val="minor"/>
      </rPr>
      <t>IT</t>
    </r>
    <r>
      <rPr>
        <sz val="11"/>
        <color theme="1"/>
        <rFont val="Calibri"/>
        <family val="2"/>
        <scheme val="minor"/>
      </rPr>
      <t>FGEHK</t>
    </r>
  </si>
  <si>
    <r>
      <t>S</t>
    </r>
    <r>
      <rPr>
        <b/>
        <u/>
        <sz val="11"/>
        <color theme="1"/>
        <rFont val="Calibri"/>
        <family val="2"/>
        <scheme val="minor"/>
      </rPr>
      <t>GP</t>
    </r>
    <r>
      <rPr>
        <sz val="11"/>
        <color theme="1"/>
        <rFont val="Calibri"/>
        <family val="2"/>
        <scheme val="minor"/>
      </rPr>
      <t>SVLSR</t>
    </r>
  </si>
  <si>
    <r>
      <t>AKGD</t>
    </r>
    <r>
      <rPr>
        <b/>
        <u/>
        <sz val="11"/>
        <color theme="1"/>
        <rFont val="Calibri"/>
        <family val="2"/>
        <scheme val="minor"/>
      </rPr>
      <t>AF</t>
    </r>
    <r>
      <rPr>
        <sz val="11"/>
        <color theme="1"/>
        <rFont val="Calibri"/>
        <family val="2"/>
        <scheme val="minor"/>
      </rPr>
      <t>SRPLR</t>
    </r>
  </si>
  <si>
    <r>
      <t>IMSWLSQGFLSMETSTMLLTILH</t>
    </r>
    <r>
      <rPr>
        <b/>
        <u/>
        <sz val="11"/>
        <color theme="1"/>
        <rFont val="Calibri"/>
        <family val="2"/>
        <scheme val="minor"/>
      </rPr>
      <t>LG</t>
    </r>
    <r>
      <rPr>
        <sz val="11"/>
        <color theme="1"/>
        <rFont val="Calibri"/>
        <family val="2"/>
        <scheme val="minor"/>
      </rPr>
      <t>I</t>
    </r>
  </si>
  <si>
    <r>
      <t>LLMLQ</t>
    </r>
    <r>
      <rPr>
        <b/>
        <u/>
        <sz val="11"/>
        <color theme="1"/>
        <rFont val="Calibri"/>
        <family val="2"/>
        <scheme val="minor"/>
      </rPr>
      <t>RC</t>
    </r>
    <r>
      <rPr>
        <sz val="11"/>
        <color theme="1"/>
        <rFont val="Calibri"/>
        <family val="2"/>
        <scheme val="minor"/>
      </rPr>
      <t>R</t>
    </r>
  </si>
  <si>
    <r>
      <t>KEINPRTDIHEILL</t>
    </r>
    <r>
      <rPr>
        <b/>
        <u/>
        <sz val="11"/>
        <color theme="1"/>
        <rFont val="Calibri"/>
        <family val="2"/>
        <scheme val="minor"/>
      </rPr>
      <t>QV</t>
    </r>
    <r>
      <rPr>
        <sz val="11"/>
        <color theme="1"/>
        <rFont val="Calibri"/>
        <family val="2"/>
        <scheme val="minor"/>
      </rPr>
      <t>VTFVLQNPNQR</t>
    </r>
  </si>
  <si>
    <r>
      <t>WMLISYACG</t>
    </r>
    <r>
      <rPr>
        <b/>
        <u/>
        <sz val="11"/>
        <color theme="1"/>
        <rFont val="Calibri"/>
        <family val="2"/>
        <scheme val="minor"/>
      </rPr>
      <t>TE</t>
    </r>
    <r>
      <rPr>
        <sz val="11"/>
        <color theme="1"/>
        <rFont val="Calibri"/>
        <family val="2"/>
        <scheme val="minor"/>
      </rPr>
      <t>KMAK</t>
    </r>
  </si>
  <si>
    <r>
      <t>F</t>
    </r>
    <r>
      <rPr>
        <b/>
        <u/>
        <sz val="11"/>
        <color theme="1"/>
        <rFont val="Calibri"/>
        <family val="2"/>
        <scheme val="minor"/>
      </rPr>
      <t>NT</t>
    </r>
    <r>
      <rPr>
        <sz val="11"/>
        <color theme="1"/>
        <rFont val="Calibri"/>
        <family val="2"/>
        <scheme val="minor"/>
      </rPr>
      <t>YVAVK</t>
    </r>
  </si>
  <si>
    <r>
      <t>IRCSQT</t>
    </r>
    <r>
      <rPr>
        <b/>
        <u/>
        <sz val="11"/>
        <color theme="1"/>
        <rFont val="Calibri"/>
        <family val="2"/>
        <scheme val="minor"/>
      </rPr>
      <t>DE</t>
    </r>
    <r>
      <rPr>
        <sz val="11"/>
        <color theme="1"/>
        <rFont val="Calibri"/>
        <family val="2"/>
        <scheme val="minor"/>
      </rPr>
      <t>MEFLQRGR</t>
    </r>
  </si>
  <si>
    <r>
      <t>LLILYAT</t>
    </r>
    <r>
      <rPr>
        <b/>
        <u/>
        <sz val="11"/>
        <color theme="1"/>
        <rFont val="Calibri"/>
        <family val="2"/>
        <scheme val="minor"/>
      </rPr>
      <t>QK</t>
    </r>
    <r>
      <rPr>
        <sz val="11"/>
        <color theme="1"/>
        <rFont val="Calibri"/>
        <family val="2"/>
        <scheme val="minor"/>
      </rPr>
      <t>LVTHWMLLNVLLVK</t>
    </r>
  </si>
  <si>
    <r>
      <t>NII</t>
    </r>
    <r>
      <rPr>
        <b/>
        <u/>
        <sz val="11"/>
        <color theme="1"/>
        <rFont val="Calibri"/>
        <family val="2"/>
        <scheme val="minor"/>
      </rPr>
      <t>FL</t>
    </r>
    <r>
      <rPr>
        <sz val="11"/>
        <color theme="1"/>
        <rFont val="Calibri"/>
        <family val="2"/>
        <scheme val="minor"/>
      </rPr>
      <t>ILILK</t>
    </r>
  </si>
  <si>
    <r>
      <t>ILLLLFQLGIW</t>
    </r>
    <r>
      <rPr>
        <b/>
        <u/>
        <sz val="11"/>
        <color theme="1"/>
        <rFont val="Calibri"/>
        <family val="2"/>
        <scheme val="minor"/>
      </rPr>
      <t>IQ</t>
    </r>
    <r>
      <rPr>
        <sz val="11"/>
        <color theme="1"/>
        <rFont val="Calibri"/>
        <family val="2"/>
        <scheme val="minor"/>
      </rPr>
      <t>DWLHDIYLLQLHSISR</t>
    </r>
  </si>
  <si>
    <r>
      <t>AGTKVDLSD</t>
    </r>
    <r>
      <rPr>
        <b/>
        <u/>
        <sz val="11"/>
        <color theme="1"/>
        <rFont val="Calibri"/>
        <family val="2"/>
        <scheme val="minor"/>
      </rPr>
      <t>PG</t>
    </r>
    <r>
      <rPr>
        <sz val="11"/>
        <color theme="1"/>
        <rFont val="Calibri"/>
        <family val="2"/>
        <scheme val="minor"/>
      </rPr>
      <t>AEWKGR</t>
    </r>
  </si>
  <si>
    <r>
      <t>AIDP</t>
    </r>
    <r>
      <rPr>
        <b/>
        <u/>
        <sz val="11"/>
        <color theme="1"/>
        <rFont val="Calibri"/>
        <family val="2"/>
        <scheme val="minor"/>
      </rPr>
      <t>TM</t>
    </r>
    <r>
      <rPr>
        <sz val="11"/>
        <color theme="1"/>
        <rFont val="Calibri"/>
        <family val="2"/>
        <scheme val="minor"/>
      </rPr>
      <t>FR</t>
    </r>
  </si>
  <si>
    <r>
      <t>ISA</t>
    </r>
    <r>
      <rPr>
        <b/>
        <u/>
        <sz val="11"/>
        <color theme="1"/>
        <rFont val="Calibri"/>
        <family val="2"/>
        <scheme val="minor"/>
      </rPr>
      <t>TQ</t>
    </r>
    <r>
      <rPr>
        <sz val="11"/>
        <color theme="1"/>
        <rFont val="Calibri"/>
        <family val="2"/>
        <scheme val="minor"/>
      </rPr>
      <t>RNQQLR</t>
    </r>
  </si>
  <si>
    <r>
      <t>MEGFIQALK</t>
    </r>
    <r>
      <rPr>
        <b/>
        <u/>
        <sz val="11"/>
        <color theme="1"/>
        <rFont val="Calibri"/>
        <family val="2"/>
        <scheme val="minor"/>
      </rPr>
      <t>DT</t>
    </r>
    <r>
      <rPr>
        <sz val="11"/>
        <color theme="1"/>
        <rFont val="Calibri"/>
        <family val="2"/>
        <scheme val="minor"/>
      </rPr>
      <t>YLR</t>
    </r>
  </si>
  <si>
    <r>
      <t>RF</t>
    </r>
    <r>
      <rPr>
        <b/>
        <u/>
        <sz val="11"/>
        <color theme="1"/>
        <rFont val="Calibri"/>
        <family val="2"/>
        <scheme val="minor"/>
      </rPr>
      <t>VS</t>
    </r>
    <r>
      <rPr>
        <sz val="11"/>
        <color theme="1"/>
        <rFont val="Calibri"/>
        <family val="2"/>
        <scheme val="minor"/>
      </rPr>
      <t>NPTLSEPSLLSK</t>
    </r>
  </si>
  <si>
    <r>
      <t>K</t>
    </r>
    <r>
      <rPr>
        <b/>
        <u/>
        <sz val="11"/>
        <color theme="1"/>
        <rFont val="Calibri"/>
        <family val="2"/>
        <scheme val="minor"/>
      </rPr>
      <t>NI</t>
    </r>
    <r>
      <rPr>
        <sz val="11"/>
        <color theme="1"/>
        <rFont val="Calibri"/>
        <family val="2"/>
        <scheme val="minor"/>
      </rPr>
      <t>VTKNHHIFNNQK</t>
    </r>
  </si>
  <si>
    <r>
      <rPr>
        <b/>
        <u/>
        <sz val="11"/>
        <color theme="1"/>
        <rFont val="Calibri"/>
        <family val="2"/>
        <scheme val="minor"/>
      </rPr>
      <t>MA</t>
    </r>
    <r>
      <rPr>
        <sz val="11"/>
        <color theme="1"/>
        <rFont val="Calibri"/>
        <family val="2"/>
        <scheme val="minor"/>
      </rPr>
      <t>LENYAYNMR</t>
    </r>
  </si>
  <si>
    <r>
      <t>MILAPWCDEEEVE</t>
    </r>
    <r>
      <rPr>
        <b/>
        <u/>
        <sz val="11"/>
        <color theme="1"/>
        <rFont val="Calibri"/>
        <family val="2"/>
        <scheme val="minor"/>
      </rPr>
      <t>KK</t>
    </r>
  </si>
  <si>
    <r>
      <t>EGFEG</t>
    </r>
    <r>
      <rPr>
        <b/>
        <u/>
        <sz val="11"/>
        <color theme="1"/>
        <rFont val="Calibri"/>
        <family val="2"/>
        <scheme val="minor"/>
      </rPr>
      <t>AL</t>
    </r>
    <r>
      <rPr>
        <sz val="11"/>
        <color theme="1"/>
        <rFont val="Calibri"/>
        <family val="2"/>
        <scheme val="minor"/>
      </rPr>
      <t>VYNHSRLR</t>
    </r>
  </si>
  <si>
    <r>
      <t>TSLGPVGLD</t>
    </r>
    <r>
      <rPr>
        <b/>
        <u/>
        <sz val="11"/>
        <color theme="1"/>
        <rFont val="Calibri"/>
        <family val="2"/>
        <scheme val="minor"/>
      </rPr>
      <t>KR</t>
    </r>
  </si>
  <si>
    <r>
      <t>VVITDSSLLDDQLEQGVCM</t>
    </r>
    <r>
      <rPr>
        <b/>
        <u/>
        <sz val="11"/>
        <color theme="1"/>
        <rFont val="Calibri"/>
        <family val="2"/>
        <scheme val="minor"/>
      </rPr>
      <t>CE</t>
    </r>
    <r>
      <rPr>
        <sz val="11"/>
        <color theme="1"/>
        <rFont val="Calibri"/>
        <family val="2"/>
        <scheme val="minor"/>
      </rPr>
      <t>NR</t>
    </r>
  </si>
  <si>
    <r>
      <t>VMGIPMG</t>
    </r>
    <r>
      <rPr>
        <b/>
        <u/>
        <sz val="11"/>
        <color theme="1"/>
        <rFont val="Calibri"/>
        <family val="2"/>
        <scheme val="minor"/>
      </rPr>
      <t>PK</t>
    </r>
  </si>
  <si>
    <r>
      <t>TL</t>
    </r>
    <r>
      <rPr>
        <b/>
        <u/>
        <sz val="11"/>
        <color theme="1"/>
        <rFont val="Calibri"/>
        <family val="2"/>
        <scheme val="minor"/>
      </rPr>
      <t>RE</t>
    </r>
    <r>
      <rPr>
        <sz val="11"/>
        <color theme="1"/>
        <rFont val="Calibri"/>
        <family val="2"/>
        <scheme val="minor"/>
      </rPr>
      <t>EMERGSAK</t>
    </r>
  </si>
  <si>
    <r>
      <rPr>
        <b/>
        <u/>
        <sz val="11"/>
        <color theme="1"/>
        <rFont val="Calibri"/>
        <family val="2"/>
        <scheme val="minor"/>
      </rPr>
      <t>RG</t>
    </r>
    <r>
      <rPr>
        <sz val="11"/>
        <color theme="1"/>
        <rFont val="Calibri"/>
        <family val="2"/>
        <scheme val="minor"/>
      </rPr>
      <t>PSLGINSVADMGRK</t>
    </r>
  </si>
  <si>
    <r>
      <t>CVEQIQHVES</t>
    </r>
    <r>
      <rPr>
        <b/>
        <u/>
        <sz val="11"/>
        <color theme="1"/>
        <rFont val="Calibri"/>
        <family val="2"/>
        <scheme val="minor"/>
      </rPr>
      <t>LP</t>
    </r>
    <r>
      <rPr>
        <sz val="11"/>
        <color theme="1"/>
        <rFont val="Calibri"/>
        <family val="2"/>
        <scheme val="minor"/>
      </rPr>
      <t>TETR</t>
    </r>
  </si>
  <si>
    <r>
      <t>Y</t>
    </r>
    <r>
      <rPr>
        <b/>
        <u/>
        <sz val="11"/>
        <color theme="1"/>
        <rFont val="Calibri"/>
        <family val="2"/>
        <scheme val="minor"/>
      </rPr>
      <t>LL</t>
    </r>
    <r>
      <rPr>
        <sz val="11"/>
        <color theme="1"/>
        <rFont val="Calibri"/>
        <family val="2"/>
        <scheme val="minor"/>
      </rPr>
      <t>QAPMMKLYMSQMQVRCR</t>
    </r>
  </si>
  <si>
    <r>
      <t>GMNIGW</t>
    </r>
    <r>
      <rPr>
        <b/>
        <u/>
        <sz val="11"/>
        <color theme="1"/>
        <rFont val="Calibri"/>
        <family val="2"/>
        <scheme val="minor"/>
      </rPr>
      <t>IS</t>
    </r>
    <r>
      <rPr>
        <sz val="11"/>
        <color theme="1"/>
        <rFont val="Calibri"/>
        <family val="2"/>
        <scheme val="minor"/>
      </rPr>
      <t>LGAKER</t>
    </r>
  </si>
  <si>
    <r>
      <t>MTAK</t>
    </r>
    <r>
      <rPr>
        <b/>
        <u/>
        <sz val="11"/>
        <color theme="1"/>
        <rFont val="Calibri"/>
        <family val="2"/>
        <scheme val="minor"/>
      </rPr>
      <t>IH</t>
    </r>
    <r>
      <rPr>
        <sz val="11"/>
        <color theme="1"/>
        <rFont val="Calibri"/>
        <family val="2"/>
        <scheme val="minor"/>
      </rPr>
      <t>ILDK</t>
    </r>
  </si>
  <si>
    <r>
      <t>PL</t>
    </r>
    <r>
      <rPr>
        <b/>
        <u/>
        <sz val="11"/>
        <color theme="1"/>
        <rFont val="Calibri"/>
        <family val="2"/>
        <scheme val="minor"/>
      </rPr>
      <t>VN</t>
    </r>
    <r>
      <rPr>
        <sz val="11"/>
        <color theme="1"/>
        <rFont val="Calibri"/>
        <family val="2"/>
        <scheme val="minor"/>
      </rPr>
      <t>MSAQCFMGK</t>
    </r>
  </si>
  <si>
    <r>
      <t>STNEARINENFDVFDWAI</t>
    </r>
    <r>
      <rPr>
        <b/>
        <u/>
        <sz val="11"/>
        <color theme="1"/>
        <rFont val="Calibri"/>
        <family val="2"/>
        <scheme val="minor"/>
      </rPr>
      <t>PL</t>
    </r>
    <r>
      <rPr>
        <sz val="11"/>
        <color theme="1"/>
        <rFont val="Calibri"/>
        <family val="2"/>
        <scheme val="minor"/>
      </rPr>
      <t>K</t>
    </r>
  </si>
  <si>
    <r>
      <t>IATMLMYL</t>
    </r>
    <r>
      <rPr>
        <b/>
        <u/>
        <sz val="11"/>
        <color theme="1"/>
        <rFont val="Calibri"/>
        <family val="2"/>
        <scheme val="minor"/>
      </rPr>
      <t>SR</t>
    </r>
    <r>
      <rPr>
        <sz val="11"/>
        <color theme="1"/>
        <rFont val="Calibri"/>
        <family val="2"/>
        <scheme val="minor"/>
      </rPr>
      <t>MLK</t>
    </r>
  </si>
  <si>
    <r>
      <t>QE</t>
    </r>
    <r>
      <rPr>
        <b/>
        <u/>
        <sz val="11"/>
        <color theme="1"/>
        <rFont val="Calibri"/>
        <family val="2"/>
        <scheme val="minor"/>
      </rPr>
      <t>RN</t>
    </r>
    <r>
      <rPr>
        <sz val="11"/>
        <color theme="1"/>
        <rFont val="Calibri"/>
        <family val="2"/>
        <scheme val="minor"/>
      </rPr>
      <t>LETSLRSIPNLK</t>
    </r>
  </si>
  <si>
    <r>
      <t>PSLMQ</t>
    </r>
    <r>
      <rPr>
        <b/>
        <u/>
        <sz val="11"/>
        <color theme="1"/>
        <rFont val="Calibri"/>
        <family val="2"/>
        <scheme val="minor"/>
      </rPr>
      <t>PT</t>
    </r>
    <r>
      <rPr>
        <sz val="11"/>
        <color theme="1"/>
        <rFont val="Calibri"/>
        <family val="2"/>
        <scheme val="minor"/>
      </rPr>
      <t>K</t>
    </r>
  </si>
  <si>
    <r>
      <t>DW</t>
    </r>
    <r>
      <rPr>
        <b/>
        <u/>
        <sz val="11"/>
        <color theme="1"/>
        <rFont val="Calibri"/>
        <family val="2"/>
        <scheme val="minor"/>
      </rPr>
      <t>KE</t>
    </r>
    <r>
      <rPr>
        <sz val="11"/>
        <color theme="1"/>
        <rFont val="Calibri"/>
        <family val="2"/>
        <scheme val="minor"/>
      </rPr>
      <t>EMERDPCVCVMGEDVGHYGGSYK</t>
    </r>
  </si>
  <si>
    <r>
      <t>VVEVLMSL</t>
    </r>
    <r>
      <rPr>
        <b/>
        <u/>
        <sz val="11"/>
        <color theme="1"/>
        <rFont val="Calibri"/>
        <family val="2"/>
        <scheme val="minor"/>
      </rPr>
      <t>RR</t>
    </r>
  </si>
  <si>
    <r>
      <t>RLMLNHAEMMTAGTLVC</t>
    </r>
    <r>
      <rPr>
        <b/>
        <u/>
        <sz val="11"/>
        <color theme="1"/>
        <rFont val="Calibri"/>
        <family val="2"/>
        <scheme val="minor"/>
      </rPr>
      <t>SV</t>
    </r>
    <r>
      <rPr>
        <sz val="11"/>
        <color theme="1"/>
        <rFont val="Calibri"/>
        <family val="2"/>
        <scheme val="minor"/>
      </rPr>
      <t>IVIR</t>
    </r>
  </si>
  <si>
    <r>
      <t>DMWLNGSHDIKLL</t>
    </r>
    <r>
      <rPr>
        <b/>
        <u/>
        <sz val="11"/>
        <color theme="1"/>
        <rFont val="Calibri"/>
        <family val="2"/>
        <scheme val="minor"/>
      </rPr>
      <t>FR</t>
    </r>
  </si>
  <si>
    <r>
      <t>HPGVA</t>
    </r>
    <r>
      <rPr>
        <b/>
        <u/>
        <sz val="11"/>
        <color theme="1"/>
        <rFont val="Calibri"/>
        <family val="2"/>
        <scheme val="minor"/>
      </rPr>
      <t>DP</t>
    </r>
    <r>
      <rPr>
        <sz val="11"/>
        <color theme="1"/>
        <rFont val="Calibri"/>
        <family val="2"/>
        <scheme val="minor"/>
      </rPr>
      <t>TIESCSKKK</t>
    </r>
  </si>
  <si>
    <r>
      <t>M</t>
    </r>
    <r>
      <rPr>
        <b/>
        <u/>
        <sz val="11"/>
        <color theme="1"/>
        <rFont val="Calibri"/>
        <family val="2"/>
        <scheme val="minor"/>
      </rPr>
      <t>IA</t>
    </r>
    <r>
      <rPr>
        <sz val="11"/>
        <color theme="1"/>
        <rFont val="Calibri"/>
        <family val="2"/>
        <scheme val="minor"/>
      </rPr>
      <t>TLGLR</t>
    </r>
  </si>
  <si>
    <r>
      <t>KPFLLDDF</t>
    </r>
    <r>
      <rPr>
        <b/>
        <u/>
        <sz val="11"/>
        <color theme="1"/>
        <rFont val="Calibri"/>
        <family val="2"/>
        <scheme val="minor"/>
      </rPr>
      <t>YL</t>
    </r>
    <r>
      <rPr>
        <sz val="11"/>
        <color theme="1"/>
        <rFont val="Calibri"/>
        <family val="2"/>
        <scheme val="minor"/>
      </rPr>
      <t>LK</t>
    </r>
  </si>
  <si>
    <r>
      <t>IAHDIYNN</t>
    </r>
    <r>
      <rPr>
        <b/>
        <u/>
        <sz val="11"/>
        <color theme="1"/>
        <rFont val="Calibri"/>
        <family val="2"/>
        <scheme val="minor"/>
      </rPr>
      <t>SA</t>
    </r>
    <r>
      <rPr>
        <sz val="11"/>
        <color theme="1"/>
        <rFont val="Calibri"/>
        <family val="2"/>
        <scheme val="minor"/>
      </rPr>
      <t>PISNAYPIFAQQGYENPR</t>
    </r>
  </si>
  <si>
    <r>
      <t>HTLIIYD</t>
    </r>
    <r>
      <rPr>
        <b/>
        <u/>
        <sz val="11"/>
        <color theme="1"/>
        <rFont val="Calibri"/>
        <family val="2"/>
        <scheme val="minor"/>
      </rPr>
      <t>DS</t>
    </r>
    <r>
      <rPr>
        <sz val="11"/>
        <color theme="1"/>
        <rFont val="Calibri"/>
        <family val="2"/>
        <scheme val="minor"/>
      </rPr>
      <t>LK</t>
    </r>
  </si>
  <si>
    <r>
      <t>ILDTH</t>
    </r>
    <r>
      <rPr>
        <b/>
        <u/>
        <sz val="11"/>
        <color theme="1"/>
        <rFont val="Calibri"/>
        <family val="2"/>
        <scheme val="minor"/>
      </rPr>
      <t>IH</t>
    </r>
    <r>
      <rPr>
        <sz val="11"/>
        <color theme="1"/>
        <rFont val="Calibri"/>
        <family val="2"/>
        <scheme val="minor"/>
      </rPr>
      <t>R</t>
    </r>
  </si>
  <si>
    <r>
      <rPr>
        <b/>
        <u/>
        <sz val="11"/>
        <color theme="1"/>
        <rFont val="Calibri"/>
        <family val="2"/>
        <scheme val="minor"/>
      </rPr>
      <t>SP</t>
    </r>
    <r>
      <rPr>
        <sz val="11"/>
        <color theme="1"/>
        <rFont val="Calibri"/>
        <family val="2"/>
        <scheme val="minor"/>
      </rPr>
      <t>LDSTSTMLQPRIVGEEHYETAQR</t>
    </r>
  </si>
  <si>
    <r>
      <t>DNGMHALIIYDDLS</t>
    </r>
    <r>
      <rPr>
        <b/>
        <u/>
        <sz val="11"/>
        <color theme="1"/>
        <rFont val="Calibri"/>
        <family val="2"/>
        <scheme val="minor"/>
      </rPr>
      <t>KR</t>
    </r>
  </si>
  <si>
    <r>
      <t>GIALNLENENVGIVVFGSD</t>
    </r>
    <r>
      <rPr>
        <b/>
        <u/>
        <sz val="11"/>
        <color theme="1"/>
        <rFont val="Calibri"/>
        <family val="2"/>
        <scheme val="minor"/>
      </rPr>
      <t>TL</t>
    </r>
    <r>
      <rPr>
        <sz val="11"/>
        <color theme="1"/>
        <rFont val="Calibri"/>
        <family val="2"/>
        <scheme val="minor"/>
      </rPr>
      <t>SK</t>
    </r>
  </si>
  <si>
    <r>
      <t>KEMEIPNASPRPT</t>
    </r>
    <r>
      <rPr>
        <b/>
        <u/>
        <sz val="11"/>
        <color theme="1"/>
        <rFont val="Calibri"/>
        <family val="2"/>
        <scheme val="minor"/>
      </rPr>
      <t>RA</t>
    </r>
    <r>
      <rPr>
        <sz val="11"/>
        <color theme="1"/>
        <rFont val="Calibri"/>
        <family val="2"/>
        <scheme val="minor"/>
      </rPr>
      <t>PTSGCFTPNPTR</t>
    </r>
  </si>
  <si>
    <r>
      <t>Q</t>
    </r>
    <r>
      <rPr>
        <b/>
        <u/>
        <sz val="11"/>
        <color theme="1"/>
        <rFont val="Calibri"/>
        <family val="2"/>
        <scheme val="minor"/>
      </rPr>
      <t>VM</t>
    </r>
    <r>
      <rPr>
        <sz val="11"/>
        <color theme="1"/>
        <rFont val="Calibri"/>
        <family val="2"/>
        <scheme val="minor"/>
      </rPr>
      <t>GPVRGERNGSSSHFSPQPPK</t>
    </r>
  </si>
  <si>
    <r>
      <t>RSAFY</t>
    </r>
    <r>
      <rPr>
        <b/>
        <u/>
        <sz val="11"/>
        <color theme="1"/>
        <rFont val="Calibri"/>
        <family val="2"/>
        <scheme val="minor"/>
      </rPr>
      <t>LF</t>
    </r>
    <r>
      <rPr>
        <sz val="11"/>
        <color theme="1"/>
        <rFont val="Calibri"/>
        <family val="2"/>
        <scheme val="minor"/>
      </rPr>
      <t>R</t>
    </r>
  </si>
  <si>
    <r>
      <t>W</t>
    </r>
    <r>
      <rPr>
        <b/>
        <u/>
        <sz val="11"/>
        <color theme="1"/>
        <rFont val="Calibri"/>
        <family val="2"/>
        <scheme val="minor"/>
      </rPr>
      <t>MG</t>
    </r>
    <r>
      <rPr>
        <sz val="11"/>
        <color theme="1"/>
        <rFont val="Calibri"/>
        <family val="2"/>
        <scheme val="minor"/>
      </rPr>
      <t>MPLAVLALIYP</t>
    </r>
  </si>
  <si>
    <r>
      <t>WKKGIAMDSY</t>
    </r>
    <r>
      <rPr>
        <b/>
        <u/>
        <sz val="11"/>
        <color theme="1"/>
        <rFont val="Calibri"/>
        <family val="2"/>
        <scheme val="minor"/>
      </rPr>
      <t>EK</t>
    </r>
  </si>
  <si>
    <r>
      <t>VLRPR</t>
    </r>
    <r>
      <rPr>
        <b/>
        <u/>
        <sz val="11"/>
        <color theme="1"/>
        <rFont val="Calibri"/>
        <family val="2"/>
        <scheme val="minor"/>
      </rPr>
      <t>FI</t>
    </r>
    <r>
      <rPr>
        <sz val="11"/>
        <color theme="1"/>
        <rFont val="Calibri"/>
        <family val="2"/>
        <scheme val="minor"/>
      </rPr>
      <t>AAAIWFTGTTK</t>
    </r>
  </si>
  <si>
    <r>
      <t>RFITDWTT</t>
    </r>
    <r>
      <rPr>
        <b/>
        <u/>
        <sz val="11"/>
        <color theme="1"/>
        <rFont val="Calibri"/>
        <family val="2"/>
        <scheme val="minor"/>
      </rPr>
      <t>KT</t>
    </r>
    <r>
      <rPr>
        <sz val="11"/>
        <color theme="1"/>
        <rFont val="Calibri"/>
        <family val="2"/>
        <scheme val="minor"/>
      </rPr>
      <t>GRPI</t>
    </r>
  </si>
  <si>
    <t>Amino acid after the shift</t>
  </si>
  <si>
    <t>Amino acid before the shift</t>
  </si>
  <si>
    <t>G</t>
  </si>
  <si>
    <t>K</t>
  </si>
  <si>
    <t>M</t>
  </si>
  <si>
    <t>V</t>
  </si>
  <si>
    <t>I</t>
  </si>
  <si>
    <t>T</t>
  </si>
  <si>
    <t>Y</t>
  </si>
  <si>
    <t>AL</t>
  </si>
  <si>
    <t>GV</t>
  </si>
  <si>
    <t>GS</t>
  </si>
  <si>
    <t>NL</t>
  </si>
  <si>
    <t>IL</t>
  </si>
  <si>
    <t>GG</t>
  </si>
  <si>
    <t>HI</t>
  </si>
  <si>
    <t>RA</t>
  </si>
  <si>
    <t>PA</t>
  </si>
  <si>
    <t>FE</t>
  </si>
  <si>
    <t>VK</t>
  </si>
  <si>
    <t>LG</t>
  </si>
  <si>
    <t>LS</t>
  </si>
  <si>
    <t>GE</t>
  </si>
  <si>
    <t>LW</t>
  </si>
  <si>
    <t>GY</t>
  </si>
  <si>
    <t>MD</t>
  </si>
  <si>
    <t>NT</t>
  </si>
  <si>
    <t>LP</t>
  </si>
  <si>
    <t>RL</t>
  </si>
  <si>
    <t>VA</t>
  </si>
  <si>
    <t>PR</t>
  </si>
  <si>
    <t>FC</t>
  </si>
  <si>
    <t>TS</t>
  </si>
  <si>
    <t>KT</t>
  </si>
  <si>
    <t>KR</t>
  </si>
  <si>
    <t>GW</t>
  </si>
  <si>
    <t>LN</t>
  </si>
  <si>
    <t>KN</t>
  </si>
  <si>
    <t>LY</t>
  </si>
  <si>
    <t>FH</t>
  </si>
  <si>
    <t>TP</t>
  </si>
  <si>
    <t>VG</t>
  </si>
  <si>
    <t>PP</t>
  </si>
  <si>
    <t>DE</t>
  </si>
  <si>
    <t>NM</t>
  </si>
  <si>
    <t>EI</t>
  </si>
  <si>
    <t>AM</t>
  </si>
  <si>
    <t>HQ</t>
  </si>
  <si>
    <t>Amino acids at the shift</t>
  </si>
  <si>
    <t>EK</t>
  </si>
  <si>
    <t>MG</t>
  </si>
  <si>
    <t>EF</t>
  </si>
  <si>
    <t>YM</t>
  </si>
  <si>
    <t>KK</t>
  </si>
  <si>
    <t>TD</t>
  </si>
  <si>
    <t>LI</t>
  </si>
  <si>
    <t>AG</t>
  </si>
  <si>
    <t>MY</t>
  </si>
  <si>
    <t>VV</t>
  </si>
  <si>
    <t>SP</t>
  </si>
  <si>
    <t>PK</t>
  </si>
  <si>
    <t>TQ</t>
  </si>
  <si>
    <t>IY</t>
  </si>
  <si>
    <t>PL</t>
  </si>
  <si>
    <t>SF</t>
  </si>
  <si>
    <t>KL</t>
  </si>
  <si>
    <t>IR</t>
  </si>
  <si>
    <t>NS</t>
  </si>
  <si>
    <t>RV</t>
  </si>
  <si>
    <t>MV</t>
  </si>
  <si>
    <t>IN</t>
  </si>
  <si>
    <t>LQ</t>
  </si>
  <si>
    <t>VF</t>
  </si>
  <si>
    <t>WG</t>
  </si>
  <si>
    <t>DM</t>
  </si>
  <si>
    <t>TL</t>
  </si>
  <si>
    <t>LM</t>
  </si>
  <si>
    <t>VD</t>
  </si>
  <si>
    <t>NI</t>
  </si>
  <si>
    <t>SQ</t>
  </si>
  <si>
    <t>IF</t>
  </si>
  <si>
    <t>LL</t>
  </si>
  <si>
    <t>TA</t>
  </si>
  <si>
    <t>RM</t>
  </si>
  <si>
    <t>NE</t>
  </si>
  <si>
    <t>KD</t>
  </si>
  <si>
    <t>ES</t>
  </si>
  <si>
    <t>IK</t>
  </si>
  <si>
    <t>LR</t>
  </si>
  <si>
    <t>QW</t>
  </si>
  <si>
    <t>ER</t>
  </si>
  <si>
    <t>IT</t>
  </si>
  <si>
    <t>GP</t>
  </si>
  <si>
    <t>AF</t>
  </si>
  <si>
    <t>RC</t>
  </si>
  <si>
    <t>QV</t>
  </si>
  <si>
    <t>TE</t>
  </si>
  <si>
    <t>QK</t>
  </si>
  <si>
    <t>FL</t>
  </si>
  <si>
    <t>IQ</t>
  </si>
  <si>
    <t>PG</t>
  </si>
  <si>
    <t>TM</t>
  </si>
  <si>
    <t>DT</t>
  </si>
  <si>
    <t>VS</t>
  </si>
  <si>
    <t>MA</t>
  </si>
  <si>
    <t>CE</t>
  </si>
  <si>
    <t>RE</t>
  </si>
  <si>
    <t>RG</t>
  </si>
  <si>
    <t>IS</t>
  </si>
  <si>
    <t>IH</t>
  </si>
  <si>
    <t>VN</t>
  </si>
  <si>
    <t>SR</t>
  </si>
  <si>
    <t>RN</t>
  </si>
  <si>
    <t>PT</t>
  </si>
  <si>
    <t>KE</t>
  </si>
  <si>
    <t>RR</t>
  </si>
  <si>
    <t>SV</t>
  </si>
  <si>
    <t>FR</t>
  </si>
  <si>
    <t>DP</t>
  </si>
  <si>
    <t>IA</t>
  </si>
  <si>
    <t>YL</t>
  </si>
  <si>
    <t>SA</t>
  </si>
  <si>
    <t>DS</t>
  </si>
  <si>
    <t>VM</t>
  </si>
  <si>
    <t>LF</t>
  </si>
  <si>
    <t>FI</t>
  </si>
  <si>
    <t>Number of amino acids on the shorter side* of the MS peptide</t>
  </si>
  <si>
    <t>Number of amino acids on the longer side* of the MS peptide</t>
  </si>
  <si>
    <t>MtrunA17_CPg0492451 (ndhB1, putative NADH:quinone oxidoreductase/Mrp antiporter, membrane subunit), MtrunA17_CPg0492471 (tRNA-Leu), MtrunA17_CPg0492481 (hypothetical protein), MtrunA17_CPg0492491 (ncRNA), MtrunA17_CPg0492501 (putative ribosomal protein L25/L23), MtrunA17_CPg0492514 (putative ribosomal protein L2)</t>
  </si>
  <si>
    <t>atpB, putative H(+)-transporting two-sector ATPase</t>
  </si>
  <si>
    <t>Because of the repetitive nature of sequence FGGLGL found around the frameshifting site, there is ambiguity about the exact position of the -1 frameshift in this CP. Namely, the corresponding MS peptide 54 can be a product of a -1 frameshift from one of the three bases: 1,449, 1,472, or 1,475. Only the leftmost frameshifting position (1,449) is shown in the alignment image. In this and other similar cases, only the position with the smallest number of amino acids on the shorter side of the MS peptide is chosen as an example (seven amino acids instead of maximally nine in this example). This choice is meant to minimize the bias toward better coverage of the frameshifting site by a corresponding MS peptide, which would mean artificially increasing the confidence level of the MS support for this CP. The more amino acids are found on the shorter side of the MS peptide, the higher the chance that this MS peptide is specific to the CP.</t>
  </si>
  <si>
    <t>Because of the two amino acids L found around the frameshifting site, there is ambiguity about the exact position of the +1 frameshift in this CP. Namely, the corresponding MS peptide 67 can be a product of a +1 frameshift from one of the two bases: 1,490 or 1,493. Only the rightmost frameshifting position (1,493) is shown in the alignment image. In this and other similar cases, only the position with the smallest number of amino acids on the shorter side of the MS peptide is chosen as an example (two amino acids instead of maximally three in this example). This choice is meant to minimize the bias toward better coverage of the frameshifting site by a corresponding MS peptide, which would mean artificially increasing the confidence level of the MS support for this CP. The more amino acids are found on the shorter side of the MS peptide, the higher the chance that this MS peptide is specific to the CP.</t>
  </si>
  <si>
    <t>Because of the two amino acid motifs PK found around the frameshifting site, there is ambiguity about the exact position of the -1 frameshift in this CP. Namely, the corresponding MS peptide 73 can be a product of a -1 frameshift from one of the three bases: 33, 36, or 39. Only the rightmost frameshifting position (39) is shown in the alignment image. In this and other similar cases, only the position with the smallest number of amino acids on the shorter side of the MS peptide is chosen as an example (four amino acids instead of maximally six in this example). This choice is meant to minimize the bias toward better coverage of the frameshifting site by a corresponding MS peptide, which would mean artificially increasing the confidence level of the MS support for this CP. The more amino acids are found on the shorter side of the MS peptide, the higher the chance that this MS peptide is specific to the CP.</t>
  </si>
  <si>
    <t>This CP was modeled with an MS-supported altORF. However, it is identical to CP "MtrunA17_Chr4g0059001_2F_83-277_195_MtrunA17_Chr4g0059001_1F_1-840_840_-2_iteration_11", which was modeled with a conserved altORF. To avoid redundancy, only the MS-supported CP was kept on this list.</t>
  </si>
  <si>
    <t>Because of the equality of masses and charges of leucine and isoleucine in the MS analysis, the amino acid after the second Q in the MS peptide 27 can be either leucine or isoleucine. Only the MS peptide corresponding to isoleucine is shown in the alignment image. CP that corresponds to leucine at that position has a different ID: "MtrunA17_Chr1g0207811_1F_1462-1824_363_MtrunA17_Chr1g0207811_3F_207-1913_1707_+1_iteration_18". This ambiguity also causes uncertainty about the exact position of the frameshift: a +1 frameshift from base 1,514 in the case of leucine, and a +1 frameshift from base 1,517 in the case of isoleucine.</t>
  </si>
  <si>
    <t>Because of the two amino acids Y found around the frameshifting site, there is ambiguity about the exact position of the -2 frameshift in this CP. Namely, the corresponding MS peptide 79 can be a product of a -2 frameshift from one of the two bases: 498 or 501. Only the leftmost frameshifting position (498) is shown in the alignment image. In this and other similar cases, only the position with the smallest number of amino acids on the shorter side of the MS peptide is chosen as an example (two amino acids instead of maximally three in this example). This choice is meant to minimize the bias toward better coverage of the frameshifting site by a corresponding MS peptide, which would mean artificially increasing the confidence level of the MS support for this CP. The more amino acids are found on the shorter side of the MS peptide, the higher the chance that this MS peptide is specific to the CP.</t>
  </si>
  <si>
    <t>Because of the equality of masses and charges of leucine and isoleucine in the MS analysis, the amino acid after the V in the MS peptide 91 can be either leucine or isoleucine. Only the MS peptide corresponding to isoleucine is shown in the alignment image. The CP that corresponds to leucine at that position has a different ID: "MtrunA17_Chr5g0430341_3F_1059-1172_114_MtrunA17_Chr5g0430341_1F_1-1620_1620_-2_iteration_8". This ambiguity also causes uncertainty about the exact position of the frameshift: a -2 frameshift from base 1,133 in the case of leucine, and a -2 frameshift from base 1,136 in the case of isoleucine.</t>
  </si>
  <si>
    <t>Because of the two amino acids L found around the frameshifting site, there is ambiguity about the exact position of the +2 frameshift in this CP. Namely, the corresponding MS peptide 105 can be a product of a +2 frameshift from one of the two bases: 486 or 489. Only the rightmost frameshifting position (489) is shown in the alignment image. In this and other similar cases, only the position with the smallest number of amino acids on the shorter side of the MS peptide is chosen as an example (two amino acids instead of maximally three in this example). This choice is meant to minimize the bias toward better coverage of the frameshifting site by a corresponding MS peptide, which would mean artificially increasing the confidence level of the MS support for this CP. The more amino acids are found on the shorter side of the MS peptide, the higher the chance that this MS peptide is specific to the CP.</t>
  </si>
  <si>
    <t>Because of the two amino acids K found around the frameshifting site, there is ambiguity about the exact position of the -2 frameshift in this CP. Namely, the corresponding MS peptide 121 can be a product of a -2 frameshift from one of the two bases: 1,564 or 1,567. Only the rightmost frameshifting position (1,567) is shown in the alignment image. In this and other similar cases, only the position with the smallest number of amino acids on the shorter side of the MS peptide is chosen as an example (one amino acid instead of maximally two in this example). This choice is meant to minimize the bias toward better coverage of the frameshifting site by a corresponding MS peptide, which would mean artificially increasing the confidence level of the MS support for this CP. The more amino acids are found on the shorter side of the MS peptide, the higher the chance that this MS peptide is specific to the CP.</t>
  </si>
  <si>
    <t>MtrunA17_Chr0c01g0489091_1F_199-492_294_MtrunA17_Chr0c01g0489091_3F_384-629_246_-1_iteration_2</t>
  </si>
  <si>
    <t>MtrunA17_Chr0c28g0493951_2F_422-661_240_MtrunA17_Chr0c28g0493951_3F_498-1307_810_-2_iteration_6</t>
  </si>
  <si>
    <t>MtrunA17_Chr1g0148371_1F_2233-2337_105_MtrunA17_Chr1g0148371_3F_198-2927_2730_-1_iteration_16</t>
  </si>
  <si>
    <t>MtrunA17_Chr1g0149991_2F_1847-2362_516_MtrunA17_Chr1g0149991_3F_171-1910_1740_+2_iteration_0</t>
  </si>
  <si>
    <t>MtrunA17_Chr1g0150571_3F_1035-1250_216_MtrunA17_Chr1g0150571_2F_224-1192_969_-2_iteration_15</t>
  </si>
  <si>
    <t>MtrunA17_Chr1g0152521_2F_290-436_147_MtrunA17_Chr1g0152521_1F_1-969_969_-2_iteration_20</t>
  </si>
  <si>
    <t>MtrunA17_Chr1g0153001_1F_178-519_342_MtrunA17_Chr1g0153001_3F_396-806_411_-1_iteration_9</t>
  </si>
  <si>
    <t>MtrunA17_Chr1g0155251_1F_1228-1467_240_MtrunA17_Chr1g0155251_3F_138-2090_1953_-1_iteration_16</t>
  </si>
  <si>
    <t>MtrunA17_Chr1g0158341_2F_758-859_102_MtrunA17_Chr1g0158341_1F_1-1251_1251_+2_iteration_17</t>
  </si>
  <si>
    <t>MtrunA17_Chr1g0162101_3F_3-221_219_MtrunA17_Chr1g0162101_1F_1-255_255_+2_iteration_1</t>
  </si>
  <si>
    <t>MtrunA17_Chr1g0164591_3F_3-338_336_MtrunA17_Chr1g0164591_2F_314-1369_1056_-1_iteration_2</t>
  </si>
  <si>
    <t>MtrunA17_Chr1g0178361_1F_529-618_90_MtrunA17_Chr1g0178361_3F_201-1124_924_-1_iteration_9</t>
  </si>
  <si>
    <t>MtrunA17_Chr1g0181761_1F_445-570_126_MtrunA17_Chr1g0181761_3F_18-1262_1245_+2_iteration_0</t>
  </si>
  <si>
    <t>MtrunA17_Chr1g0182591_1F_4162-4257_96_MtrunA17_Chr1g0182591_2F_11-4228_4218_-1_iteration_11</t>
  </si>
  <si>
    <t>MtrunA17_Chr1g0183001_1F_2749-2943_195_MtrunA17_Chr1g0183001_3F_375-4916_4542_-2_iteration_16</t>
  </si>
  <si>
    <t>MtrunA17_Chr1g0185811_1F_535-621_87_MtrunA17_Chr1g0185811_2F_2-1774_1773_+1_iteration_10</t>
  </si>
  <si>
    <t>MtrunA17_Chr1g0185811_1F_535-621_87_MtrunA17_Chr1g0185811_2F_2-1774_1773_+1_iteration_2</t>
  </si>
  <si>
    <t>MtrunA17_Chr1g0185811_1F_535-621_87_MtrunA17_Chr1g0185811_2F_2-1774_1773_+1_iteration_9</t>
  </si>
  <si>
    <t>MtrunA17_Chr1g0185871_1F_1447-1602_156_MtrunA17_Chr1g0185871_3F_309-3371_3063_-2_iteration_3</t>
  </si>
  <si>
    <t>MtrunA17_Chr1g0190571_2F_62-262_201_MtrunA17_Chr1g0190571_1F_1-2274_2274_+2_iteration_10</t>
  </si>
  <si>
    <t>MtrunA17_Chr1g0191411_1F_1660-1869_210_MtrunA17_Chr1g0191411_2F_1601-1732_132_+2_iteration_22</t>
  </si>
  <si>
    <t>MtrunA17_Chr1g0198091_3F_255-443_189_MtrunA17_Chr1g0198091_1F_379-507_129_+1_iteration_2</t>
  </si>
  <si>
    <t>MtrunA17_Chr1g0200071_3F_828-1001_174_MtrunA17_Chr1g0200071_2F_218-1567_1350_+2_iteration_1</t>
  </si>
  <si>
    <t>MtrunA17_Chr1g0200071_3F_828-1001_174_MtrunA17_Chr1g0200071_2F_218-1567_1350_-2_iteration_11</t>
  </si>
  <si>
    <t>MtrunA17_Chr1g0202001_2F_149-421_273_MtrunA17_Chr1g0202001_1F_1-2331_2331_-1_iteration_0</t>
  </si>
  <si>
    <t>MtrunA17_Chr1g0205601_3F_321-395_75_MtrunA17_Chr1g0205601_1F_13-369_357_-1_iteration_17</t>
  </si>
  <si>
    <t>MtrunA17_Chr1g0207811_1F_1462-1824_363_MtrunA17_Chr1g0207811_3F_207-1913_1707_+1_iteration_19</t>
  </si>
  <si>
    <t>MtrunA17_Chr1g0207921_2F_260-391_132_MtrunA17_Chr1g0207921_1F_1-597_597_+1_iteration_6</t>
  </si>
  <si>
    <t>MtrunA17_Chr1g0209791_2F_2-130_129_MtrunA17_Chr1g0209791_1F_1-288_288_+2_iteration_5</t>
  </si>
  <si>
    <t>MtrunA17_Chr1g0210521_2F_782-928_147_MtrunA17_Chr1g0210521_3F_192-917_726_-1_iteration_23</t>
  </si>
  <si>
    <t>MtrunA17_Chr1g0212961_2F_617-703_87_MtrunA17_Chr1g0212961_3F_63-1136_1074_-2_iteration_2</t>
  </si>
  <si>
    <t>MtrunA17_Chr1g1004575_2F_299-379_81_MtrunA17_Chr1g1004575_3F_333-416_84_-2_iteration_11</t>
  </si>
  <si>
    <t>MtrunA17_Chr2g0283311_1F_766-849_84_MtrunA17_Chr2g0283311_2F_263-868_606_-2_iteration_14</t>
  </si>
  <si>
    <t>MtrunA17_Chr2g0285461_2F_1553-1795_243_MtrunA17_Chr2g0285461_1F_838-3573_2736_+2_iteration_0</t>
  </si>
  <si>
    <t>MtrunA17_Chr2g0292921_2F_1202-1453_252_MtrunA17_Chr2g0292921_1F_187-1545_1359_-2_iteration_6</t>
  </si>
  <si>
    <t>MtrunA17_Chr2g0298731_1F_3127-3255_129_MtrunA17_Chr2g0298731_3F_105-3674_3570_-1_iteration_7</t>
  </si>
  <si>
    <t>MtrunA17_Chr2g0299561_2F_3347-3535_189_MtrunA17_Chr2g0299561_1F_97-3969_3873_-1_iteration_17</t>
  </si>
  <si>
    <t>MtrunA17_Chr2g0304891_3F_627-725_99_MtrunA17_Chr2g0304891_1F_643-1512_870_-2_iteration_1</t>
  </si>
  <si>
    <t>MtrunA17_Chr2g0305951_3F_3-113_111_MtrunA17_Chr2g0305951_1F_1-153_153_-1_iteration_14</t>
  </si>
  <si>
    <t>MtrunA17_Chr2g0309251_1F_1300-1383_84_MtrunA17_Chr2g0309251_3F_795-2144_1350_-1_iteration_5</t>
  </si>
  <si>
    <t>MtrunA17_Chr2g0310041_3F_3-95_93_MtrunA17_Chr2g0310041_1F_1-540_540_-2_iteration_20</t>
  </si>
  <si>
    <t>MtrunA17_Chr2g0312631_1F_2020-2094_75_MtrunA17_Chr2g0312631_3F_213-3398_3186_+2_iteration_11</t>
  </si>
  <si>
    <t>MtrunA17_Chr2g0316291_3F_1647-1745_99_MtrunA17_Chr2g0316291_2F_101-3394_3294_-2_iteration_1</t>
  </si>
  <si>
    <t>MtrunA17_Chr2g0326801_1F_2404-2493_90_MtrunA17_Chr2g0326801_3F_2394-2507_114_-2_iteration_19</t>
  </si>
  <si>
    <t>MtrunA17_Chr2g0328091_3F_87-245_159_MtrunA17_Chr2g0328091_2F_107-1243_1137_-1_iteration_5</t>
  </si>
  <si>
    <t>MtrunA17_Chr2g0329031_3F_1209-1379_171_MtrunA17_Chr2g0329031_2F_197-2440_2244_+2_iteration_20</t>
  </si>
  <si>
    <t>MtrunA17_Chr3g0079521_2F_1580-1747_168_MtrunA17_Chr3g0079521_1F_25-2292_2268_-1_iteration_10</t>
  </si>
  <si>
    <t>MtrunA17_Chr3g0083801_1F_76-174_99_MtrunA17_Chr3g0083801_3F_12-737_726_+1_iteration_3</t>
  </si>
  <si>
    <t>MtrunA17_Chr3g0091141_1F_976-1071_96_MtrunA17_Chr3g0091141_2F_170-1891_1722_-2_iteration_11</t>
  </si>
  <si>
    <t>MtrunA17_Chr3g0091671_2F_14-130_117_MtrunA17_Chr3g0091671_1F_1-153_153_-2_iteration_14</t>
  </si>
  <si>
    <t>MtrunA17_Chr3g0096421_3F_54-173_120_MtrunA17_Chr3g0096421_1F_46-1086_1041_-1_iteration_7</t>
  </si>
  <si>
    <t>MtrunA17_Chr3g0100221_2F_803-922_120_MtrunA17_Chr3g0100221_1F_34-852_819_+1_iteration_6</t>
  </si>
  <si>
    <t>MtrunA17_Chr3g0102171_2F_236-379_144_MtrunA17_Chr3g0102171_1F_73-3423_3351_-2_iteration_5</t>
  </si>
  <si>
    <t>MtrunA17_Chr3g0105981_2F_1454-1618_165_MtrunA17_Chr3g0105981_3F_27-1478_1452_-1_iteration_5</t>
  </si>
  <si>
    <t>MtrunA17_Chr3g0110451_1F_538-711_174_MtrunA17_Chr3g0110451_2F_620-886_267_-2_iteration_4</t>
  </si>
  <si>
    <t>MtrunA17_Chr3g0113591_2F_1295-1465_171_MtrunA17_Chr3g0113591_1F_124-2748_2625_-2_iteration_19</t>
  </si>
  <si>
    <t>MtrunA17_Chr3g0124631_2F_1127-1249_123_MtrunA17_Chr3g0124631_1F_130-2304_2175_+2_iteration_19</t>
  </si>
  <si>
    <t>MtrunA17_Chr3g0127321_2F_1055-1303_249_MtrunA17_Chr3g0127321_1F_1-1329_1329_+2_iteration_18</t>
  </si>
  <si>
    <t>MtrunA17_Chr3g0130671_3F_1026-1190_165_MtrunA17_Chr3g0130671_1F_334-1179_846_-1_iteration_5</t>
  </si>
  <si>
    <t>MtrunA17_Chr3g0135761_2F_734-958_225_MtrunA17_Chr3g0135761_1F_1-2115_2115_+2_iteration_0</t>
  </si>
  <si>
    <t>MtrunA17_Chr3g0137391_3F_915-1070_156_MtrunA17_Chr3g0137391_2F_23-1768_1746_-1_iteration_8</t>
  </si>
  <si>
    <t>MtrunA17_Chr3g0141901_2F_1316-1585_270_MtrunA17_Chr3g0141901_1F_70-1371_1302_-2_iteration_17</t>
  </si>
  <si>
    <t>MtrunA17_Chr3g0144151_1F_1222-1311_90_MtrunA17_Chr3g0144151_3F_33-1415_1383_+2_iteration_3</t>
  </si>
  <si>
    <t>MtrunA17_Chr3g0144151_1F_1222-1311_90_MtrunA17_Chr3g0144151_3F_33-1415_1383_-1_iteration_5</t>
  </si>
  <si>
    <t>MtrunA17_Chr3g0144151_1F_1222-1311_90_MtrunA17_Chr3g0144151_3F_33-1415_1383_-1_iteration_6</t>
  </si>
  <si>
    <t>MtrunA17_Chr3g1011650_2F_26-340_315_MtrunA17_Chr3g1011650_3F_108-224_117_-2_iteration_2</t>
  </si>
  <si>
    <t>MtrunA17_Chr4g0000131_1F_1471-1644_174_MtrunA17_Chr4g0000131_3F_159-2459_2301_+1_iteration_7</t>
  </si>
  <si>
    <t>MtrunA17_Chr4g0000891_3F_3-473_471_MtrunA17_Chr4g0000891_1F_1-471_471_+2_iteration_6</t>
  </si>
  <si>
    <t>MtrunA17_Chr4g0004721_1F_634-813_180_MtrunA17_Chr4g0004721_3F_171-1157_987_+1_iteration_9</t>
  </si>
  <si>
    <t>MtrunA17_Chr4g0014251_3F_45-242_198_MtrunA17_Chr4g0014251_1F_1-327_327_+1_iteration_4</t>
  </si>
  <si>
    <t>MtrunA17_Chr4g0022491_3F_762-923_162_MtrunA17_Chr4g0022491_2F_413-1177_765_+2_iteration_9</t>
  </si>
  <si>
    <t>MtrunA17_Chr4g0023791_1F_1-84_84_MtrunA17_Chr4g0023791_2F_2-82_81_-1_iteration_5</t>
  </si>
  <si>
    <t>MtrunA17_Chr4g0034271_3F_15-344_330_MtrunA17_Chr4g0034271_1F_1-738_738_-1_iteration_7</t>
  </si>
  <si>
    <t>MtrunA17_Chr4g0034491_2F_1151-1708_558_MtrunA17_Chr4g0034491_1F_88-2415_2328_-2_iteration_1</t>
  </si>
  <si>
    <t>MtrunA17_Chr4g0037381_1F_880-1014_135_MtrunA17_Chr4g0037381_2F_422-1024_603_-1_iteration_16</t>
  </si>
  <si>
    <t>MtrunA17_Chr4g0040471_3F_2295-2474_180_MtrunA17_Chr4g0040471_1F_85-2868_2784_-1_iteration_14</t>
  </si>
  <si>
    <t>MtrunA17_Chr4g0055331_2F_62-127_66_MtrunA17_Chr4g0055331_1F_1-738_738_+2_iteration_9</t>
  </si>
  <si>
    <t>MtrunA17_Chr4g0059001_2F_83-277_195_MtrunA17_Chr4g0059001_1F_1-840_840_-2_iteration_11</t>
  </si>
  <si>
    <t>MtrunA17_Chr4g0063201_2F_446-535_90_MtrunA17_Chr4g0063201_1F_262-522_261_-2_iteration_18</t>
  </si>
  <si>
    <t>MtrunA17_Chr4g0070011_3F_1743-1832_90_MtrunA17_Chr4g0070011_1F_58-2481_2424_-1_iteration_16</t>
  </si>
  <si>
    <t>MtrunA17_Chr5g0393401_2F_1649-1765_117_MtrunA17_Chr5g0393401_3F_282-1781_1500_-2_iteration_10</t>
  </si>
  <si>
    <t>MtrunA17_Chr5g0400181_1F_859-1017_159_MtrunA17_Chr5g0400181_3F_312-2192_1881_+1_iteration_14</t>
  </si>
  <si>
    <t>MtrunA17_Chr5g0405061_2F_182-412_231_MtrunA17_Chr5g0405061_3F_228-2174_1947_-2_iteration_20</t>
  </si>
  <si>
    <t>MtrunA17_Chr5g0408581_2F_2615-2860_246_MtrunA17_Chr5g0408581_1F_1-3168_3168_-2_iteration_12</t>
  </si>
  <si>
    <t>MtrunA17_Chr5g0415031_1F_931-1152_222_MtrunA17_Chr5g0415031_3F_114-4400_4287_+1_iteration_19</t>
  </si>
  <si>
    <t>MtrunA17_Chr5g0415911_1F_3553-3948_396_MtrunA17_Chr5g0415911_3F_2832-3632_801_-2_iteration_6</t>
  </si>
  <si>
    <t>MtrunA17_Chr5g0421761_2F_1835-1918_84_MtrunA17_Chr5g0421761_3F_1818-1925_108_-1_iteration_4</t>
  </si>
  <si>
    <t>MtrunA17_Chr5g0422291_2F_3056-3259_204_MtrunA17_Chr5g0422291_3F_3120-3197_78_-1_iteration_5</t>
  </si>
  <si>
    <t>MtrunA17_Chr5g0422291_2F_4808-5617_810_MtrunA17_Chr5g0422291_1F_4921-5037_117_-1_iteration_29</t>
  </si>
  <si>
    <t>MtrunA17_Chr5g0430341_2F_2501-2623_123_MtrunA17_Chr5g0430341_3F_2298-2531_234_+2_iteration_3</t>
  </si>
  <si>
    <t>MtrunA17_Chr5g0430341_3F_1059-1172_114_MtrunA17_Chr5g0430341_1F_1-1620_1620_-2_iteration_9</t>
  </si>
  <si>
    <t>MtrunA17_Chr5g0431401_3F_1149-1388_240_MtrunA17_Chr5g0431401_2F_2-1354_1353_+1_iteration_18</t>
  </si>
  <si>
    <t>MtrunA17_Chr5g0435191_1F_883-1032_150_MtrunA17_Chr5g0435191_2F_677-979_303_-1_iteration_25</t>
  </si>
  <si>
    <t>MtrunA17_Chr5g0444231_2F_758-967_210_MtrunA17_Chr5g0444231_3F_3-902_900_+2_iteration_11</t>
  </si>
  <si>
    <t>MtrunA17_Chr6g0451601_2F_434-577_144_MtrunA17_Chr6g0451601_1F_91-543_453_-2_iteration_29</t>
  </si>
  <si>
    <t>MtrunA17_Chr6g0452781_3F_4245-4397_153_MtrunA17_Chr6g0452781_1F_1-4458_4458_-1_iteration_15</t>
  </si>
  <si>
    <t>MtrunA17_Chr6g0457351_1F_406-636_231_MtrunA17_Chr6g0457351_3F_279-575_297_-2_iteration_22</t>
  </si>
  <si>
    <t>MtrunA17_Chr6g0457461_3F_438-596_159_MtrunA17_Chr6g0457461_2F_170-715_546_+2_iteration_6</t>
  </si>
  <si>
    <t>MtrunA17_Chr6g0457461_3F_438-596_159_MtrunA17_Chr6g0457461_2F_170-715_546_-2_iteration_17</t>
  </si>
  <si>
    <t>MtrunA17_Chr6g0457461_3F_438-596_159_MtrunA17_Chr6g0457461_2F_170-715_546_-2_iteration_18</t>
  </si>
  <si>
    <t>MtrunA17_Chr6g0458091_1F_1240-1362_123_MtrunA17_Chr6g0458091_2F_275-1621_1347_-2_iteration_4</t>
  </si>
  <si>
    <t>MtrunA17_Chr6g0459481_3F_183-263_81_MtrunA17_Chr6g0459481_1F_1-363_363_-1_iteration_12</t>
  </si>
  <si>
    <t>MtrunA17_Chr6g0461931_3F_234-497_264_MtrunA17_Chr6g0461931_2F_86-298_213_+1_iteration_7</t>
  </si>
  <si>
    <t>MtrunA17_Chr6g0462271_3F_3-149_147_MtrunA17_Chr6g0462271_1F_1-180_180_+1_iteration_5</t>
  </si>
  <si>
    <t>MtrunA17_Chr6g0468411_3F_408-509_102_MtrunA17_Chr6g0468411_1F_1-507_507_+2_iteration_28</t>
  </si>
  <si>
    <t>MtrunA17_Chr6g0476751_3F_2274-2426_153_MtrunA17_Chr6g0476751_2F_359-2653_2295_+2_iteration_5</t>
  </si>
  <si>
    <t>MtrunA17_Chr6g0479001_1F_3799-3981_183_MtrunA17_Chr6g0479001_2F_3701-3817_117_+2_iteration_5</t>
  </si>
  <si>
    <t>MtrunA17_Chr6g0485321_1F_1768-1881_114_MtrunA17_Chr6g0485321_3F_1674-1892_219_+2_iteration_13</t>
  </si>
  <si>
    <t>MtrunA17_Chr6g0486961_3F_1875-2120_246_MtrunA17_Chr6g0486961_1F_1-2943_2943_-2_iteration_12</t>
  </si>
  <si>
    <t>MtrunA17_Chr7g0214741_1F_340-462_123_MtrunA17_Chr7g0214741_3F_132-1478_1347_+1_iteration_8</t>
  </si>
  <si>
    <t>MtrunA17_Chr7g0214911_3F_183-368_186_MtrunA17_Chr7g0214911_2F_140-1999_1860_-2_iteration_6</t>
  </si>
  <si>
    <t>MtrunA17_Chr7g0219691_1F_1507-1602_96_MtrunA17_Chr7g0219691_3F_12-2699_2688_-2_iteration_2</t>
  </si>
  <si>
    <t>MtrunA17_Chr7g0221631_3F_3-125_123_MtrunA17_Chr7g0221631_1F_1-351_351_-1_iteration_13</t>
  </si>
  <si>
    <t>MtrunA17_Chr7g0229401_2F_2402-2755_354_MtrunA17_Chr7g0229401_3F_2268-2465_198_+2_iteration_1</t>
  </si>
  <si>
    <t>MtrunA17_Chr7g0230341_2F_2-307_306_MtrunA17_Chr7g0230341_1F_16-186_171_-1_iteration_3</t>
  </si>
  <si>
    <t>MtrunA17_Chr7g0232851_1F_502-684_183_MtrunA17_Chr7g0232851_2F_587-775_189_-2_iteration_22</t>
  </si>
  <si>
    <t>MtrunA17_Chr7g0237331_2F_1172-1372_201_MtrunA17_Chr7g0237331_1F_88-2508_2421_+2_iteration_18</t>
  </si>
  <si>
    <t>MtrunA17_Chr7g0251971_3F_3-161_159_MtrunA17_Chr7g0251971_1F_1-189_189_-1_iteration_4</t>
  </si>
  <si>
    <t>MtrunA17_Chr7g0259611_2F_185-292_108_MtrunA17_Chr7g0259611_3F_201-779_579_-2_iteration_6</t>
  </si>
  <si>
    <t>MtrunA17_Chr7g0262821_3F_1662-1847_186_MtrunA17_Chr7g0262821_2F_86-2131_2046_-1_iteration_13</t>
  </si>
  <si>
    <t>MtrunA17_Chr7g0270811_3F_1536-1718_183_MtrunA17_Chr7g0270811_2F_8-1711_1704_-2_iteration_10</t>
  </si>
  <si>
    <t>MtrunA17_Chr7g1034306_1F_502-681_180_MtrunA17_Chr7g1034306_2F_533-703_171_-2_iteration_17</t>
  </si>
  <si>
    <t>MtrunA17_Chr8g0338111_1F_436-534_99_MtrunA17_Chr8g0338111_2F_476-733_258_-2_iteration_11</t>
  </si>
  <si>
    <t>MtrunA17_Chr8g0338301_2F_1574-1681_108_MtrunA17_Chr8g0338301_1F_1-1680_1680_+1_iteration_17</t>
  </si>
  <si>
    <t>MtrunA17_Chr8g0339891_2F_998-1174_177_MtrunA17_Chr8g0339891_3F_426-1067_642_+2_iteration_11</t>
  </si>
  <si>
    <t>MtrunA17_Chr8g0342881_2F_656-892_237_MtrunA17_Chr8g0342881_1F_94-2667_2574_-2_iteration_1</t>
  </si>
  <si>
    <t>MtrunA17_Chr8g0345421_3F_2838-2963_126_MtrunA17_Chr8g0345421_2F_83-3610_3528_-2_iteration_6</t>
  </si>
  <si>
    <t>MtrunA17_Chr8g0353711_2F_110-283_174_MtrunA17_Chr8g0353711_1F_1-282_282_+1_iteration_21</t>
  </si>
  <si>
    <t>MtrunA17_Chr8g0355501_1F_1552-1761_210_MtrunA17_Chr8g0355501_3F_63-1898_1836_-2_iteration_6</t>
  </si>
  <si>
    <t>MtrunA17_Chr8g0356581_1F_1387-1464_78_MtrunA17_Chr8g0356581_2F_1394-1516_123_+1_iteration_5</t>
  </si>
  <si>
    <t>MtrunA17_Chr8g0365341_2F_773-1216_444_MtrunA17_Chr8g0365341_1F_169-2331_2163_+2_iteration_7</t>
  </si>
  <si>
    <t>MtrunA17_Chr8g0368731_2F_1343-1540_198_MtrunA17_Chr8g0368731_1F_1-1875_1875_+1_iteration_0</t>
  </si>
  <si>
    <t>MtrunA17_Chr8g0368931_1F_889-1059_171_MtrunA17_Chr8g0368931_3F_3-1043_1041_-2_iteration_12</t>
  </si>
  <si>
    <t>MtrunA17_Chr8g0371281_3F_696-851_156_MtrunA17_Chr8g0371281_2F_122-955_834_-2_iteration_4</t>
  </si>
  <si>
    <t>MtrunA17_Chr8g0371741_1F_691-888_198_MtrunA17_Chr8g0371741_3F_189-794_606_+1_iteration_16</t>
  </si>
  <si>
    <t>MtrunA17_Chr8g0373091_1F_457-702_246_MtrunA17_Chr8g0373091_3F_234-1106_873_+1_iteration_3</t>
  </si>
  <si>
    <t>MtrunA17_Chr8g0376411_1F_433-582_150_MtrunA17_Chr8g0376411_3F_156-1463_1308_-1_iteration_6</t>
  </si>
  <si>
    <t>MtrunA17_Chr8g0377071_2F_1406-1693_288_MtrunA17_Chr8g0377071_1F_511-2715_2205_-1_iteration_17</t>
  </si>
  <si>
    <t>MtrunA17_Chr8g0385331_1F_1456-1719_264_MtrunA17_Chr8g0385331_3F_255-1670_1416_-2_iteration_8</t>
  </si>
  <si>
    <t>MtrunA17_Chr8g0392351_3F_96-272_177_MtrunA17_Chr8g0392351_1F_1-105_105_+2_iteration_4</t>
  </si>
  <si>
    <t>MtrunA17_CPg0492331_2F_584-874_291_MtrunA17_CPg0492331_3F_603-704_102_-1_iteration_19</t>
  </si>
  <si>
    <t>MtrunA17_CPg0492381_1F_631-750_120_MtrunA17_CPg0492381_2F_671-820_150_+1_iteration_1</t>
  </si>
  <si>
    <t>MtrunA17_CPg0492461_1F_3232-3426_195_MtrunA17_CPg0492461_3F_1413-7163_5751_+1_iteration_12</t>
  </si>
  <si>
    <t>MtrunA17_CPg0492851_2F_209-328_120_MtrunA17_CPg0492851_3F_129-1157_1029_+1_iteration_6</t>
  </si>
  <si>
    <t>MtrunA17_CPg0492941_3F_825-947_123_MtrunA17_CPg0492941_1F_31-1572_1542_-1_iteration_2</t>
  </si>
  <si>
    <t>MtrunA17_CPg0493291_1F_733-804_72_MtrunA17_CPg0493291_2F_698-799_102_+2_iteration_18</t>
  </si>
  <si>
    <t>MtrunA17_CPg0493401_2F_1223-1450_228_MtrunA17_CPg0493401_3F_261-1778_1518_-2_iteration_7</t>
  </si>
  <si>
    <t>MtrunA17_MTg0490471_2F_1031-1147_117_MtrunA17_MTg0490471_1F_220-1740_1521_+1_iteration_7</t>
  </si>
  <si>
    <t>MtrunA17_MTg0490471_2F_422-538_117_MtrunA17_MTg0490471_1F_220-1740_1521_+1_iteration_16</t>
  </si>
  <si>
    <t>MtrunA17_MTg0490971_2F_1562-1699_138_MtrunA17_MTg0490971_3F_1542-1727_186_+1_iteration_12</t>
  </si>
  <si>
    <t>MtrunA17_MTg0490971_2F_476-628_153_MtrunA17_MTg0490971_1F_277-534_258_+1_iteration_0</t>
  </si>
  <si>
    <t>MtrunA17_MTg0491151_1F_4534-4659_126_MtrunA17_MTg0491151_2F_4511-4612_102_+2_iteration_15</t>
  </si>
  <si>
    <t>MtrunA17_MTg0491291_2F_1358-1447_90_MtrunA17_MTg0491291_3F_1329-1421_93_-1_iteration_18</t>
  </si>
  <si>
    <t>MtrunA17_MTg0491501_1F_661-825_165_MtrunA17_MTg0491501_3F_624-734_111_-2_iteration_6</t>
  </si>
  <si>
    <t>MtrunA17_MTg0491621_1F_1660-1836_177_MtrunA17_MTg0491621_3F_1377-1772_396_+1_iteration_16</t>
  </si>
  <si>
    <t>MtrunA17_MTg0491711_1F_2815-2910_96_MtrunA17_MTg0491711_3F_2664-2906_243_+1_iteration_24</t>
  </si>
  <si>
    <t>Putative transcription regulator</t>
  </si>
  <si>
    <t>Iteration</t>
  </si>
  <si>
    <t>28-day nodules (N28)</t>
  </si>
  <si>
    <t>DC</t>
  </si>
  <si>
    <t>Folding structure</t>
  </si>
  <si>
    <t>Alpha-helix</t>
  </si>
  <si>
    <t>No structure</t>
  </si>
  <si>
    <t>Beta-sheet</t>
  </si>
  <si>
    <t>GAPB, putative glyceraldehyde-3-phosphate dehydrogenase (NADP(+)) (phosphorylating)</t>
  </si>
  <si>
    <t>RNA-Seq</t>
  </si>
  <si>
    <t>Because of the repetitive nature of sequence AAAAAA found downstream of the frameshifting site, there is ambiguity about the value of the frameshift in this CP. Namely, the corresponding MS peptide 94 can be a product of a +1 frameshift from base 791 or a +2 frameshift from base 791. Only the latter frameshifting scenario is shown in the alignment image. This is because the +1 frameshift event switches the translation to an altORF that ends with a stop codon just 18 nucleotides after the frameshift (frame 1).</t>
  </si>
  <si>
    <t>Genomic DNA</t>
  </si>
  <si>
    <t>Yes, MtrunA17_Chr2R0265000 (frame 3F), MtrunA17_Chr7R0255370 (frame 2R)</t>
  </si>
  <si>
    <t>Yes, MtrunA17_Chr3g0105981</t>
  </si>
  <si>
    <t>Yes, MtrunA17_Chr5g0435191</t>
  </si>
  <si>
    <t>Yes, MtrunA17_Chr8g0392351</t>
  </si>
  <si>
    <t>Yes, MtrunA17_MTg0490471</t>
  </si>
  <si>
    <t>Many organs</t>
  </si>
  <si>
    <t>*Many organs</t>
  </si>
  <si>
    <t>Seed</t>
  </si>
  <si>
    <t>MtExpress v3 profile (core set)</t>
  </si>
  <si>
    <t>Inflorescence, shoot, leaf</t>
  </si>
  <si>
    <t>*Inflorescence</t>
  </si>
  <si>
    <t>Nodule</t>
  </si>
  <si>
    <t>*Root</t>
  </si>
  <si>
    <t>Root, seed</t>
  </si>
  <si>
    <t>Seed, root</t>
  </si>
  <si>
    <t>Root, nodule</t>
  </si>
  <si>
    <t>*Nodule</t>
  </si>
  <si>
    <t>*Nodule, root</t>
  </si>
  <si>
    <t>*Seed, inflorescence, root</t>
  </si>
  <si>
    <t>Seed, root, leaf</t>
  </si>
  <si>
    <t>Inflorescence</t>
  </si>
  <si>
    <t>Leaf, shoot, inflorescence</t>
  </si>
  <si>
    <t>Nodule, root</t>
  </si>
  <si>
    <t>Nodule, root, seed</t>
  </si>
  <si>
    <t>Root</t>
  </si>
  <si>
    <t>*Seed, nodule</t>
  </si>
  <si>
    <t>*Root, nodule</t>
  </si>
  <si>
    <t>*Nodule, seed</t>
  </si>
  <si>
    <t>*Seed, root</t>
  </si>
  <si>
    <t>Seed, inflorescence</t>
  </si>
  <si>
    <t>Nodule, seed</t>
  </si>
  <si>
    <t>Because of the two amino acids P found around the frameshifting site, there is ambiguity about the exact position of the -1 frameshift in this CP. Namely, the corresponding MS peptide 14 can be a product of a -1 frameshift from one of the two bases: 4,192 or 4,195. Only the rightmost frameshifting position (4,195) is shown in the alignment image. In this and other similar cases, only the position with the smallest number of amino acids on the shorter side of the MS peptide is chosen as an example (one amino acid instead of maximally two in this example). This choice is meant to minimize the bias toward better coverage of the frameshifting site by a corresponding MS peptide, which would mean artificially increasing the confidence level of the MS support for this CP. The more amino acids are found on the shorter side of the MS peptide, the higher the chance that this MS peptide is specific to the CP.</t>
  </si>
  <si>
    <t xml:space="preserve">Because of the two amino acids K found around the frameshifting site, there is ambiguity about the PRF value and the frameshift position in this CP. Namely, the corresponding MS peptide 78 can be a product of a -2 frameshift from base 114. However, it could also come from a -1 frameshift that starts at base 113. Only the former frameshifting position (114) is shown in the alignment image because it was used for the modelling of this CP. </t>
  </si>
  <si>
    <t>Because of the two amino acids K found around the frameshifting site, there is ambiguity about the PRF value in this CP. Namely, the corresponding MS peptide 125 can be a product of a +2 frameshift from base 1,031. However, it could also come from a -1 frameshift that starts at the same base. Only the former frameshifting event is shown in the alignment image because it was used for the modelling of this CP.</t>
  </si>
  <si>
    <t>Because of the two amino acids R found around the frameshifting site, there is ambiguity about the PRF value and position in this CP. Namely, the corresponding MS peptide 127 can be a product of a -2 frameshift from base 2,854. However, it could also come from a +1 frameshift that starts at base 2,851. Only the former frameshifting position is shown in the alignment image because it was used for the modelling of this CP.</t>
  </si>
  <si>
    <t>Because of the two amino acids S found around the frameshifting site, there is ambiguity about the PRF value and position in this CP. Namely, the corresponding MS peptide 147 can be a product of a -2 frameshift from base 1,408. However, it could also come from a +2 frameshift that starts at base 1,404. Only the former frameshifting position is shown in the alignment image because it was used for the modelling of this CP.</t>
  </si>
  <si>
    <t>Because of the two amino acids K found around the frameshifting site, there is ambiguity about the exact position of the +1 frameshift in this CP. Namely, the corresponding MS peptide 156 can be a product of a +1 frameshift from one of the two bases: 2,885 or 2,888. Only the rightmost frameshifting position (2,888) is shown in the alignment image. In this and other similar cases, only the position with the smallest number of amino acids on the shorter side of the MS peptide is chosen as an example (five amino acids instead of maximally six in this example). This choice is meant to minimize the bias toward better coverage of the frameshifting site by a corresponding MS peptide, which would mean artificially increasing the confidence level of the MS support for this CP. The more amino acids are found on the shorter side of the MS peptide, the higher the chance that this MS peptide is specific to the CP.</t>
  </si>
  <si>
    <t>Non-RE alternative sources</t>
  </si>
  <si>
    <t>Which non-RE alternative sources?</t>
  </si>
  <si>
    <t>MtrunA17_Chr0c01R0000700</t>
  </si>
  <si>
    <t>MtrunA17_Chr4g0064901</t>
  </si>
  <si>
    <t>MtrunA17_Chr1g0212481</t>
  </si>
  <si>
    <t>MtrunA17_Chr3R0021870</t>
  </si>
  <si>
    <t>MtrunA17_Chr3g0082121</t>
  </si>
  <si>
    <t>MtrunA17_Chr1g0185821, MtrunA17_Chr1g0185841</t>
  </si>
  <si>
    <t>MtrunA17_Chr1R0250150</t>
  </si>
  <si>
    <t>MtrunA17_Chr1g0150331, MtrunA17_Chr1g0193591, MtrunA17_Chr1g0196251, MtrunA17_Chr1g0200091, MtrunA17_Chr1g0200121, MtrunA17_Chr1g0204031, MtrunA17_Chr1g0210931, MtrunA17_Chr2g0318291, MtrunA17_Chr4g0005781, MtrunA17_Chr6g0458091, MtrunA17_Chr6g0458111</t>
  </si>
  <si>
    <t>MtrunA17_Chr1R0014150, MtrunA17_Chr1R0229690, MtrunA17_Chr1R0238610, MtrunA17_Chr1R0250150, MtrunA17_Chr1R0250300, MtrunA17_Chr1R0264220, MtrunA17_Chr1R0290880, MtrunA17_Chr2R0234370, MtrunA17_Chr4R0023300, MtrunA17_Chr6R0039080, MtrunA17_Chr6R0039140</t>
  </si>
  <si>
    <t>MtrunA17_Chr1R0278750</t>
  </si>
  <si>
    <t>MtrunA17_Chr1R0114690, MtrunA17_Chr1R0126010, MtrunA17_Chr1R0126090, MtrunA17_Chr1R0126190, MtrunA17_Chr2R0106940, MtrunA17_Chr2R0246690, MtrunA17_Chr2R0274720, MtrunA17_Chr3R0010380, MtrunA17_Chr3R0310480, MtrunA17_Chr4R0052500, MtrunA17_Chr4R0292490, MtrunA17_Chr5R0104700, MtrunA17_Chr6R0254440, MtrunA17_Chr8R0002060, MtrunA17_Chr8R0095870</t>
  </si>
  <si>
    <t>Alternative source with the closest expression profile and the highest magnitude of expression</t>
  </si>
  <si>
    <t>MtrunA17_Chr1g0193591, MtrunA17_Chr4g0005781, MtrunA17_Chr6g0458091, MtrunA17_Chr6g0458111, MtrunA17_Chr6R0039080, MtrunA17_Chr6R0039140</t>
  </si>
  <si>
    <t>MtrunA17_Chr3R0310480, MtrunA17_Chr4R0052500</t>
  </si>
  <si>
    <t>MtrunA17_Chr6R0103310</t>
  </si>
  <si>
    <t>MtrunA17_Chr1R0285610</t>
  </si>
  <si>
    <t>MtrunA17_Chr4R0035060</t>
  </si>
  <si>
    <t>MtrunA17_Chr1g0203181, MtrunA17_Chr4g0008361, MtrunA17_Chr4g0008401, MtrunA17_Chr7g0255791</t>
  </si>
  <si>
    <t>MtrunA17_Chr1g0203181, MtrunA17_Chr4g0008361, MtrunA17_Chr4g0008401, MtrunA17_Chr7g0255791, MtrunA17_Chr4R0035060</t>
  </si>
  <si>
    <t>MtrunA17_Chr6g0486441</t>
  </si>
  <si>
    <t>MtrunA17_Chr0c01R0004610, MtrunA17_Chr1R0111840, MtrunA17_Chr1R0148110, MtrunA17_Chr2R0098630, MtrunA17_Chr2R0117410, MtrunA17_Chr2R0117770, MtrunA17_Chr2R0119270, MtrunA17_Chr3R0073560, MtrunA17_Chr3R0179200, MtrunA17_Chr3R0215740, MtrunA17_Chr4R0099270, MtrunA17_Chr4R0137690, MtrunA17_Chr4R0154340, MtrunA17_Chr4R0290860, MtrunA17_Chr5R0122370, MtrunA17_Chr6R0122900, MtrunA17_Chr6R0143440, MtrunA17_Chr7R0157920, MtrunA17_Chr8R0088890, MtrunA17_Chr8R0126420</t>
  </si>
  <si>
    <t>MtrunA17_Chr3g0090924, MtrunA17_Chr3g0094604, MtrunA17_Chr4g0015984, MtrunA17_CPg0492514</t>
  </si>
  <si>
    <t>MtrunA17_Chr4g0015984, MtrunA17_CPg0492514</t>
  </si>
  <si>
    <t>MtrunA17_Chr3R0179100</t>
  </si>
  <si>
    <t>MtrunA17_Chr1g0158881, MtrunA17_Chr3g0135721, MtrunA17_Chr8g0362761</t>
  </si>
  <si>
    <t>MtrunA17_Chr1g0158881, MtrunA17_Chr3g0135721</t>
  </si>
  <si>
    <t>MtrunA17_Chr3R0196300, MtrunA17_Chr4R0160690</t>
  </si>
  <si>
    <t>MtrunA17_Chr2R0139990</t>
  </si>
  <si>
    <t>MtrunA17_Chr2R0265000, MtrunA17_Chr7R0255370</t>
  </si>
  <si>
    <t>MtrunA17_Chr5R0127540, MtrunA17_Chr5R0127800, MtrunA17_Chr5R0128340, MtrunA17_Chr5R0130760</t>
  </si>
  <si>
    <t>MtrunA17_Chr5R0130760</t>
  </si>
  <si>
    <t>MtrunA17_Chr5R0177450</t>
  </si>
  <si>
    <t>MtrunA17_Chr5g0431421</t>
  </si>
  <si>
    <t>MtrunA17_Chr5R0197100</t>
  </si>
  <si>
    <t>MtrunA17_Chr8g0388861</t>
  </si>
  <si>
    <t>MtrunA17_MTg0491301</t>
  </si>
  <si>
    <t>MtrunA17_Chr6g0457471</t>
  </si>
  <si>
    <t>MtrunA17_Chr1g0200071, MtrunA17_Chr1g0200091, MtrunA17_Chr1g0200121, MtrunA17_Chr4g0005781, MtrunA17_Chr6g0458111</t>
  </si>
  <si>
    <t>MtrunA17_Chr1R0250150, MtrunA17_Chr1R0250300, MtrunA17_Chr6R0039080, MtrunA17_Chr6R0039140</t>
  </si>
  <si>
    <t xml:space="preserve">MtrunA17_Chr1R0014150 </t>
  </si>
  <si>
    <t>MtrunA17_Chr6g0458111</t>
  </si>
  <si>
    <t>MtrunA17_Chr4g0067951, MtrunA17_Chr6g0462311</t>
  </si>
  <si>
    <t>MtrunA17_Chr1R0005710, MtrunA17_Chr1R0042460, MtrunA17_Chr1R0270020, MtrunA17_Chr2R0134770, MtrunA17_Chr5R0174110, MtrunA17_Chr5R0229820, MtrunA17_Chr6R0017020</t>
  </si>
  <si>
    <t>MtrunA17_Chr6R0251550</t>
  </si>
  <si>
    <t>MtrunA17_Chr6g0487021</t>
  </si>
  <si>
    <t>MtrunA17_Chr6R0258980</t>
  </si>
  <si>
    <t>MtrunA17_Chr7g0219721</t>
  </si>
  <si>
    <t>MtrunA17_Chr7R0041270</t>
  </si>
  <si>
    <t>MtrunA17_Chr2g0332321</t>
  </si>
  <si>
    <t>MtrunA17_Chr2g0332321, MtrunA17_Chr8g0355511, MtrunA17_Chr8g0358541</t>
  </si>
  <si>
    <t>MtrunA17_Chr6R0227470, MtrunA17_Chr8R0089610</t>
  </si>
  <si>
    <t>MtrunA17_Chr2R0285320, MtrunA17_Chr7R0130540, MtrunA17_Chr8R0089790, MtrunA17_Chr8R0118280</t>
  </si>
  <si>
    <t>MtrunA17_Chr7R0161930</t>
  </si>
  <si>
    <t>MtrunA17_Chr7R0161990, MtrunA17_Chr7R0172500</t>
  </si>
  <si>
    <t>MtrunA17_Chr7g0234331</t>
  </si>
  <si>
    <t>MtrunA17_Chr7R0188940</t>
  </si>
  <si>
    <t>MtrunA17_Chr7R0248360</t>
  </si>
  <si>
    <t>MtrunA17_Chr4g0031301, MtrunA17_Chr4g0031321, MtrunA17_Chr7g0223181</t>
  </si>
  <si>
    <t>MtrunA17_Chr4g0031301</t>
  </si>
  <si>
    <t>MtrunA17_Chr3g0139861</t>
  </si>
  <si>
    <t>MtrunA17_Chr3R0317620</t>
  </si>
  <si>
    <t>MtrunA17_Chr3R0317620, MtrunA17_Chr7R0329270</t>
  </si>
  <si>
    <t>MtrunA17_Chr1R0060290, MtrunA17_Chr1R0077100, MtrunA17_Chr1R0217970, MtrunA17_Chr3R0062580, MtrunA17_Chr3R0100850, MtrunA17_Chr3R0237500, MtrunA17_Chr3R0274630, MtrunA17_Chr3R0295120, MtrunA17_Chr3R0309090, MtrunA17_Chr4R0189910, MtrunA17_Chr4R0319750, MtrunA17_Chr5R0032740, MtrunA17_Chr7R0165070, MtrunA17_Chr7R0165330, MtrunA17_Chr8R0163430</t>
  </si>
  <si>
    <t>MtrunA17_Chr8g0380331</t>
  </si>
  <si>
    <t>MtrunA17_Chr1g1001863, MtrunA17_Chr2g0301351, MtrunA17_Chr2g0301771, MtrunA17_Chr2g0306041, MtrunA17_Chr2g0324671, MtrunA17_Chr3g0092704, MtrunA17_Chr3g1010907, MtrunA17_Chr4g0012391, MtrunA17_Chr7g1030653</t>
  </si>
  <si>
    <t>MtrunA17_Chr2g0306041, MtrunA17_Chr3g0092704, and possibly many RE-loci.</t>
  </si>
  <si>
    <t>MtrunA17_Chr8R0194580</t>
  </si>
  <si>
    <t>MtrunA17_Chr8R0208410</t>
  </si>
  <si>
    <t>MtrunA17_Chr3g0122781</t>
  </si>
  <si>
    <t>MtrunA17_Chr8g0392361</t>
  </si>
  <si>
    <t>MtrunA17_Chr0c04R0002520, MtrunA17_Chr3R0074220, MtrunA17_Chr4R0002610, MtrunA17_Chr4R0071710, MtrunA17_Chr4R0348120</t>
  </si>
  <si>
    <t>MtrunA17_Chr2R0070280, MtrunA17_Chr4R0071690, MtrunA17_Chr4R0348150</t>
  </si>
  <si>
    <t>MtrunA17_Chr4g0016051, MtrunA17_Chr5g0397891</t>
  </si>
  <si>
    <t>MtrunA17_Chr1R0265150, MtrunA17_Chr8R0047290</t>
  </si>
  <si>
    <t>MtrunA17_Chr2R0031790, MtrunA17_Chr2R0031840, MtrunA17_Chr5R0013930</t>
  </si>
  <si>
    <t>MtrunA17_Chr4g0015731, MtrunA17_Chr4g0016821</t>
  </si>
  <si>
    <t>MtrunA17_Chr2g0278821, MtrunA17_Chr4g0015651, MtrunA17_Chr4g0016741</t>
  </si>
  <si>
    <t>MtrunA17_Chr4g0015651, MtrunA17_Chr4g0016741</t>
  </si>
  <si>
    <t>MtrunA17_Chr3g0090971, MtrunA17_Chr4g0016371, MtrunA17_Chr7g0229391</t>
  </si>
  <si>
    <t>MtrunA17_Chr4g0016371</t>
  </si>
  <si>
    <t>MtrunA17_Chr7g0221021</t>
  </si>
  <si>
    <t xml:space="preserve">The RNA type of the primary-source transcript of each CP. Different RNA types are highlighted with different colors: mRNA, no color; ncRNA, blue; rRNA, orange; tRNA, green. </t>
  </si>
  <si>
    <t>An amino acid sequence of an MS peptide that matches a corresponding CP. Amino acids present immediately before and after the frameshift are shown in a bold font and underlined.</t>
  </si>
  <si>
    <r>
      <t xml:space="preserve">A "No" in this columns indicates that an MS peptide cannot originate from any non-chimeric sourse in the annotated genome based on the genomic version of the TBLASTN search. Only CP80 could potentially originate from a non-chimeric genomic location (MtrunA17_Chr2R0265000, frame 3F; MtrunA17_Chr7R0255370, frame 2R). However, the corresponding repeat element (RE) loci are not transcribed in </t>
    </r>
    <r>
      <rPr>
        <i/>
        <sz val="11"/>
        <color theme="1"/>
        <rFont val="Calibri"/>
        <family val="2"/>
        <scheme val="minor"/>
      </rPr>
      <t>M. truncatula</t>
    </r>
    <r>
      <rPr>
        <sz val="11"/>
        <color theme="1"/>
        <rFont val="Calibri"/>
        <family val="2"/>
        <scheme val="minor"/>
      </rPr>
      <t xml:space="preserve"> (based on the RNA-Seq analysis).</t>
    </r>
  </si>
  <si>
    <t>A "Yes" in this column stands for a CP in which the PRF site is located within a few nucleotides to the left or to the right of and exon-exon border or coincides with such border so that the corresponding MS peptide covers the splicing site.</t>
  </si>
  <si>
    <t>Four PRF values are in the focus of this study: -2, -1, +1, and +2.</t>
  </si>
  <si>
    <r>
      <t>Six PRF types are possible in a transcript sequence with three forward reading frames (frames 1 to 3): 1</t>
    </r>
    <r>
      <rPr>
        <sz val="11"/>
        <color theme="1"/>
        <rFont val="Calibri"/>
        <family val="2"/>
      </rPr>
      <t>→2, 1→3, 2→1, 2→3, 3→1, and 3→2.</t>
    </r>
  </si>
  <si>
    <t xml:space="preserve">Four PRF subtypes are possible in a transcript with zero to one refORF: r→a, PRF from refORF to altORF; a→r, PRF from altORF to refORF; a1→a2, PRF from altORF1 to altORF2, where altORF1 starts upstream of altORF2; a2→a1, PRF from altORF2 to altORF1, where altORF1 starts upstream of altORF2. </t>
  </si>
  <si>
    <t xml:space="preserve">There are seven possible positions of an altORF relative to the refORF: 5, the 5’-untranslated region (UTR); 5C, the border between the 5’-UTR and the coding sequence (CDS); C, the CDS; C3, the border between the CDS and the 3’-UTR; 5C3, an altORF starts in the 5’-UTR and ends in the 3’-UTR; NA, all types of non-coding RNA, which have no refORF. </t>
  </si>
  <si>
    <t xml:space="preserve">Entries in this column are based on the presence of the shorter and longer arm sequences of a chimeric MS peptide more than once in a transcript. The arms are defined as the portions of an MS peptide from either end to the PRF site. The shorter arm/side contains fewer amino acids. The longer arm/side contains more amino acids. In MS peptides with the equal length of arms, the left arm is defined as the shorter one. The presence of multiple sequences is counted only on respective sides of each arm, not on the opposte side. The PRF site divides a transcript into two parts. If the left-arm sequence is found anywhere on the right-hand side of the transcript, it is not counted. The same concerns the presence of the right-arm sequence on the left-hand side. Interpretation example: "(1/many)" indicates a situation where the left-arm sequence is found only once on the left-hand side of the transcript while the right-arm sequence is present more than four times on the right-hand side of the transcript. </t>
  </si>
  <si>
    <t xml:space="preserve">The arms are defined as the portions of an MS peptide from either end to the PRF site. The shorter arm/side contains fewer amino acids. The longer arm/side contains more amino acids. In MS peptides with the equal length of arms, the left arm is defined as the shorter one. </t>
  </si>
  <si>
    <t>Length in amino acids</t>
  </si>
  <si>
    <t>The strand of genomic DNA of the primary-source locus producing a chimeric MS peptide</t>
  </si>
  <si>
    <t>Additional information that highlights special cases</t>
  </si>
  <si>
    <t>An amino acid present immediately before the frameshift</t>
  </si>
  <si>
    <t>An amino acid present immediately after the frameshift</t>
  </si>
  <si>
    <t>Amino acids present immediately before and after the frameshift</t>
  </si>
  <si>
    <t>Overlapping with non-RE loci</t>
  </si>
  <si>
    <t>Which non-RE loci</t>
  </si>
  <si>
    <t>Overlapping with RE loci including directionless repeat elements</t>
  </si>
  <si>
    <t>Which RE or a directionless repeat element</t>
  </si>
  <si>
    <t>Strand, if applicable; N for directionless repeat elements</t>
  </si>
  <si>
    <t>Lists locus IDs of overlapping loci</t>
  </si>
  <si>
    <t>"O" indicates overlapping RE loci located on the genomic DNA strand opposite to the strand of the primary-source locus. "S" indicates loci that overlap in the same direction.</t>
  </si>
  <si>
    <t>RefProt annotation, NCBI</t>
  </si>
  <si>
    <t>AltProt1 annotation, NCBI</t>
  </si>
  <si>
    <t>AltProt2 annotation, NCBI</t>
  </si>
  <si>
    <t>Based on the BLASTP search results using the global NCBI protein collection</t>
  </si>
  <si>
    <t xml:space="preserve">S, the annotation is the same for proteins of both ORFs involved in PRF. S3, the same for proteins of two altORFs involved in PRF and the refORF of the transcript. SH, the same for two proteins, whereas the third one is annotated as a hypothetical or unknown protein. D, different for both proteins. D3, different for proteins of two altORFs involved in PRF and the refORF of the transcript. DH, different for two proteins, whereas the third one is annotated as a hypothetical or unknown protein. A0, one protein is clearly annotated but the other one has no significant similarity with any protein in the NCBI database. AH, one protein is clearly annotated but the other one is annotated as a hypothetical or unknown protein. HH, both proteins are annotated as hypothetical or unknown proteins. H3, all three proteins are annotated as hypothetical or unknown proteins. </t>
  </si>
  <si>
    <t>The presence of an abbreviated sample name in this column stands for the detection of a matching chimeric MS peptide in a corresponding sample.</t>
  </si>
  <si>
    <t>Entries in this column indicate the number of samples in which chimeric MS peptides were detected.</t>
  </si>
  <si>
    <t>Entries in this column indicate samples in which chimeric MS peptides were detected.</t>
  </si>
  <si>
    <t>This is a copy of the second column.</t>
  </si>
  <si>
    <t>This is a copy of the first column.</t>
  </si>
  <si>
    <t>This is the verbal description of expression profiles; organs with the highest expression are listed. An atserisk indicates that the highest expression value is below zero log2 tmm.</t>
  </si>
  <si>
    <t>F, the sequence that corresponds to a chimeric MS peptide is encoded by the minus strand of a repeat element; R, the sequence that corresponds to a chimeric MS peptide is encoded by the plus strand of a repeat element; FR, among non-repeat alternative sources, there are loci of both categories, F and R</t>
  </si>
  <si>
    <t>Total counts:</t>
  </si>
  <si>
    <t>Explanation of column titles and content:</t>
  </si>
  <si>
    <t>Validated peptides are labelled as either confident (C) or doubtful (D) by PeptideShaker. For a short chimeric model sequence (mostly 40 amino acids or shorter in our dataset), it is very difficult to receive the status "confident" due to the nature of the MS method. A "DC" indicates CPs for which chimeric MS peptides are scored as doubtful in one sample but as confident in a different sample.</t>
  </si>
  <si>
    <t>This is a number assigned to each putative chimeric peptide (CP) by the software. The numbers reflect the order in which corresponding primary-source transcripts appear on their chromosomes (from smallest to largest). For CPs that originate from the same transcript, the order is random and does not reflect their relative positions on the source transcript. CPs that fall into one of the homology groups are highlighted with cyan.</t>
  </si>
  <si>
    <t xml:space="preserve">Folding categories predicted by ColabFold v. 1.5.2. Alpha-helix, at least three full turns of the helix found in rank 1 predictions in the absence of a beta-sheet structure in any of the five predictions made for each chimeric model. Beta-sheet, beta-sheet structures are present in any of the five predictions regardless of the presence of alpha-helices. No structure, no beta-sheets and no alpha-helices with at least three full turns in predictions with rank 1. </t>
  </si>
  <si>
    <t>Column letter</t>
  </si>
  <si>
    <t>Column title</t>
  </si>
  <si>
    <t>Explanation</t>
  </si>
  <si>
    <t>J</t>
  </si>
  <si>
    <t>U</t>
  </si>
  <si>
    <t>X</t>
  </si>
  <si>
    <t>Z</t>
  </si>
  <si>
    <t>AA</t>
  </si>
  <si>
    <t>AB</t>
  </si>
  <si>
    <t>AC</t>
  </si>
  <si>
    <t>AD</t>
  </si>
  <si>
    <t>AE</t>
  </si>
  <si>
    <t>AI</t>
  </si>
  <si>
    <t>AJ</t>
  </si>
  <si>
    <t>AK</t>
  </si>
  <si>
    <t>AN</t>
  </si>
  <si>
    <t>AO</t>
  </si>
  <si>
    <t>AP</t>
  </si>
  <si>
    <t>AQ</t>
  </si>
  <si>
    <t>AR</t>
  </si>
  <si>
    <t>AS</t>
  </si>
  <si>
    <t>AT</t>
  </si>
  <si>
    <t>AU</t>
  </si>
  <si>
    <t>AV</t>
  </si>
  <si>
    <t>AW</t>
  </si>
  <si>
    <t>AX</t>
  </si>
  <si>
    <t>AY</t>
  </si>
  <si>
    <t>AZ</t>
  </si>
  <si>
    <t>BA</t>
  </si>
  <si>
    <t>BB</t>
  </si>
  <si>
    <t>BC</t>
  </si>
  <si>
    <t>BD</t>
  </si>
  <si>
    <t>BE</t>
  </si>
  <si>
    <t>BF</t>
  </si>
  <si>
    <t>BG</t>
  </si>
  <si>
    <t>BH</t>
  </si>
  <si>
    <t>BI</t>
  </si>
  <si>
    <t>BJ</t>
  </si>
  <si>
    <t>BK</t>
  </si>
  <si>
    <t>BL</t>
  </si>
  <si>
    <t>BM</t>
  </si>
  <si>
    <t>BN</t>
  </si>
  <si>
    <t>BO</t>
  </si>
  <si>
    <t>BP</t>
  </si>
  <si>
    <t>BQ</t>
  </si>
  <si>
    <t>Many (363 together with REs that overlap with non-RE loci)</t>
  </si>
  <si>
    <t>Many (363 together with REs that do not overlap with non-RE loci)</t>
  </si>
  <si>
    <t>"O" indicates overlapping with non-RE loci located on the genomic DNA strand opposite to the strand of the primary-source locus. "S" indicates loci that overlap in the same direction.</t>
  </si>
  <si>
    <t xml:space="preserve">A "Yes" in this column stands for a CP with the primary-source locus that overlaps with an RE locus in either orientation. </t>
  </si>
  <si>
    <t xml:space="preserve">A "Yes" in this column stands for a CP with the primary-source locus that overlaps with a non-RE locus in either orientation. </t>
  </si>
  <si>
    <t>RE alternative sources (no overlap with non-RE loci)</t>
  </si>
  <si>
    <t>RE alternative sources (overlap with non-RE loci)</t>
  </si>
  <si>
    <t>Which RE alternative sources (no overlap with non-RE loci)</t>
  </si>
  <si>
    <t>Which RE alternative sources (overlap with non-RE loci)</t>
  </si>
  <si>
    <t>Translation direction on the RE alternative source</t>
  </si>
  <si>
    <t>Homology group</t>
  </si>
  <si>
    <t>Based on the whole-length Clustal Omega alignments of the 145 primary-source transcripts, 24 of them form small homology groups 1 to 10. The number in this column indicates whether the transcript falls into one of the homology groups.</t>
  </si>
  <si>
    <t>Number of amino acids on the shorter side (short arm)* of the MS peptide</t>
  </si>
  <si>
    <t>Number of amino acids on the longer side (long arm)* of the MS peptide</t>
  </si>
  <si>
    <r>
      <t xml:space="preserve">A "No" in this columns indicates that an MS peptide cannot originate from any non-chimeric sourse in the </t>
    </r>
    <r>
      <rPr>
        <i/>
        <sz val="11"/>
        <color theme="1"/>
        <rFont val="Calibri"/>
        <family val="2"/>
        <scheme val="minor"/>
      </rPr>
      <t>de-facto</t>
    </r>
    <r>
      <rPr>
        <sz val="11"/>
        <color theme="1"/>
        <rFont val="Calibri"/>
        <family val="2"/>
        <scheme val="minor"/>
      </rPr>
      <t xml:space="preserve"> transcriptome based on the TBLASTN search using individual RNA-Seq reads from representative 50 runs. Only four CPs can potentially originate from unusual versions of annotated transcripts with no PRF involved (CP54, CP93, CP140, and CP148). However, only CP54 is a likely alternative non-chimeric source based on the agreement between the transcript location and the biological sample in which the MS peptide was identified.</t>
    </r>
  </si>
  <si>
    <t>Non-chimeric alternative sources</t>
  </si>
  <si>
    <t>BR</t>
  </si>
  <si>
    <t>The number of corresponding non-chimeric alternative sources</t>
  </si>
  <si>
    <t>The number of corresponding non-repeat-element chimeric alternative sources</t>
  </si>
  <si>
    <t>The number of corresponding repeat-element chimeric alternative sources</t>
  </si>
  <si>
    <t>Locus IDs of corresponding non-repeat-element chimeric alternative sources</t>
  </si>
  <si>
    <t>Locus IDs of corresponding repeat-element chimeric alternative sources</t>
  </si>
  <si>
    <r>
      <t xml:space="preserve">Information copied from the </t>
    </r>
    <r>
      <rPr>
        <i/>
        <sz val="11"/>
        <color theme="1"/>
        <rFont val="Calibri"/>
        <family val="2"/>
        <scheme val="minor"/>
      </rPr>
      <t>M. truncatula</t>
    </r>
    <r>
      <rPr>
        <sz val="11"/>
        <color theme="1"/>
        <rFont val="Calibri"/>
        <family val="2"/>
        <scheme val="minor"/>
      </rPr>
      <t xml:space="preserve"> genome browser</t>
    </r>
  </si>
  <si>
    <t>Which non-chimeric alternative sources?</t>
  </si>
  <si>
    <t>MtrunA17_Chr2R0265000 and MtrunA17_Chr7R0255370</t>
  </si>
  <si>
    <t>MtrunA17_Chr3g0105981, variant</t>
  </si>
  <si>
    <t>MtrunA17_Chr5g0435191, variant</t>
  </si>
  <si>
    <t>MtrunA17_Chr8g0392351, variant</t>
  </si>
  <si>
    <t>MtrunA17_MTg0490471, variant</t>
  </si>
  <si>
    <t>BS</t>
  </si>
  <si>
    <t>Locus IDs of corresponding non-chimeric alternative sources; "variant" stands for altenrative non-chimeric sources that come from the same locus as the primary source but are different in the sequence due to events other than alternative splicing.</t>
  </si>
  <si>
    <t>Loci listed here we selected based on the manual comparison of RNA-Seq expression profiles (MtExpress v3) of primary and alternative sources and the nature of the MS proteomic sample. A "No" in this column indicates chimeric MS peptides for which altenrative sources are either unknown or have expression profiles less likely to account for the production of chimeric MS peptides (expression is lower in alternative sources and/or does not match with the nature of the MS proteomic sample). "Variant" stands for altenrative non-chimeric sources that come from the same locus as the primary source but are different in the sequence due to events other than alternative splicing.</t>
  </si>
  <si>
    <t>See Supplementary Dataset S24</t>
  </si>
  <si>
    <t>Supplementary Dataset S1</t>
  </si>
  <si>
    <t>Blastn searches against the NCBI non-redundant database and nucleotide alignments with annotated rRNA transcripts (homology group 1 in this manuscript) revealed that at least two transcripts annotated as ncRNA in the current Medicago truncatula genome (1.9) are actually rRNA transcripts. These two transcripts, MtrunA17_Chr0c01g0489091 and MtrunA17_Chr5g0421761, are considered as rRNA throughout the manuscript except for supplementary tables, which are meant to show the “history” of their annotation status.</t>
  </si>
  <si>
    <t>Hypothetical protein JRO89_XS12G0072500 [Xanthoceras sorbifolium]; putative Gamma-interferon-inducible lysosomal thiol reductase precursor [Hibiscus syriacus]</t>
  </si>
  <si>
    <t>MtrunA17_Chr2g0331421 (tRNA), MtrunA17_Chr3g0105931 (tRNA)</t>
  </si>
  <si>
    <t>MtrunA17_Chr5g0421811 (rRNA), MtrunA17_Chr5g0421861 (rRNA), MtrunA17_Chr5g0421901 (rRNA), MtrunA17_Chr5g0422081 (rRNA), MtrunA17_Chr5g0422291 (rRNA)</t>
  </si>
  <si>
    <t>MtrunA17_Chr5g0422081 (rRNA), MtrunA17_Chr5g0422291 (rRNA)</t>
  </si>
  <si>
    <r>
      <t xml:space="preserve">MtrunA17_Chr2g0296091, MtrunA17_Chr3g0090811, MtrunA17_Chr4g0016121, MtrunA17_Chr4g0073121, MtrunA17_MTg0491231; </t>
    </r>
    <r>
      <rPr>
        <i/>
        <sz val="11"/>
        <color theme="1"/>
        <rFont val="Calibri"/>
        <family val="2"/>
        <scheme val="minor"/>
      </rPr>
      <t>Sinorhizobium meliloti</t>
    </r>
    <r>
      <rPr>
        <sz val="11"/>
        <color theme="1"/>
        <rFont val="Calibri"/>
        <family val="2"/>
        <scheme val="minor"/>
      </rPr>
      <t xml:space="preserve"> strain 2011 chromosome, 16S rRNA similar to GenBank accession NR_113670.1: (1) coordinates 82,035-82,059 (plus-strand); (2) coordinates 2,810,792-2,810,768 (minus-strand); (3) coordinates 3,213,649-3,213,625 (minus-strand). The loci in the rhizobial genome can potentially encode CP142 using both the "Standard code" and “The Bacterial, Archaeal and Plant Plastid Code” (https://www.ncbi.nlm.nih.gov/Taxonomy/Utils/wprintgc.cgi).</t>
    </r>
  </si>
  <si>
    <r>
      <t xml:space="preserve">This is the only CP potentially encoded by </t>
    </r>
    <r>
      <rPr>
        <i/>
        <sz val="11"/>
        <color theme="1"/>
        <rFont val="Calibri"/>
        <family val="2"/>
        <scheme val="minor"/>
      </rPr>
      <t>Sinorhizobium meliloti</t>
    </r>
    <r>
      <rPr>
        <sz val="11"/>
        <color theme="1"/>
        <rFont val="Calibri"/>
        <family val="2"/>
        <scheme val="minor"/>
      </rPr>
      <t xml:space="preserve"> strain 2011.</t>
    </r>
  </si>
  <si>
    <r>
      <t xml:space="preserve">MtrunA17_Chr3g0090811, MtrunA17_Chr4g0016121, MtrunA17_Chr4g0073121, MtrunA17_MTg0491231; </t>
    </r>
    <r>
      <rPr>
        <i/>
        <sz val="11"/>
        <color theme="1"/>
        <rFont val="Calibri"/>
        <family val="2"/>
        <scheme val="minor"/>
      </rPr>
      <t>Sinorhizobium meliloti</t>
    </r>
    <r>
      <rPr>
        <sz val="11"/>
        <color theme="1"/>
        <rFont val="Calibri"/>
        <family val="2"/>
        <scheme val="minor"/>
      </rPr>
      <t xml:space="preserve"> strain 2011 chromosome, 16S rRNA</t>
    </r>
  </si>
  <si>
    <t>PREDICTED: Medicago truncatula FACT complex subunit SSRP1 (LOC25482152), transcript variant X1, mRNA; Vicia faba mRNA for transcription factor containing HMG-box</t>
  </si>
  <si>
    <t>Medicago sativa isolate DPP27 small subunit ribosomal RNA gene, partial sequence; internal transcribed spacer 1, 5.8S ribosomal RNA gene, and internal transcribed spacer 2, complete sequence; and large subunit ribosomal RNA gene, partial sequence [Plus/Plus] and [Plus/Minus] (this description corresponds to one continuous subject sequence from Medicago sativa, copied as is from the NCBI); Trifolium repens isolate DM464 18S ribosomal RNA gene, internal transcribed spacer 1, 5.8S ribosomal RNA gene, internal transcribed spacer 2, and 28S ribosomal RNA gene, complete sequence [Plus/Plus] and [Plus/Minus] (this description corresponds to one continuous subject sequence from Trifolium repens, copied as is from the NCBI); Medicago sativa voucher Ahrendsen_23 26S ribosomal RNA gene, partial sequence [Plus/Plus] and [Plus/Minus]; PREDICTED: Pisum sativum 28S ribosomal RNA (LOC127112318), rRNA [Plus/Plus] and [Plus/Minus]</t>
  </si>
  <si>
    <t>Medicago sativa isolate DPP27 small subunit ribosomal RNA gene, partial sequence; internal transcribed spacer 1, 5.8S ribosomal RNA gene, and internal transcribed spacer 2, complete sequence; and large subunit ribosomal RNA gene, partial sequence (this description corresponds to one continuous subject sequence from Medicago sativa, copied as is from the NCBI); Medicago sativa voucher Ahrendsen_23 26S ribosomal RNA gene, partial sequence; PREDICTED: Pisum sativum 28S ribosomal RNA (LOC127109696), rRNA; uncultured fungus genomic DNA sequence contains 18S rRNA gene, ITS1, 5.8S rRNA gene, ITS2, 28S rRNA gene, isolate consensus 04420</t>
  </si>
  <si>
    <t>Pediomelum tenuiflorum voucher Sutherland 8144 NADH dehydrogenase subunit 4L and ATPase subunit 4 genes, complete cds; ribosomal protein S10 gene, partial cds; cytochrome c oxidase subunit 1 gene, complete cds; NADH dehydrogenase subunit 1 gene, partial cds; and ribosomal protein S3 and ribosomal protein L16 genes, complete cds; mitochondrial (this description corresponds to one continuous subject sequence from Pediomelum tenuiflorum, copied as is from the NCBI); Pachyrhizus erosus ribosomal protein S12 (rps12), ribosomal protein S4 (rps4), and ATPase subunit 9 (atp9) genes, complete cds; tRNA-His (trnH(GUG)) and tRNA-Cys (trnC(GCA)) genes, complete sequence; ATPase subunit 8 (atp8) and NADH dehydrogenase subunit 3 (nad3) genes, complete cds; tRNA-Tyr (trnY(GUA)), tRNA-Asn (trnN(GUU)), tRNA-Met (trnfM(CAU)), and 26S ribosomal RNA (rrn26) genes, complete sequence; ribosomal protein L16 (rpl16) and ribosomal protein S3 (rps3) genes, complete cds; rps19 pseudogene, complete sequence; NADH dehydrogenase subunit 1 (nad1) gene, partial cds; and cytochrome c oxidase subunit 1 (cox1), ribosomal protein S10 (rps10), ATPase subunit 4 (atp4), and NADH dehydrogenase subunit 4L (nad4L) genes, complete cds; mitochondrial [Plus/Minus] (this description corresponds to one continuous subject sequence from Pachyrhizus erosus, copied as is from the NCBI)</t>
  </si>
  <si>
    <t>Medicago sativa cultivar RegenSY-T2 16S ribosomal RNA and tRNA-Val (trnV-GAC) genes, complete sequence; ribosomal protein S12 (rps12) gene, exon 2 and partial cds; and ribosomal protein S7 (rps7) gene, partial cds; chloroplast [Plus/Minus] (this description corresponds to one continuous subject sequence from Medicago sativa, copied as is from the NCBI)</t>
  </si>
  <si>
    <t>Pachyrhizus erosus tRNA-Pro (trnP(UGG)), tRNA-Phe (trnF(GAA)), and tRNA-Ser (trnS(GCU)) genes, complete sequence; transport membrane protein (mttB) gene, complete cds; and tRNA-Gly (trnG(GCC)) and tRNA-Gln (trnQ(UUG)) genes, complete sequence, mitochondrial (this description corresponds to one continuous subject sequence from Pachyrhizus erosus, copied as is from the NCBI); Pediomelum esculentum voucher Ahrendsen 14 tRNA-Gly and tRNA-Gln genes, complete sequence, mitochondrial</t>
  </si>
  <si>
    <t>Based on the BLASTN search results using the global NCBI nucleotide collection. A semicolon symbol is used here to separate individual representative subject sequences, except for transcripts of CP1, CP88, CP89, CP97, CP142, and CP152, where it separates also descriptions of sequences combined in a continuous sequence.</t>
  </si>
  <si>
    <t>This unique identifier was generated by an in-house script for the modeling of chimeric peptides (Çakır et al., 2025a). It contains the information about the corresponding altORFs involved in a putative PRF event, their positions and lengths on the transcripts, and the iteration number (see Methods section).</t>
  </si>
  <si>
    <t>Iteration is a one-nucleotide step from left to right that moves the frameshift position in the process of producing chimeric peptide models by the script (Çakır et al., 2025a). We found that this technical parameter has zero biological relevance in our study although it could be expcted to correlate with certain other parameters of CPs (iteration starts from fixed positions relative the the coordinates of refORFs and altORFs).</t>
  </si>
  <si>
    <t>Both MS-supported and conserved altORF were used by the script (Çakır et al., 2025a) to generate chimeric models.</t>
  </si>
  <si>
    <t>Biological process</t>
  </si>
  <si>
    <t>Translation</t>
  </si>
  <si>
    <t>Signal transduction</t>
  </si>
  <si>
    <t>RNA processing</t>
  </si>
  <si>
    <t>Protein degradation</t>
  </si>
  <si>
    <t>Metabolism</t>
  </si>
  <si>
    <t>DNA replication</t>
  </si>
  <si>
    <t>Unclassified</t>
  </si>
  <si>
    <t>Transcription regulation</t>
  </si>
  <si>
    <t>Transmembrane transport</t>
  </si>
  <si>
    <t>Storage</t>
  </si>
  <si>
    <t>Photosynthesis</t>
  </si>
  <si>
    <t>Chromatin remodeling</t>
  </si>
  <si>
    <t>Vesicle transport</t>
  </si>
  <si>
    <t>Transposition</t>
  </si>
  <si>
    <t>BT</t>
  </si>
  <si>
    <t>The process was inferred via manual inspection of columns AG-AK and consulting relevant literature/databases. This column was not based exclusively on GO terms, and it does not contain information inferred from similarity of altProts (columns AL and AM).</t>
  </si>
  <si>
    <t>Amino acid biosynthesis</t>
  </si>
  <si>
    <t>Chaperoning</t>
  </si>
  <si>
    <t>ATP biosynthesis</t>
  </si>
  <si>
    <t>Nucleotide biosynthesis</t>
  </si>
  <si>
    <t>Oxidative stress</t>
  </si>
  <si>
    <t>Cytoskeleton-based movement</t>
  </si>
  <si>
    <t>A master table that summarizes various parameters of 156 chimeric MS peptides validated in this study and characteristics of their corresponding transcripts.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</si>
</sst>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theme="1"/>
      <name val="Calibri"/>
      <family val="2"/>
    </font>
    <font>
      <b/>
      <u/>
      <sz val="11"/>
      <color theme="1"/>
      <name val="Calibri"/>
      <family val="2"/>
      <scheme val="minor"/>
    </font>
    <font>
      <b/>
      <sz val="11"/>
      <color theme="1"/>
      <name val="Calibri"/>
      <family val="2"/>
      <scheme val="minor"/>
    </font>
    <font>
      <i/>
      <sz val="11"/>
      <color theme="1"/>
      <name val="Calibri"/>
      <family val="2"/>
      <scheme val="minor"/>
    </font>
  </fonts>
  <fills count="15">
    <fill>
      <patternFill patternType="none"/>
    </fill>
    <fill>
      <patternFill patternType="gray125"/>
    </fill>
    <fill>
      <patternFill patternType="solid">
        <fgColor theme="0" tint="-0.14999847407452621"/>
        <bgColor indexed="64"/>
      </patternFill>
    </fill>
    <fill>
      <patternFill patternType="solid">
        <fgColor rgb="FF00B0F0"/>
        <bgColor indexed="64"/>
      </patternFill>
    </fill>
    <fill>
      <patternFill patternType="solid">
        <fgColor rgb="FF00B050"/>
        <bgColor indexed="64"/>
      </patternFill>
    </fill>
    <fill>
      <patternFill patternType="solid">
        <fgColor rgb="FFFFC000"/>
        <bgColor indexed="64"/>
      </patternFill>
    </fill>
    <fill>
      <patternFill patternType="solid">
        <fgColor theme="4" tint="0.59999389629810485"/>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rgb="FFCC99FF"/>
        <bgColor indexed="64"/>
      </patternFill>
    </fill>
    <fill>
      <patternFill patternType="solid">
        <fgColor rgb="FFFF9999"/>
        <bgColor indexed="64"/>
      </patternFill>
    </fill>
    <fill>
      <patternFill patternType="solid">
        <fgColor rgb="FF66FFFF"/>
        <bgColor indexed="64"/>
      </patternFill>
    </fill>
    <fill>
      <patternFill patternType="solid">
        <fgColor rgb="FFFFFF00"/>
        <bgColor indexed="64"/>
      </patternFill>
    </fill>
    <fill>
      <patternFill patternType="solid">
        <fgColor rgb="FF00CC99"/>
        <bgColor indexed="64"/>
      </patternFill>
    </fill>
    <fill>
      <patternFill patternType="solid">
        <fgColor theme="9" tint="0.39997558519241921"/>
        <bgColor indexed="64"/>
      </patternFill>
    </fill>
  </fills>
  <borders count="1">
    <border>
      <left/>
      <right/>
      <top/>
      <bottom/>
      <diagonal/>
    </border>
  </borders>
  <cellStyleXfs count="1">
    <xf numFmtId="0" fontId="0" fillId="0" borderId="0"/>
  </cellStyleXfs>
  <cellXfs count="20">
    <xf numFmtId="0" fontId="0" fillId="0" borderId="0" xfId="0"/>
    <xf numFmtId="0" fontId="0" fillId="2" borderId="0" xfId="0" applyFill="1"/>
    <xf numFmtId="0" fontId="0" fillId="3" borderId="0" xfId="0" applyFill="1"/>
    <xf numFmtId="49" fontId="0" fillId="2" borderId="0" xfId="0" applyNumberFormat="1" applyFill="1" applyAlignment="1">
      <alignment horizontal="center"/>
    </xf>
    <xf numFmtId="49" fontId="0" fillId="0" borderId="0" xfId="0" applyNumberFormat="1" applyAlignment="1">
      <alignment horizontal="center"/>
    </xf>
    <xf numFmtId="0" fontId="0" fillId="4" borderId="0" xfId="0" applyFill="1"/>
    <xf numFmtId="0" fontId="0" fillId="5" borderId="0" xfId="0" applyFill="1"/>
    <xf numFmtId="0" fontId="0" fillId="6" borderId="0" xfId="0" applyFill="1"/>
    <xf numFmtId="0" fontId="0" fillId="7" borderId="0" xfId="0" applyFill="1"/>
    <xf numFmtId="0" fontId="0" fillId="8" borderId="0" xfId="0" applyFill="1"/>
    <xf numFmtId="0" fontId="0" fillId="9" borderId="0" xfId="0" applyFill="1"/>
    <xf numFmtId="0" fontId="0" fillId="10" borderId="0" xfId="0" applyFill="1"/>
    <xf numFmtId="0" fontId="0" fillId="11" borderId="0" xfId="0" applyFill="1"/>
    <xf numFmtId="49" fontId="0" fillId="0" borderId="0" xfId="0" applyNumberFormat="1"/>
    <xf numFmtId="1" fontId="0" fillId="0" borderId="0" xfId="0" applyNumberFormat="1"/>
    <xf numFmtId="0" fontId="0" fillId="12" borderId="0" xfId="0" applyFill="1"/>
    <xf numFmtId="0" fontId="3" fillId="0" borderId="0" xfId="0" applyFont="1"/>
    <xf numFmtId="0" fontId="0" fillId="13" borderId="0" xfId="0" applyFill="1"/>
    <xf numFmtId="0" fontId="0" fillId="14" borderId="0" xfId="0" applyFill="1"/>
    <xf numFmtId="0" fontId="0" fillId="0" borderId="0" xfId="0" applyAlignment="1">
      <alignment horizontal="center"/>
    </xf>
  </cellXfs>
  <cellStyles count="1">
    <cellStyle name="Normal" xfId="0" builtinId="0"/>
  </cellStyles>
  <dxfs count="0"/>
  <tableStyles count="0" defaultTableStyle="TableStyleMedium2" defaultPivotStyle="PivotStyleLight16"/>
  <colors>
    <mruColors>
      <color rgb="FF00CC99"/>
      <color rgb="FF00B0F0"/>
      <color rgb="FF0000FF"/>
      <color rgb="FFCC99FF"/>
      <color rgb="FFFF00FF"/>
      <color rgb="FF66FFFF"/>
      <color rgb="FF00FF00"/>
      <color rgb="FFFF9999"/>
      <color rgb="FFCC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T159"/>
  <sheetViews>
    <sheetView tabSelected="1" zoomScaleNormal="100" workbookViewId="0">
      <pane ySplit="2" topLeftCell="A3" activePane="bottomLeft" state="frozen"/>
      <selection pane="bottomLeft" activeCell="AM160" sqref="AM160"/>
    </sheetView>
  </sheetViews>
  <sheetFormatPr defaultRowHeight="14.5" x14ac:dyDescent="0.35"/>
  <cols>
    <col min="1" max="1" width="3.26953125" customWidth="1"/>
    <col min="2" max="2" width="4.81640625" customWidth="1"/>
    <col min="3" max="3" width="32.08984375" customWidth="1"/>
    <col min="4" max="4" width="9.26953125" customWidth="1"/>
    <col min="5" max="5" width="5.26953125" customWidth="1"/>
    <col min="6" max="6" width="33.26953125" customWidth="1"/>
    <col min="7" max="7" width="4.6328125" customWidth="1"/>
    <col min="8" max="8" width="3.7265625" customWidth="1"/>
    <col min="9" max="10" width="3.453125" customWidth="1"/>
    <col min="11" max="11" width="5.26953125" customWidth="1"/>
    <col min="12" max="12" width="11.54296875" customWidth="1"/>
    <col min="13" max="13" width="5.81640625" customWidth="1"/>
    <col min="14" max="14" width="5.90625" style="4" customWidth="1"/>
    <col min="15" max="15" width="8.36328125" customWidth="1"/>
    <col min="16" max="16" width="7.453125" customWidth="1"/>
    <col min="17" max="17" width="5.1796875" customWidth="1"/>
    <col min="18" max="18" width="5.7265625" customWidth="1"/>
    <col min="19" max="19" width="4.7265625" customWidth="1"/>
    <col min="20" max="21" width="5.90625" customWidth="1"/>
    <col min="22" max="22" width="5.453125" customWidth="1"/>
    <col min="23" max="23" width="5.08984375" customWidth="1"/>
    <col min="24" max="24" width="4.6328125" customWidth="1"/>
    <col min="25" max="27" width="4.26953125" customWidth="1"/>
    <col min="28" max="28" width="4.36328125" customWidth="1"/>
    <col min="29" max="31" width="4.26953125" customWidth="1"/>
    <col min="32" max="32" width="4.08984375" customWidth="1"/>
    <col min="33" max="33" width="4.26953125" customWidth="1"/>
    <col min="34" max="37" width="8.7265625" customWidth="1"/>
    <col min="38" max="38" width="8.54296875" customWidth="1"/>
    <col min="39" max="39" width="8" customWidth="1"/>
    <col min="40" max="40" width="12.08984375" customWidth="1"/>
    <col min="41" max="41" width="24.36328125" customWidth="1"/>
    <col min="42" max="42" width="7.453125" customWidth="1"/>
    <col min="43" max="44" width="6.54296875" customWidth="1"/>
    <col min="45" max="45" width="6.6328125" customWidth="1"/>
    <col min="46" max="46" width="6.54296875" customWidth="1"/>
    <col min="47" max="47" width="6.1796875" customWidth="1"/>
    <col min="48" max="48" width="5.81640625" customWidth="1"/>
    <col min="49" max="49" width="6.36328125" customWidth="1"/>
    <col min="50" max="50" width="5.81640625" customWidth="1"/>
    <col min="51" max="51" width="9.54296875" customWidth="1"/>
    <col min="52" max="52" width="9.6328125" customWidth="1"/>
    <col min="53" max="56" width="8.7265625" customWidth="1"/>
    <col min="57" max="57" width="8.81640625" customWidth="1"/>
    <col min="58" max="58" width="15.1796875" customWidth="1"/>
    <col min="59" max="59" width="4.90625" customWidth="1"/>
    <col min="60" max="60" width="6.81640625" customWidth="1"/>
    <col min="61" max="61" width="6.26953125" customWidth="1"/>
    <col min="62" max="62" width="13.7265625" customWidth="1"/>
    <col min="63" max="63" width="6" customWidth="1"/>
    <col min="67" max="67" width="8.81640625" customWidth="1"/>
    <col min="68" max="68" width="22.54296875" customWidth="1"/>
    <col min="70" max="70" width="22.36328125" customWidth="1"/>
  </cols>
  <sheetData>
    <row r="1" spans="1:72" x14ac:dyDescent="0.35">
      <c r="AP1" s="19" t="s">
        <v>42</v>
      </c>
      <c r="AQ1" s="19"/>
      <c r="AR1" s="19"/>
      <c r="AS1" s="19"/>
      <c r="AT1" s="19"/>
      <c r="AU1" s="19"/>
      <c r="AV1" s="19"/>
      <c r="AW1" s="19"/>
      <c r="AX1" s="19"/>
      <c r="AY1" t="s">
        <v>43</v>
      </c>
      <c r="AZ1" s="19" t="s">
        <v>49</v>
      </c>
      <c r="BA1" s="19"/>
      <c r="BB1" s="19"/>
      <c r="BC1" s="19"/>
      <c r="BD1" s="19"/>
      <c r="BE1" s="19"/>
    </row>
    <row r="2" spans="1:72" x14ac:dyDescent="0.35">
      <c r="A2" s="1" t="s">
        <v>1685</v>
      </c>
      <c r="B2" s="1" t="s">
        <v>76</v>
      </c>
      <c r="C2" s="1" t="s">
        <v>0</v>
      </c>
      <c r="D2" s="1" t="s">
        <v>1</v>
      </c>
      <c r="E2" s="1" t="s">
        <v>1462</v>
      </c>
      <c r="F2" s="1" t="s">
        <v>1006</v>
      </c>
      <c r="G2" s="1" t="s">
        <v>1211</v>
      </c>
      <c r="H2" s="1" t="s">
        <v>1164</v>
      </c>
      <c r="I2" s="1" t="s">
        <v>1163</v>
      </c>
      <c r="J2" s="1" t="s">
        <v>1469</v>
      </c>
      <c r="K2" s="1" t="s">
        <v>1467</v>
      </c>
      <c r="L2" s="1" t="s">
        <v>989</v>
      </c>
      <c r="M2" s="1" t="s">
        <v>990</v>
      </c>
      <c r="N2" s="3" t="s">
        <v>7</v>
      </c>
      <c r="O2" s="1" t="s">
        <v>2</v>
      </c>
      <c r="P2" s="1" t="s">
        <v>3</v>
      </c>
      <c r="Q2" s="1" t="s">
        <v>193</v>
      </c>
      <c r="R2" s="1" t="s">
        <v>1459</v>
      </c>
      <c r="S2" s="1" t="s">
        <v>1687</v>
      </c>
      <c r="T2" s="1" t="s">
        <v>4</v>
      </c>
      <c r="U2" s="1" t="s">
        <v>1688</v>
      </c>
      <c r="V2" s="1" t="s">
        <v>41</v>
      </c>
      <c r="W2" s="1" t="s">
        <v>5</v>
      </c>
      <c r="X2" s="1" t="s">
        <v>35</v>
      </c>
      <c r="Y2" s="1" t="s">
        <v>36</v>
      </c>
      <c r="Z2" s="1" t="s">
        <v>842</v>
      </c>
      <c r="AA2" s="2" t="s">
        <v>1606</v>
      </c>
      <c r="AB2" s="2" t="s">
        <v>1607</v>
      </c>
      <c r="AC2" s="2" t="s">
        <v>829</v>
      </c>
      <c r="AD2" s="11" t="s">
        <v>1608</v>
      </c>
      <c r="AE2" s="11" t="s">
        <v>1609</v>
      </c>
      <c r="AF2" s="11" t="s">
        <v>1610</v>
      </c>
      <c r="AG2" s="1" t="s">
        <v>221</v>
      </c>
      <c r="AH2" s="1" t="s">
        <v>211</v>
      </c>
      <c r="AI2" s="1" t="s">
        <v>231</v>
      </c>
      <c r="AJ2" s="1" t="s">
        <v>210</v>
      </c>
      <c r="AK2" s="1" t="s">
        <v>1613</v>
      </c>
      <c r="AL2" s="1" t="s">
        <v>1614</v>
      </c>
      <c r="AM2" s="1" t="s">
        <v>1615</v>
      </c>
      <c r="AN2" s="1" t="s">
        <v>194</v>
      </c>
      <c r="AO2" s="1" t="s">
        <v>1727</v>
      </c>
      <c r="AP2" s="7" t="s">
        <v>58</v>
      </c>
      <c r="AQ2" s="7" t="s">
        <v>59</v>
      </c>
      <c r="AR2" s="7" t="s">
        <v>1460</v>
      </c>
      <c r="AS2" s="7" t="s">
        <v>60</v>
      </c>
      <c r="AT2" s="7" t="s">
        <v>61</v>
      </c>
      <c r="AU2" s="7" t="s">
        <v>62</v>
      </c>
      <c r="AV2" s="7" t="s">
        <v>63</v>
      </c>
      <c r="AW2" s="7" t="s">
        <v>64</v>
      </c>
      <c r="AX2" s="7" t="s">
        <v>65</v>
      </c>
      <c r="AY2" s="8" t="s">
        <v>57</v>
      </c>
      <c r="AZ2" s="9" t="s">
        <v>50</v>
      </c>
      <c r="BA2" s="9" t="s">
        <v>51</v>
      </c>
      <c r="BB2" s="9" t="s">
        <v>52</v>
      </c>
      <c r="BC2" s="9" t="s">
        <v>53</v>
      </c>
      <c r="BD2" s="9" t="s">
        <v>54</v>
      </c>
      <c r="BE2" s="9" t="s">
        <v>55</v>
      </c>
      <c r="BF2" s="2" t="s">
        <v>75</v>
      </c>
      <c r="BG2" s="2" t="s">
        <v>56</v>
      </c>
      <c r="BH2" s="1" t="s">
        <v>76</v>
      </c>
      <c r="BI2" s="1" t="s">
        <v>1685</v>
      </c>
      <c r="BJ2" s="15" t="s">
        <v>1478</v>
      </c>
      <c r="BK2" s="17" t="s">
        <v>1690</v>
      </c>
      <c r="BL2" s="7" t="s">
        <v>1507</v>
      </c>
      <c r="BM2" s="7" t="s">
        <v>1680</v>
      </c>
      <c r="BN2" s="7" t="s">
        <v>1681</v>
      </c>
      <c r="BO2" s="18" t="s">
        <v>1698</v>
      </c>
      <c r="BP2" s="10" t="s">
        <v>1508</v>
      </c>
      <c r="BQ2" s="10" t="s">
        <v>1682</v>
      </c>
      <c r="BR2" s="10" t="s">
        <v>1683</v>
      </c>
      <c r="BS2" s="10" t="s">
        <v>1684</v>
      </c>
      <c r="BT2" s="6" t="s">
        <v>1520</v>
      </c>
    </row>
    <row r="3" spans="1:72" x14ac:dyDescent="0.35">
      <c r="A3">
        <v>1</v>
      </c>
      <c r="B3" s="12">
        <v>1</v>
      </c>
      <c r="C3" t="s">
        <v>1302</v>
      </c>
      <c r="D3" s="6" t="s">
        <v>30</v>
      </c>
      <c r="E3" t="s">
        <v>1463</v>
      </c>
      <c r="F3" t="s">
        <v>1007</v>
      </c>
      <c r="G3" t="s">
        <v>1183</v>
      </c>
      <c r="H3" t="s">
        <v>68</v>
      </c>
      <c r="I3" t="s">
        <v>1165</v>
      </c>
      <c r="J3" t="s">
        <v>105</v>
      </c>
      <c r="K3" t="s">
        <v>105</v>
      </c>
      <c r="L3" t="s">
        <v>105</v>
      </c>
      <c r="M3" t="s">
        <v>107</v>
      </c>
      <c r="N3" s="4" t="s">
        <v>22</v>
      </c>
      <c r="O3" t="s">
        <v>11</v>
      </c>
      <c r="P3" t="s">
        <v>26</v>
      </c>
      <c r="Q3" t="s">
        <v>107</v>
      </c>
      <c r="R3" s="14">
        <v>2</v>
      </c>
      <c r="S3">
        <v>4</v>
      </c>
      <c r="T3">
        <v>16</v>
      </c>
      <c r="U3">
        <f>T3-S3</f>
        <v>12</v>
      </c>
      <c r="V3" t="s">
        <v>200</v>
      </c>
      <c r="W3" t="s">
        <v>25</v>
      </c>
      <c r="X3" t="s">
        <v>1709</v>
      </c>
      <c r="Z3" t="s">
        <v>843</v>
      </c>
      <c r="AA3" t="s">
        <v>105</v>
      </c>
      <c r="AB3" t="s">
        <v>107</v>
      </c>
      <c r="AC3" t="s">
        <v>107</v>
      </c>
      <c r="AD3" t="s">
        <v>106</v>
      </c>
      <c r="AE3" t="s">
        <v>830</v>
      </c>
      <c r="AF3" t="s">
        <v>832</v>
      </c>
      <c r="AG3" t="s">
        <v>107</v>
      </c>
      <c r="AH3" t="s">
        <v>107</v>
      </c>
      <c r="AI3" t="s">
        <v>107</v>
      </c>
      <c r="AJ3" t="s">
        <v>1719</v>
      </c>
      <c r="AK3" t="s">
        <v>107</v>
      </c>
      <c r="AL3" t="s">
        <v>215</v>
      </c>
      <c r="AM3" t="s">
        <v>207</v>
      </c>
      <c r="AN3" t="s">
        <v>201</v>
      </c>
      <c r="AO3" t="s">
        <v>1728</v>
      </c>
      <c r="AU3" t="s">
        <v>68</v>
      </c>
      <c r="BF3" t="str">
        <f>_xlfn.CONCAT(AP3:BE3)</f>
        <v>L</v>
      </c>
      <c r="BG3">
        <f>COUNTA(AP3:BE3)</f>
        <v>1</v>
      </c>
      <c r="BH3" s="12">
        <v>1</v>
      </c>
      <c r="BI3">
        <v>1</v>
      </c>
      <c r="BJ3" t="s">
        <v>1475</v>
      </c>
      <c r="BK3">
        <v>0</v>
      </c>
      <c r="BL3">
        <v>0</v>
      </c>
      <c r="BM3">
        <v>0</v>
      </c>
      <c r="BN3">
        <v>1</v>
      </c>
      <c r="BO3" t="s">
        <v>107</v>
      </c>
      <c r="BP3" t="s">
        <v>107</v>
      </c>
      <c r="BQ3" t="s">
        <v>107</v>
      </c>
      <c r="BR3" t="s">
        <v>1509</v>
      </c>
      <c r="BS3" t="s">
        <v>70</v>
      </c>
      <c r="BT3" t="s">
        <v>105</v>
      </c>
    </row>
    <row r="4" spans="1:72" x14ac:dyDescent="0.35">
      <c r="B4">
        <v>2</v>
      </c>
      <c r="C4" t="s">
        <v>1303</v>
      </c>
      <c r="D4" t="s">
        <v>6</v>
      </c>
      <c r="E4" t="s">
        <v>1463</v>
      </c>
      <c r="F4" t="s">
        <v>1008</v>
      </c>
      <c r="G4" t="s">
        <v>1212</v>
      </c>
      <c r="H4" t="s">
        <v>91</v>
      </c>
      <c r="I4" t="s">
        <v>1166</v>
      </c>
      <c r="J4" t="s">
        <v>105</v>
      </c>
      <c r="K4" t="s">
        <v>105</v>
      </c>
      <c r="L4" t="s">
        <v>995</v>
      </c>
      <c r="M4" t="s">
        <v>107</v>
      </c>
      <c r="N4" s="4" t="s">
        <v>20</v>
      </c>
      <c r="O4" t="s">
        <v>23</v>
      </c>
      <c r="P4" t="s">
        <v>13</v>
      </c>
      <c r="Q4" t="s">
        <v>196</v>
      </c>
      <c r="R4" s="14">
        <v>6</v>
      </c>
      <c r="S4">
        <v>1</v>
      </c>
      <c r="T4">
        <v>10</v>
      </c>
      <c r="U4">
        <f t="shared" ref="U4:U65" si="0">T4-S4</f>
        <v>9</v>
      </c>
      <c r="V4" t="s">
        <v>200</v>
      </c>
      <c r="W4" t="s">
        <v>25</v>
      </c>
      <c r="X4" t="s">
        <v>27</v>
      </c>
      <c r="Z4" t="s">
        <v>843</v>
      </c>
      <c r="AA4" t="s">
        <v>106</v>
      </c>
      <c r="AB4" t="s">
        <v>886</v>
      </c>
      <c r="AC4" t="s">
        <v>833</v>
      </c>
      <c r="AD4" t="s">
        <v>106</v>
      </c>
      <c r="AE4" t="s">
        <v>831</v>
      </c>
      <c r="AF4" t="s">
        <v>197</v>
      </c>
      <c r="AG4" t="s">
        <v>222</v>
      </c>
      <c r="AH4" t="s">
        <v>78</v>
      </c>
      <c r="AI4" t="s">
        <v>227</v>
      </c>
      <c r="AJ4" t="s">
        <v>834</v>
      </c>
      <c r="AK4" t="s">
        <v>208</v>
      </c>
      <c r="AL4" t="s">
        <v>209</v>
      </c>
      <c r="AM4" t="s">
        <v>107</v>
      </c>
      <c r="AN4" t="s">
        <v>197</v>
      </c>
      <c r="AO4" t="s">
        <v>1729</v>
      </c>
      <c r="AW4" t="s">
        <v>71</v>
      </c>
      <c r="BF4" t="str">
        <f t="shared" ref="BF4:BF65" si="1">_xlfn.CONCAT(AP4:BE4)</f>
        <v>Se</v>
      </c>
      <c r="BG4">
        <f t="shared" ref="BG4:BG65" si="2">COUNTA(AP4:BE4)</f>
        <v>1</v>
      </c>
      <c r="BH4">
        <v>2</v>
      </c>
      <c r="BJ4" t="s">
        <v>1475</v>
      </c>
      <c r="BK4">
        <v>0</v>
      </c>
      <c r="BL4">
        <v>1</v>
      </c>
      <c r="BM4">
        <v>0</v>
      </c>
      <c r="BN4">
        <v>0</v>
      </c>
      <c r="BO4" t="s">
        <v>107</v>
      </c>
      <c r="BP4" t="s">
        <v>1510</v>
      </c>
      <c r="BQ4" t="s">
        <v>107</v>
      </c>
      <c r="BR4" t="s">
        <v>107</v>
      </c>
      <c r="BS4" t="s">
        <v>107</v>
      </c>
      <c r="BT4" t="s">
        <v>105</v>
      </c>
    </row>
    <row r="5" spans="1:72" x14ac:dyDescent="0.35">
      <c r="B5">
        <v>3</v>
      </c>
      <c r="C5" t="s">
        <v>1304</v>
      </c>
      <c r="D5" t="s">
        <v>6</v>
      </c>
      <c r="E5" t="s">
        <v>1463</v>
      </c>
      <c r="F5" t="s">
        <v>1009</v>
      </c>
      <c r="G5" t="s">
        <v>1213</v>
      </c>
      <c r="H5" t="s">
        <v>1167</v>
      </c>
      <c r="I5" t="s">
        <v>1165</v>
      </c>
      <c r="J5" t="s">
        <v>105</v>
      </c>
      <c r="K5" t="s">
        <v>105</v>
      </c>
      <c r="L5" t="s">
        <v>995</v>
      </c>
      <c r="M5" t="s">
        <v>105</v>
      </c>
      <c r="N5" s="4">
        <v>-1</v>
      </c>
      <c r="O5" t="s">
        <v>9</v>
      </c>
      <c r="P5" t="s">
        <v>8</v>
      </c>
      <c r="Q5" t="s">
        <v>87</v>
      </c>
      <c r="R5" s="14">
        <v>16</v>
      </c>
      <c r="S5">
        <v>4</v>
      </c>
      <c r="T5">
        <v>14</v>
      </c>
      <c r="U5">
        <f t="shared" si="0"/>
        <v>10</v>
      </c>
      <c r="V5" t="s">
        <v>200</v>
      </c>
      <c r="W5" t="s">
        <v>10</v>
      </c>
      <c r="Z5" t="s">
        <v>843</v>
      </c>
      <c r="AA5" t="s">
        <v>106</v>
      </c>
      <c r="AB5" t="s">
        <v>887</v>
      </c>
      <c r="AC5" t="s">
        <v>833</v>
      </c>
      <c r="AD5" t="s">
        <v>105</v>
      </c>
      <c r="AE5" t="s">
        <v>107</v>
      </c>
      <c r="AF5" t="s">
        <v>107</v>
      </c>
      <c r="AG5" t="s">
        <v>107</v>
      </c>
      <c r="AH5" t="s">
        <v>79</v>
      </c>
      <c r="AI5" t="s">
        <v>228</v>
      </c>
      <c r="AJ5" t="s">
        <v>289</v>
      </c>
      <c r="AK5" t="s">
        <v>212</v>
      </c>
      <c r="AL5" t="s">
        <v>183</v>
      </c>
      <c r="AM5" t="s">
        <v>107</v>
      </c>
      <c r="AN5" t="s">
        <v>202</v>
      </c>
      <c r="AO5" t="s">
        <v>1730</v>
      </c>
      <c r="AP5" t="s">
        <v>66</v>
      </c>
      <c r="AQ5" t="s">
        <v>67</v>
      </c>
      <c r="BF5" t="str">
        <f t="shared" si="1"/>
        <v>N10N14</v>
      </c>
      <c r="BG5">
        <f t="shared" si="2"/>
        <v>2</v>
      </c>
      <c r="BH5">
        <v>3</v>
      </c>
      <c r="BJ5" t="s">
        <v>1475</v>
      </c>
      <c r="BK5">
        <v>0</v>
      </c>
      <c r="BL5">
        <v>0</v>
      </c>
      <c r="BM5">
        <v>0</v>
      </c>
      <c r="BN5">
        <v>0</v>
      </c>
      <c r="BO5" t="s">
        <v>107</v>
      </c>
      <c r="BP5" t="s">
        <v>107</v>
      </c>
      <c r="BQ5" t="s">
        <v>107</v>
      </c>
      <c r="BR5" t="s">
        <v>107</v>
      </c>
      <c r="BS5" t="s">
        <v>107</v>
      </c>
      <c r="BT5" t="s">
        <v>105</v>
      </c>
    </row>
    <row r="6" spans="1:72" x14ac:dyDescent="0.35">
      <c r="B6">
        <v>4</v>
      </c>
      <c r="C6" t="s">
        <v>1305</v>
      </c>
      <c r="D6" t="s">
        <v>6</v>
      </c>
      <c r="E6" t="s">
        <v>1463</v>
      </c>
      <c r="F6" t="s">
        <v>1010</v>
      </c>
      <c r="G6" t="s">
        <v>1214</v>
      </c>
      <c r="H6" t="s">
        <v>91</v>
      </c>
      <c r="I6" t="s">
        <v>70</v>
      </c>
      <c r="J6" t="s">
        <v>105</v>
      </c>
      <c r="K6" t="s">
        <v>105</v>
      </c>
      <c r="L6" t="s">
        <v>105</v>
      </c>
      <c r="M6" t="s">
        <v>105</v>
      </c>
      <c r="N6" s="4" t="s">
        <v>17</v>
      </c>
      <c r="O6" t="s">
        <v>21</v>
      </c>
      <c r="P6" t="s">
        <v>14</v>
      </c>
      <c r="Q6" t="s">
        <v>195</v>
      </c>
      <c r="R6" s="14">
        <v>0</v>
      </c>
      <c r="S6">
        <v>6</v>
      </c>
      <c r="T6">
        <v>16</v>
      </c>
      <c r="U6">
        <f t="shared" si="0"/>
        <v>10</v>
      </c>
      <c r="V6" t="s">
        <v>200</v>
      </c>
      <c r="W6" t="s">
        <v>25</v>
      </c>
      <c r="Z6" t="s">
        <v>844</v>
      </c>
      <c r="AA6" t="s">
        <v>106</v>
      </c>
      <c r="AB6" t="s">
        <v>888</v>
      </c>
      <c r="AC6" t="s">
        <v>833</v>
      </c>
      <c r="AD6" t="s">
        <v>105</v>
      </c>
      <c r="AE6" t="s">
        <v>107</v>
      </c>
      <c r="AF6" t="s">
        <v>107</v>
      </c>
      <c r="AG6" t="s">
        <v>223</v>
      </c>
      <c r="AH6" t="s">
        <v>80</v>
      </c>
      <c r="AI6" t="s">
        <v>229</v>
      </c>
      <c r="AJ6" t="s">
        <v>214</v>
      </c>
      <c r="AK6" t="s">
        <v>216</v>
      </c>
      <c r="AL6" t="s">
        <v>213</v>
      </c>
      <c r="AM6" t="s">
        <v>107</v>
      </c>
      <c r="AN6" t="s">
        <v>197</v>
      </c>
      <c r="AO6" t="s">
        <v>1731</v>
      </c>
      <c r="AV6" t="s">
        <v>74</v>
      </c>
      <c r="BF6" t="str">
        <f t="shared" si="1"/>
        <v>R</v>
      </c>
      <c r="BG6">
        <f t="shared" si="2"/>
        <v>1</v>
      </c>
      <c r="BH6">
        <v>4</v>
      </c>
      <c r="BJ6" t="s">
        <v>1475</v>
      </c>
      <c r="BK6">
        <v>0</v>
      </c>
      <c r="BL6">
        <v>0</v>
      </c>
      <c r="BM6">
        <v>0</v>
      </c>
      <c r="BN6">
        <v>0</v>
      </c>
      <c r="BO6" t="s">
        <v>107</v>
      </c>
      <c r="BP6" t="s">
        <v>107</v>
      </c>
      <c r="BQ6" t="s">
        <v>107</v>
      </c>
      <c r="BR6" t="s">
        <v>107</v>
      </c>
      <c r="BS6" t="s">
        <v>107</v>
      </c>
      <c r="BT6" t="s">
        <v>105</v>
      </c>
    </row>
    <row r="7" spans="1:72" x14ac:dyDescent="0.35">
      <c r="B7">
        <v>5</v>
      </c>
      <c r="C7" t="s">
        <v>1306</v>
      </c>
      <c r="D7" t="s">
        <v>6</v>
      </c>
      <c r="E7" t="s">
        <v>1464</v>
      </c>
      <c r="F7" t="s">
        <v>1011</v>
      </c>
      <c r="G7" t="s">
        <v>1215</v>
      </c>
      <c r="H7" t="s">
        <v>1171</v>
      </c>
      <c r="I7" t="s">
        <v>1167</v>
      </c>
      <c r="J7" t="s">
        <v>105</v>
      </c>
      <c r="K7" t="s">
        <v>105</v>
      </c>
      <c r="L7" t="s">
        <v>996</v>
      </c>
      <c r="M7" t="s">
        <v>105</v>
      </c>
      <c r="N7" s="4" t="s">
        <v>20</v>
      </c>
      <c r="O7" t="s">
        <v>23</v>
      </c>
      <c r="P7" t="s">
        <v>14</v>
      </c>
      <c r="Q7" t="s">
        <v>195</v>
      </c>
      <c r="R7" s="14">
        <v>15</v>
      </c>
      <c r="S7">
        <v>1</v>
      </c>
      <c r="T7">
        <v>15</v>
      </c>
      <c r="U7">
        <f t="shared" si="0"/>
        <v>14</v>
      </c>
      <c r="V7" t="s">
        <v>200</v>
      </c>
      <c r="W7" t="s">
        <v>25</v>
      </c>
      <c r="Z7" t="s">
        <v>844</v>
      </c>
      <c r="AA7" t="s">
        <v>105</v>
      </c>
      <c r="AB7" t="s">
        <v>107</v>
      </c>
      <c r="AC7" t="s">
        <v>107</v>
      </c>
      <c r="AD7" t="s">
        <v>106</v>
      </c>
      <c r="AE7" t="s">
        <v>835</v>
      </c>
      <c r="AF7" t="s">
        <v>197</v>
      </c>
      <c r="AG7" t="s">
        <v>224</v>
      </c>
      <c r="AH7" t="s">
        <v>81</v>
      </c>
      <c r="AI7" t="s">
        <v>230</v>
      </c>
      <c r="AJ7" t="s">
        <v>217</v>
      </c>
      <c r="AK7" t="s">
        <v>218</v>
      </c>
      <c r="AL7" t="s">
        <v>219</v>
      </c>
      <c r="AM7" t="s">
        <v>107</v>
      </c>
      <c r="AN7" t="s">
        <v>201</v>
      </c>
      <c r="AO7" t="s">
        <v>1731</v>
      </c>
      <c r="AW7" t="s">
        <v>71</v>
      </c>
      <c r="BF7" t="str">
        <f t="shared" si="1"/>
        <v>Se</v>
      </c>
      <c r="BG7">
        <f t="shared" si="2"/>
        <v>1</v>
      </c>
      <c r="BH7">
        <v>5</v>
      </c>
      <c r="BJ7" t="s">
        <v>1475</v>
      </c>
      <c r="BK7">
        <v>0</v>
      </c>
      <c r="BL7">
        <v>0</v>
      </c>
      <c r="BM7">
        <v>0</v>
      </c>
      <c r="BN7">
        <v>0</v>
      </c>
      <c r="BO7" t="s">
        <v>107</v>
      </c>
      <c r="BP7" t="s">
        <v>107</v>
      </c>
      <c r="BQ7" t="s">
        <v>107</v>
      </c>
      <c r="BR7" t="s">
        <v>107</v>
      </c>
      <c r="BS7" t="s">
        <v>107</v>
      </c>
      <c r="BT7" t="s">
        <v>105</v>
      </c>
    </row>
    <row r="8" spans="1:72" x14ac:dyDescent="0.35">
      <c r="B8">
        <v>6</v>
      </c>
      <c r="C8" t="s">
        <v>1307</v>
      </c>
      <c r="D8" t="s">
        <v>6</v>
      </c>
      <c r="E8" t="s">
        <v>1464</v>
      </c>
      <c r="F8" t="s">
        <v>1012</v>
      </c>
      <c r="G8" t="s">
        <v>1216</v>
      </c>
      <c r="H8" t="s">
        <v>1166</v>
      </c>
      <c r="I8" t="s">
        <v>1166</v>
      </c>
      <c r="J8" t="s">
        <v>105</v>
      </c>
      <c r="K8" t="s">
        <v>105</v>
      </c>
      <c r="L8" t="s">
        <v>995</v>
      </c>
      <c r="M8" t="s">
        <v>105</v>
      </c>
      <c r="N8" s="4" t="s">
        <v>20</v>
      </c>
      <c r="O8" t="s">
        <v>16</v>
      </c>
      <c r="P8" t="s">
        <v>14</v>
      </c>
      <c r="Q8" t="s">
        <v>87</v>
      </c>
      <c r="R8" s="14">
        <v>20</v>
      </c>
      <c r="S8">
        <v>1</v>
      </c>
      <c r="T8">
        <v>14</v>
      </c>
      <c r="U8">
        <f t="shared" si="0"/>
        <v>13</v>
      </c>
      <c r="V8" t="s">
        <v>200</v>
      </c>
      <c r="W8" t="s">
        <v>25</v>
      </c>
      <c r="Z8" t="s">
        <v>843</v>
      </c>
      <c r="AA8" t="s">
        <v>105</v>
      </c>
      <c r="AB8" t="s">
        <v>107</v>
      </c>
      <c r="AC8" t="s">
        <v>107</v>
      </c>
      <c r="AD8" t="s">
        <v>106</v>
      </c>
      <c r="AE8" t="s">
        <v>836</v>
      </c>
      <c r="AF8" t="s">
        <v>197</v>
      </c>
      <c r="AG8" t="s">
        <v>225</v>
      </c>
      <c r="AH8" t="s">
        <v>82</v>
      </c>
      <c r="AI8" t="s">
        <v>232</v>
      </c>
      <c r="AJ8" t="s">
        <v>220</v>
      </c>
      <c r="AK8" t="s">
        <v>292</v>
      </c>
      <c r="AL8" t="s">
        <v>293</v>
      </c>
      <c r="AM8" t="s">
        <v>107</v>
      </c>
      <c r="AN8" t="s">
        <v>200</v>
      </c>
      <c r="AO8" t="s">
        <v>1728</v>
      </c>
      <c r="AQ8" t="s">
        <v>67</v>
      </c>
      <c r="AW8" t="s">
        <v>71</v>
      </c>
      <c r="BF8" t="str">
        <f t="shared" si="1"/>
        <v>N14Se</v>
      </c>
      <c r="BG8">
        <f t="shared" si="2"/>
        <v>2</v>
      </c>
      <c r="BH8">
        <v>6</v>
      </c>
      <c r="BJ8" t="s">
        <v>1476</v>
      </c>
      <c r="BK8">
        <v>0</v>
      </c>
      <c r="BL8">
        <v>1</v>
      </c>
      <c r="BM8">
        <v>0</v>
      </c>
      <c r="BN8">
        <v>0</v>
      </c>
      <c r="BO8" t="s">
        <v>107</v>
      </c>
      <c r="BP8" t="s">
        <v>1511</v>
      </c>
      <c r="BQ8" t="s">
        <v>107</v>
      </c>
      <c r="BR8" t="s">
        <v>107</v>
      </c>
      <c r="BS8" t="s">
        <v>107</v>
      </c>
      <c r="BT8" t="s">
        <v>1511</v>
      </c>
    </row>
    <row r="9" spans="1:72" x14ac:dyDescent="0.35">
      <c r="B9">
        <v>7</v>
      </c>
      <c r="C9" t="s">
        <v>1308</v>
      </c>
      <c r="D9" t="s">
        <v>6</v>
      </c>
      <c r="E9" t="s">
        <v>1463</v>
      </c>
      <c r="F9" t="s">
        <v>1013</v>
      </c>
      <c r="G9" t="s">
        <v>1217</v>
      </c>
      <c r="H9" t="s">
        <v>1170</v>
      </c>
      <c r="I9" t="s">
        <v>200</v>
      </c>
      <c r="J9" t="s">
        <v>105</v>
      </c>
      <c r="K9" t="s">
        <v>105</v>
      </c>
      <c r="L9" t="s">
        <v>105</v>
      </c>
      <c r="M9" t="s">
        <v>107</v>
      </c>
      <c r="N9" s="4" t="s">
        <v>22</v>
      </c>
      <c r="O9" t="s">
        <v>11</v>
      </c>
      <c r="P9" t="s">
        <v>26</v>
      </c>
      <c r="Q9">
        <v>5</v>
      </c>
      <c r="R9" s="14">
        <v>9</v>
      </c>
      <c r="S9">
        <v>5</v>
      </c>
      <c r="T9">
        <v>13</v>
      </c>
      <c r="U9">
        <f t="shared" si="0"/>
        <v>8</v>
      </c>
      <c r="V9" t="s">
        <v>200</v>
      </c>
      <c r="W9" t="s">
        <v>25</v>
      </c>
      <c r="Z9" t="s">
        <v>843</v>
      </c>
      <c r="AA9" t="s">
        <v>105</v>
      </c>
      <c r="AB9" t="s">
        <v>107</v>
      </c>
      <c r="AC9" t="s">
        <v>107</v>
      </c>
      <c r="AD9" t="s">
        <v>106</v>
      </c>
      <c r="AE9" t="s">
        <v>837</v>
      </c>
      <c r="AF9" t="s">
        <v>832</v>
      </c>
      <c r="AG9" t="s">
        <v>226</v>
      </c>
      <c r="AH9" t="s">
        <v>83</v>
      </c>
      <c r="AI9" t="s">
        <v>83</v>
      </c>
      <c r="AJ9" t="s">
        <v>183</v>
      </c>
      <c r="AK9" t="s">
        <v>294</v>
      </c>
      <c r="AL9" t="s">
        <v>295</v>
      </c>
      <c r="AM9" t="s">
        <v>237</v>
      </c>
      <c r="AN9" t="s">
        <v>206</v>
      </c>
      <c r="AO9" t="s">
        <v>1744</v>
      </c>
      <c r="AP9" t="s">
        <v>66</v>
      </c>
      <c r="BF9" t="str">
        <f t="shared" si="1"/>
        <v>N10</v>
      </c>
      <c r="BG9">
        <f t="shared" si="2"/>
        <v>1</v>
      </c>
      <c r="BH9">
        <v>7</v>
      </c>
      <c r="BJ9" t="s">
        <v>1475</v>
      </c>
      <c r="BK9">
        <v>0</v>
      </c>
      <c r="BL9">
        <v>0</v>
      </c>
      <c r="BM9">
        <v>0</v>
      </c>
      <c r="BN9">
        <v>0</v>
      </c>
      <c r="BO9" t="s">
        <v>107</v>
      </c>
      <c r="BP9" t="s">
        <v>107</v>
      </c>
      <c r="BQ9" t="s">
        <v>107</v>
      </c>
      <c r="BR9" t="s">
        <v>107</v>
      </c>
      <c r="BS9" t="s">
        <v>107</v>
      </c>
      <c r="BT9" t="s">
        <v>105</v>
      </c>
    </row>
    <row r="10" spans="1:72" x14ac:dyDescent="0.35">
      <c r="B10">
        <v>8</v>
      </c>
      <c r="C10" t="s">
        <v>1309</v>
      </c>
      <c r="D10" t="s">
        <v>6</v>
      </c>
      <c r="E10" t="s">
        <v>1463</v>
      </c>
      <c r="F10" t="s">
        <v>1014</v>
      </c>
      <c r="G10" t="s">
        <v>1218</v>
      </c>
      <c r="H10" t="s">
        <v>68</v>
      </c>
      <c r="I10" t="s">
        <v>1169</v>
      </c>
      <c r="J10" t="s">
        <v>105</v>
      </c>
      <c r="K10" t="s">
        <v>105</v>
      </c>
      <c r="L10" t="s">
        <v>105</v>
      </c>
      <c r="M10" t="s">
        <v>991</v>
      </c>
      <c r="N10" s="4">
        <v>-1</v>
      </c>
      <c r="O10" t="s">
        <v>9</v>
      </c>
      <c r="P10" t="s">
        <v>8</v>
      </c>
      <c r="Q10" t="s">
        <v>87</v>
      </c>
      <c r="R10" s="14">
        <v>16</v>
      </c>
      <c r="S10">
        <v>10</v>
      </c>
      <c r="T10">
        <v>25</v>
      </c>
      <c r="U10">
        <f t="shared" si="0"/>
        <v>15</v>
      </c>
      <c r="V10" t="s">
        <v>200</v>
      </c>
      <c r="W10" t="s">
        <v>10</v>
      </c>
      <c r="Z10" t="s">
        <v>844</v>
      </c>
      <c r="AA10" t="s">
        <v>105</v>
      </c>
      <c r="AB10" t="s">
        <v>107</v>
      </c>
      <c r="AC10" t="s">
        <v>107</v>
      </c>
      <c r="AD10" t="s">
        <v>105</v>
      </c>
      <c r="AE10" t="s">
        <v>107</v>
      </c>
      <c r="AF10" t="s">
        <v>107</v>
      </c>
      <c r="AG10" t="s">
        <v>235</v>
      </c>
      <c r="AH10" t="s">
        <v>233</v>
      </c>
      <c r="AI10" t="s">
        <v>234</v>
      </c>
      <c r="AJ10" t="s">
        <v>1717</v>
      </c>
      <c r="AK10" t="s">
        <v>236</v>
      </c>
      <c r="AL10" t="s">
        <v>241</v>
      </c>
      <c r="AM10" t="s">
        <v>107</v>
      </c>
      <c r="AN10" t="s">
        <v>201</v>
      </c>
      <c r="AO10" t="s">
        <v>1733</v>
      </c>
      <c r="AU10" t="s">
        <v>68</v>
      </c>
      <c r="BF10" t="str">
        <f t="shared" si="1"/>
        <v>L</v>
      </c>
      <c r="BG10">
        <f t="shared" si="2"/>
        <v>1</v>
      </c>
      <c r="BH10">
        <v>8</v>
      </c>
      <c r="BJ10" t="s">
        <v>1475</v>
      </c>
      <c r="BK10">
        <v>0</v>
      </c>
      <c r="BL10">
        <v>0</v>
      </c>
      <c r="BM10">
        <v>0</v>
      </c>
      <c r="BN10">
        <v>0</v>
      </c>
      <c r="BO10" t="s">
        <v>107</v>
      </c>
      <c r="BP10" t="s">
        <v>107</v>
      </c>
      <c r="BQ10" t="s">
        <v>107</v>
      </c>
      <c r="BR10" t="s">
        <v>107</v>
      </c>
      <c r="BS10" t="s">
        <v>107</v>
      </c>
      <c r="BT10" t="s">
        <v>105</v>
      </c>
    </row>
    <row r="11" spans="1:72" x14ac:dyDescent="0.35">
      <c r="B11">
        <v>9</v>
      </c>
      <c r="C11" t="s">
        <v>1310</v>
      </c>
      <c r="D11" t="s">
        <v>6</v>
      </c>
      <c r="E11" t="s">
        <v>1463</v>
      </c>
      <c r="F11" t="s">
        <v>1015</v>
      </c>
      <c r="G11" t="s">
        <v>1219</v>
      </c>
      <c r="H11" t="s">
        <v>86</v>
      </c>
      <c r="I11" t="s">
        <v>1165</v>
      </c>
      <c r="J11" t="s">
        <v>105</v>
      </c>
      <c r="K11" t="s">
        <v>105</v>
      </c>
      <c r="L11" t="s">
        <v>105</v>
      </c>
      <c r="M11" t="s">
        <v>107</v>
      </c>
      <c r="N11" s="4" t="s">
        <v>17</v>
      </c>
      <c r="O11" t="s">
        <v>15</v>
      </c>
      <c r="P11" t="s">
        <v>13</v>
      </c>
      <c r="Q11" t="s">
        <v>87</v>
      </c>
      <c r="R11" s="14">
        <v>17</v>
      </c>
      <c r="S11">
        <v>7</v>
      </c>
      <c r="T11">
        <v>17</v>
      </c>
      <c r="U11">
        <f t="shared" si="0"/>
        <v>10</v>
      </c>
      <c r="V11" t="s">
        <v>87</v>
      </c>
      <c r="W11" t="s">
        <v>25</v>
      </c>
      <c r="Z11" t="s">
        <v>844</v>
      </c>
      <c r="AA11" t="s">
        <v>105</v>
      </c>
      <c r="AB11" t="s">
        <v>107</v>
      </c>
      <c r="AC11" t="s">
        <v>107</v>
      </c>
      <c r="AD11" t="s">
        <v>106</v>
      </c>
      <c r="AE11" t="s">
        <v>838</v>
      </c>
      <c r="AF11" t="s">
        <v>197</v>
      </c>
      <c r="AG11" t="s">
        <v>239</v>
      </c>
      <c r="AH11" t="s">
        <v>77</v>
      </c>
      <c r="AI11" t="s">
        <v>238</v>
      </c>
      <c r="AJ11" t="s">
        <v>243</v>
      </c>
      <c r="AK11" t="s">
        <v>240</v>
      </c>
      <c r="AL11" t="s">
        <v>242</v>
      </c>
      <c r="AM11" t="s">
        <v>107</v>
      </c>
      <c r="AN11" t="s">
        <v>197</v>
      </c>
      <c r="AO11" t="s">
        <v>1729</v>
      </c>
      <c r="AY11" t="s">
        <v>73</v>
      </c>
      <c r="BF11" t="str">
        <f t="shared" si="1"/>
        <v>W</v>
      </c>
      <c r="BG11">
        <f t="shared" si="2"/>
        <v>1</v>
      </c>
      <c r="BH11">
        <v>9</v>
      </c>
      <c r="BJ11" t="s">
        <v>1475</v>
      </c>
      <c r="BK11">
        <v>0</v>
      </c>
      <c r="BL11">
        <v>0</v>
      </c>
      <c r="BM11">
        <v>0</v>
      </c>
      <c r="BN11">
        <v>1</v>
      </c>
      <c r="BO11" t="s">
        <v>107</v>
      </c>
      <c r="BP11" t="s">
        <v>107</v>
      </c>
      <c r="BQ11" t="s">
        <v>107</v>
      </c>
      <c r="BR11" t="s">
        <v>838</v>
      </c>
      <c r="BS11" t="s">
        <v>70</v>
      </c>
      <c r="BT11" t="s">
        <v>105</v>
      </c>
    </row>
    <row r="12" spans="1:72" x14ac:dyDescent="0.35">
      <c r="A12">
        <v>3</v>
      </c>
      <c r="B12" s="12">
        <v>10</v>
      </c>
      <c r="C12" t="s">
        <v>1311</v>
      </c>
      <c r="D12" t="s">
        <v>6</v>
      </c>
      <c r="E12" t="s">
        <v>1464</v>
      </c>
      <c r="F12" t="s">
        <v>1016</v>
      </c>
      <c r="G12" t="s">
        <v>1220</v>
      </c>
      <c r="H12" t="s">
        <v>1167</v>
      </c>
      <c r="I12" t="s">
        <v>1171</v>
      </c>
      <c r="J12" t="s">
        <v>105</v>
      </c>
      <c r="K12" t="s">
        <v>105</v>
      </c>
      <c r="L12" t="s">
        <v>105</v>
      </c>
      <c r="M12" t="s">
        <v>105</v>
      </c>
      <c r="N12" s="4">
        <v>2</v>
      </c>
      <c r="O12" t="s">
        <v>11</v>
      </c>
      <c r="P12" t="s">
        <v>12</v>
      </c>
      <c r="Q12" t="s">
        <v>87</v>
      </c>
      <c r="R12" s="14">
        <v>1</v>
      </c>
      <c r="S12">
        <v>1</v>
      </c>
      <c r="T12">
        <v>18</v>
      </c>
      <c r="U12">
        <f t="shared" si="0"/>
        <v>17</v>
      </c>
      <c r="V12" t="s">
        <v>200</v>
      </c>
      <c r="W12" t="s">
        <v>10</v>
      </c>
      <c r="Z12" t="s">
        <v>844</v>
      </c>
      <c r="AA12" t="s">
        <v>105</v>
      </c>
      <c r="AB12" t="s">
        <v>107</v>
      </c>
      <c r="AC12" t="s">
        <v>107</v>
      </c>
      <c r="AD12" t="s">
        <v>106</v>
      </c>
      <c r="AE12" t="s">
        <v>839</v>
      </c>
      <c r="AF12" t="s">
        <v>832</v>
      </c>
      <c r="AG12" t="s">
        <v>244</v>
      </c>
      <c r="AH12" t="s">
        <v>247</v>
      </c>
      <c r="AI12" t="s">
        <v>245</v>
      </c>
      <c r="AJ12" t="s">
        <v>246</v>
      </c>
      <c r="AK12" t="s">
        <v>248</v>
      </c>
      <c r="AL12" t="s">
        <v>249</v>
      </c>
      <c r="AM12" t="s">
        <v>107</v>
      </c>
      <c r="AN12" t="s">
        <v>201</v>
      </c>
      <c r="AO12" t="s">
        <v>1734</v>
      </c>
      <c r="AS12" t="s">
        <v>69</v>
      </c>
      <c r="AT12" t="s">
        <v>70</v>
      </c>
      <c r="BF12" t="str">
        <f t="shared" si="1"/>
        <v>BF</v>
      </c>
      <c r="BG12">
        <f t="shared" si="2"/>
        <v>2</v>
      </c>
      <c r="BH12" s="12">
        <v>10</v>
      </c>
      <c r="BI12">
        <v>3</v>
      </c>
      <c r="BJ12" t="s">
        <v>1477</v>
      </c>
      <c r="BK12">
        <v>0</v>
      </c>
      <c r="BL12">
        <v>0</v>
      </c>
      <c r="BM12">
        <v>0</v>
      </c>
      <c r="BN12">
        <v>0</v>
      </c>
      <c r="BO12" t="s">
        <v>107</v>
      </c>
      <c r="BP12" t="s">
        <v>107</v>
      </c>
      <c r="BQ12" t="s">
        <v>107</v>
      </c>
      <c r="BR12" t="s">
        <v>107</v>
      </c>
      <c r="BS12" t="s">
        <v>107</v>
      </c>
      <c r="BT12" t="s">
        <v>105</v>
      </c>
    </row>
    <row r="13" spans="1:72" x14ac:dyDescent="0.35">
      <c r="B13">
        <v>11</v>
      </c>
      <c r="C13" t="s">
        <v>1312</v>
      </c>
      <c r="D13" t="s">
        <v>6</v>
      </c>
      <c r="E13" t="s">
        <v>1465</v>
      </c>
      <c r="F13" t="s">
        <v>1017</v>
      </c>
      <c r="G13" t="s">
        <v>1221</v>
      </c>
      <c r="H13" t="s">
        <v>1168</v>
      </c>
      <c r="I13" t="s">
        <v>1168</v>
      </c>
      <c r="J13" t="s">
        <v>105</v>
      </c>
      <c r="K13" t="s">
        <v>105</v>
      </c>
      <c r="L13" t="s">
        <v>996</v>
      </c>
      <c r="M13" t="s">
        <v>105</v>
      </c>
      <c r="N13" s="4" t="s">
        <v>22</v>
      </c>
      <c r="O13" t="s">
        <v>21</v>
      </c>
      <c r="P13" t="s">
        <v>13</v>
      </c>
      <c r="Q13" t="s">
        <v>196</v>
      </c>
      <c r="R13" s="14">
        <v>2</v>
      </c>
      <c r="S13">
        <v>1</v>
      </c>
      <c r="T13">
        <v>10</v>
      </c>
      <c r="U13">
        <f t="shared" si="0"/>
        <v>9</v>
      </c>
      <c r="V13" t="s">
        <v>200</v>
      </c>
      <c r="W13" t="s">
        <v>25</v>
      </c>
      <c r="X13" t="s">
        <v>27</v>
      </c>
      <c r="Z13" t="s">
        <v>843</v>
      </c>
      <c r="AA13" t="s">
        <v>105</v>
      </c>
      <c r="AB13" t="s">
        <v>107</v>
      </c>
      <c r="AC13" t="s">
        <v>107</v>
      </c>
      <c r="AD13" t="s">
        <v>106</v>
      </c>
      <c r="AE13" t="s">
        <v>876</v>
      </c>
      <c r="AF13" t="s">
        <v>840</v>
      </c>
      <c r="AG13" t="s">
        <v>251</v>
      </c>
      <c r="AH13" t="s">
        <v>108</v>
      </c>
      <c r="AI13" t="s">
        <v>250</v>
      </c>
      <c r="AJ13" t="s">
        <v>290</v>
      </c>
      <c r="AK13" t="s">
        <v>253</v>
      </c>
      <c r="AL13" t="s">
        <v>252</v>
      </c>
      <c r="AM13" t="s">
        <v>107</v>
      </c>
      <c r="AN13" t="s">
        <v>197</v>
      </c>
      <c r="AO13" t="s">
        <v>1735</v>
      </c>
      <c r="AV13" t="s">
        <v>74</v>
      </c>
      <c r="BF13" t="str">
        <f t="shared" si="1"/>
        <v>R</v>
      </c>
      <c r="BG13">
        <f t="shared" si="2"/>
        <v>1</v>
      </c>
      <c r="BH13">
        <v>11</v>
      </c>
      <c r="BJ13" t="s">
        <v>1475</v>
      </c>
      <c r="BK13">
        <v>0</v>
      </c>
      <c r="BL13">
        <v>1</v>
      </c>
      <c r="BM13">
        <v>0</v>
      </c>
      <c r="BN13">
        <v>1</v>
      </c>
      <c r="BO13" t="s">
        <v>107</v>
      </c>
      <c r="BP13" t="s">
        <v>1513</v>
      </c>
      <c r="BQ13" t="s">
        <v>107</v>
      </c>
      <c r="BR13" t="s">
        <v>1512</v>
      </c>
      <c r="BS13" t="s">
        <v>70</v>
      </c>
      <c r="BT13" t="s">
        <v>105</v>
      </c>
    </row>
    <row r="14" spans="1:72" x14ac:dyDescent="0.35">
      <c r="B14">
        <v>12</v>
      </c>
      <c r="C14" t="s">
        <v>1313</v>
      </c>
      <c r="D14" t="s">
        <v>6</v>
      </c>
      <c r="E14" t="s">
        <v>1463</v>
      </c>
      <c r="F14" t="s">
        <v>1018</v>
      </c>
      <c r="G14" t="s">
        <v>85</v>
      </c>
      <c r="H14" t="s">
        <v>87</v>
      </c>
      <c r="I14" t="s">
        <v>102</v>
      </c>
      <c r="J14" t="s">
        <v>105</v>
      </c>
      <c r="K14" t="s">
        <v>105</v>
      </c>
      <c r="L14" t="s">
        <v>105</v>
      </c>
      <c r="M14" t="s">
        <v>991</v>
      </c>
      <c r="N14" s="4">
        <v>-1</v>
      </c>
      <c r="O14" t="s">
        <v>11</v>
      </c>
      <c r="P14" t="s">
        <v>13</v>
      </c>
      <c r="Q14" t="s">
        <v>87</v>
      </c>
      <c r="R14" s="14">
        <v>9</v>
      </c>
      <c r="S14">
        <v>6</v>
      </c>
      <c r="T14">
        <v>25</v>
      </c>
      <c r="U14">
        <f t="shared" si="0"/>
        <v>19</v>
      </c>
      <c r="V14" t="s">
        <v>200</v>
      </c>
      <c r="W14" t="s">
        <v>10</v>
      </c>
      <c r="Z14" t="s">
        <v>844</v>
      </c>
      <c r="AA14" t="s">
        <v>105</v>
      </c>
      <c r="AB14" t="s">
        <v>107</v>
      </c>
      <c r="AC14" t="s">
        <v>107</v>
      </c>
      <c r="AD14" t="s">
        <v>105</v>
      </c>
      <c r="AE14" t="s">
        <v>107</v>
      </c>
      <c r="AF14" t="s">
        <v>107</v>
      </c>
      <c r="AG14" t="s">
        <v>244</v>
      </c>
      <c r="AH14" t="s">
        <v>247</v>
      </c>
      <c r="AI14" t="s">
        <v>254</v>
      </c>
      <c r="AJ14" t="s">
        <v>256</v>
      </c>
      <c r="AK14" t="s">
        <v>255</v>
      </c>
      <c r="AL14" t="s">
        <v>183</v>
      </c>
      <c r="AM14" t="s">
        <v>107</v>
      </c>
      <c r="AN14" t="s">
        <v>202</v>
      </c>
      <c r="AO14" t="s">
        <v>1745</v>
      </c>
      <c r="AP14" t="s">
        <v>66</v>
      </c>
      <c r="BF14" t="str">
        <f t="shared" si="1"/>
        <v>N10</v>
      </c>
      <c r="BG14">
        <f t="shared" si="2"/>
        <v>1</v>
      </c>
      <c r="BH14">
        <v>12</v>
      </c>
      <c r="BJ14" t="s">
        <v>1475</v>
      </c>
      <c r="BK14">
        <v>0</v>
      </c>
      <c r="BL14">
        <v>0</v>
      </c>
      <c r="BM14">
        <v>0</v>
      </c>
      <c r="BN14">
        <v>0</v>
      </c>
      <c r="BO14" t="s">
        <v>107</v>
      </c>
      <c r="BP14" t="s">
        <v>107</v>
      </c>
      <c r="BQ14" t="s">
        <v>107</v>
      </c>
      <c r="BR14" t="s">
        <v>107</v>
      </c>
      <c r="BS14" t="s">
        <v>107</v>
      </c>
      <c r="BT14" t="s">
        <v>105</v>
      </c>
    </row>
    <row r="15" spans="1:72" x14ac:dyDescent="0.35">
      <c r="B15">
        <v>13</v>
      </c>
      <c r="C15" t="s">
        <v>1314</v>
      </c>
      <c r="D15" t="s">
        <v>6</v>
      </c>
      <c r="E15" t="s">
        <v>1464</v>
      </c>
      <c r="F15" t="s">
        <v>1019</v>
      </c>
      <c r="G15" t="s">
        <v>1222</v>
      </c>
      <c r="H15" t="s">
        <v>197</v>
      </c>
      <c r="I15" t="s">
        <v>102</v>
      </c>
      <c r="J15" t="s">
        <v>105</v>
      </c>
      <c r="K15" t="s">
        <v>105</v>
      </c>
      <c r="L15" t="s">
        <v>105</v>
      </c>
      <c r="M15" t="s">
        <v>105</v>
      </c>
      <c r="N15" s="4" t="s">
        <v>17</v>
      </c>
      <c r="O15" t="s">
        <v>11</v>
      </c>
      <c r="P15" t="s">
        <v>13</v>
      </c>
      <c r="Q15" t="s">
        <v>87</v>
      </c>
      <c r="R15" s="14">
        <v>0</v>
      </c>
      <c r="S15">
        <v>10</v>
      </c>
      <c r="T15">
        <v>23</v>
      </c>
      <c r="U15">
        <f t="shared" si="0"/>
        <v>13</v>
      </c>
      <c r="V15" t="s">
        <v>200</v>
      </c>
      <c r="W15" t="s">
        <v>25</v>
      </c>
      <c r="Z15" t="s">
        <v>843</v>
      </c>
      <c r="AA15" t="s">
        <v>105</v>
      </c>
      <c r="AB15" t="s">
        <v>107</v>
      </c>
      <c r="AC15" t="s">
        <v>107</v>
      </c>
      <c r="AD15" t="s">
        <v>105</v>
      </c>
      <c r="AE15" t="s">
        <v>107</v>
      </c>
      <c r="AF15" t="s">
        <v>107</v>
      </c>
      <c r="AG15" t="s">
        <v>258</v>
      </c>
      <c r="AH15" t="s">
        <v>109</v>
      </c>
      <c r="AI15" t="s">
        <v>257</v>
      </c>
      <c r="AJ15" t="s">
        <v>260</v>
      </c>
      <c r="AK15" t="s">
        <v>259</v>
      </c>
      <c r="AL15" t="s">
        <v>183</v>
      </c>
      <c r="AM15" t="s">
        <v>107</v>
      </c>
      <c r="AN15" t="s">
        <v>202</v>
      </c>
      <c r="AO15" t="s">
        <v>1728</v>
      </c>
      <c r="AP15" t="s">
        <v>66</v>
      </c>
      <c r="AY15" t="s">
        <v>73</v>
      </c>
      <c r="BF15" t="str">
        <f t="shared" si="1"/>
        <v>N10W</v>
      </c>
      <c r="BG15">
        <f t="shared" si="2"/>
        <v>2</v>
      </c>
      <c r="BH15">
        <v>13</v>
      </c>
      <c r="BJ15" t="s">
        <v>1475</v>
      </c>
      <c r="BK15">
        <v>0</v>
      </c>
      <c r="BL15">
        <v>0</v>
      </c>
      <c r="BM15">
        <v>0</v>
      </c>
      <c r="BN15">
        <v>0</v>
      </c>
      <c r="BO15" t="s">
        <v>107</v>
      </c>
      <c r="BP15" t="s">
        <v>107</v>
      </c>
      <c r="BQ15" t="s">
        <v>107</v>
      </c>
      <c r="BR15" t="s">
        <v>107</v>
      </c>
      <c r="BS15" t="s">
        <v>107</v>
      </c>
      <c r="BT15" t="s">
        <v>105</v>
      </c>
    </row>
    <row r="16" spans="1:72" x14ac:dyDescent="0.35">
      <c r="B16">
        <v>14</v>
      </c>
      <c r="C16" t="s">
        <v>1315</v>
      </c>
      <c r="D16" t="s">
        <v>6</v>
      </c>
      <c r="E16" t="s">
        <v>1464</v>
      </c>
      <c r="F16" t="s">
        <v>1020</v>
      </c>
      <c r="G16" t="s">
        <v>1223</v>
      </c>
      <c r="H16" t="s">
        <v>102</v>
      </c>
      <c r="I16" t="s">
        <v>1166</v>
      </c>
      <c r="J16" t="s">
        <v>105</v>
      </c>
      <c r="K16" t="s">
        <v>105</v>
      </c>
      <c r="L16" t="s">
        <v>995</v>
      </c>
      <c r="M16" t="s">
        <v>105</v>
      </c>
      <c r="N16" s="4">
        <v>-1</v>
      </c>
      <c r="O16" t="s">
        <v>15</v>
      </c>
      <c r="P16" t="s">
        <v>14</v>
      </c>
      <c r="Q16" t="s">
        <v>195</v>
      </c>
      <c r="R16" s="14">
        <v>11</v>
      </c>
      <c r="S16">
        <v>1</v>
      </c>
      <c r="T16">
        <v>20</v>
      </c>
      <c r="U16">
        <f t="shared" si="0"/>
        <v>19</v>
      </c>
      <c r="V16" t="s">
        <v>200</v>
      </c>
      <c r="W16" t="s">
        <v>10</v>
      </c>
      <c r="X16" t="s">
        <v>1501</v>
      </c>
      <c r="Z16" t="s">
        <v>843</v>
      </c>
      <c r="AA16" t="s">
        <v>105</v>
      </c>
      <c r="AB16" t="s">
        <v>107</v>
      </c>
      <c r="AC16" t="s">
        <v>107</v>
      </c>
      <c r="AD16" t="s">
        <v>106</v>
      </c>
      <c r="AE16" t="s">
        <v>877</v>
      </c>
      <c r="AF16" t="s">
        <v>840</v>
      </c>
      <c r="AG16" t="s">
        <v>262</v>
      </c>
      <c r="AH16" t="s">
        <v>110</v>
      </c>
      <c r="AI16" t="s">
        <v>261</v>
      </c>
      <c r="AJ16" t="s">
        <v>263</v>
      </c>
      <c r="AK16" t="s">
        <v>264</v>
      </c>
      <c r="AL16" t="s">
        <v>265</v>
      </c>
      <c r="AM16" t="s">
        <v>107</v>
      </c>
      <c r="AN16" t="s">
        <v>201</v>
      </c>
      <c r="AO16" t="s">
        <v>1736</v>
      </c>
      <c r="AT16" t="s">
        <v>70</v>
      </c>
      <c r="BF16" t="str">
        <f t="shared" si="1"/>
        <v>F</v>
      </c>
      <c r="BG16">
        <f t="shared" si="2"/>
        <v>1</v>
      </c>
      <c r="BH16">
        <v>14</v>
      </c>
      <c r="BJ16" t="s">
        <v>1475</v>
      </c>
      <c r="BK16">
        <v>0</v>
      </c>
      <c r="BL16">
        <v>0</v>
      </c>
      <c r="BM16">
        <v>0</v>
      </c>
      <c r="BN16">
        <v>0</v>
      </c>
      <c r="BO16" t="s">
        <v>107</v>
      </c>
      <c r="BP16" t="s">
        <v>107</v>
      </c>
      <c r="BQ16" t="s">
        <v>107</v>
      </c>
      <c r="BR16" t="s">
        <v>107</v>
      </c>
      <c r="BS16" t="s">
        <v>107</v>
      </c>
      <c r="BT16" t="s">
        <v>105</v>
      </c>
    </row>
    <row r="17" spans="1:72" x14ac:dyDescent="0.35">
      <c r="B17">
        <v>15</v>
      </c>
      <c r="C17" t="s">
        <v>1316</v>
      </c>
      <c r="D17" t="s">
        <v>6</v>
      </c>
      <c r="E17" t="s">
        <v>1463</v>
      </c>
      <c r="F17" t="s">
        <v>1021</v>
      </c>
      <c r="G17" t="s">
        <v>1224</v>
      </c>
      <c r="H17" t="s">
        <v>1170</v>
      </c>
      <c r="I17" t="s">
        <v>103</v>
      </c>
      <c r="J17" t="s">
        <v>105</v>
      </c>
      <c r="K17" t="s">
        <v>105</v>
      </c>
      <c r="L17" t="s">
        <v>105</v>
      </c>
      <c r="M17" t="s">
        <v>105</v>
      </c>
      <c r="N17" s="4" t="s">
        <v>20</v>
      </c>
      <c r="O17" t="s">
        <v>19</v>
      </c>
      <c r="P17" t="s">
        <v>14</v>
      </c>
      <c r="Q17" t="s">
        <v>87</v>
      </c>
      <c r="R17" s="14">
        <v>16</v>
      </c>
      <c r="S17">
        <v>3</v>
      </c>
      <c r="T17">
        <v>9</v>
      </c>
      <c r="U17">
        <f t="shared" si="0"/>
        <v>6</v>
      </c>
      <c r="V17" t="s">
        <v>200</v>
      </c>
      <c r="W17" t="s">
        <v>25</v>
      </c>
      <c r="Z17" t="s">
        <v>843</v>
      </c>
      <c r="AA17" t="s">
        <v>105</v>
      </c>
      <c r="AB17" t="s">
        <v>107</v>
      </c>
      <c r="AC17" t="s">
        <v>107</v>
      </c>
      <c r="AD17" t="s">
        <v>106</v>
      </c>
      <c r="AE17" t="s">
        <v>841</v>
      </c>
      <c r="AF17" t="s">
        <v>832</v>
      </c>
      <c r="AG17" t="s">
        <v>267</v>
      </c>
      <c r="AH17" t="s">
        <v>111</v>
      </c>
      <c r="AI17" t="s">
        <v>266</v>
      </c>
      <c r="AJ17" t="s">
        <v>268</v>
      </c>
      <c r="AK17" t="s">
        <v>269</v>
      </c>
      <c r="AL17" t="s">
        <v>270</v>
      </c>
      <c r="AM17" t="s">
        <v>107</v>
      </c>
      <c r="AN17" t="s">
        <v>201</v>
      </c>
      <c r="AO17" t="s">
        <v>1749</v>
      </c>
      <c r="AP17" t="s">
        <v>66</v>
      </c>
      <c r="BF17" t="str">
        <f t="shared" si="1"/>
        <v>N10</v>
      </c>
      <c r="BG17">
        <f t="shared" si="2"/>
        <v>1</v>
      </c>
      <c r="BH17">
        <v>15</v>
      </c>
      <c r="BJ17" t="s">
        <v>1475</v>
      </c>
      <c r="BK17">
        <v>0</v>
      </c>
      <c r="BL17">
        <v>0</v>
      </c>
      <c r="BM17">
        <v>0</v>
      </c>
      <c r="BN17">
        <v>0</v>
      </c>
      <c r="BO17" t="s">
        <v>107</v>
      </c>
      <c r="BP17" t="s">
        <v>107</v>
      </c>
      <c r="BQ17" t="s">
        <v>107</v>
      </c>
      <c r="BR17" t="s">
        <v>107</v>
      </c>
      <c r="BS17" t="s">
        <v>107</v>
      </c>
      <c r="BT17" t="s">
        <v>105</v>
      </c>
    </row>
    <row r="18" spans="1:72" x14ac:dyDescent="0.35">
      <c r="B18">
        <v>16</v>
      </c>
      <c r="C18" t="s">
        <v>1317</v>
      </c>
      <c r="D18" t="s">
        <v>6</v>
      </c>
      <c r="E18" t="s">
        <v>1464</v>
      </c>
      <c r="F18" t="s">
        <v>1022</v>
      </c>
      <c r="G18" t="s">
        <v>1225</v>
      </c>
      <c r="H18" t="s">
        <v>1169</v>
      </c>
      <c r="I18" t="s">
        <v>1171</v>
      </c>
      <c r="J18" t="s">
        <v>105</v>
      </c>
      <c r="K18" t="s">
        <v>105</v>
      </c>
      <c r="L18" t="s">
        <v>105</v>
      </c>
      <c r="M18" t="s">
        <v>993</v>
      </c>
      <c r="N18" s="4">
        <v>1</v>
      </c>
      <c r="O18" t="s">
        <v>16</v>
      </c>
      <c r="P18" t="s">
        <v>13</v>
      </c>
      <c r="Q18" t="s">
        <v>87</v>
      </c>
      <c r="R18" s="14">
        <v>10</v>
      </c>
      <c r="S18">
        <v>6</v>
      </c>
      <c r="T18">
        <v>22</v>
      </c>
      <c r="U18">
        <f t="shared" si="0"/>
        <v>16</v>
      </c>
      <c r="V18" t="s">
        <v>87</v>
      </c>
      <c r="W18" t="s">
        <v>10</v>
      </c>
      <c r="X18" t="s">
        <v>31</v>
      </c>
      <c r="Z18" t="s">
        <v>843</v>
      </c>
      <c r="AA18" t="s">
        <v>105</v>
      </c>
      <c r="AB18" t="s">
        <v>107</v>
      </c>
      <c r="AC18" t="s">
        <v>107</v>
      </c>
      <c r="AD18" t="s">
        <v>105</v>
      </c>
      <c r="AE18" t="s">
        <v>107</v>
      </c>
      <c r="AF18" t="s">
        <v>107</v>
      </c>
      <c r="AG18" t="s">
        <v>272</v>
      </c>
      <c r="AH18" t="s">
        <v>112</v>
      </c>
      <c r="AI18" t="s">
        <v>271</v>
      </c>
      <c r="AJ18" t="s">
        <v>291</v>
      </c>
      <c r="AK18" t="s">
        <v>273</v>
      </c>
      <c r="AL18" t="s">
        <v>183</v>
      </c>
      <c r="AM18" t="s">
        <v>107</v>
      </c>
      <c r="AN18" t="s">
        <v>202</v>
      </c>
      <c r="AO18" t="s">
        <v>1737</v>
      </c>
      <c r="AW18" t="s">
        <v>71</v>
      </c>
      <c r="BF18" t="str">
        <f t="shared" si="1"/>
        <v>Se</v>
      </c>
      <c r="BG18">
        <f t="shared" si="2"/>
        <v>1</v>
      </c>
      <c r="BH18">
        <v>16</v>
      </c>
      <c r="BJ18" t="s">
        <v>1477</v>
      </c>
      <c r="BK18">
        <v>0</v>
      </c>
      <c r="BL18">
        <v>2</v>
      </c>
      <c r="BM18">
        <v>0</v>
      </c>
      <c r="BN18">
        <v>0</v>
      </c>
      <c r="BO18" t="s">
        <v>107</v>
      </c>
      <c r="BP18" t="s">
        <v>1514</v>
      </c>
      <c r="BQ18" t="s">
        <v>107</v>
      </c>
      <c r="BR18" t="s">
        <v>107</v>
      </c>
      <c r="BS18" t="s">
        <v>107</v>
      </c>
      <c r="BT18" t="s">
        <v>1514</v>
      </c>
    </row>
    <row r="19" spans="1:72" x14ac:dyDescent="0.35">
      <c r="B19">
        <v>17</v>
      </c>
      <c r="C19" t="s">
        <v>1318</v>
      </c>
      <c r="D19" t="s">
        <v>6</v>
      </c>
      <c r="E19" t="s">
        <v>1464</v>
      </c>
      <c r="F19" t="s">
        <v>1023</v>
      </c>
      <c r="G19" t="s">
        <v>1226</v>
      </c>
      <c r="H19" t="s">
        <v>102</v>
      </c>
      <c r="I19" t="s">
        <v>68</v>
      </c>
      <c r="J19" t="s">
        <v>105</v>
      </c>
      <c r="K19" t="s">
        <v>105</v>
      </c>
      <c r="L19" t="s">
        <v>996</v>
      </c>
      <c r="M19" t="s">
        <v>991</v>
      </c>
      <c r="N19" s="4">
        <v>1</v>
      </c>
      <c r="O19" t="s">
        <v>16</v>
      </c>
      <c r="P19" t="s">
        <v>13</v>
      </c>
      <c r="Q19" t="s">
        <v>87</v>
      </c>
      <c r="R19" s="14">
        <v>2</v>
      </c>
      <c r="S19">
        <v>1</v>
      </c>
      <c r="T19">
        <v>25</v>
      </c>
      <c r="U19">
        <f t="shared" si="0"/>
        <v>24</v>
      </c>
      <c r="V19" t="s">
        <v>87</v>
      </c>
      <c r="W19" t="s">
        <v>10</v>
      </c>
      <c r="X19" t="s">
        <v>31</v>
      </c>
      <c r="Z19" t="s">
        <v>843</v>
      </c>
      <c r="AA19" t="s">
        <v>105</v>
      </c>
      <c r="AB19" t="s">
        <v>107</v>
      </c>
      <c r="AC19" t="s">
        <v>107</v>
      </c>
      <c r="AD19" t="s">
        <v>105</v>
      </c>
      <c r="AE19" t="s">
        <v>107</v>
      </c>
      <c r="AF19" t="s">
        <v>107</v>
      </c>
      <c r="AG19" t="s">
        <v>272</v>
      </c>
      <c r="AH19" t="s">
        <v>112</v>
      </c>
      <c r="AI19" t="s">
        <v>271</v>
      </c>
      <c r="AJ19" t="s">
        <v>291</v>
      </c>
      <c r="AK19" t="s">
        <v>273</v>
      </c>
      <c r="AL19" t="s">
        <v>183</v>
      </c>
      <c r="AM19" t="s">
        <v>107</v>
      </c>
      <c r="AN19" t="s">
        <v>202</v>
      </c>
      <c r="AO19" t="s">
        <v>1737</v>
      </c>
      <c r="AW19" t="s">
        <v>71</v>
      </c>
      <c r="BF19" t="str">
        <f t="shared" si="1"/>
        <v>Se</v>
      </c>
      <c r="BG19">
        <f t="shared" si="2"/>
        <v>1</v>
      </c>
      <c r="BH19">
        <v>17</v>
      </c>
      <c r="BJ19" t="s">
        <v>1477</v>
      </c>
      <c r="BK19">
        <v>0</v>
      </c>
      <c r="BL19">
        <v>2</v>
      </c>
      <c r="BM19">
        <v>0</v>
      </c>
      <c r="BN19">
        <v>0</v>
      </c>
      <c r="BO19" t="s">
        <v>107</v>
      </c>
      <c r="BP19" t="s">
        <v>1514</v>
      </c>
      <c r="BQ19" t="s">
        <v>107</v>
      </c>
      <c r="BR19" t="s">
        <v>107</v>
      </c>
      <c r="BS19" t="s">
        <v>107</v>
      </c>
      <c r="BT19" t="s">
        <v>1514</v>
      </c>
    </row>
    <row r="20" spans="1:72" x14ac:dyDescent="0.35">
      <c r="B20">
        <v>18</v>
      </c>
      <c r="C20" t="s">
        <v>1319</v>
      </c>
      <c r="D20" t="s">
        <v>6</v>
      </c>
      <c r="E20" t="s">
        <v>1464</v>
      </c>
      <c r="F20" t="s">
        <v>1024</v>
      </c>
      <c r="G20" t="s">
        <v>1227</v>
      </c>
      <c r="H20" t="s">
        <v>197</v>
      </c>
      <c r="I20" t="s">
        <v>70</v>
      </c>
      <c r="J20" t="s">
        <v>105</v>
      </c>
      <c r="K20" t="s">
        <v>105</v>
      </c>
      <c r="L20" t="s">
        <v>1003</v>
      </c>
      <c r="M20" t="s">
        <v>994</v>
      </c>
      <c r="N20" s="4">
        <v>1</v>
      </c>
      <c r="O20" t="s">
        <v>16</v>
      </c>
      <c r="P20" t="s">
        <v>13</v>
      </c>
      <c r="Q20" t="s">
        <v>87</v>
      </c>
      <c r="R20" s="14">
        <v>9</v>
      </c>
      <c r="S20">
        <v>5</v>
      </c>
      <c r="T20">
        <v>22</v>
      </c>
      <c r="U20">
        <f t="shared" si="0"/>
        <v>17</v>
      </c>
      <c r="V20" t="s">
        <v>87</v>
      </c>
      <c r="W20" t="s">
        <v>10</v>
      </c>
      <c r="X20" t="s">
        <v>31</v>
      </c>
      <c r="Z20" t="s">
        <v>843</v>
      </c>
      <c r="AA20" t="s">
        <v>105</v>
      </c>
      <c r="AB20" t="s">
        <v>107</v>
      </c>
      <c r="AC20" t="s">
        <v>107</v>
      </c>
      <c r="AD20" t="s">
        <v>105</v>
      </c>
      <c r="AE20" t="s">
        <v>107</v>
      </c>
      <c r="AF20" t="s">
        <v>107</v>
      </c>
      <c r="AG20" t="s">
        <v>272</v>
      </c>
      <c r="AH20" t="s">
        <v>112</v>
      </c>
      <c r="AI20" t="s">
        <v>271</v>
      </c>
      <c r="AJ20" t="s">
        <v>291</v>
      </c>
      <c r="AK20" t="s">
        <v>273</v>
      </c>
      <c r="AL20" t="s">
        <v>183</v>
      </c>
      <c r="AM20" t="s">
        <v>107</v>
      </c>
      <c r="AN20" t="s">
        <v>202</v>
      </c>
      <c r="AO20" t="s">
        <v>1737</v>
      </c>
      <c r="AW20" t="s">
        <v>71</v>
      </c>
      <c r="BF20" t="str">
        <f t="shared" si="1"/>
        <v>Se</v>
      </c>
      <c r="BG20">
        <f t="shared" si="2"/>
        <v>1</v>
      </c>
      <c r="BH20">
        <v>18</v>
      </c>
      <c r="BJ20" t="s">
        <v>1477</v>
      </c>
      <c r="BK20">
        <v>0</v>
      </c>
      <c r="BL20">
        <v>2</v>
      </c>
      <c r="BM20">
        <v>0</v>
      </c>
      <c r="BN20">
        <v>0</v>
      </c>
      <c r="BO20" t="s">
        <v>107</v>
      </c>
      <c r="BP20" t="s">
        <v>1514</v>
      </c>
      <c r="BQ20" t="s">
        <v>107</v>
      </c>
      <c r="BR20" t="s">
        <v>107</v>
      </c>
      <c r="BS20" t="s">
        <v>107</v>
      </c>
      <c r="BT20" t="s">
        <v>1514</v>
      </c>
    </row>
    <row r="21" spans="1:72" x14ac:dyDescent="0.35">
      <c r="B21">
        <v>19</v>
      </c>
      <c r="C21" t="s">
        <v>1320</v>
      </c>
      <c r="D21" t="s">
        <v>6</v>
      </c>
      <c r="E21" t="s">
        <v>1465</v>
      </c>
      <c r="F21" t="s">
        <v>1025</v>
      </c>
      <c r="G21" t="s">
        <v>1177</v>
      </c>
      <c r="H21" t="s">
        <v>1165</v>
      </c>
      <c r="I21" t="s">
        <v>1165</v>
      </c>
      <c r="J21" t="s">
        <v>105</v>
      </c>
      <c r="K21" t="s">
        <v>105</v>
      </c>
      <c r="L21" t="s">
        <v>996</v>
      </c>
      <c r="M21" t="s">
        <v>105</v>
      </c>
      <c r="N21" s="4" t="s">
        <v>20</v>
      </c>
      <c r="O21" t="s">
        <v>19</v>
      </c>
      <c r="P21" t="s">
        <v>14</v>
      </c>
      <c r="Q21" t="s">
        <v>87</v>
      </c>
      <c r="R21" s="14">
        <v>3</v>
      </c>
      <c r="S21">
        <v>2</v>
      </c>
      <c r="T21">
        <v>8</v>
      </c>
      <c r="U21">
        <f t="shared" si="0"/>
        <v>6</v>
      </c>
      <c r="V21" t="s">
        <v>200</v>
      </c>
      <c r="W21" t="s">
        <v>25</v>
      </c>
      <c r="Z21" t="s">
        <v>844</v>
      </c>
      <c r="AA21" t="s">
        <v>105</v>
      </c>
      <c r="AB21" t="s">
        <v>107</v>
      </c>
      <c r="AC21" t="s">
        <v>107</v>
      </c>
      <c r="AD21" t="s">
        <v>105</v>
      </c>
      <c r="AE21" t="s">
        <v>107</v>
      </c>
      <c r="AF21" t="s">
        <v>107</v>
      </c>
      <c r="AG21" t="s">
        <v>275</v>
      </c>
      <c r="AH21" t="s">
        <v>113</v>
      </c>
      <c r="AI21" t="s">
        <v>274</v>
      </c>
      <c r="AJ21" t="s">
        <v>276</v>
      </c>
      <c r="AK21" t="s">
        <v>277</v>
      </c>
      <c r="AL21" t="s">
        <v>278</v>
      </c>
      <c r="AM21" t="s">
        <v>107</v>
      </c>
      <c r="AN21" t="s">
        <v>201</v>
      </c>
      <c r="AO21" t="s">
        <v>1732</v>
      </c>
      <c r="BB21" t="s">
        <v>45</v>
      </c>
      <c r="BC21" t="s">
        <v>46</v>
      </c>
      <c r="BE21" t="s">
        <v>48</v>
      </c>
      <c r="BF21" t="str">
        <f t="shared" si="1"/>
        <v>RoCRoDPD</v>
      </c>
      <c r="BG21">
        <f t="shared" si="2"/>
        <v>3</v>
      </c>
      <c r="BH21">
        <v>19</v>
      </c>
      <c r="BJ21" t="s">
        <v>1475</v>
      </c>
      <c r="BK21">
        <v>0</v>
      </c>
      <c r="BL21">
        <v>0</v>
      </c>
      <c r="BM21">
        <v>0</v>
      </c>
      <c r="BN21">
        <v>0</v>
      </c>
      <c r="BO21" t="s">
        <v>107</v>
      </c>
      <c r="BP21" t="s">
        <v>107</v>
      </c>
      <c r="BQ21" t="s">
        <v>107</v>
      </c>
      <c r="BR21" t="s">
        <v>107</v>
      </c>
      <c r="BS21" t="s">
        <v>107</v>
      </c>
      <c r="BT21" t="s">
        <v>105</v>
      </c>
    </row>
    <row r="22" spans="1:72" x14ac:dyDescent="0.35">
      <c r="A22">
        <v>4</v>
      </c>
      <c r="B22" s="12">
        <v>20</v>
      </c>
      <c r="C22" t="s">
        <v>1321</v>
      </c>
      <c r="D22" t="s">
        <v>6</v>
      </c>
      <c r="E22" t="s">
        <v>1465</v>
      </c>
      <c r="F22" t="s">
        <v>1026</v>
      </c>
      <c r="G22" t="s">
        <v>1228</v>
      </c>
      <c r="H22" t="s">
        <v>1166</v>
      </c>
      <c r="I22" t="s">
        <v>68</v>
      </c>
      <c r="J22" t="s">
        <v>105</v>
      </c>
      <c r="K22" t="s">
        <v>105</v>
      </c>
      <c r="L22" t="s">
        <v>105</v>
      </c>
      <c r="M22" t="s">
        <v>105</v>
      </c>
      <c r="N22" s="4" t="s">
        <v>17</v>
      </c>
      <c r="O22" t="s">
        <v>15</v>
      </c>
      <c r="P22" t="s">
        <v>13</v>
      </c>
      <c r="Q22" t="s">
        <v>87</v>
      </c>
      <c r="R22" s="14">
        <v>10</v>
      </c>
      <c r="S22">
        <v>5</v>
      </c>
      <c r="T22">
        <v>12</v>
      </c>
      <c r="U22">
        <f t="shared" si="0"/>
        <v>7</v>
      </c>
      <c r="V22" t="s">
        <v>200</v>
      </c>
      <c r="W22" t="s">
        <v>25</v>
      </c>
      <c r="Z22" t="s">
        <v>844</v>
      </c>
      <c r="AA22" t="s">
        <v>105</v>
      </c>
      <c r="AB22" t="s">
        <v>107</v>
      </c>
      <c r="AC22" t="s">
        <v>107</v>
      </c>
      <c r="AD22" t="s">
        <v>105</v>
      </c>
      <c r="AE22" t="s">
        <v>107</v>
      </c>
      <c r="AF22" t="s">
        <v>107</v>
      </c>
      <c r="AG22" t="s">
        <v>280</v>
      </c>
      <c r="AH22" t="s">
        <v>95</v>
      </c>
      <c r="AI22" t="s">
        <v>279</v>
      </c>
      <c r="AJ22" t="s">
        <v>283</v>
      </c>
      <c r="AK22" t="s">
        <v>281</v>
      </c>
      <c r="AL22" t="s">
        <v>282</v>
      </c>
      <c r="AM22" t="s">
        <v>107</v>
      </c>
      <c r="AN22" t="s">
        <v>197</v>
      </c>
      <c r="AO22" t="s">
        <v>1729</v>
      </c>
      <c r="AW22" t="s">
        <v>71</v>
      </c>
      <c r="BF22" t="str">
        <f t="shared" si="1"/>
        <v>Se</v>
      </c>
      <c r="BG22">
        <f t="shared" si="2"/>
        <v>1</v>
      </c>
      <c r="BH22" s="12">
        <v>20</v>
      </c>
      <c r="BI22">
        <v>4</v>
      </c>
      <c r="BJ22" t="s">
        <v>1476</v>
      </c>
      <c r="BK22">
        <v>0</v>
      </c>
      <c r="BL22">
        <v>0</v>
      </c>
      <c r="BM22">
        <v>0</v>
      </c>
      <c r="BN22">
        <v>0</v>
      </c>
      <c r="BO22" t="s">
        <v>107</v>
      </c>
      <c r="BP22" t="s">
        <v>107</v>
      </c>
      <c r="BQ22" t="s">
        <v>107</v>
      </c>
      <c r="BR22" t="s">
        <v>107</v>
      </c>
      <c r="BS22" t="s">
        <v>107</v>
      </c>
      <c r="BT22" t="s">
        <v>105</v>
      </c>
    </row>
    <row r="23" spans="1:72" x14ac:dyDescent="0.35">
      <c r="B23">
        <v>21</v>
      </c>
      <c r="C23" t="s">
        <v>1322</v>
      </c>
      <c r="D23" t="s">
        <v>6</v>
      </c>
      <c r="E23" t="s">
        <v>1464</v>
      </c>
      <c r="F23" t="s">
        <v>1027</v>
      </c>
      <c r="G23" t="s">
        <v>1229</v>
      </c>
      <c r="H23" t="s">
        <v>1169</v>
      </c>
      <c r="I23" t="s">
        <v>74</v>
      </c>
      <c r="J23" t="s">
        <v>105</v>
      </c>
      <c r="K23" t="s">
        <v>105</v>
      </c>
      <c r="L23" t="s">
        <v>105</v>
      </c>
      <c r="M23" t="s">
        <v>105</v>
      </c>
      <c r="N23" s="4" t="s">
        <v>17</v>
      </c>
      <c r="O23" t="s">
        <v>15</v>
      </c>
      <c r="P23" t="s">
        <v>26</v>
      </c>
      <c r="Q23">
        <v>3</v>
      </c>
      <c r="R23" s="14">
        <v>22</v>
      </c>
      <c r="S23">
        <v>4</v>
      </c>
      <c r="T23">
        <v>12</v>
      </c>
      <c r="U23">
        <f t="shared" si="0"/>
        <v>8</v>
      </c>
      <c r="V23" t="s">
        <v>200</v>
      </c>
      <c r="W23" t="s">
        <v>25</v>
      </c>
      <c r="Z23" t="s">
        <v>844</v>
      </c>
      <c r="AA23" t="s">
        <v>106</v>
      </c>
      <c r="AB23" t="s">
        <v>889</v>
      </c>
      <c r="AC23" t="s">
        <v>833</v>
      </c>
      <c r="AD23" t="s">
        <v>106</v>
      </c>
      <c r="AE23" t="s">
        <v>845</v>
      </c>
      <c r="AF23" t="s">
        <v>197</v>
      </c>
      <c r="AG23" t="s">
        <v>285</v>
      </c>
      <c r="AH23" t="s">
        <v>114</v>
      </c>
      <c r="AI23" t="s">
        <v>284</v>
      </c>
      <c r="AJ23" t="s">
        <v>846</v>
      </c>
      <c r="AK23" t="s">
        <v>286</v>
      </c>
      <c r="AL23" t="s">
        <v>287</v>
      </c>
      <c r="AM23" t="s">
        <v>288</v>
      </c>
      <c r="AN23" t="s">
        <v>205</v>
      </c>
      <c r="AO23" t="s">
        <v>1732</v>
      </c>
      <c r="AX23" t="s">
        <v>72</v>
      </c>
      <c r="BF23" t="str">
        <f t="shared" si="1"/>
        <v>St</v>
      </c>
      <c r="BG23">
        <f t="shared" si="2"/>
        <v>1</v>
      </c>
      <c r="BH23">
        <v>21</v>
      </c>
      <c r="BJ23" t="s">
        <v>1475</v>
      </c>
      <c r="BK23">
        <v>0</v>
      </c>
      <c r="BL23">
        <v>0</v>
      </c>
      <c r="BM23">
        <v>0</v>
      </c>
      <c r="BN23">
        <v>1</v>
      </c>
      <c r="BO23" t="s">
        <v>107</v>
      </c>
      <c r="BP23" t="s">
        <v>107</v>
      </c>
      <c r="BQ23" t="s">
        <v>107</v>
      </c>
      <c r="BR23" t="s">
        <v>845</v>
      </c>
      <c r="BS23" t="s">
        <v>70</v>
      </c>
      <c r="BT23" t="s">
        <v>105</v>
      </c>
    </row>
    <row r="24" spans="1:72" x14ac:dyDescent="0.35">
      <c r="B24">
        <v>22</v>
      </c>
      <c r="C24" t="s">
        <v>1323</v>
      </c>
      <c r="D24" t="s">
        <v>6</v>
      </c>
      <c r="E24" t="s">
        <v>1463</v>
      </c>
      <c r="F24" t="s">
        <v>1028</v>
      </c>
      <c r="G24" t="s">
        <v>1230</v>
      </c>
      <c r="H24" t="s">
        <v>99</v>
      </c>
      <c r="I24" t="s">
        <v>197</v>
      </c>
      <c r="J24" t="s">
        <v>105</v>
      </c>
      <c r="K24" t="s">
        <v>105</v>
      </c>
      <c r="L24" t="s">
        <v>105</v>
      </c>
      <c r="M24" t="s">
        <v>105</v>
      </c>
      <c r="N24" s="4" t="s">
        <v>18</v>
      </c>
      <c r="O24" t="s">
        <v>19</v>
      </c>
      <c r="P24" t="s">
        <v>13</v>
      </c>
      <c r="Q24" t="s">
        <v>196</v>
      </c>
      <c r="R24" s="14">
        <v>2</v>
      </c>
      <c r="S24">
        <v>3</v>
      </c>
      <c r="T24">
        <v>15</v>
      </c>
      <c r="U24">
        <f t="shared" si="0"/>
        <v>12</v>
      </c>
      <c r="V24" t="s">
        <v>200</v>
      </c>
      <c r="W24" t="s">
        <v>25</v>
      </c>
      <c r="Z24" t="s">
        <v>844</v>
      </c>
      <c r="AA24" t="s">
        <v>105</v>
      </c>
      <c r="AB24" t="s">
        <v>107</v>
      </c>
      <c r="AC24" t="s">
        <v>107</v>
      </c>
      <c r="AD24" t="s">
        <v>105</v>
      </c>
      <c r="AE24" t="s">
        <v>107</v>
      </c>
      <c r="AF24" t="s">
        <v>107</v>
      </c>
      <c r="AG24" t="s">
        <v>107</v>
      </c>
      <c r="AH24" t="s">
        <v>296</v>
      </c>
      <c r="AI24" t="s">
        <v>297</v>
      </c>
      <c r="AJ24" t="s">
        <v>298</v>
      </c>
      <c r="AK24" t="s">
        <v>299</v>
      </c>
      <c r="AL24" t="s">
        <v>300</v>
      </c>
      <c r="AM24" t="s">
        <v>107</v>
      </c>
      <c r="AN24" t="s">
        <v>201</v>
      </c>
      <c r="AO24" t="s">
        <v>1734</v>
      </c>
      <c r="AY24" t="s">
        <v>73</v>
      </c>
      <c r="BF24" t="str">
        <f t="shared" si="1"/>
        <v>W</v>
      </c>
      <c r="BG24">
        <f t="shared" si="2"/>
        <v>1</v>
      </c>
      <c r="BH24">
        <v>22</v>
      </c>
      <c r="BJ24" t="s">
        <v>1475</v>
      </c>
      <c r="BK24">
        <v>0</v>
      </c>
      <c r="BL24">
        <v>0</v>
      </c>
      <c r="BM24">
        <v>0</v>
      </c>
      <c r="BN24">
        <v>0</v>
      </c>
      <c r="BO24" t="s">
        <v>107</v>
      </c>
      <c r="BP24" t="s">
        <v>107</v>
      </c>
      <c r="BQ24" t="s">
        <v>107</v>
      </c>
      <c r="BR24" t="s">
        <v>107</v>
      </c>
      <c r="BS24" t="s">
        <v>107</v>
      </c>
      <c r="BT24" t="s">
        <v>105</v>
      </c>
    </row>
    <row r="25" spans="1:72" x14ac:dyDescent="0.35">
      <c r="A25">
        <v>5</v>
      </c>
      <c r="B25" s="12">
        <v>23</v>
      </c>
      <c r="C25" t="s">
        <v>1324</v>
      </c>
      <c r="D25" t="s">
        <v>6</v>
      </c>
      <c r="E25" t="s">
        <v>1465</v>
      </c>
      <c r="F25" t="s">
        <v>1029</v>
      </c>
      <c r="G25" t="s">
        <v>1231</v>
      </c>
      <c r="H25" t="s">
        <v>74</v>
      </c>
      <c r="I25" t="s">
        <v>1168</v>
      </c>
      <c r="J25" t="s">
        <v>105</v>
      </c>
      <c r="K25" t="s">
        <v>105</v>
      </c>
      <c r="L25" t="s">
        <v>105</v>
      </c>
      <c r="M25" t="s">
        <v>105</v>
      </c>
      <c r="N25" s="4" t="s">
        <v>17</v>
      </c>
      <c r="O25" t="s">
        <v>21</v>
      </c>
      <c r="P25" t="s">
        <v>13</v>
      </c>
      <c r="Q25" t="s">
        <v>87</v>
      </c>
      <c r="R25" s="14">
        <v>1</v>
      </c>
      <c r="S25">
        <v>11</v>
      </c>
      <c r="T25">
        <v>25</v>
      </c>
      <c r="U25">
        <f t="shared" si="0"/>
        <v>14</v>
      </c>
      <c r="V25" t="s">
        <v>200</v>
      </c>
      <c r="W25" t="s">
        <v>25</v>
      </c>
      <c r="X25" t="s">
        <v>32</v>
      </c>
      <c r="Z25" t="s">
        <v>843</v>
      </c>
      <c r="AA25" t="s">
        <v>105</v>
      </c>
      <c r="AB25" t="s">
        <v>107</v>
      </c>
      <c r="AC25" t="s">
        <v>107</v>
      </c>
      <c r="AD25" t="s">
        <v>106</v>
      </c>
      <c r="AE25" t="s">
        <v>878</v>
      </c>
      <c r="AF25" t="s">
        <v>840</v>
      </c>
      <c r="AG25" t="s">
        <v>302</v>
      </c>
      <c r="AH25" t="s">
        <v>97</v>
      </c>
      <c r="AI25" t="s">
        <v>301</v>
      </c>
      <c r="AJ25" t="s">
        <v>305</v>
      </c>
      <c r="AK25" t="s">
        <v>303</v>
      </c>
      <c r="AL25" t="s">
        <v>304</v>
      </c>
      <c r="AM25" t="s">
        <v>107</v>
      </c>
      <c r="AN25" t="s">
        <v>197</v>
      </c>
      <c r="AO25" t="s">
        <v>1728</v>
      </c>
      <c r="AU25" t="s">
        <v>68</v>
      </c>
      <c r="BF25" t="str">
        <f t="shared" si="1"/>
        <v>L</v>
      </c>
      <c r="BG25">
        <f t="shared" si="2"/>
        <v>1</v>
      </c>
      <c r="BH25" s="12">
        <v>23</v>
      </c>
      <c r="BI25">
        <v>5</v>
      </c>
      <c r="BJ25" t="s">
        <v>1475</v>
      </c>
      <c r="BK25">
        <v>0</v>
      </c>
      <c r="BL25">
        <v>0</v>
      </c>
      <c r="BM25">
        <v>0</v>
      </c>
      <c r="BN25">
        <v>1</v>
      </c>
      <c r="BO25" t="s">
        <v>107</v>
      </c>
      <c r="BP25" t="s">
        <v>107</v>
      </c>
      <c r="BQ25" t="s">
        <v>107</v>
      </c>
      <c r="BR25" t="s">
        <v>1515</v>
      </c>
      <c r="BS25" t="s">
        <v>74</v>
      </c>
      <c r="BT25" t="s">
        <v>105</v>
      </c>
    </row>
    <row r="26" spans="1:72" x14ac:dyDescent="0.35">
      <c r="A26">
        <v>5</v>
      </c>
      <c r="B26" s="12">
        <v>24</v>
      </c>
      <c r="C26" t="s">
        <v>1325</v>
      </c>
      <c r="D26" t="s">
        <v>6</v>
      </c>
      <c r="E26" t="s">
        <v>1464</v>
      </c>
      <c r="F26" t="s">
        <v>1030</v>
      </c>
      <c r="G26" t="s">
        <v>1197</v>
      </c>
      <c r="H26" t="s">
        <v>1166</v>
      </c>
      <c r="I26" t="s">
        <v>74</v>
      </c>
      <c r="J26" t="s">
        <v>105</v>
      </c>
      <c r="K26" t="s">
        <v>105</v>
      </c>
      <c r="L26" t="s">
        <v>995</v>
      </c>
      <c r="M26" t="s">
        <v>105</v>
      </c>
      <c r="N26" s="4" t="s">
        <v>20</v>
      </c>
      <c r="O26" t="s">
        <v>23</v>
      </c>
      <c r="P26" t="s">
        <v>14</v>
      </c>
      <c r="Q26" t="s">
        <v>87</v>
      </c>
      <c r="R26" s="14">
        <v>11</v>
      </c>
      <c r="S26">
        <v>1</v>
      </c>
      <c r="T26">
        <v>9</v>
      </c>
      <c r="U26">
        <f t="shared" si="0"/>
        <v>8</v>
      </c>
      <c r="V26" t="s">
        <v>200</v>
      </c>
      <c r="W26" t="s">
        <v>25</v>
      </c>
      <c r="X26" t="s">
        <v>32</v>
      </c>
      <c r="Z26" t="s">
        <v>843</v>
      </c>
      <c r="AA26" t="s">
        <v>105</v>
      </c>
      <c r="AB26" t="s">
        <v>107</v>
      </c>
      <c r="AC26" t="s">
        <v>107</v>
      </c>
      <c r="AD26" t="s">
        <v>106</v>
      </c>
      <c r="AE26" t="s">
        <v>878</v>
      </c>
      <c r="AF26" t="s">
        <v>840</v>
      </c>
      <c r="AG26" t="s">
        <v>302</v>
      </c>
      <c r="AH26" t="s">
        <v>97</v>
      </c>
      <c r="AI26" t="s">
        <v>301</v>
      </c>
      <c r="AJ26" t="s">
        <v>305</v>
      </c>
      <c r="AK26" t="s">
        <v>303</v>
      </c>
      <c r="AL26" t="s">
        <v>304</v>
      </c>
      <c r="AM26" t="s">
        <v>107</v>
      </c>
      <c r="AN26" t="s">
        <v>197</v>
      </c>
      <c r="AO26" t="s">
        <v>1728</v>
      </c>
      <c r="AW26" t="s">
        <v>71</v>
      </c>
      <c r="BF26" t="str">
        <f t="shared" si="1"/>
        <v>Se</v>
      </c>
      <c r="BG26">
        <f t="shared" si="2"/>
        <v>1</v>
      </c>
      <c r="BH26" s="12">
        <v>24</v>
      </c>
      <c r="BI26">
        <v>5</v>
      </c>
      <c r="BJ26" t="s">
        <v>1475</v>
      </c>
      <c r="BK26">
        <v>0</v>
      </c>
      <c r="BL26">
        <v>11</v>
      </c>
      <c r="BM26">
        <v>0</v>
      </c>
      <c r="BN26">
        <v>11</v>
      </c>
      <c r="BO26" t="s">
        <v>107</v>
      </c>
      <c r="BP26" t="s">
        <v>1516</v>
      </c>
      <c r="BQ26" t="s">
        <v>107</v>
      </c>
      <c r="BR26" t="s">
        <v>1517</v>
      </c>
      <c r="BS26" t="s">
        <v>1280</v>
      </c>
      <c r="BT26" t="s">
        <v>1521</v>
      </c>
    </row>
    <row r="27" spans="1:72" x14ac:dyDescent="0.35">
      <c r="A27">
        <v>4</v>
      </c>
      <c r="B27" s="12">
        <v>25</v>
      </c>
      <c r="C27" t="s">
        <v>1326</v>
      </c>
      <c r="D27" t="s">
        <v>6</v>
      </c>
      <c r="E27" t="s">
        <v>1463</v>
      </c>
      <c r="F27" t="s">
        <v>1031</v>
      </c>
      <c r="G27" t="s">
        <v>1232</v>
      </c>
      <c r="H27" t="s">
        <v>1167</v>
      </c>
      <c r="I27" t="s">
        <v>1168</v>
      </c>
      <c r="J27" t="s">
        <v>105</v>
      </c>
      <c r="K27" t="s">
        <v>105</v>
      </c>
      <c r="L27" t="s">
        <v>105</v>
      </c>
      <c r="M27" t="s">
        <v>105</v>
      </c>
      <c r="N27" s="4" t="s">
        <v>22</v>
      </c>
      <c r="O27" t="s">
        <v>15</v>
      </c>
      <c r="P27" t="s">
        <v>13</v>
      </c>
      <c r="Q27" t="s">
        <v>87</v>
      </c>
      <c r="R27" s="14">
        <v>0</v>
      </c>
      <c r="S27">
        <v>3</v>
      </c>
      <c r="T27">
        <v>16</v>
      </c>
      <c r="U27">
        <f t="shared" si="0"/>
        <v>13</v>
      </c>
      <c r="V27" t="s">
        <v>200</v>
      </c>
      <c r="W27" t="s">
        <v>25</v>
      </c>
      <c r="Z27" t="s">
        <v>844</v>
      </c>
      <c r="AA27" t="s">
        <v>105</v>
      </c>
      <c r="AB27" t="s">
        <v>107</v>
      </c>
      <c r="AC27" t="s">
        <v>107</v>
      </c>
      <c r="AD27" t="s">
        <v>106</v>
      </c>
      <c r="AE27" t="s">
        <v>847</v>
      </c>
      <c r="AF27" t="s">
        <v>197</v>
      </c>
      <c r="AG27" t="s">
        <v>310</v>
      </c>
      <c r="AH27" t="s">
        <v>96</v>
      </c>
      <c r="AI27" t="s">
        <v>306</v>
      </c>
      <c r="AJ27" t="s">
        <v>307</v>
      </c>
      <c r="AK27" t="s">
        <v>308</v>
      </c>
      <c r="AL27" t="s">
        <v>309</v>
      </c>
      <c r="AM27" t="s">
        <v>107</v>
      </c>
      <c r="AN27" t="s">
        <v>197</v>
      </c>
      <c r="AO27" t="s">
        <v>1729</v>
      </c>
      <c r="AP27" t="s">
        <v>66</v>
      </c>
      <c r="AQ27" t="s">
        <v>67</v>
      </c>
      <c r="BF27" t="str">
        <f t="shared" si="1"/>
        <v>N10N14</v>
      </c>
      <c r="BG27">
        <f t="shared" si="2"/>
        <v>2</v>
      </c>
      <c r="BH27" s="12">
        <v>25</v>
      </c>
      <c r="BI27">
        <v>4</v>
      </c>
      <c r="BJ27" t="s">
        <v>1476</v>
      </c>
      <c r="BK27">
        <v>0</v>
      </c>
      <c r="BL27">
        <v>0</v>
      </c>
      <c r="BM27">
        <v>0</v>
      </c>
      <c r="BN27">
        <v>0</v>
      </c>
      <c r="BO27" t="s">
        <v>107</v>
      </c>
      <c r="BP27" t="s">
        <v>107</v>
      </c>
      <c r="BQ27" t="s">
        <v>107</v>
      </c>
      <c r="BR27" t="s">
        <v>107</v>
      </c>
      <c r="BS27" t="s">
        <v>107</v>
      </c>
      <c r="BT27" t="s">
        <v>105</v>
      </c>
    </row>
    <row r="28" spans="1:72" x14ac:dyDescent="0.35">
      <c r="B28">
        <v>26</v>
      </c>
      <c r="C28" t="s">
        <v>1327</v>
      </c>
      <c r="D28" t="s">
        <v>6</v>
      </c>
      <c r="E28" t="s">
        <v>1464</v>
      </c>
      <c r="F28" t="s">
        <v>1032</v>
      </c>
      <c r="G28" t="s">
        <v>1232</v>
      </c>
      <c r="H28" t="s">
        <v>1167</v>
      </c>
      <c r="I28" t="s">
        <v>1168</v>
      </c>
      <c r="J28" t="s">
        <v>105</v>
      </c>
      <c r="K28" t="s">
        <v>105</v>
      </c>
      <c r="L28" t="s">
        <v>105</v>
      </c>
      <c r="M28" t="s">
        <v>107</v>
      </c>
      <c r="N28" s="4" t="s">
        <v>22</v>
      </c>
      <c r="O28" t="s">
        <v>11</v>
      </c>
      <c r="P28" t="s">
        <v>14</v>
      </c>
      <c r="Q28" t="s">
        <v>195</v>
      </c>
      <c r="R28" s="14">
        <v>17</v>
      </c>
      <c r="S28">
        <v>3</v>
      </c>
      <c r="T28">
        <v>12</v>
      </c>
      <c r="U28">
        <f t="shared" si="0"/>
        <v>9</v>
      </c>
      <c r="V28" t="s">
        <v>1461</v>
      </c>
      <c r="W28" t="s">
        <v>25</v>
      </c>
      <c r="Z28" t="s">
        <v>843</v>
      </c>
      <c r="AA28" t="s">
        <v>105</v>
      </c>
      <c r="AB28" t="s">
        <v>107</v>
      </c>
      <c r="AC28" t="s">
        <v>107</v>
      </c>
      <c r="AD28" t="s">
        <v>105</v>
      </c>
      <c r="AE28" t="s">
        <v>107</v>
      </c>
      <c r="AF28" t="s">
        <v>107</v>
      </c>
      <c r="AG28" t="s">
        <v>312</v>
      </c>
      <c r="AH28" t="s">
        <v>115</v>
      </c>
      <c r="AI28" t="s">
        <v>311</v>
      </c>
      <c r="AJ28" t="s">
        <v>313</v>
      </c>
      <c r="AK28" t="s">
        <v>314</v>
      </c>
      <c r="AL28" t="s">
        <v>315</v>
      </c>
      <c r="AM28" t="s">
        <v>107</v>
      </c>
      <c r="AN28" t="s">
        <v>197</v>
      </c>
      <c r="AO28" t="s">
        <v>1738</v>
      </c>
      <c r="AT28" t="s">
        <v>70</v>
      </c>
      <c r="AV28" t="s">
        <v>74</v>
      </c>
      <c r="BF28" t="str">
        <f t="shared" si="1"/>
        <v>FR</v>
      </c>
      <c r="BG28">
        <f t="shared" si="2"/>
        <v>2</v>
      </c>
      <c r="BH28">
        <v>26</v>
      </c>
      <c r="BJ28" t="s">
        <v>1479</v>
      </c>
      <c r="BK28">
        <v>0</v>
      </c>
      <c r="BL28">
        <v>0</v>
      </c>
      <c r="BM28">
        <v>0</v>
      </c>
      <c r="BN28">
        <v>0</v>
      </c>
      <c r="BO28" t="s">
        <v>107</v>
      </c>
      <c r="BP28" t="s">
        <v>107</v>
      </c>
      <c r="BQ28" t="s">
        <v>107</v>
      </c>
      <c r="BR28" t="s">
        <v>107</v>
      </c>
      <c r="BS28" t="s">
        <v>107</v>
      </c>
      <c r="BT28" t="s">
        <v>105</v>
      </c>
    </row>
    <row r="29" spans="1:72" x14ac:dyDescent="0.35">
      <c r="B29">
        <v>27</v>
      </c>
      <c r="C29" t="s">
        <v>1328</v>
      </c>
      <c r="D29" t="s">
        <v>6</v>
      </c>
      <c r="E29" t="s">
        <v>1463</v>
      </c>
      <c r="F29" t="s">
        <v>1033</v>
      </c>
      <c r="G29" t="s">
        <v>1233</v>
      </c>
      <c r="H29" t="s">
        <v>1169</v>
      </c>
      <c r="I29" t="s">
        <v>99</v>
      </c>
      <c r="J29" t="s">
        <v>105</v>
      </c>
      <c r="K29" t="s">
        <v>105</v>
      </c>
      <c r="L29" t="s">
        <v>105</v>
      </c>
      <c r="M29" t="s">
        <v>993</v>
      </c>
      <c r="N29" s="4" t="s">
        <v>18</v>
      </c>
      <c r="O29" t="s">
        <v>19</v>
      </c>
      <c r="P29" t="s">
        <v>14</v>
      </c>
      <c r="Q29" t="s">
        <v>87</v>
      </c>
      <c r="R29" s="14">
        <v>19</v>
      </c>
      <c r="S29">
        <v>3</v>
      </c>
      <c r="T29">
        <v>16</v>
      </c>
      <c r="U29">
        <f t="shared" si="0"/>
        <v>13</v>
      </c>
      <c r="V29" t="s">
        <v>200</v>
      </c>
      <c r="W29" t="s">
        <v>25</v>
      </c>
      <c r="X29" t="s">
        <v>1297</v>
      </c>
      <c r="Z29" t="s">
        <v>844</v>
      </c>
      <c r="AA29" t="s">
        <v>105</v>
      </c>
      <c r="AB29" t="s">
        <v>107</v>
      </c>
      <c r="AC29" t="s">
        <v>107</v>
      </c>
      <c r="AD29" t="s">
        <v>105</v>
      </c>
      <c r="AE29" t="s">
        <v>107</v>
      </c>
      <c r="AF29" t="s">
        <v>107</v>
      </c>
      <c r="AG29" t="s">
        <v>318</v>
      </c>
      <c r="AH29" t="s">
        <v>317</v>
      </c>
      <c r="AI29" t="s">
        <v>316</v>
      </c>
      <c r="AJ29" t="s">
        <v>319</v>
      </c>
      <c r="AK29" t="s">
        <v>320</v>
      </c>
      <c r="AL29" t="s">
        <v>321</v>
      </c>
      <c r="AM29" t="s">
        <v>107</v>
      </c>
      <c r="AN29" t="s">
        <v>197</v>
      </c>
      <c r="AO29" t="s">
        <v>1739</v>
      </c>
      <c r="AU29" t="s">
        <v>68</v>
      </c>
      <c r="BF29" t="str">
        <f t="shared" si="1"/>
        <v>L</v>
      </c>
      <c r="BG29">
        <f t="shared" si="2"/>
        <v>1</v>
      </c>
      <c r="BH29">
        <v>27</v>
      </c>
      <c r="BJ29" t="s">
        <v>1475</v>
      </c>
      <c r="BK29">
        <v>0</v>
      </c>
      <c r="BL29">
        <v>0</v>
      </c>
      <c r="BM29">
        <v>0</v>
      </c>
      <c r="BN29">
        <v>0</v>
      </c>
      <c r="BO29" t="s">
        <v>107</v>
      </c>
      <c r="BP29" t="s">
        <v>107</v>
      </c>
      <c r="BQ29" t="s">
        <v>107</v>
      </c>
      <c r="BR29" t="s">
        <v>107</v>
      </c>
      <c r="BS29" t="s">
        <v>107</v>
      </c>
      <c r="BT29" t="s">
        <v>105</v>
      </c>
    </row>
    <row r="30" spans="1:72" x14ac:dyDescent="0.35">
      <c r="B30">
        <v>28</v>
      </c>
      <c r="C30" t="s">
        <v>1329</v>
      </c>
      <c r="D30" t="s">
        <v>6</v>
      </c>
      <c r="E30" t="s">
        <v>1465</v>
      </c>
      <c r="F30" t="s">
        <v>1034</v>
      </c>
      <c r="G30" t="s">
        <v>1234</v>
      </c>
      <c r="H30" t="s">
        <v>68</v>
      </c>
      <c r="I30" t="s">
        <v>103</v>
      </c>
      <c r="J30" t="s">
        <v>105</v>
      </c>
      <c r="K30" t="s">
        <v>105</v>
      </c>
      <c r="L30" t="s">
        <v>997</v>
      </c>
      <c r="M30" t="s">
        <v>105</v>
      </c>
      <c r="N30" s="4" t="s">
        <v>18</v>
      </c>
      <c r="O30" t="s">
        <v>16</v>
      </c>
      <c r="P30" t="s">
        <v>14</v>
      </c>
      <c r="Q30" t="s">
        <v>87</v>
      </c>
      <c r="R30" s="14">
        <v>6</v>
      </c>
      <c r="S30">
        <v>2</v>
      </c>
      <c r="T30">
        <v>9</v>
      </c>
      <c r="U30">
        <f t="shared" si="0"/>
        <v>7</v>
      </c>
      <c r="V30" t="s">
        <v>200</v>
      </c>
      <c r="W30" t="s">
        <v>25</v>
      </c>
      <c r="Z30" t="s">
        <v>844</v>
      </c>
      <c r="AA30" t="s">
        <v>105</v>
      </c>
      <c r="AB30" t="s">
        <v>107</v>
      </c>
      <c r="AC30" t="s">
        <v>107</v>
      </c>
      <c r="AD30" t="s">
        <v>106</v>
      </c>
      <c r="AE30" t="s">
        <v>848</v>
      </c>
      <c r="AF30" t="s">
        <v>832</v>
      </c>
      <c r="AG30" t="s">
        <v>323</v>
      </c>
      <c r="AH30" t="s">
        <v>116</v>
      </c>
      <c r="AI30" t="s">
        <v>322</v>
      </c>
      <c r="AJ30" t="s">
        <v>324</v>
      </c>
      <c r="AK30" t="s">
        <v>325</v>
      </c>
      <c r="AL30" t="s">
        <v>184</v>
      </c>
      <c r="AM30" t="s">
        <v>107</v>
      </c>
      <c r="AN30" t="s">
        <v>197</v>
      </c>
      <c r="AO30" t="s">
        <v>1733</v>
      </c>
      <c r="AP30" t="s">
        <v>66</v>
      </c>
      <c r="AQ30" t="s">
        <v>67</v>
      </c>
      <c r="BF30" t="str">
        <f t="shared" si="1"/>
        <v>N10N14</v>
      </c>
      <c r="BG30">
        <f t="shared" si="2"/>
        <v>2</v>
      </c>
      <c r="BH30">
        <v>28</v>
      </c>
      <c r="BJ30" t="s">
        <v>1480</v>
      </c>
      <c r="BK30">
        <v>0</v>
      </c>
      <c r="BL30">
        <v>0</v>
      </c>
      <c r="BM30">
        <v>15</v>
      </c>
      <c r="BN30">
        <v>1</v>
      </c>
      <c r="BO30" t="s">
        <v>107</v>
      </c>
      <c r="BP30" t="s">
        <v>107</v>
      </c>
      <c r="BQ30" t="s">
        <v>1519</v>
      </c>
      <c r="BR30" t="s">
        <v>1518</v>
      </c>
      <c r="BS30" t="s">
        <v>1280</v>
      </c>
      <c r="BT30" t="s">
        <v>1522</v>
      </c>
    </row>
    <row r="31" spans="1:72" x14ac:dyDescent="0.35">
      <c r="B31">
        <v>29</v>
      </c>
      <c r="C31" t="s">
        <v>1330</v>
      </c>
      <c r="D31" t="s">
        <v>6</v>
      </c>
      <c r="E31" t="s">
        <v>1464</v>
      </c>
      <c r="F31" t="s">
        <v>1035</v>
      </c>
      <c r="G31" t="s">
        <v>1235</v>
      </c>
      <c r="H31" t="s">
        <v>1168</v>
      </c>
      <c r="I31" t="s">
        <v>70</v>
      </c>
      <c r="J31" t="s">
        <v>105</v>
      </c>
      <c r="K31" t="s">
        <v>105</v>
      </c>
      <c r="L31" t="s">
        <v>105</v>
      </c>
      <c r="M31" t="s">
        <v>105</v>
      </c>
      <c r="N31" s="4" t="s">
        <v>17</v>
      </c>
      <c r="O31" t="s">
        <v>15</v>
      </c>
      <c r="P31" t="s">
        <v>13</v>
      </c>
      <c r="Q31" t="s">
        <v>87</v>
      </c>
      <c r="R31" s="14">
        <v>5</v>
      </c>
      <c r="S31">
        <v>4</v>
      </c>
      <c r="T31">
        <v>12</v>
      </c>
      <c r="U31">
        <f t="shared" si="0"/>
        <v>8</v>
      </c>
      <c r="V31" t="s">
        <v>200</v>
      </c>
      <c r="W31" t="s">
        <v>25</v>
      </c>
      <c r="Z31" t="s">
        <v>843</v>
      </c>
      <c r="AA31" t="s">
        <v>105</v>
      </c>
      <c r="AB31" t="s">
        <v>107</v>
      </c>
      <c r="AC31" t="s">
        <v>107</v>
      </c>
      <c r="AD31" t="s">
        <v>105</v>
      </c>
      <c r="AE31" t="s">
        <v>107</v>
      </c>
      <c r="AF31" t="s">
        <v>107</v>
      </c>
      <c r="AG31" t="s">
        <v>327</v>
      </c>
      <c r="AH31" t="s">
        <v>117</v>
      </c>
      <c r="AI31" t="s">
        <v>326</v>
      </c>
      <c r="AJ31" t="s">
        <v>328</v>
      </c>
      <c r="AK31" t="s">
        <v>329</v>
      </c>
      <c r="AL31" t="s">
        <v>330</v>
      </c>
      <c r="AM31" t="s">
        <v>107</v>
      </c>
      <c r="AN31" t="s">
        <v>197</v>
      </c>
      <c r="AO31" t="s">
        <v>1735</v>
      </c>
      <c r="AW31" t="s">
        <v>71</v>
      </c>
      <c r="BF31" t="str">
        <f t="shared" si="1"/>
        <v>Se</v>
      </c>
      <c r="BG31">
        <f t="shared" si="2"/>
        <v>1</v>
      </c>
      <c r="BH31">
        <v>29</v>
      </c>
      <c r="BJ31" t="s">
        <v>1476</v>
      </c>
      <c r="BK31">
        <v>0</v>
      </c>
      <c r="BL31">
        <v>0</v>
      </c>
      <c r="BM31">
        <v>0</v>
      </c>
      <c r="BN31">
        <v>0</v>
      </c>
      <c r="BO31" t="s">
        <v>107</v>
      </c>
      <c r="BP31" t="s">
        <v>107</v>
      </c>
      <c r="BQ31" t="s">
        <v>107</v>
      </c>
      <c r="BR31" t="s">
        <v>107</v>
      </c>
      <c r="BS31" t="s">
        <v>107</v>
      </c>
      <c r="BT31" t="s">
        <v>105</v>
      </c>
    </row>
    <row r="32" spans="1:72" x14ac:dyDescent="0.35">
      <c r="B32">
        <v>30</v>
      </c>
      <c r="C32" t="s">
        <v>1331</v>
      </c>
      <c r="D32" t="s">
        <v>6</v>
      </c>
      <c r="E32" t="s">
        <v>1463</v>
      </c>
      <c r="F32" t="s">
        <v>1036</v>
      </c>
      <c r="G32" t="s">
        <v>1213</v>
      </c>
      <c r="H32" t="s">
        <v>1167</v>
      </c>
      <c r="I32" t="s">
        <v>1165</v>
      </c>
      <c r="J32" t="s">
        <v>105</v>
      </c>
      <c r="K32" t="s">
        <v>105</v>
      </c>
      <c r="L32" t="s">
        <v>105</v>
      </c>
      <c r="M32" t="s">
        <v>105</v>
      </c>
      <c r="N32" s="4" t="s">
        <v>22</v>
      </c>
      <c r="O32" t="s">
        <v>21</v>
      </c>
      <c r="P32" t="s">
        <v>14</v>
      </c>
      <c r="Q32" t="s">
        <v>195</v>
      </c>
      <c r="R32" s="14">
        <v>23</v>
      </c>
      <c r="S32">
        <v>4</v>
      </c>
      <c r="T32">
        <v>15</v>
      </c>
      <c r="U32">
        <f t="shared" si="0"/>
        <v>11</v>
      </c>
      <c r="V32" t="s">
        <v>87</v>
      </c>
      <c r="W32" t="s">
        <v>25</v>
      </c>
      <c r="Z32" t="s">
        <v>844</v>
      </c>
      <c r="AA32" t="s">
        <v>105</v>
      </c>
      <c r="AB32" t="s">
        <v>107</v>
      </c>
      <c r="AC32" t="s">
        <v>107</v>
      </c>
      <c r="AD32" t="s">
        <v>106</v>
      </c>
      <c r="AE32" t="s">
        <v>849</v>
      </c>
      <c r="AF32" t="s">
        <v>833</v>
      </c>
      <c r="AG32" t="s">
        <v>332</v>
      </c>
      <c r="AH32" t="s">
        <v>118</v>
      </c>
      <c r="AI32" t="s">
        <v>331</v>
      </c>
      <c r="AJ32" t="s">
        <v>333</v>
      </c>
      <c r="AK32" t="s">
        <v>334</v>
      </c>
      <c r="AL32" t="s">
        <v>335</v>
      </c>
      <c r="AM32" t="s">
        <v>107</v>
      </c>
      <c r="AN32" t="s">
        <v>197</v>
      </c>
      <c r="AO32" t="s">
        <v>1740</v>
      </c>
      <c r="AP32" t="s">
        <v>66</v>
      </c>
      <c r="BF32" t="str">
        <f t="shared" si="1"/>
        <v>N10</v>
      </c>
      <c r="BG32">
        <f t="shared" si="2"/>
        <v>1</v>
      </c>
      <c r="BH32">
        <v>30</v>
      </c>
      <c r="BJ32" t="s">
        <v>1475</v>
      </c>
      <c r="BK32">
        <v>0</v>
      </c>
      <c r="BL32">
        <v>0</v>
      </c>
      <c r="BM32">
        <v>0</v>
      </c>
      <c r="BN32">
        <v>0</v>
      </c>
      <c r="BO32" t="s">
        <v>107</v>
      </c>
      <c r="BP32" t="s">
        <v>107</v>
      </c>
      <c r="BQ32" t="s">
        <v>107</v>
      </c>
      <c r="BR32" t="s">
        <v>107</v>
      </c>
      <c r="BS32" t="s">
        <v>107</v>
      </c>
      <c r="BT32" t="s">
        <v>105</v>
      </c>
    </row>
    <row r="33" spans="1:72" x14ac:dyDescent="0.35">
      <c r="B33">
        <v>31</v>
      </c>
      <c r="C33" t="s">
        <v>1332</v>
      </c>
      <c r="D33" t="s">
        <v>6</v>
      </c>
      <c r="E33" t="s">
        <v>1465</v>
      </c>
      <c r="F33" t="s">
        <v>1037</v>
      </c>
      <c r="G33" t="s">
        <v>1236</v>
      </c>
      <c r="H33" t="s">
        <v>73</v>
      </c>
      <c r="I33" t="s">
        <v>1165</v>
      </c>
      <c r="J33" t="s">
        <v>105</v>
      </c>
      <c r="K33" t="s">
        <v>105</v>
      </c>
      <c r="L33" t="s">
        <v>996</v>
      </c>
      <c r="M33" t="s">
        <v>105</v>
      </c>
      <c r="N33" s="4" t="s">
        <v>20</v>
      </c>
      <c r="O33" t="s">
        <v>23</v>
      </c>
      <c r="P33" t="s">
        <v>13</v>
      </c>
      <c r="Q33" t="s">
        <v>87</v>
      </c>
      <c r="R33" s="14">
        <v>2</v>
      </c>
      <c r="S33">
        <v>1</v>
      </c>
      <c r="T33">
        <v>14</v>
      </c>
      <c r="U33">
        <f t="shared" si="0"/>
        <v>13</v>
      </c>
      <c r="V33" t="s">
        <v>200</v>
      </c>
      <c r="W33" t="s">
        <v>25</v>
      </c>
      <c r="Z33" t="s">
        <v>844</v>
      </c>
      <c r="AA33" t="s">
        <v>105</v>
      </c>
      <c r="AB33" t="s">
        <v>107</v>
      </c>
      <c r="AC33" t="s">
        <v>107</v>
      </c>
      <c r="AD33" t="s">
        <v>105</v>
      </c>
      <c r="AE33" t="s">
        <v>107</v>
      </c>
      <c r="AF33" t="s">
        <v>107</v>
      </c>
      <c r="AG33" t="s">
        <v>337</v>
      </c>
      <c r="AH33" t="s">
        <v>119</v>
      </c>
      <c r="AI33" t="s">
        <v>336</v>
      </c>
      <c r="AJ33" t="s">
        <v>338</v>
      </c>
      <c r="AK33" t="s">
        <v>339</v>
      </c>
      <c r="AL33" t="s">
        <v>183</v>
      </c>
      <c r="AM33" t="s">
        <v>107</v>
      </c>
      <c r="AN33" t="s">
        <v>202</v>
      </c>
      <c r="AO33" t="s">
        <v>1734</v>
      </c>
      <c r="AT33" t="s">
        <v>70</v>
      </c>
      <c r="AU33" t="s">
        <v>68</v>
      </c>
      <c r="BF33" t="str">
        <f t="shared" si="1"/>
        <v>FL</v>
      </c>
      <c r="BG33">
        <f t="shared" si="2"/>
        <v>2</v>
      </c>
      <c r="BH33">
        <v>31</v>
      </c>
      <c r="BJ33" t="s">
        <v>1475</v>
      </c>
      <c r="BK33">
        <v>0</v>
      </c>
      <c r="BL33">
        <v>0</v>
      </c>
      <c r="BM33">
        <v>0</v>
      </c>
      <c r="BN33">
        <v>0</v>
      </c>
      <c r="BO33" t="s">
        <v>107</v>
      </c>
      <c r="BP33" t="s">
        <v>107</v>
      </c>
      <c r="BQ33" t="s">
        <v>107</v>
      </c>
      <c r="BR33" t="s">
        <v>107</v>
      </c>
      <c r="BS33" t="s">
        <v>107</v>
      </c>
      <c r="BT33" t="s">
        <v>105</v>
      </c>
    </row>
    <row r="34" spans="1:72" x14ac:dyDescent="0.35">
      <c r="B34">
        <v>32</v>
      </c>
      <c r="C34" t="s">
        <v>1333</v>
      </c>
      <c r="D34" s="2" t="s">
        <v>24</v>
      </c>
      <c r="E34" t="s">
        <v>1463</v>
      </c>
      <c r="F34" t="s">
        <v>1038</v>
      </c>
      <c r="G34" t="s">
        <v>1237</v>
      </c>
      <c r="H34" t="s">
        <v>200</v>
      </c>
      <c r="I34" t="s">
        <v>1167</v>
      </c>
      <c r="J34" t="s">
        <v>105</v>
      </c>
      <c r="K34" t="s">
        <v>105</v>
      </c>
      <c r="L34" t="s">
        <v>105</v>
      </c>
      <c r="M34" t="s">
        <v>107</v>
      </c>
      <c r="N34" s="4" t="s">
        <v>20</v>
      </c>
      <c r="O34" t="s">
        <v>23</v>
      </c>
      <c r="P34" t="s">
        <v>26</v>
      </c>
      <c r="Q34" t="s">
        <v>107</v>
      </c>
      <c r="R34" s="14">
        <v>11</v>
      </c>
      <c r="S34">
        <v>11</v>
      </c>
      <c r="T34">
        <v>24</v>
      </c>
      <c r="U34">
        <f t="shared" si="0"/>
        <v>13</v>
      </c>
      <c r="V34" t="s">
        <v>200</v>
      </c>
      <c r="W34" t="s">
        <v>25</v>
      </c>
      <c r="Z34" t="s">
        <v>843</v>
      </c>
      <c r="AA34" t="s">
        <v>105</v>
      </c>
      <c r="AB34" t="s">
        <v>107</v>
      </c>
      <c r="AC34" t="s">
        <v>107</v>
      </c>
      <c r="AD34" t="s">
        <v>106</v>
      </c>
      <c r="AE34" t="s">
        <v>850</v>
      </c>
      <c r="AF34" t="s">
        <v>833</v>
      </c>
      <c r="AG34" t="s">
        <v>107</v>
      </c>
      <c r="AH34" t="s">
        <v>107</v>
      </c>
      <c r="AI34" t="s">
        <v>107</v>
      </c>
      <c r="AJ34" t="s">
        <v>340</v>
      </c>
      <c r="AK34" t="s">
        <v>107</v>
      </c>
      <c r="AL34" t="s">
        <v>341</v>
      </c>
      <c r="AM34" t="s">
        <v>342</v>
      </c>
      <c r="AN34" t="s">
        <v>201</v>
      </c>
      <c r="AO34" t="s">
        <v>1741</v>
      </c>
      <c r="BE34" t="s">
        <v>48</v>
      </c>
      <c r="BF34" t="str">
        <f t="shared" si="1"/>
        <v>PD</v>
      </c>
      <c r="BG34">
        <f t="shared" si="2"/>
        <v>1</v>
      </c>
      <c r="BH34">
        <v>32</v>
      </c>
      <c r="BJ34" t="s">
        <v>1481</v>
      </c>
      <c r="BK34">
        <v>0</v>
      </c>
      <c r="BL34">
        <v>0</v>
      </c>
      <c r="BM34">
        <v>1</v>
      </c>
      <c r="BN34">
        <v>1</v>
      </c>
      <c r="BO34" t="s">
        <v>107</v>
      </c>
      <c r="BP34" t="s">
        <v>107</v>
      </c>
      <c r="BQ34" t="s">
        <v>1523</v>
      </c>
      <c r="BR34" t="s">
        <v>1524</v>
      </c>
      <c r="BS34" t="s">
        <v>1280</v>
      </c>
      <c r="BT34" t="s">
        <v>105</v>
      </c>
    </row>
    <row r="35" spans="1:72" x14ac:dyDescent="0.35">
      <c r="A35">
        <v>6</v>
      </c>
      <c r="B35" s="12">
        <v>33</v>
      </c>
      <c r="C35" t="s">
        <v>1334</v>
      </c>
      <c r="D35" t="s">
        <v>6</v>
      </c>
      <c r="E35" t="s">
        <v>1464</v>
      </c>
      <c r="F35" t="s">
        <v>1039</v>
      </c>
      <c r="G35" t="s">
        <v>1238</v>
      </c>
      <c r="H35" t="s">
        <v>1170</v>
      </c>
      <c r="I35" t="s">
        <v>68</v>
      </c>
      <c r="J35" t="s">
        <v>105</v>
      </c>
      <c r="K35" t="s">
        <v>105</v>
      </c>
      <c r="L35" t="s">
        <v>105</v>
      </c>
      <c r="M35" t="s">
        <v>105</v>
      </c>
      <c r="N35" s="4" t="s">
        <v>20</v>
      </c>
      <c r="O35" t="s">
        <v>16</v>
      </c>
      <c r="P35" t="s">
        <v>13</v>
      </c>
      <c r="Q35" t="s">
        <v>87</v>
      </c>
      <c r="R35" s="14">
        <v>14</v>
      </c>
      <c r="S35">
        <v>5</v>
      </c>
      <c r="T35">
        <v>14</v>
      </c>
      <c r="U35">
        <f t="shared" si="0"/>
        <v>9</v>
      </c>
      <c r="V35" t="s">
        <v>200</v>
      </c>
      <c r="W35" t="s">
        <v>25</v>
      </c>
      <c r="Z35" t="s">
        <v>843</v>
      </c>
      <c r="AA35" t="s">
        <v>105</v>
      </c>
      <c r="AB35" t="s">
        <v>107</v>
      </c>
      <c r="AC35" t="s">
        <v>107</v>
      </c>
      <c r="AD35" t="s">
        <v>106</v>
      </c>
      <c r="AE35" t="s">
        <v>851</v>
      </c>
      <c r="AF35" t="s">
        <v>197</v>
      </c>
      <c r="AG35" t="s">
        <v>344</v>
      </c>
      <c r="AH35" t="s">
        <v>98</v>
      </c>
      <c r="AI35" t="s">
        <v>343</v>
      </c>
      <c r="AJ35" t="s">
        <v>852</v>
      </c>
      <c r="AK35" t="s">
        <v>345</v>
      </c>
      <c r="AL35" t="s">
        <v>346</v>
      </c>
      <c r="AM35" t="s">
        <v>107</v>
      </c>
      <c r="AN35" t="s">
        <v>197</v>
      </c>
      <c r="AO35" t="s">
        <v>1728</v>
      </c>
      <c r="AV35" t="s">
        <v>74</v>
      </c>
      <c r="BF35" t="str">
        <f t="shared" si="1"/>
        <v>R</v>
      </c>
      <c r="BG35">
        <f t="shared" si="2"/>
        <v>1</v>
      </c>
      <c r="BH35" s="12">
        <v>33</v>
      </c>
      <c r="BI35">
        <v>6</v>
      </c>
      <c r="BJ35" t="s">
        <v>1475</v>
      </c>
      <c r="BK35">
        <v>0</v>
      </c>
      <c r="BL35">
        <v>0</v>
      </c>
      <c r="BM35">
        <v>0</v>
      </c>
      <c r="BN35">
        <v>0</v>
      </c>
      <c r="BO35" t="s">
        <v>107</v>
      </c>
      <c r="BP35" t="s">
        <v>107</v>
      </c>
      <c r="BQ35" t="s">
        <v>107</v>
      </c>
      <c r="BR35" t="s">
        <v>107</v>
      </c>
      <c r="BS35" t="s">
        <v>107</v>
      </c>
      <c r="BT35" t="s">
        <v>105</v>
      </c>
    </row>
    <row r="36" spans="1:72" x14ac:dyDescent="0.35">
      <c r="B36">
        <v>34</v>
      </c>
      <c r="C36" t="s">
        <v>1335</v>
      </c>
      <c r="D36" t="s">
        <v>6</v>
      </c>
      <c r="E36" t="s">
        <v>1465</v>
      </c>
      <c r="F36" t="s">
        <v>1040</v>
      </c>
      <c r="G36" t="s">
        <v>1239</v>
      </c>
      <c r="H36" t="s">
        <v>68</v>
      </c>
      <c r="I36" t="s">
        <v>1167</v>
      </c>
      <c r="J36" t="s">
        <v>105</v>
      </c>
      <c r="K36" t="s">
        <v>105</v>
      </c>
      <c r="L36" t="s">
        <v>105</v>
      </c>
      <c r="M36" t="s">
        <v>105</v>
      </c>
      <c r="N36" s="4" t="s">
        <v>17</v>
      </c>
      <c r="O36" t="s">
        <v>15</v>
      </c>
      <c r="P36" t="s">
        <v>13</v>
      </c>
      <c r="Q36" t="s">
        <v>87</v>
      </c>
      <c r="R36" s="14">
        <v>0</v>
      </c>
      <c r="S36">
        <v>4</v>
      </c>
      <c r="T36">
        <v>14</v>
      </c>
      <c r="U36">
        <f t="shared" si="0"/>
        <v>10</v>
      </c>
      <c r="V36" t="s">
        <v>200</v>
      </c>
      <c r="W36" t="s">
        <v>25</v>
      </c>
      <c r="Z36" t="s">
        <v>843</v>
      </c>
      <c r="AA36" t="s">
        <v>105</v>
      </c>
      <c r="AB36" t="s">
        <v>107</v>
      </c>
      <c r="AC36" t="s">
        <v>107</v>
      </c>
      <c r="AD36" t="s">
        <v>105</v>
      </c>
      <c r="AE36" t="s">
        <v>107</v>
      </c>
      <c r="AF36" t="s">
        <v>107</v>
      </c>
      <c r="AG36" t="s">
        <v>348</v>
      </c>
      <c r="AH36" t="s">
        <v>120</v>
      </c>
      <c r="AI36" t="s">
        <v>347</v>
      </c>
      <c r="AJ36" t="s">
        <v>349</v>
      </c>
      <c r="AK36" t="s">
        <v>350</v>
      </c>
      <c r="AL36" t="s">
        <v>351</v>
      </c>
      <c r="AM36" t="s">
        <v>107</v>
      </c>
      <c r="AN36" t="s">
        <v>197</v>
      </c>
      <c r="AO36" t="s">
        <v>1735</v>
      </c>
      <c r="AQ36" t="s">
        <v>67</v>
      </c>
      <c r="BF36" t="str">
        <f t="shared" si="1"/>
        <v>N14</v>
      </c>
      <c r="BG36">
        <f t="shared" si="2"/>
        <v>1</v>
      </c>
      <c r="BH36">
        <v>34</v>
      </c>
      <c r="BJ36" t="s">
        <v>1475</v>
      </c>
      <c r="BK36">
        <v>0</v>
      </c>
      <c r="BL36">
        <v>0</v>
      </c>
      <c r="BM36">
        <v>0</v>
      </c>
      <c r="BN36">
        <v>0</v>
      </c>
      <c r="BO36" t="s">
        <v>107</v>
      </c>
      <c r="BP36" t="s">
        <v>107</v>
      </c>
      <c r="BQ36" t="s">
        <v>107</v>
      </c>
      <c r="BR36" t="s">
        <v>107</v>
      </c>
      <c r="BS36" t="s">
        <v>107</v>
      </c>
      <c r="BT36" t="s">
        <v>105</v>
      </c>
    </row>
    <row r="37" spans="1:72" x14ac:dyDescent="0.35">
      <c r="B37">
        <v>35</v>
      </c>
      <c r="C37" t="s">
        <v>1336</v>
      </c>
      <c r="D37" t="s">
        <v>6</v>
      </c>
      <c r="E37" t="s">
        <v>1463</v>
      </c>
      <c r="F37" t="s">
        <v>1041</v>
      </c>
      <c r="G37" t="s">
        <v>1197</v>
      </c>
      <c r="H37" t="s">
        <v>1166</v>
      </c>
      <c r="I37" t="s">
        <v>74</v>
      </c>
      <c r="J37" t="s">
        <v>105</v>
      </c>
      <c r="K37" t="s">
        <v>105</v>
      </c>
      <c r="L37" t="s">
        <v>995</v>
      </c>
      <c r="M37" t="s">
        <v>105</v>
      </c>
      <c r="N37" s="4" t="s">
        <v>20</v>
      </c>
      <c r="O37" t="s">
        <v>16</v>
      </c>
      <c r="P37" t="s">
        <v>14</v>
      </c>
      <c r="Q37" t="s">
        <v>87</v>
      </c>
      <c r="R37" s="14">
        <v>6</v>
      </c>
      <c r="S37">
        <v>1</v>
      </c>
      <c r="T37">
        <v>13</v>
      </c>
      <c r="U37">
        <f t="shared" si="0"/>
        <v>12</v>
      </c>
      <c r="V37" t="s">
        <v>200</v>
      </c>
      <c r="W37" t="s">
        <v>25</v>
      </c>
      <c r="Z37" t="s">
        <v>843</v>
      </c>
      <c r="AA37" t="s">
        <v>105</v>
      </c>
      <c r="AB37" t="s">
        <v>107</v>
      </c>
      <c r="AC37" t="s">
        <v>107</v>
      </c>
      <c r="AD37" t="s">
        <v>106</v>
      </c>
      <c r="AE37" t="s">
        <v>853</v>
      </c>
      <c r="AF37" t="s">
        <v>833</v>
      </c>
      <c r="AG37" t="s">
        <v>353</v>
      </c>
      <c r="AH37" t="s">
        <v>121</v>
      </c>
      <c r="AI37" t="s">
        <v>352</v>
      </c>
      <c r="AJ37" t="s">
        <v>354</v>
      </c>
      <c r="AK37" t="s">
        <v>355</v>
      </c>
      <c r="AL37" t="s">
        <v>356</v>
      </c>
      <c r="AM37" t="s">
        <v>107</v>
      </c>
      <c r="AN37" t="s">
        <v>197</v>
      </c>
      <c r="AO37" t="s">
        <v>1749</v>
      </c>
      <c r="AW37" t="s">
        <v>71</v>
      </c>
      <c r="BF37" t="str">
        <f t="shared" si="1"/>
        <v>Se</v>
      </c>
      <c r="BG37">
        <f t="shared" si="2"/>
        <v>1</v>
      </c>
      <c r="BH37">
        <v>35</v>
      </c>
      <c r="BJ37" t="s">
        <v>1475</v>
      </c>
      <c r="BK37">
        <v>0</v>
      </c>
      <c r="BL37">
        <v>4</v>
      </c>
      <c r="BM37">
        <v>0</v>
      </c>
      <c r="BN37">
        <v>1</v>
      </c>
      <c r="BO37" t="s">
        <v>107</v>
      </c>
      <c r="BP37" t="s">
        <v>1526</v>
      </c>
      <c r="BQ37" t="s">
        <v>107</v>
      </c>
      <c r="BR37" t="s">
        <v>1525</v>
      </c>
      <c r="BS37" t="s">
        <v>74</v>
      </c>
      <c r="BT37" t="s">
        <v>1527</v>
      </c>
    </row>
    <row r="38" spans="1:72" x14ac:dyDescent="0.35">
      <c r="B38">
        <v>36</v>
      </c>
      <c r="C38" t="s">
        <v>1337</v>
      </c>
      <c r="D38" t="s">
        <v>6</v>
      </c>
      <c r="E38" t="s">
        <v>1464</v>
      </c>
      <c r="F38" t="s">
        <v>1042</v>
      </c>
      <c r="G38" t="s">
        <v>1240</v>
      </c>
      <c r="H38" t="s">
        <v>1168</v>
      </c>
      <c r="I38" t="s">
        <v>200</v>
      </c>
      <c r="J38" t="s">
        <v>105</v>
      </c>
      <c r="K38" t="s">
        <v>105</v>
      </c>
      <c r="L38" t="s">
        <v>105</v>
      </c>
      <c r="M38" t="s">
        <v>105</v>
      </c>
      <c r="N38" s="4">
        <v>-1</v>
      </c>
      <c r="O38" t="s">
        <v>11</v>
      </c>
      <c r="P38" t="s">
        <v>13</v>
      </c>
      <c r="Q38" t="s">
        <v>87</v>
      </c>
      <c r="R38" s="14">
        <v>7</v>
      </c>
      <c r="S38">
        <v>5</v>
      </c>
      <c r="T38">
        <v>14</v>
      </c>
      <c r="U38">
        <f t="shared" si="0"/>
        <v>9</v>
      </c>
      <c r="V38" t="s">
        <v>87</v>
      </c>
      <c r="W38" t="s">
        <v>10</v>
      </c>
      <c r="Z38" t="s">
        <v>844</v>
      </c>
      <c r="AA38" t="s">
        <v>106</v>
      </c>
      <c r="AB38" t="s">
        <v>890</v>
      </c>
      <c r="AC38" t="s">
        <v>833</v>
      </c>
      <c r="AD38" t="s">
        <v>106</v>
      </c>
      <c r="AE38" t="s">
        <v>880</v>
      </c>
      <c r="AF38" t="s">
        <v>854</v>
      </c>
      <c r="AG38" t="s">
        <v>358</v>
      </c>
      <c r="AH38" t="s">
        <v>122</v>
      </c>
      <c r="AI38" t="s">
        <v>357</v>
      </c>
      <c r="AJ38" t="s">
        <v>359</v>
      </c>
      <c r="AK38" t="s">
        <v>360</v>
      </c>
      <c r="AL38" t="s">
        <v>183</v>
      </c>
      <c r="AM38" t="s">
        <v>107</v>
      </c>
      <c r="AN38" t="s">
        <v>202</v>
      </c>
      <c r="AO38" t="s">
        <v>1733</v>
      </c>
      <c r="AX38" t="s">
        <v>72</v>
      </c>
      <c r="BF38" t="str">
        <f t="shared" si="1"/>
        <v>St</v>
      </c>
      <c r="BG38">
        <f t="shared" si="2"/>
        <v>1</v>
      </c>
      <c r="BH38">
        <v>36</v>
      </c>
      <c r="BJ38" t="s">
        <v>1475</v>
      </c>
      <c r="BK38">
        <v>0</v>
      </c>
      <c r="BL38">
        <v>0</v>
      </c>
      <c r="BM38">
        <v>0</v>
      </c>
      <c r="BN38">
        <v>0</v>
      </c>
      <c r="BO38" t="s">
        <v>107</v>
      </c>
      <c r="BP38" t="s">
        <v>107</v>
      </c>
      <c r="BQ38" t="s">
        <v>107</v>
      </c>
      <c r="BR38" t="s">
        <v>107</v>
      </c>
      <c r="BS38" t="s">
        <v>107</v>
      </c>
      <c r="BT38" t="s">
        <v>105</v>
      </c>
    </row>
    <row r="39" spans="1:72" x14ac:dyDescent="0.35">
      <c r="A39">
        <v>2</v>
      </c>
      <c r="B39" s="12">
        <v>37</v>
      </c>
      <c r="C39" t="s">
        <v>1338</v>
      </c>
      <c r="D39" t="s">
        <v>6</v>
      </c>
      <c r="E39" t="s">
        <v>1463</v>
      </c>
      <c r="F39" t="s">
        <v>1043</v>
      </c>
      <c r="G39" t="s">
        <v>1210</v>
      </c>
      <c r="H39" t="s">
        <v>93</v>
      </c>
      <c r="I39" t="s">
        <v>103</v>
      </c>
      <c r="J39" t="s">
        <v>105</v>
      </c>
      <c r="K39" t="s">
        <v>105</v>
      </c>
      <c r="L39" t="s">
        <v>998</v>
      </c>
      <c r="M39" t="s">
        <v>105</v>
      </c>
      <c r="N39" s="4" t="s">
        <v>22</v>
      </c>
      <c r="O39" t="s">
        <v>15</v>
      </c>
      <c r="P39" t="s">
        <v>13</v>
      </c>
      <c r="Q39" t="s">
        <v>87</v>
      </c>
      <c r="R39" s="14">
        <v>17</v>
      </c>
      <c r="S39">
        <v>2</v>
      </c>
      <c r="T39">
        <v>8</v>
      </c>
      <c r="U39">
        <f t="shared" si="0"/>
        <v>6</v>
      </c>
      <c r="V39" t="s">
        <v>200</v>
      </c>
      <c r="W39" t="s">
        <v>25</v>
      </c>
      <c r="Z39" t="s">
        <v>844</v>
      </c>
      <c r="AA39" t="s">
        <v>106</v>
      </c>
      <c r="AB39" t="s">
        <v>891</v>
      </c>
      <c r="AC39" t="s">
        <v>197</v>
      </c>
      <c r="AD39" t="s">
        <v>106</v>
      </c>
      <c r="AE39" t="s">
        <v>881</v>
      </c>
      <c r="AF39" t="s">
        <v>833</v>
      </c>
      <c r="AG39" t="s">
        <v>362</v>
      </c>
      <c r="AH39" t="s">
        <v>90</v>
      </c>
      <c r="AI39" t="s">
        <v>361</v>
      </c>
      <c r="AJ39" t="s">
        <v>363</v>
      </c>
      <c r="AK39" t="s">
        <v>921</v>
      </c>
      <c r="AL39" t="s">
        <v>364</v>
      </c>
      <c r="AM39" t="s">
        <v>107</v>
      </c>
      <c r="AN39" t="s">
        <v>201</v>
      </c>
      <c r="AO39" t="s">
        <v>1729</v>
      </c>
      <c r="AP39" t="s">
        <v>66</v>
      </c>
      <c r="BF39" t="str">
        <f t="shared" si="1"/>
        <v>N10</v>
      </c>
      <c r="BG39">
        <f t="shared" si="2"/>
        <v>1</v>
      </c>
      <c r="BH39" s="12">
        <v>37</v>
      </c>
      <c r="BI39">
        <v>2</v>
      </c>
      <c r="BJ39" t="s">
        <v>1475</v>
      </c>
      <c r="BK39">
        <v>0</v>
      </c>
      <c r="BL39">
        <v>1</v>
      </c>
      <c r="BM39">
        <v>20</v>
      </c>
      <c r="BN39">
        <v>0</v>
      </c>
      <c r="BO39" t="s">
        <v>107</v>
      </c>
      <c r="BP39" t="s">
        <v>1528</v>
      </c>
      <c r="BQ39" t="s">
        <v>1529</v>
      </c>
      <c r="BR39" t="s">
        <v>107</v>
      </c>
      <c r="BS39" t="s">
        <v>1280</v>
      </c>
      <c r="BT39" t="s">
        <v>105</v>
      </c>
    </row>
    <row r="40" spans="1:72" x14ac:dyDescent="0.35">
      <c r="B40">
        <v>38</v>
      </c>
      <c r="C40" t="s">
        <v>1339</v>
      </c>
      <c r="D40" t="s">
        <v>6</v>
      </c>
      <c r="E40" t="s">
        <v>1465</v>
      </c>
      <c r="F40" t="s">
        <v>1044</v>
      </c>
      <c r="G40" t="s">
        <v>1241</v>
      </c>
      <c r="H40" t="s">
        <v>99</v>
      </c>
      <c r="I40" t="s">
        <v>1169</v>
      </c>
      <c r="J40" t="s">
        <v>105</v>
      </c>
      <c r="K40" t="s">
        <v>105</v>
      </c>
      <c r="L40" t="s">
        <v>995</v>
      </c>
      <c r="M40" t="s">
        <v>105</v>
      </c>
      <c r="N40" s="4" t="s">
        <v>20</v>
      </c>
      <c r="O40" t="s">
        <v>19</v>
      </c>
      <c r="P40" t="s">
        <v>13</v>
      </c>
      <c r="Q40" t="s">
        <v>196</v>
      </c>
      <c r="R40" s="14">
        <v>1</v>
      </c>
      <c r="S40">
        <v>2</v>
      </c>
      <c r="T40">
        <v>8</v>
      </c>
      <c r="U40">
        <f t="shared" si="0"/>
        <v>6</v>
      </c>
      <c r="V40" t="s">
        <v>200</v>
      </c>
      <c r="W40" t="s">
        <v>25</v>
      </c>
      <c r="X40" t="s">
        <v>27</v>
      </c>
      <c r="Z40" t="s">
        <v>844</v>
      </c>
      <c r="AA40" t="s">
        <v>106</v>
      </c>
      <c r="AB40" t="s">
        <v>892</v>
      </c>
      <c r="AC40" t="s">
        <v>833</v>
      </c>
      <c r="AD40" t="s">
        <v>106</v>
      </c>
      <c r="AE40" t="s">
        <v>856</v>
      </c>
      <c r="AF40" t="s">
        <v>833</v>
      </c>
      <c r="AG40" t="s">
        <v>365</v>
      </c>
      <c r="AH40" t="s">
        <v>123</v>
      </c>
      <c r="AI40" t="s">
        <v>855</v>
      </c>
      <c r="AJ40" t="s">
        <v>366</v>
      </c>
      <c r="AK40" t="s">
        <v>367</v>
      </c>
      <c r="AL40" t="s">
        <v>368</v>
      </c>
      <c r="AM40" t="s">
        <v>107</v>
      </c>
      <c r="AN40" t="s">
        <v>197</v>
      </c>
      <c r="AO40" t="s">
        <v>1735</v>
      </c>
      <c r="AY40" t="s">
        <v>73</v>
      </c>
      <c r="BF40" t="str">
        <f t="shared" si="1"/>
        <v>W</v>
      </c>
      <c r="BG40">
        <f t="shared" si="2"/>
        <v>1</v>
      </c>
      <c r="BH40">
        <v>38</v>
      </c>
      <c r="BJ40" t="s">
        <v>1475</v>
      </c>
      <c r="BK40">
        <v>0</v>
      </c>
      <c r="BL40">
        <v>0</v>
      </c>
      <c r="BM40">
        <v>0</v>
      </c>
      <c r="BN40">
        <v>0</v>
      </c>
      <c r="BO40" t="s">
        <v>107</v>
      </c>
      <c r="BP40" t="s">
        <v>107</v>
      </c>
      <c r="BQ40" t="s">
        <v>107</v>
      </c>
      <c r="BR40" t="s">
        <v>107</v>
      </c>
      <c r="BS40" t="s">
        <v>107</v>
      </c>
      <c r="BT40" t="s">
        <v>105</v>
      </c>
    </row>
    <row r="41" spans="1:72" x14ac:dyDescent="0.35">
      <c r="B41">
        <v>39</v>
      </c>
      <c r="C41" t="s">
        <v>1340</v>
      </c>
      <c r="D41" t="s">
        <v>6</v>
      </c>
      <c r="E41" t="s">
        <v>1464</v>
      </c>
      <c r="F41" t="s">
        <v>1045</v>
      </c>
      <c r="G41" t="s">
        <v>1176</v>
      </c>
      <c r="H41" t="s">
        <v>1169</v>
      </c>
      <c r="I41" t="s">
        <v>68</v>
      </c>
      <c r="J41" t="s">
        <v>105</v>
      </c>
      <c r="K41" t="s">
        <v>105</v>
      </c>
      <c r="L41" t="s">
        <v>105</v>
      </c>
      <c r="M41" t="s">
        <v>107</v>
      </c>
      <c r="N41" s="4" t="s">
        <v>22</v>
      </c>
      <c r="O41" t="s">
        <v>11</v>
      </c>
      <c r="P41" t="s">
        <v>14</v>
      </c>
      <c r="Q41" t="s">
        <v>87</v>
      </c>
      <c r="R41" s="14">
        <v>14</v>
      </c>
      <c r="S41">
        <v>12</v>
      </c>
      <c r="T41">
        <v>25</v>
      </c>
      <c r="U41">
        <f t="shared" si="0"/>
        <v>13</v>
      </c>
      <c r="V41" t="s">
        <v>200</v>
      </c>
      <c r="W41" t="s">
        <v>25</v>
      </c>
      <c r="Z41" t="s">
        <v>844</v>
      </c>
      <c r="AA41" t="s">
        <v>105</v>
      </c>
      <c r="AB41" t="s">
        <v>107</v>
      </c>
      <c r="AC41" t="s">
        <v>107</v>
      </c>
      <c r="AD41" t="s">
        <v>105</v>
      </c>
      <c r="AE41" t="s">
        <v>107</v>
      </c>
      <c r="AF41" t="s">
        <v>107</v>
      </c>
      <c r="AG41" t="s">
        <v>244</v>
      </c>
      <c r="AH41" t="s">
        <v>247</v>
      </c>
      <c r="AI41" t="s">
        <v>369</v>
      </c>
      <c r="AJ41" t="s">
        <v>370</v>
      </c>
      <c r="AK41" t="s">
        <v>371</v>
      </c>
      <c r="AL41" t="s">
        <v>372</v>
      </c>
      <c r="AM41" t="s">
        <v>107</v>
      </c>
      <c r="AN41" t="s">
        <v>201</v>
      </c>
      <c r="AO41" t="s">
        <v>1746</v>
      </c>
      <c r="AQ41" t="s">
        <v>67</v>
      </c>
      <c r="BF41" t="str">
        <f t="shared" si="1"/>
        <v>N14</v>
      </c>
      <c r="BG41">
        <f t="shared" si="2"/>
        <v>1</v>
      </c>
      <c r="BH41">
        <v>39</v>
      </c>
      <c r="BJ41" t="s">
        <v>1482</v>
      </c>
      <c r="BK41">
        <v>0</v>
      </c>
      <c r="BL41">
        <v>0</v>
      </c>
      <c r="BM41">
        <v>0</v>
      </c>
      <c r="BN41">
        <v>0</v>
      </c>
      <c r="BO41" t="s">
        <v>107</v>
      </c>
      <c r="BP41" t="s">
        <v>107</v>
      </c>
      <c r="BQ41" t="s">
        <v>107</v>
      </c>
      <c r="BR41" t="s">
        <v>107</v>
      </c>
      <c r="BS41" t="s">
        <v>107</v>
      </c>
      <c r="BT41" t="s">
        <v>105</v>
      </c>
    </row>
    <row r="42" spans="1:72" x14ac:dyDescent="0.35">
      <c r="B42">
        <v>40</v>
      </c>
      <c r="C42" t="s">
        <v>1341</v>
      </c>
      <c r="D42" t="s">
        <v>6</v>
      </c>
      <c r="E42" t="s">
        <v>1464</v>
      </c>
      <c r="F42" t="s">
        <v>1046</v>
      </c>
      <c r="G42" t="s">
        <v>1242</v>
      </c>
      <c r="H42" t="s">
        <v>197</v>
      </c>
      <c r="I42" t="s">
        <v>103</v>
      </c>
      <c r="J42" t="s">
        <v>105</v>
      </c>
      <c r="K42" t="s">
        <v>105</v>
      </c>
      <c r="L42" t="s">
        <v>996</v>
      </c>
      <c r="M42" t="s">
        <v>105</v>
      </c>
      <c r="N42" s="4">
        <v>-1</v>
      </c>
      <c r="O42" t="s">
        <v>11</v>
      </c>
      <c r="P42" t="s">
        <v>13</v>
      </c>
      <c r="Q42" t="s">
        <v>87</v>
      </c>
      <c r="R42" s="14">
        <v>5</v>
      </c>
      <c r="S42">
        <v>2</v>
      </c>
      <c r="T42">
        <v>10</v>
      </c>
      <c r="U42">
        <f t="shared" si="0"/>
        <v>8</v>
      </c>
      <c r="V42" t="s">
        <v>200</v>
      </c>
      <c r="W42" t="s">
        <v>10</v>
      </c>
      <c r="Z42" t="s">
        <v>843</v>
      </c>
      <c r="AA42" t="s">
        <v>106</v>
      </c>
      <c r="AB42" t="s">
        <v>893</v>
      </c>
      <c r="AC42" t="s">
        <v>833</v>
      </c>
      <c r="AD42" t="s">
        <v>105</v>
      </c>
      <c r="AE42" t="s">
        <v>107</v>
      </c>
      <c r="AF42" t="s">
        <v>107</v>
      </c>
      <c r="AG42" t="s">
        <v>244</v>
      </c>
      <c r="AH42" t="s">
        <v>124</v>
      </c>
      <c r="AI42" t="s">
        <v>124</v>
      </c>
      <c r="AJ42" t="s">
        <v>373</v>
      </c>
      <c r="AK42" t="s">
        <v>374</v>
      </c>
      <c r="AL42" t="s">
        <v>183</v>
      </c>
      <c r="AM42" t="s">
        <v>107</v>
      </c>
      <c r="AN42" t="s">
        <v>202</v>
      </c>
      <c r="AO42" t="s">
        <v>1731</v>
      </c>
      <c r="AS42" t="s">
        <v>69</v>
      </c>
      <c r="BF42" t="str">
        <f t="shared" si="1"/>
        <v>B</v>
      </c>
      <c r="BG42">
        <f t="shared" si="2"/>
        <v>1</v>
      </c>
      <c r="BH42">
        <v>40</v>
      </c>
      <c r="BJ42" t="s">
        <v>1475</v>
      </c>
      <c r="BK42">
        <v>0</v>
      </c>
      <c r="BL42">
        <v>0</v>
      </c>
      <c r="BM42">
        <v>0</v>
      </c>
      <c r="BN42">
        <v>0</v>
      </c>
      <c r="BO42" t="s">
        <v>107</v>
      </c>
      <c r="BP42" t="s">
        <v>107</v>
      </c>
      <c r="BQ42" t="s">
        <v>107</v>
      </c>
      <c r="BR42" t="s">
        <v>107</v>
      </c>
      <c r="BS42" t="s">
        <v>107</v>
      </c>
      <c r="BT42" t="s">
        <v>105</v>
      </c>
    </row>
    <row r="43" spans="1:72" x14ac:dyDescent="0.35">
      <c r="B43">
        <v>41</v>
      </c>
      <c r="C43" t="s">
        <v>1342</v>
      </c>
      <c r="D43" t="s">
        <v>6</v>
      </c>
      <c r="E43" t="s">
        <v>1464</v>
      </c>
      <c r="F43" t="s">
        <v>1047</v>
      </c>
      <c r="G43" t="s">
        <v>1243</v>
      </c>
      <c r="H43" t="s">
        <v>1169</v>
      </c>
      <c r="I43" t="s">
        <v>70</v>
      </c>
      <c r="J43" t="s">
        <v>105</v>
      </c>
      <c r="K43" t="s">
        <v>105</v>
      </c>
      <c r="L43" t="s">
        <v>105</v>
      </c>
      <c r="M43" t="s">
        <v>105</v>
      </c>
      <c r="N43" s="4" t="s">
        <v>20</v>
      </c>
      <c r="O43" t="s">
        <v>19</v>
      </c>
      <c r="P43" t="s">
        <v>13</v>
      </c>
      <c r="Q43" t="s">
        <v>87</v>
      </c>
      <c r="R43" s="14">
        <v>20</v>
      </c>
      <c r="S43">
        <v>8</v>
      </c>
      <c r="T43">
        <v>19</v>
      </c>
      <c r="U43">
        <f t="shared" si="0"/>
        <v>11</v>
      </c>
      <c r="V43" t="s">
        <v>200</v>
      </c>
      <c r="W43" t="s">
        <v>25</v>
      </c>
      <c r="Z43" t="s">
        <v>843</v>
      </c>
      <c r="AA43" t="s">
        <v>105</v>
      </c>
      <c r="AB43" t="s">
        <v>107</v>
      </c>
      <c r="AC43" t="s">
        <v>107</v>
      </c>
      <c r="AD43" t="s">
        <v>105</v>
      </c>
      <c r="AE43" t="s">
        <v>107</v>
      </c>
      <c r="AF43" t="s">
        <v>107</v>
      </c>
      <c r="AG43" t="s">
        <v>376</v>
      </c>
      <c r="AH43" t="s">
        <v>125</v>
      </c>
      <c r="AI43" t="s">
        <v>375</v>
      </c>
      <c r="AJ43" t="s">
        <v>857</v>
      </c>
      <c r="AK43" t="s">
        <v>377</v>
      </c>
      <c r="AL43" t="s">
        <v>858</v>
      </c>
      <c r="AM43" t="s">
        <v>107</v>
      </c>
      <c r="AN43" t="s">
        <v>197</v>
      </c>
      <c r="AO43" t="s">
        <v>1744</v>
      </c>
      <c r="BB43" t="s">
        <v>45</v>
      </c>
      <c r="BF43" t="str">
        <f t="shared" si="1"/>
        <v>RoC</v>
      </c>
      <c r="BG43">
        <f t="shared" si="2"/>
        <v>1</v>
      </c>
      <c r="BH43">
        <v>41</v>
      </c>
      <c r="BJ43" t="s">
        <v>1483</v>
      </c>
      <c r="BK43">
        <v>0</v>
      </c>
      <c r="BL43">
        <v>0</v>
      </c>
      <c r="BM43">
        <v>0</v>
      </c>
      <c r="BN43">
        <v>0</v>
      </c>
      <c r="BO43" t="s">
        <v>107</v>
      </c>
      <c r="BP43" t="s">
        <v>107</v>
      </c>
      <c r="BQ43" t="s">
        <v>107</v>
      </c>
      <c r="BR43" t="s">
        <v>107</v>
      </c>
      <c r="BS43" t="s">
        <v>107</v>
      </c>
      <c r="BT43" t="s">
        <v>105</v>
      </c>
    </row>
    <row r="44" spans="1:72" x14ac:dyDescent="0.35">
      <c r="B44">
        <v>42</v>
      </c>
      <c r="C44" t="s">
        <v>1343</v>
      </c>
      <c r="D44" t="s">
        <v>6</v>
      </c>
      <c r="E44" t="s">
        <v>1465</v>
      </c>
      <c r="F44" t="s">
        <v>1048</v>
      </c>
      <c r="G44" t="s">
        <v>1194</v>
      </c>
      <c r="H44" t="s">
        <v>70</v>
      </c>
      <c r="I44" t="s">
        <v>87</v>
      </c>
      <c r="J44" t="s">
        <v>105</v>
      </c>
      <c r="K44" t="s">
        <v>105</v>
      </c>
      <c r="L44" t="s">
        <v>105</v>
      </c>
      <c r="M44" t="s">
        <v>105</v>
      </c>
      <c r="N44" s="4" t="s">
        <v>17</v>
      </c>
      <c r="O44" t="s">
        <v>11</v>
      </c>
      <c r="P44" t="s">
        <v>13</v>
      </c>
      <c r="Q44" t="s">
        <v>87</v>
      </c>
      <c r="R44" s="14">
        <v>11</v>
      </c>
      <c r="S44">
        <v>5</v>
      </c>
      <c r="T44">
        <v>20</v>
      </c>
      <c r="U44">
        <f t="shared" si="0"/>
        <v>15</v>
      </c>
      <c r="V44" t="s">
        <v>200</v>
      </c>
      <c r="W44" t="s">
        <v>10</v>
      </c>
      <c r="Z44" t="s">
        <v>844</v>
      </c>
      <c r="AA44" t="s">
        <v>105</v>
      </c>
      <c r="AB44" t="s">
        <v>107</v>
      </c>
      <c r="AC44" t="s">
        <v>107</v>
      </c>
      <c r="AD44" t="s">
        <v>105</v>
      </c>
      <c r="AE44" t="s">
        <v>107</v>
      </c>
      <c r="AF44" t="s">
        <v>107</v>
      </c>
      <c r="AG44" t="s">
        <v>379</v>
      </c>
      <c r="AH44" t="s">
        <v>126</v>
      </c>
      <c r="AI44" t="s">
        <v>378</v>
      </c>
      <c r="AJ44" t="s">
        <v>380</v>
      </c>
      <c r="AK44" t="s">
        <v>381</v>
      </c>
      <c r="AL44" t="s">
        <v>183</v>
      </c>
      <c r="AM44" t="s">
        <v>107</v>
      </c>
      <c r="AN44" t="s">
        <v>202</v>
      </c>
      <c r="AO44" t="s">
        <v>1749</v>
      </c>
      <c r="AU44" t="s">
        <v>68</v>
      </c>
      <c r="BF44" t="str">
        <f t="shared" si="1"/>
        <v>L</v>
      </c>
      <c r="BG44">
        <f t="shared" si="2"/>
        <v>1</v>
      </c>
      <c r="BH44">
        <v>42</v>
      </c>
      <c r="BJ44" t="s">
        <v>1475</v>
      </c>
      <c r="BK44">
        <v>0</v>
      </c>
      <c r="BL44">
        <v>0</v>
      </c>
      <c r="BM44">
        <v>0</v>
      </c>
      <c r="BN44">
        <v>0</v>
      </c>
      <c r="BO44" t="s">
        <v>107</v>
      </c>
      <c r="BP44" t="s">
        <v>107</v>
      </c>
      <c r="BQ44" t="s">
        <v>107</v>
      </c>
      <c r="BR44" t="s">
        <v>107</v>
      </c>
      <c r="BS44" t="s">
        <v>107</v>
      </c>
      <c r="BT44" t="s">
        <v>105</v>
      </c>
    </row>
    <row r="45" spans="1:72" x14ac:dyDescent="0.35">
      <c r="B45">
        <v>43</v>
      </c>
      <c r="C45" t="s">
        <v>1344</v>
      </c>
      <c r="D45" t="s">
        <v>6</v>
      </c>
      <c r="E45" t="s">
        <v>1463</v>
      </c>
      <c r="F45" t="s">
        <v>1049</v>
      </c>
      <c r="G45" t="s">
        <v>1172</v>
      </c>
      <c r="H45" t="s">
        <v>86</v>
      </c>
      <c r="I45" t="s">
        <v>68</v>
      </c>
      <c r="J45" t="s">
        <v>105</v>
      </c>
      <c r="K45" t="s">
        <v>105</v>
      </c>
      <c r="L45" t="s">
        <v>999</v>
      </c>
      <c r="M45" t="s">
        <v>107</v>
      </c>
      <c r="N45" s="4" t="s">
        <v>20</v>
      </c>
      <c r="O45" t="s">
        <v>23</v>
      </c>
      <c r="P45" t="s">
        <v>14</v>
      </c>
      <c r="Q45" t="s">
        <v>87</v>
      </c>
      <c r="R45" s="14">
        <v>1</v>
      </c>
      <c r="S45">
        <v>3</v>
      </c>
      <c r="T45">
        <v>15</v>
      </c>
      <c r="U45">
        <f t="shared" si="0"/>
        <v>12</v>
      </c>
      <c r="V45" t="s">
        <v>200</v>
      </c>
      <c r="W45" t="s">
        <v>25</v>
      </c>
      <c r="Z45" t="s">
        <v>844</v>
      </c>
      <c r="AA45" t="s">
        <v>105</v>
      </c>
      <c r="AB45" t="s">
        <v>107</v>
      </c>
      <c r="AC45" t="s">
        <v>107</v>
      </c>
      <c r="AD45" t="s">
        <v>105</v>
      </c>
      <c r="AE45" t="s">
        <v>107</v>
      </c>
      <c r="AF45" t="s">
        <v>107</v>
      </c>
      <c r="AG45" t="s">
        <v>383</v>
      </c>
      <c r="AH45" t="s">
        <v>90</v>
      </c>
      <c r="AI45" t="s">
        <v>382</v>
      </c>
      <c r="AJ45" t="s">
        <v>859</v>
      </c>
      <c r="AK45" t="s">
        <v>384</v>
      </c>
      <c r="AL45" t="s">
        <v>185</v>
      </c>
      <c r="AM45" t="s">
        <v>107</v>
      </c>
      <c r="AN45" t="s">
        <v>197</v>
      </c>
      <c r="AO45" t="s">
        <v>1729</v>
      </c>
      <c r="AY45" t="s">
        <v>73</v>
      </c>
      <c r="BF45" t="str">
        <f t="shared" si="1"/>
        <v>W</v>
      </c>
      <c r="BG45">
        <f t="shared" si="2"/>
        <v>1</v>
      </c>
      <c r="BH45">
        <v>43</v>
      </c>
      <c r="BJ45" t="s">
        <v>1475</v>
      </c>
      <c r="BK45">
        <v>0</v>
      </c>
      <c r="BL45">
        <v>0</v>
      </c>
      <c r="BM45">
        <v>0</v>
      </c>
      <c r="BN45">
        <v>0</v>
      </c>
      <c r="BO45" t="s">
        <v>107</v>
      </c>
      <c r="BP45" t="s">
        <v>107</v>
      </c>
      <c r="BQ45" t="s">
        <v>107</v>
      </c>
      <c r="BR45" t="s">
        <v>107</v>
      </c>
      <c r="BS45" t="s">
        <v>107</v>
      </c>
      <c r="BT45" t="s">
        <v>105</v>
      </c>
    </row>
    <row r="46" spans="1:72" x14ac:dyDescent="0.35">
      <c r="B46">
        <v>44</v>
      </c>
      <c r="C46" t="s">
        <v>1345</v>
      </c>
      <c r="D46" t="s">
        <v>6</v>
      </c>
      <c r="E46" t="s">
        <v>1463</v>
      </c>
      <c r="F46" t="s">
        <v>1050</v>
      </c>
      <c r="G46" t="s">
        <v>1244</v>
      </c>
      <c r="H46" t="s">
        <v>68</v>
      </c>
      <c r="I46" t="s">
        <v>68</v>
      </c>
      <c r="J46" t="s">
        <v>105</v>
      </c>
      <c r="K46" t="s">
        <v>105</v>
      </c>
      <c r="L46" t="s">
        <v>992</v>
      </c>
      <c r="M46" t="s">
        <v>105</v>
      </c>
      <c r="N46" s="4" t="s">
        <v>20</v>
      </c>
      <c r="O46" t="s">
        <v>19</v>
      </c>
      <c r="P46" t="s">
        <v>26</v>
      </c>
      <c r="Q46">
        <v>3</v>
      </c>
      <c r="R46" s="14">
        <v>19</v>
      </c>
      <c r="S46">
        <v>2</v>
      </c>
      <c r="T46">
        <v>23</v>
      </c>
      <c r="U46">
        <f t="shared" si="0"/>
        <v>21</v>
      </c>
      <c r="V46" t="s">
        <v>200</v>
      </c>
      <c r="W46" t="s">
        <v>25</v>
      </c>
      <c r="Z46" t="s">
        <v>843</v>
      </c>
      <c r="AA46" t="s">
        <v>105</v>
      </c>
      <c r="AB46" t="s">
        <v>107</v>
      </c>
      <c r="AC46" t="s">
        <v>107</v>
      </c>
      <c r="AD46" t="s">
        <v>106</v>
      </c>
      <c r="AE46" t="s">
        <v>860</v>
      </c>
      <c r="AF46" t="s">
        <v>832</v>
      </c>
      <c r="AG46" t="s">
        <v>244</v>
      </c>
      <c r="AH46" t="s">
        <v>247</v>
      </c>
      <c r="AI46" t="s">
        <v>385</v>
      </c>
      <c r="AJ46" t="s">
        <v>386</v>
      </c>
      <c r="AK46" t="s">
        <v>919</v>
      </c>
      <c r="AL46" t="s">
        <v>288</v>
      </c>
      <c r="AM46" t="s">
        <v>920</v>
      </c>
      <c r="AN46" t="s">
        <v>206</v>
      </c>
      <c r="AO46" t="s">
        <v>1734</v>
      </c>
      <c r="AP46" t="s">
        <v>66</v>
      </c>
      <c r="BF46" t="str">
        <f t="shared" si="1"/>
        <v>N10</v>
      </c>
      <c r="BG46">
        <f t="shared" si="2"/>
        <v>1</v>
      </c>
      <c r="BH46">
        <v>44</v>
      </c>
      <c r="BJ46" t="s">
        <v>1475</v>
      </c>
      <c r="BK46">
        <v>0</v>
      </c>
      <c r="BL46">
        <v>0</v>
      </c>
      <c r="BM46">
        <v>0</v>
      </c>
      <c r="BN46">
        <v>0</v>
      </c>
      <c r="BO46" t="s">
        <v>107</v>
      </c>
      <c r="BP46" t="s">
        <v>107</v>
      </c>
      <c r="BQ46" t="s">
        <v>107</v>
      </c>
      <c r="BR46" t="s">
        <v>107</v>
      </c>
      <c r="BS46" t="s">
        <v>107</v>
      </c>
      <c r="BT46" t="s">
        <v>105</v>
      </c>
    </row>
    <row r="47" spans="1:72" x14ac:dyDescent="0.35">
      <c r="B47">
        <v>45</v>
      </c>
      <c r="C47" t="s">
        <v>1346</v>
      </c>
      <c r="D47" t="s">
        <v>6</v>
      </c>
      <c r="E47" t="s">
        <v>1465</v>
      </c>
      <c r="F47" t="s">
        <v>1051</v>
      </c>
      <c r="G47" t="s">
        <v>1245</v>
      </c>
      <c r="H47" t="s">
        <v>1170</v>
      </c>
      <c r="I47" t="s">
        <v>86</v>
      </c>
      <c r="J47" t="s">
        <v>105</v>
      </c>
      <c r="K47" t="s">
        <v>105</v>
      </c>
      <c r="L47" t="s">
        <v>105</v>
      </c>
      <c r="M47" t="s">
        <v>993</v>
      </c>
      <c r="N47" s="4" t="s">
        <v>22</v>
      </c>
      <c r="O47" t="s">
        <v>21</v>
      </c>
      <c r="P47" t="s">
        <v>13</v>
      </c>
      <c r="Q47" t="s">
        <v>196</v>
      </c>
      <c r="R47" s="14">
        <v>5</v>
      </c>
      <c r="S47">
        <v>11</v>
      </c>
      <c r="T47">
        <v>28</v>
      </c>
      <c r="U47">
        <f t="shared" si="0"/>
        <v>17</v>
      </c>
      <c r="V47" t="s">
        <v>200</v>
      </c>
      <c r="W47" t="s">
        <v>25</v>
      </c>
      <c r="Z47" t="s">
        <v>844</v>
      </c>
      <c r="AA47" t="s">
        <v>105</v>
      </c>
      <c r="AB47" t="s">
        <v>107</v>
      </c>
      <c r="AC47" t="s">
        <v>107</v>
      </c>
      <c r="AD47" t="s">
        <v>105</v>
      </c>
      <c r="AE47" t="s">
        <v>107</v>
      </c>
      <c r="AF47" t="s">
        <v>107</v>
      </c>
      <c r="AG47" t="s">
        <v>388</v>
      </c>
      <c r="AH47" t="s">
        <v>127</v>
      </c>
      <c r="AI47" t="s">
        <v>387</v>
      </c>
      <c r="AJ47" t="s">
        <v>389</v>
      </c>
      <c r="AK47" t="s">
        <v>390</v>
      </c>
      <c r="AL47" t="s">
        <v>391</v>
      </c>
      <c r="AM47" t="s">
        <v>107</v>
      </c>
      <c r="AN47" t="s">
        <v>201</v>
      </c>
      <c r="AO47" t="s">
        <v>1749</v>
      </c>
      <c r="AT47" t="s">
        <v>70</v>
      </c>
      <c r="BF47" t="str">
        <f t="shared" si="1"/>
        <v>F</v>
      </c>
      <c r="BG47">
        <f t="shared" si="2"/>
        <v>1</v>
      </c>
      <c r="BH47">
        <v>45</v>
      </c>
      <c r="BJ47" t="s">
        <v>1477</v>
      </c>
      <c r="BK47">
        <v>0</v>
      </c>
      <c r="BL47">
        <v>0</v>
      </c>
      <c r="BM47">
        <v>0</v>
      </c>
      <c r="BN47">
        <v>0</v>
      </c>
      <c r="BO47" t="s">
        <v>107</v>
      </c>
      <c r="BP47" t="s">
        <v>107</v>
      </c>
      <c r="BQ47" t="s">
        <v>107</v>
      </c>
      <c r="BR47" t="s">
        <v>107</v>
      </c>
      <c r="BS47" t="s">
        <v>107</v>
      </c>
      <c r="BT47" t="s">
        <v>105</v>
      </c>
    </row>
    <row r="48" spans="1:72" x14ac:dyDescent="0.35">
      <c r="B48">
        <v>46</v>
      </c>
      <c r="C48" t="s">
        <v>1347</v>
      </c>
      <c r="D48" t="s">
        <v>6</v>
      </c>
      <c r="E48" t="s">
        <v>1465</v>
      </c>
      <c r="F48" t="s">
        <v>1052</v>
      </c>
      <c r="G48" t="s">
        <v>1246</v>
      </c>
      <c r="H48" t="s">
        <v>74</v>
      </c>
      <c r="I48" t="s">
        <v>1167</v>
      </c>
      <c r="J48" t="s">
        <v>105</v>
      </c>
      <c r="K48" t="s">
        <v>105</v>
      </c>
      <c r="L48" t="s">
        <v>995</v>
      </c>
      <c r="M48" t="s">
        <v>105</v>
      </c>
      <c r="N48" s="4" t="s">
        <v>17</v>
      </c>
      <c r="O48" t="s">
        <v>21</v>
      </c>
      <c r="P48" t="s">
        <v>13</v>
      </c>
      <c r="Q48" t="s">
        <v>87</v>
      </c>
      <c r="R48" s="14">
        <v>20</v>
      </c>
      <c r="S48">
        <v>2</v>
      </c>
      <c r="T48">
        <v>14</v>
      </c>
      <c r="U48">
        <f t="shared" si="0"/>
        <v>12</v>
      </c>
      <c r="V48" t="s">
        <v>200</v>
      </c>
      <c r="W48" t="s">
        <v>25</v>
      </c>
      <c r="Z48" t="s">
        <v>843</v>
      </c>
      <c r="AA48" t="s">
        <v>105</v>
      </c>
      <c r="AB48" t="s">
        <v>107</v>
      </c>
      <c r="AC48" t="s">
        <v>107</v>
      </c>
      <c r="AD48" t="s">
        <v>105</v>
      </c>
      <c r="AE48" t="s">
        <v>107</v>
      </c>
      <c r="AF48" t="s">
        <v>107</v>
      </c>
      <c r="AG48" t="s">
        <v>393</v>
      </c>
      <c r="AH48" t="s">
        <v>128</v>
      </c>
      <c r="AI48" t="s">
        <v>392</v>
      </c>
      <c r="AJ48" t="s">
        <v>394</v>
      </c>
      <c r="AK48" t="s">
        <v>395</v>
      </c>
      <c r="AL48" t="s">
        <v>396</v>
      </c>
      <c r="AM48" t="s">
        <v>107</v>
      </c>
      <c r="AN48" t="s">
        <v>197</v>
      </c>
      <c r="AO48" t="s">
        <v>1735</v>
      </c>
      <c r="AS48" t="s">
        <v>69</v>
      </c>
      <c r="BF48" t="str">
        <f t="shared" si="1"/>
        <v>B</v>
      </c>
      <c r="BG48">
        <f t="shared" si="2"/>
        <v>1</v>
      </c>
      <c r="BH48">
        <v>46</v>
      </c>
      <c r="BJ48" t="s">
        <v>1475</v>
      </c>
      <c r="BK48">
        <v>0</v>
      </c>
      <c r="BL48">
        <v>0</v>
      </c>
      <c r="BM48">
        <v>0</v>
      </c>
      <c r="BN48">
        <v>0</v>
      </c>
      <c r="BO48" t="s">
        <v>107</v>
      </c>
      <c r="BP48" t="s">
        <v>107</v>
      </c>
      <c r="BQ48" t="s">
        <v>107</v>
      </c>
      <c r="BR48" t="s">
        <v>107</v>
      </c>
      <c r="BS48" t="s">
        <v>107</v>
      </c>
      <c r="BT48" t="s">
        <v>105</v>
      </c>
    </row>
    <row r="49" spans="1:72" x14ac:dyDescent="0.35">
      <c r="B49">
        <v>47</v>
      </c>
      <c r="C49" t="s">
        <v>1348</v>
      </c>
      <c r="D49" t="s">
        <v>6</v>
      </c>
      <c r="E49" t="s">
        <v>1463</v>
      </c>
      <c r="F49" t="s">
        <v>1053</v>
      </c>
      <c r="G49" t="s">
        <v>1238</v>
      </c>
      <c r="H49" t="s">
        <v>1170</v>
      </c>
      <c r="I49" t="s">
        <v>68</v>
      </c>
      <c r="J49" t="s">
        <v>105</v>
      </c>
      <c r="K49" t="s">
        <v>105</v>
      </c>
      <c r="L49" t="s">
        <v>996</v>
      </c>
      <c r="M49" t="s">
        <v>991</v>
      </c>
      <c r="N49" s="4" t="s">
        <v>22</v>
      </c>
      <c r="O49" t="s">
        <v>15</v>
      </c>
      <c r="P49" t="s">
        <v>13</v>
      </c>
      <c r="Q49" t="s">
        <v>87</v>
      </c>
      <c r="R49" s="14">
        <v>10</v>
      </c>
      <c r="S49">
        <v>2</v>
      </c>
      <c r="T49">
        <v>12</v>
      </c>
      <c r="U49">
        <f t="shared" si="0"/>
        <v>10</v>
      </c>
      <c r="V49" t="s">
        <v>200</v>
      </c>
      <c r="W49" t="s">
        <v>25</v>
      </c>
      <c r="Z49" t="s">
        <v>844</v>
      </c>
      <c r="AA49" t="s">
        <v>105</v>
      </c>
      <c r="AB49" t="s">
        <v>107</v>
      </c>
      <c r="AC49" t="s">
        <v>107</v>
      </c>
      <c r="AD49" t="s">
        <v>105</v>
      </c>
      <c r="AE49" t="s">
        <v>107</v>
      </c>
      <c r="AF49" t="s">
        <v>107</v>
      </c>
      <c r="AG49" t="s">
        <v>398</v>
      </c>
      <c r="AH49" t="s">
        <v>129</v>
      </c>
      <c r="AI49" t="s">
        <v>397</v>
      </c>
      <c r="AJ49" t="s">
        <v>399</v>
      </c>
      <c r="AK49" t="s">
        <v>400</v>
      </c>
      <c r="AL49" t="s">
        <v>186</v>
      </c>
      <c r="AM49" t="s">
        <v>107</v>
      </c>
      <c r="AN49" t="s">
        <v>197</v>
      </c>
      <c r="AO49" t="s">
        <v>1731</v>
      </c>
      <c r="AX49" t="s">
        <v>72</v>
      </c>
      <c r="BF49" t="str">
        <f t="shared" si="1"/>
        <v>St</v>
      </c>
      <c r="BG49">
        <f t="shared" si="2"/>
        <v>1</v>
      </c>
      <c r="BH49">
        <v>47</v>
      </c>
      <c r="BJ49" t="s">
        <v>1475</v>
      </c>
      <c r="BK49">
        <v>0</v>
      </c>
      <c r="BL49">
        <v>0</v>
      </c>
      <c r="BM49">
        <v>0</v>
      </c>
      <c r="BN49">
        <v>0</v>
      </c>
      <c r="BO49" t="s">
        <v>107</v>
      </c>
      <c r="BP49" t="s">
        <v>107</v>
      </c>
      <c r="BQ49" t="s">
        <v>107</v>
      </c>
      <c r="BR49" t="s">
        <v>107</v>
      </c>
      <c r="BS49" t="s">
        <v>107</v>
      </c>
      <c r="BT49" t="s">
        <v>105</v>
      </c>
    </row>
    <row r="50" spans="1:72" x14ac:dyDescent="0.35">
      <c r="B50">
        <v>48</v>
      </c>
      <c r="C50" t="s">
        <v>1349</v>
      </c>
      <c r="D50" t="s">
        <v>6</v>
      </c>
      <c r="E50" t="s">
        <v>1463</v>
      </c>
      <c r="F50" t="s">
        <v>1054</v>
      </c>
      <c r="G50" t="s">
        <v>1247</v>
      </c>
      <c r="H50" t="s">
        <v>99</v>
      </c>
      <c r="I50" t="s">
        <v>91</v>
      </c>
      <c r="J50" t="s">
        <v>105</v>
      </c>
      <c r="K50" t="s">
        <v>105</v>
      </c>
      <c r="L50" t="s">
        <v>105</v>
      </c>
      <c r="M50" t="s">
        <v>105</v>
      </c>
      <c r="N50" s="4" t="s">
        <v>18</v>
      </c>
      <c r="O50" t="s">
        <v>19</v>
      </c>
      <c r="P50" t="s">
        <v>14</v>
      </c>
      <c r="Q50" t="s">
        <v>87</v>
      </c>
      <c r="R50" s="14">
        <v>3</v>
      </c>
      <c r="S50">
        <v>6</v>
      </c>
      <c r="T50">
        <v>21</v>
      </c>
      <c r="U50">
        <f t="shared" si="0"/>
        <v>15</v>
      </c>
      <c r="V50" t="s">
        <v>200</v>
      </c>
      <c r="W50" t="s">
        <v>10</v>
      </c>
      <c r="Z50" t="s">
        <v>843</v>
      </c>
      <c r="AA50" t="s">
        <v>105</v>
      </c>
      <c r="AB50" t="s">
        <v>107</v>
      </c>
      <c r="AC50" t="s">
        <v>107</v>
      </c>
      <c r="AD50" t="s">
        <v>106</v>
      </c>
      <c r="AE50" t="s">
        <v>861</v>
      </c>
      <c r="AF50" t="s">
        <v>833</v>
      </c>
      <c r="AG50" t="s">
        <v>402</v>
      </c>
      <c r="AH50" t="s">
        <v>130</v>
      </c>
      <c r="AI50" t="s">
        <v>401</v>
      </c>
      <c r="AJ50" t="s">
        <v>403</v>
      </c>
      <c r="AK50" t="s">
        <v>404</v>
      </c>
      <c r="AL50" t="s">
        <v>183</v>
      </c>
      <c r="AM50" t="s">
        <v>107</v>
      </c>
      <c r="AN50" t="s">
        <v>202</v>
      </c>
      <c r="AO50" t="s">
        <v>1735</v>
      </c>
      <c r="AP50" t="s">
        <v>66</v>
      </c>
      <c r="BF50" t="str">
        <f t="shared" si="1"/>
        <v>N10</v>
      </c>
      <c r="BG50">
        <f t="shared" si="2"/>
        <v>1</v>
      </c>
      <c r="BH50">
        <v>48</v>
      </c>
      <c r="BJ50" t="s">
        <v>1484</v>
      </c>
      <c r="BK50">
        <v>0</v>
      </c>
      <c r="BL50">
        <v>0</v>
      </c>
      <c r="BM50">
        <v>0</v>
      </c>
      <c r="BN50">
        <v>0</v>
      </c>
      <c r="BO50" t="s">
        <v>107</v>
      </c>
      <c r="BP50" t="s">
        <v>107</v>
      </c>
      <c r="BQ50" t="s">
        <v>107</v>
      </c>
      <c r="BR50" t="s">
        <v>107</v>
      </c>
      <c r="BS50" t="s">
        <v>107</v>
      </c>
      <c r="BT50" t="s">
        <v>105</v>
      </c>
    </row>
    <row r="51" spans="1:72" x14ac:dyDescent="0.35">
      <c r="B51">
        <v>49</v>
      </c>
      <c r="C51" t="s">
        <v>1350</v>
      </c>
      <c r="D51" t="s">
        <v>6</v>
      </c>
      <c r="E51" t="s">
        <v>1463</v>
      </c>
      <c r="F51" t="s">
        <v>1055</v>
      </c>
      <c r="G51" t="s">
        <v>1172</v>
      </c>
      <c r="H51" t="s">
        <v>86</v>
      </c>
      <c r="I51" t="s">
        <v>68</v>
      </c>
      <c r="J51" t="s">
        <v>105</v>
      </c>
      <c r="K51" t="s">
        <v>105</v>
      </c>
      <c r="L51" t="s">
        <v>105</v>
      </c>
      <c r="M51" t="s">
        <v>991</v>
      </c>
      <c r="N51" s="4" t="s">
        <v>20</v>
      </c>
      <c r="O51" t="s">
        <v>16</v>
      </c>
      <c r="P51" t="s">
        <v>13</v>
      </c>
      <c r="Q51" t="s">
        <v>87</v>
      </c>
      <c r="R51" s="14">
        <v>11</v>
      </c>
      <c r="S51">
        <v>5</v>
      </c>
      <c r="T51">
        <v>14</v>
      </c>
      <c r="U51">
        <f t="shared" si="0"/>
        <v>9</v>
      </c>
      <c r="V51" t="s">
        <v>200</v>
      </c>
      <c r="W51" t="s">
        <v>10</v>
      </c>
      <c r="Z51" t="s">
        <v>843</v>
      </c>
      <c r="AA51" t="s">
        <v>105</v>
      </c>
      <c r="AB51" t="s">
        <v>107</v>
      </c>
      <c r="AC51" t="s">
        <v>107</v>
      </c>
      <c r="AD51" t="s">
        <v>105</v>
      </c>
      <c r="AE51" t="s">
        <v>107</v>
      </c>
      <c r="AF51" t="s">
        <v>107</v>
      </c>
      <c r="AG51" t="s">
        <v>406</v>
      </c>
      <c r="AH51" t="s">
        <v>131</v>
      </c>
      <c r="AI51" t="s">
        <v>405</v>
      </c>
      <c r="AJ51" t="s">
        <v>407</v>
      </c>
      <c r="AK51" t="s">
        <v>408</v>
      </c>
      <c r="AL51" t="s">
        <v>183</v>
      </c>
      <c r="AM51" t="s">
        <v>107</v>
      </c>
      <c r="AN51" t="s">
        <v>202</v>
      </c>
      <c r="AO51" t="s">
        <v>1747</v>
      </c>
      <c r="AS51" t="s">
        <v>69</v>
      </c>
      <c r="BF51" t="str">
        <f t="shared" si="1"/>
        <v>B</v>
      </c>
      <c r="BG51">
        <f t="shared" si="2"/>
        <v>1</v>
      </c>
      <c r="BH51">
        <v>49</v>
      </c>
      <c r="BJ51" t="s">
        <v>1485</v>
      </c>
      <c r="BK51">
        <v>0</v>
      </c>
      <c r="BL51">
        <v>0</v>
      </c>
      <c r="BM51">
        <v>0</v>
      </c>
      <c r="BN51">
        <v>0</v>
      </c>
      <c r="BO51" t="s">
        <v>107</v>
      </c>
      <c r="BP51" t="s">
        <v>107</v>
      </c>
      <c r="BQ51" t="s">
        <v>107</v>
      </c>
      <c r="BR51" t="s">
        <v>107</v>
      </c>
      <c r="BS51" t="s">
        <v>107</v>
      </c>
      <c r="BT51" t="s">
        <v>105</v>
      </c>
    </row>
    <row r="52" spans="1:72" x14ac:dyDescent="0.35">
      <c r="A52">
        <v>6</v>
      </c>
      <c r="B52" s="12">
        <v>50</v>
      </c>
      <c r="C52" t="s">
        <v>1351</v>
      </c>
      <c r="D52" t="s">
        <v>6</v>
      </c>
      <c r="E52" t="s">
        <v>1464</v>
      </c>
      <c r="F52" t="s">
        <v>1056</v>
      </c>
      <c r="G52" t="s">
        <v>1173</v>
      </c>
      <c r="H52" t="s">
        <v>1165</v>
      </c>
      <c r="I52" t="s">
        <v>1168</v>
      </c>
      <c r="J52" t="s">
        <v>105</v>
      </c>
      <c r="K52" t="s">
        <v>105</v>
      </c>
      <c r="L52" t="s">
        <v>997</v>
      </c>
      <c r="M52" t="s">
        <v>107</v>
      </c>
      <c r="N52" s="4" t="s">
        <v>20</v>
      </c>
      <c r="O52" t="s">
        <v>16</v>
      </c>
      <c r="P52" t="s">
        <v>14</v>
      </c>
      <c r="Q52" t="s">
        <v>87</v>
      </c>
      <c r="R52" s="14">
        <v>14</v>
      </c>
      <c r="S52">
        <v>3</v>
      </c>
      <c r="T52">
        <v>20</v>
      </c>
      <c r="U52">
        <f t="shared" si="0"/>
        <v>17</v>
      </c>
      <c r="V52" t="s">
        <v>200</v>
      </c>
      <c r="W52" t="s">
        <v>25</v>
      </c>
      <c r="Z52" t="s">
        <v>843</v>
      </c>
      <c r="AA52" t="s">
        <v>105</v>
      </c>
      <c r="AB52" t="s">
        <v>107</v>
      </c>
      <c r="AC52" t="s">
        <v>107</v>
      </c>
      <c r="AD52" t="s">
        <v>105</v>
      </c>
      <c r="AE52" t="s">
        <v>107</v>
      </c>
      <c r="AF52" t="s">
        <v>107</v>
      </c>
      <c r="AG52" t="s">
        <v>410</v>
      </c>
      <c r="AH52" t="s">
        <v>862</v>
      </c>
      <c r="AI52" t="s">
        <v>409</v>
      </c>
      <c r="AJ52" t="s">
        <v>411</v>
      </c>
      <c r="AK52" t="s">
        <v>412</v>
      </c>
      <c r="AL52" t="s">
        <v>413</v>
      </c>
      <c r="AM52" t="s">
        <v>107</v>
      </c>
      <c r="AN52" t="s">
        <v>197</v>
      </c>
      <c r="AO52" t="s">
        <v>1728</v>
      </c>
      <c r="BE52" t="s">
        <v>48</v>
      </c>
      <c r="BF52" t="str">
        <f t="shared" si="1"/>
        <v>PD</v>
      </c>
      <c r="BG52">
        <f t="shared" si="2"/>
        <v>1</v>
      </c>
      <c r="BH52" s="12">
        <v>50</v>
      </c>
      <c r="BI52">
        <v>6</v>
      </c>
      <c r="BJ52" t="s">
        <v>1486</v>
      </c>
      <c r="BK52">
        <v>0</v>
      </c>
      <c r="BL52">
        <v>4</v>
      </c>
      <c r="BM52">
        <v>0</v>
      </c>
      <c r="BN52">
        <v>0</v>
      </c>
      <c r="BO52" t="s">
        <v>107</v>
      </c>
      <c r="BP52" t="s">
        <v>1530</v>
      </c>
      <c r="BQ52" t="s">
        <v>107</v>
      </c>
      <c r="BR52" t="s">
        <v>107</v>
      </c>
      <c r="BS52" t="s">
        <v>107</v>
      </c>
      <c r="BT52" t="s">
        <v>1531</v>
      </c>
    </row>
    <row r="53" spans="1:72" x14ac:dyDescent="0.35">
      <c r="A53">
        <v>7</v>
      </c>
      <c r="B53" s="12">
        <v>51</v>
      </c>
      <c r="C53" t="s">
        <v>1352</v>
      </c>
      <c r="D53" t="s">
        <v>6</v>
      </c>
      <c r="E53" t="s">
        <v>1464</v>
      </c>
      <c r="F53" t="s">
        <v>1057</v>
      </c>
      <c r="G53" t="s">
        <v>1174</v>
      </c>
      <c r="H53" t="s">
        <v>1165</v>
      </c>
      <c r="I53" t="s">
        <v>197</v>
      </c>
      <c r="J53" t="s">
        <v>105</v>
      </c>
      <c r="K53" t="s">
        <v>105</v>
      </c>
      <c r="L53" t="s">
        <v>105</v>
      </c>
      <c r="M53" t="s">
        <v>991</v>
      </c>
      <c r="N53" s="4" t="s">
        <v>22</v>
      </c>
      <c r="O53" t="s">
        <v>11</v>
      </c>
      <c r="P53" t="s">
        <v>14</v>
      </c>
      <c r="Q53" t="s">
        <v>87</v>
      </c>
      <c r="R53" s="14">
        <v>7</v>
      </c>
      <c r="S53">
        <v>6</v>
      </c>
      <c r="T53">
        <v>30</v>
      </c>
      <c r="U53">
        <f t="shared" si="0"/>
        <v>24</v>
      </c>
      <c r="V53" t="s">
        <v>200</v>
      </c>
      <c r="W53" t="s">
        <v>25</v>
      </c>
      <c r="X53" t="s">
        <v>27</v>
      </c>
      <c r="Z53" t="s">
        <v>843</v>
      </c>
      <c r="AA53" t="s">
        <v>105</v>
      </c>
      <c r="AB53" t="s">
        <v>107</v>
      </c>
      <c r="AC53" t="s">
        <v>107</v>
      </c>
      <c r="AD53" t="s">
        <v>106</v>
      </c>
      <c r="AE53" t="s">
        <v>863</v>
      </c>
      <c r="AF53" t="s">
        <v>833</v>
      </c>
      <c r="AG53" t="s">
        <v>415</v>
      </c>
      <c r="AH53" t="s">
        <v>101</v>
      </c>
      <c r="AI53" t="s">
        <v>414</v>
      </c>
      <c r="AJ53" t="s">
        <v>416</v>
      </c>
      <c r="AK53" t="s">
        <v>417</v>
      </c>
      <c r="AL53" t="s">
        <v>418</v>
      </c>
      <c r="AM53" t="s">
        <v>107</v>
      </c>
      <c r="AN53" t="s">
        <v>197</v>
      </c>
      <c r="AO53" t="s">
        <v>1728</v>
      </c>
      <c r="AW53" t="s">
        <v>71</v>
      </c>
      <c r="BF53" t="str">
        <f t="shared" si="1"/>
        <v>Se</v>
      </c>
      <c r="BG53">
        <f t="shared" si="2"/>
        <v>1</v>
      </c>
      <c r="BH53" s="12">
        <v>51</v>
      </c>
      <c r="BI53">
        <v>7</v>
      </c>
      <c r="BJ53" t="s">
        <v>1475</v>
      </c>
      <c r="BK53">
        <v>0</v>
      </c>
      <c r="BL53">
        <v>0</v>
      </c>
      <c r="BM53">
        <v>0</v>
      </c>
      <c r="BN53">
        <v>0</v>
      </c>
      <c r="BO53" t="s">
        <v>107</v>
      </c>
      <c r="BP53" t="s">
        <v>107</v>
      </c>
      <c r="BQ53" t="s">
        <v>107</v>
      </c>
      <c r="BR53" t="s">
        <v>107</v>
      </c>
      <c r="BS53" t="s">
        <v>107</v>
      </c>
      <c r="BT53" t="s">
        <v>105</v>
      </c>
    </row>
    <row r="54" spans="1:72" x14ac:dyDescent="0.35">
      <c r="B54">
        <v>52</v>
      </c>
      <c r="C54" t="s">
        <v>1353</v>
      </c>
      <c r="D54" t="s">
        <v>6</v>
      </c>
      <c r="E54" t="s">
        <v>1464</v>
      </c>
      <c r="F54" t="s">
        <v>1058</v>
      </c>
      <c r="G54" t="s">
        <v>1175</v>
      </c>
      <c r="H54" t="s">
        <v>99</v>
      </c>
      <c r="I54" t="s">
        <v>68</v>
      </c>
      <c r="J54" t="s">
        <v>105</v>
      </c>
      <c r="K54" t="s">
        <v>105</v>
      </c>
      <c r="L54" t="s">
        <v>1000</v>
      </c>
      <c r="M54" t="s">
        <v>107</v>
      </c>
      <c r="N54" s="4" t="s">
        <v>18</v>
      </c>
      <c r="O54" t="s">
        <v>16</v>
      </c>
      <c r="P54" t="s">
        <v>14</v>
      </c>
      <c r="Q54" t="s">
        <v>195</v>
      </c>
      <c r="R54" s="14">
        <v>6</v>
      </c>
      <c r="S54">
        <v>2</v>
      </c>
      <c r="T54">
        <v>11</v>
      </c>
      <c r="U54">
        <f t="shared" si="0"/>
        <v>9</v>
      </c>
      <c r="V54" t="s">
        <v>200</v>
      </c>
      <c r="W54" t="s">
        <v>25</v>
      </c>
      <c r="Z54" t="s">
        <v>844</v>
      </c>
      <c r="AA54" t="s">
        <v>105</v>
      </c>
      <c r="AB54" t="s">
        <v>107</v>
      </c>
      <c r="AC54" t="s">
        <v>107</v>
      </c>
      <c r="AD54" t="s">
        <v>106</v>
      </c>
      <c r="AE54" t="s">
        <v>864</v>
      </c>
      <c r="AF54" t="s">
        <v>197</v>
      </c>
      <c r="AG54" t="s">
        <v>421</v>
      </c>
      <c r="AH54" t="s">
        <v>132</v>
      </c>
      <c r="AI54" t="s">
        <v>419</v>
      </c>
      <c r="AJ54" t="s">
        <v>420</v>
      </c>
      <c r="AK54" t="s">
        <v>422</v>
      </c>
      <c r="AL54" t="s">
        <v>423</v>
      </c>
      <c r="AM54" t="s">
        <v>107</v>
      </c>
      <c r="AN54" t="s">
        <v>197</v>
      </c>
      <c r="AO54" t="s">
        <v>1729</v>
      </c>
      <c r="AV54" t="s">
        <v>74</v>
      </c>
      <c r="BF54" t="str">
        <f t="shared" si="1"/>
        <v>R</v>
      </c>
      <c r="BG54">
        <f t="shared" si="2"/>
        <v>1</v>
      </c>
      <c r="BH54">
        <v>52</v>
      </c>
      <c r="BJ54" t="s">
        <v>1476</v>
      </c>
      <c r="BK54">
        <v>0</v>
      </c>
      <c r="BL54">
        <v>0</v>
      </c>
      <c r="BM54">
        <v>0</v>
      </c>
      <c r="BN54">
        <v>0</v>
      </c>
      <c r="BO54" t="s">
        <v>107</v>
      </c>
      <c r="BP54" t="s">
        <v>107</v>
      </c>
      <c r="BQ54" t="s">
        <v>107</v>
      </c>
      <c r="BR54" t="s">
        <v>107</v>
      </c>
      <c r="BS54" t="s">
        <v>107</v>
      </c>
      <c r="BT54" t="s">
        <v>105</v>
      </c>
    </row>
    <row r="55" spans="1:72" x14ac:dyDescent="0.35">
      <c r="A55">
        <v>2</v>
      </c>
      <c r="B55" s="12">
        <v>53</v>
      </c>
      <c r="C55" t="s">
        <v>1354</v>
      </c>
      <c r="D55" t="s">
        <v>6</v>
      </c>
      <c r="E55" t="s">
        <v>1463</v>
      </c>
      <c r="F55" t="s">
        <v>1059</v>
      </c>
      <c r="G55" t="s">
        <v>1176</v>
      </c>
      <c r="H55" t="s">
        <v>1169</v>
      </c>
      <c r="I55" t="s">
        <v>68</v>
      </c>
      <c r="J55" t="s">
        <v>105</v>
      </c>
      <c r="K55" t="s">
        <v>105</v>
      </c>
      <c r="L55" t="s">
        <v>105</v>
      </c>
      <c r="M55" t="s">
        <v>105</v>
      </c>
      <c r="N55" s="4" t="s">
        <v>20</v>
      </c>
      <c r="O55" t="s">
        <v>16</v>
      </c>
      <c r="P55" t="s">
        <v>14</v>
      </c>
      <c r="Q55" t="s">
        <v>87</v>
      </c>
      <c r="R55" s="14">
        <v>5</v>
      </c>
      <c r="S55">
        <v>3</v>
      </c>
      <c r="T55">
        <v>14</v>
      </c>
      <c r="U55">
        <f t="shared" si="0"/>
        <v>11</v>
      </c>
      <c r="V55" t="s">
        <v>200</v>
      </c>
      <c r="W55" t="s">
        <v>25</v>
      </c>
      <c r="Z55" t="s">
        <v>843</v>
      </c>
      <c r="AA55" t="s">
        <v>105</v>
      </c>
      <c r="AB55" t="s">
        <v>107</v>
      </c>
      <c r="AC55" t="s">
        <v>107</v>
      </c>
      <c r="AD55" t="s">
        <v>106</v>
      </c>
      <c r="AE55" t="s">
        <v>865</v>
      </c>
      <c r="AF55" t="s">
        <v>833</v>
      </c>
      <c r="AG55" t="s">
        <v>425</v>
      </c>
      <c r="AH55" t="s">
        <v>90</v>
      </c>
      <c r="AI55" t="s">
        <v>424</v>
      </c>
      <c r="AJ55" t="s">
        <v>426</v>
      </c>
      <c r="AK55" t="s">
        <v>427</v>
      </c>
      <c r="AL55" t="s">
        <v>428</v>
      </c>
      <c r="AM55" t="s">
        <v>107</v>
      </c>
      <c r="AN55" t="s">
        <v>197</v>
      </c>
      <c r="AO55" t="s">
        <v>1729</v>
      </c>
      <c r="AW55" t="s">
        <v>71</v>
      </c>
      <c r="BF55" t="str">
        <f t="shared" si="1"/>
        <v>Se</v>
      </c>
      <c r="BG55">
        <f t="shared" si="2"/>
        <v>1</v>
      </c>
      <c r="BH55" s="12">
        <v>53</v>
      </c>
      <c r="BI55">
        <v>2</v>
      </c>
      <c r="BJ55" t="s">
        <v>1475</v>
      </c>
      <c r="BK55">
        <v>0</v>
      </c>
      <c r="BL55">
        <v>0</v>
      </c>
      <c r="BM55">
        <v>0</v>
      </c>
      <c r="BN55">
        <v>1</v>
      </c>
      <c r="BO55" t="s">
        <v>107</v>
      </c>
      <c r="BP55" t="s">
        <v>107</v>
      </c>
      <c r="BQ55" t="s">
        <v>107</v>
      </c>
      <c r="BR55" t="s">
        <v>1532</v>
      </c>
      <c r="BS55" t="s">
        <v>74</v>
      </c>
      <c r="BT55" t="s">
        <v>105</v>
      </c>
    </row>
    <row r="56" spans="1:72" x14ac:dyDescent="0.35">
      <c r="B56">
        <v>54</v>
      </c>
      <c r="C56" t="s">
        <v>1355</v>
      </c>
      <c r="D56" t="s">
        <v>6</v>
      </c>
      <c r="E56" t="s">
        <v>1464</v>
      </c>
      <c r="F56" t="s">
        <v>1060</v>
      </c>
      <c r="G56" t="s">
        <v>1177</v>
      </c>
      <c r="H56" t="s">
        <v>1165</v>
      </c>
      <c r="I56" t="s">
        <v>1165</v>
      </c>
      <c r="J56" t="s">
        <v>105</v>
      </c>
      <c r="K56" t="s">
        <v>1471</v>
      </c>
      <c r="L56" t="s">
        <v>105</v>
      </c>
      <c r="M56" t="s">
        <v>105</v>
      </c>
      <c r="N56" s="4" t="s">
        <v>22</v>
      </c>
      <c r="O56" t="s">
        <v>21</v>
      </c>
      <c r="P56" t="s">
        <v>14</v>
      </c>
      <c r="Q56" t="s">
        <v>195</v>
      </c>
      <c r="R56" s="14">
        <v>5</v>
      </c>
      <c r="S56">
        <v>7</v>
      </c>
      <c r="T56">
        <v>21</v>
      </c>
      <c r="U56">
        <f t="shared" si="0"/>
        <v>14</v>
      </c>
      <c r="V56" t="s">
        <v>200</v>
      </c>
      <c r="W56" t="s">
        <v>25</v>
      </c>
      <c r="X56" t="s">
        <v>1293</v>
      </c>
      <c r="Z56" t="s">
        <v>844</v>
      </c>
      <c r="AA56" t="s">
        <v>106</v>
      </c>
      <c r="AB56" t="s">
        <v>894</v>
      </c>
      <c r="AC56" t="s">
        <v>833</v>
      </c>
      <c r="AD56" t="s">
        <v>105</v>
      </c>
      <c r="AE56" t="s">
        <v>107</v>
      </c>
      <c r="AF56" t="s">
        <v>107</v>
      </c>
      <c r="AG56" t="s">
        <v>430</v>
      </c>
      <c r="AH56" t="s">
        <v>133</v>
      </c>
      <c r="AI56" t="s">
        <v>429</v>
      </c>
      <c r="AJ56" t="s">
        <v>432</v>
      </c>
      <c r="AK56" t="s">
        <v>431</v>
      </c>
      <c r="AL56" t="s">
        <v>433</v>
      </c>
      <c r="AM56" t="s">
        <v>107</v>
      </c>
      <c r="AN56" t="s">
        <v>197</v>
      </c>
      <c r="AO56" t="s">
        <v>1732</v>
      </c>
      <c r="AQ56" t="s">
        <v>67</v>
      </c>
      <c r="AS56" t="s">
        <v>69</v>
      </c>
      <c r="AW56" t="s">
        <v>71</v>
      </c>
      <c r="BF56" t="str">
        <f t="shared" si="1"/>
        <v>N14BSe</v>
      </c>
      <c r="BG56">
        <f t="shared" si="2"/>
        <v>3</v>
      </c>
      <c r="BH56">
        <v>54</v>
      </c>
      <c r="BJ56" t="s">
        <v>1475</v>
      </c>
      <c r="BK56">
        <v>1</v>
      </c>
      <c r="BL56">
        <v>0</v>
      </c>
      <c r="BM56">
        <v>0</v>
      </c>
      <c r="BN56">
        <v>0</v>
      </c>
      <c r="BO56" t="s">
        <v>1700</v>
      </c>
      <c r="BP56" t="s">
        <v>107</v>
      </c>
      <c r="BQ56" t="s">
        <v>107</v>
      </c>
      <c r="BR56" t="s">
        <v>107</v>
      </c>
      <c r="BS56" t="s">
        <v>107</v>
      </c>
      <c r="BT56" t="s">
        <v>1700</v>
      </c>
    </row>
    <row r="57" spans="1:72" x14ac:dyDescent="0.35">
      <c r="B57">
        <v>55</v>
      </c>
      <c r="C57" t="s">
        <v>1356</v>
      </c>
      <c r="D57" t="s">
        <v>6</v>
      </c>
      <c r="E57" t="s">
        <v>1464</v>
      </c>
      <c r="F57" t="s">
        <v>1061</v>
      </c>
      <c r="G57" t="s">
        <v>1178</v>
      </c>
      <c r="H57" t="s">
        <v>93</v>
      </c>
      <c r="I57" t="s">
        <v>1169</v>
      </c>
      <c r="J57" t="s">
        <v>105</v>
      </c>
      <c r="K57" t="s">
        <v>105</v>
      </c>
      <c r="L57" t="s">
        <v>105</v>
      </c>
      <c r="M57" t="s">
        <v>105</v>
      </c>
      <c r="N57" s="4" t="s">
        <v>20</v>
      </c>
      <c r="O57" t="s">
        <v>16</v>
      </c>
      <c r="P57" t="s">
        <v>26</v>
      </c>
      <c r="Q57">
        <v>3</v>
      </c>
      <c r="R57" s="14">
        <v>4</v>
      </c>
      <c r="S57">
        <v>3</v>
      </c>
      <c r="T57">
        <v>17</v>
      </c>
      <c r="U57">
        <f t="shared" si="0"/>
        <v>14</v>
      </c>
      <c r="V57" t="s">
        <v>200</v>
      </c>
      <c r="W57" t="s">
        <v>25</v>
      </c>
      <c r="Z57" t="s">
        <v>843</v>
      </c>
      <c r="AA57" t="s">
        <v>105</v>
      </c>
      <c r="AB57" t="s">
        <v>107</v>
      </c>
      <c r="AC57" t="s">
        <v>107</v>
      </c>
      <c r="AD57" t="s">
        <v>106</v>
      </c>
      <c r="AE57" t="s">
        <v>866</v>
      </c>
      <c r="AF57" t="s">
        <v>833</v>
      </c>
      <c r="AG57" t="s">
        <v>244</v>
      </c>
      <c r="AH57" t="s">
        <v>247</v>
      </c>
      <c r="AI57" t="s">
        <v>322</v>
      </c>
      <c r="AJ57" t="s">
        <v>434</v>
      </c>
      <c r="AK57" t="s">
        <v>435</v>
      </c>
      <c r="AL57" t="s">
        <v>917</v>
      </c>
      <c r="AM57" t="s">
        <v>436</v>
      </c>
      <c r="AN57" t="s">
        <v>205</v>
      </c>
      <c r="AO57" t="s">
        <v>1734</v>
      </c>
      <c r="AZ57" t="s">
        <v>44</v>
      </c>
      <c r="BF57" t="str">
        <f t="shared" si="1"/>
        <v>PhC</v>
      </c>
      <c r="BG57">
        <f t="shared" si="2"/>
        <v>1</v>
      </c>
      <c r="BH57">
        <v>55</v>
      </c>
      <c r="BJ57" t="s">
        <v>1481</v>
      </c>
      <c r="BK57">
        <v>0</v>
      </c>
      <c r="BL57">
        <v>0</v>
      </c>
      <c r="BM57">
        <v>0</v>
      </c>
      <c r="BN57">
        <v>0</v>
      </c>
      <c r="BO57" t="s">
        <v>107</v>
      </c>
      <c r="BP57" t="s">
        <v>107</v>
      </c>
      <c r="BQ57" t="s">
        <v>107</v>
      </c>
      <c r="BR57" t="s">
        <v>107</v>
      </c>
      <c r="BS57" t="s">
        <v>107</v>
      </c>
      <c r="BT57" t="s">
        <v>105</v>
      </c>
    </row>
    <row r="58" spans="1:72" x14ac:dyDescent="0.35">
      <c r="B58">
        <v>56</v>
      </c>
      <c r="C58" t="s">
        <v>1357</v>
      </c>
      <c r="D58" t="s">
        <v>6</v>
      </c>
      <c r="E58" t="s">
        <v>1464</v>
      </c>
      <c r="F58" t="s">
        <v>1062</v>
      </c>
      <c r="G58" t="s">
        <v>1179</v>
      </c>
      <c r="H58" t="s">
        <v>74</v>
      </c>
      <c r="I58" t="s">
        <v>86</v>
      </c>
      <c r="J58" t="s">
        <v>105</v>
      </c>
      <c r="K58" t="s">
        <v>105</v>
      </c>
      <c r="L58" t="s">
        <v>996</v>
      </c>
      <c r="M58" t="s">
        <v>105</v>
      </c>
      <c r="N58" s="4" t="s">
        <v>20</v>
      </c>
      <c r="O58" t="s">
        <v>16</v>
      </c>
      <c r="P58" t="s">
        <v>14</v>
      </c>
      <c r="Q58" t="s">
        <v>87</v>
      </c>
      <c r="R58" s="14">
        <v>19</v>
      </c>
      <c r="S58">
        <v>1</v>
      </c>
      <c r="T58">
        <v>13</v>
      </c>
      <c r="U58">
        <f t="shared" si="0"/>
        <v>12</v>
      </c>
      <c r="V58" t="s">
        <v>200</v>
      </c>
      <c r="W58" t="s">
        <v>25</v>
      </c>
      <c r="Z58" t="s">
        <v>844</v>
      </c>
      <c r="AA58" t="s">
        <v>105</v>
      </c>
      <c r="AB58" t="s">
        <v>107</v>
      </c>
      <c r="AC58" t="s">
        <v>107</v>
      </c>
      <c r="AD58" t="s">
        <v>105</v>
      </c>
      <c r="AE58" t="s">
        <v>107</v>
      </c>
      <c r="AF58" t="s">
        <v>107</v>
      </c>
      <c r="AG58" t="s">
        <v>438</v>
      </c>
      <c r="AH58" t="s">
        <v>134</v>
      </c>
      <c r="AI58" t="s">
        <v>437</v>
      </c>
      <c r="AJ58" t="s">
        <v>439</v>
      </c>
      <c r="AK58" t="s">
        <v>440</v>
      </c>
      <c r="AL58" t="s">
        <v>918</v>
      </c>
      <c r="AM58" t="s">
        <v>107</v>
      </c>
      <c r="AN58" t="s">
        <v>197</v>
      </c>
      <c r="AO58" t="s">
        <v>1735</v>
      </c>
      <c r="AU58" t="s">
        <v>68</v>
      </c>
      <c r="BF58" t="str">
        <f t="shared" si="1"/>
        <v>L</v>
      </c>
      <c r="BG58">
        <f t="shared" si="2"/>
        <v>1</v>
      </c>
      <c r="BH58">
        <v>56</v>
      </c>
      <c r="BJ58" t="s">
        <v>1475</v>
      </c>
      <c r="BK58">
        <v>0</v>
      </c>
      <c r="BL58">
        <v>0</v>
      </c>
      <c r="BM58">
        <v>0</v>
      </c>
      <c r="BN58">
        <v>0</v>
      </c>
      <c r="BO58" t="s">
        <v>107</v>
      </c>
      <c r="BP58" t="s">
        <v>107</v>
      </c>
      <c r="BQ58" t="s">
        <v>107</v>
      </c>
      <c r="BR58" t="s">
        <v>107</v>
      </c>
      <c r="BS58" t="s">
        <v>107</v>
      </c>
      <c r="BT58" t="s">
        <v>105</v>
      </c>
    </row>
    <row r="59" spans="1:72" x14ac:dyDescent="0.35">
      <c r="B59">
        <v>57</v>
      </c>
      <c r="C59" t="s">
        <v>1358</v>
      </c>
      <c r="D59" t="s">
        <v>6</v>
      </c>
      <c r="E59" t="s">
        <v>1464</v>
      </c>
      <c r="F59" t="s">
        <v>1063</v>
      </c>
      <c r="G59" t="s">
        <v>1180</v>
      </c>
      <c r="H59" t="s">
        <v>102</v>
      </c>
      <c r="I59" t="s">
        <v>86</v>
      </c>
      <c r="J59" t="s">
        <v>105</v>
      </c>
      <c r="K59" t="s">
        <v>105</v>
      </c>
      <c r="L59" t="s">
        <v>105</v>
      </c>
      <c r="M59" t="s">
        <v>105</v>
      </c>
      <c r="N59" s="4" t="s">
        <v>17</v>
      </c>
      <c r="O59" t="s">
        <v>15</v>
      </c>
      <c r="P59" t="s">
        <v>13</v>
      </c>
      <c r="Q59" t="s">
        <v>87</v>
      </c>
      <c r="R59" s="14">
        <v>19</v>
      </c>
      <c r="S59">
        <v>7</v>
      </c>
      <c r="T59">
        <v>18</v>
      </c>
      <c r="U59">
        <f t="shared" si="0"/>
        <v>11</v>
      </c>
      <c r="V59" t="s">
        <v>200</v>
      </c>
      <c r="W59" t="s">
        <v>25</v>
      </c>
      <c r="Z59" t="s">
        <v>844</v>
      </c>
      <c r="AA59" t="s">
        <v>105</v>
      </c>
      <c r="AB59" t="s">
        <v>107</v>
      </c>
      <c r="AC59" t="s">
        <v>107</v>
      </c>
      <c r="AD59" t="s">
        <v>106</v>
      </c>
      <c r="AE59" t="s">
        <v>882</v>
      </c>
      <c r="AF59" t="s">
        <v>99</v>
      </c>
      <c r="AG59" t="s">
        <v>442</v>
      </c>
      <c r="AH59" t="s">
        <v>135</v>
      </c>
      <c r="AI59" t="s">
        <v>441</v>
      </c>
      <c r="AJ59" t="s">
        <v>443</v>
      </c>
      <c r="AK59" t="s">
        <v>444</v>
      </c>
      <c r="AL59" t="s">
        <v>445</v>
      </c>
      <c r="AM59" t="s">
        <v>107</v>
      </c>
      <c r="AN59" t="s">
        <v>197</v>
      </c>
      <c r="AO59" t="s">
        <v>1732</v>
      </c>
      <c r="AT59" t="s">
        <v>70</v>
      </c>
      <c r="BF59" t="str">
        <f t="shared" si="1"/>
        <v>F</v>
      </c>
      <c r="BG59">
        <f t="shared" si="2"/>
        <v>1</v>
      </c>
      <c r="BH59">
        <v>57</v>
      </c>
      <c r="BJ59" t="s">
        <v>1475</v>
      </c>
      <c r="BK59">
        <v>0</v>
      </c>
      <c r="BL59">
        <v>0</v>
      </c>
      <c r="BM59">
        <v>0</v>
      </c>
      <c r="BN59">
        <v>0</v>
      </c>
      <c r="BO59" t="s">
        <v>107</v>
      </c>
      <c r="BP59" t="s">
        <v>107</v>
      </c>
      <c r="BQ59" t="s">
        <v>107</v>
      </c>
      <c r="BR59" t="s">
        <v>107</v>
      </c>
      <c r="BS59" t="s">
        <v>107</v>
      </c>
      <c r="BT59" t="s">
        <v>105</v>
      </c>
    </row>
    <row r="60" spans="1:72" x14ac:dyDescent="0.35">
      <c r="B60">
        <v>58</v>
      </c>
      <c r="C60" t="s">
        <v>1359</v>
      </c>
      <c r="D60" t="s">
        <v>6</v>
      </c>
      <c r="E60" t="s">
        <v>1463</v>
      </c>
      <c r="F60" t="s">
        <v>1064</v>
      </c>
      <c r="G60" t="s">
        <v>1181</v>
      </c>
      <c r="H60" t="s">
        <v>70</v>
      </c>
      <c r="I60" t="s">
        <v>91</v>
      </c>
      <c r="J60" t="s">
        <v>105</v>
      </c>
      <c r="K60" t="s">
        <v>105</v>
      </c>
      <c r="L60" t="s">
        <v>105</v>
      </c>
      <c r="M60" t="s">
        <v>105</v>
      </c>
      <c r="N60" s="4" t="s">
        <v>17</v>
      </c>
      <c r="O60" t="s">
        <v>15</v>
      </c>
      <c r="P60" t="s">
        <v>13</v>
      </c>
      <c r="Q60" t="s">
        <v>87</v>
      </c>
      <c r="R60" s="14">
        <v>18</v>
      </c>
      <c r="S60">
        <v>2</v>
      </c>
      <c r="T60">
        <v>10</v>
      </c>
      <c r="U60">
        <f t="shared" si="0"/>
        <v>8</v>
      </c>
      <c r="V60" t="s">
        <v>200</v>
      </c>
      <c r="W60" t="s">
        <v>25</v>
      </c>
      <c r="Z60" t="s">
        <v>843</v>
      </c>
      <c r="AA60" t="s">
        <v>105</v>
      </c>
      <c r="AB60" t="s">
        <v>107</v>
      </c>
      <c r="AC60" t="s">
        <v>107</v>
      </c>
      <c r="AD60" t="s">
        <v>106</v>
      </c>
      <c r="AE60" t="s">
        <v>867</v>
      </c>
      <c r="AF60" t="s">
        <v>197</v>
      </c>
      <c r="AG60" t="s">
        <v>107</v>
      </c>
      <c r="AH60" t="s">
        <v>247</v>
      </c>
      <c r="AI60" t="s">
        <v>446</v>
      </c>
      <c r="AJ60" t="s">
        <v>447</v>
      </c>
      <c r="AK60" t="s">
        <v>449</v>
      </c>
      <c r="AL60" t="s">
        <v>448</v>
      </c>
      <c r="AM60" t="s">
        <v>107</v>
      </c>
      <c r="AN60" t="s">
        <v>197</v>
      </c>
      <c r="AO60" t="s">
        <v>1734</v>
      </c>
      <c r="BB60" t="s">
        <v>45</v>
      </c>
      <c r="BF60" t="str">
        <f t="shared" si="1"/>
        <v>RoC</v>
      </c>
      <c r="BG60">
        <f t="shared" si="2"/>
        <v>1</v>
      </c>
      <c r="BH60">
        <v>58</v>
      </c>
      <c r="BJ60" t="s">
        <v>1476</v>
      </c>
      <c r="BK60">
        <v>0</v>
      </c>
      <c r="BL60">
        <v>0</v>
      </c>
      <c r="BM60">
        <v>0</v>
      </c>
      <c r="BN60">
        <v>1</v>
      </c>
      <c r="BO60" t="s">
        <v>107</v>
      </c>
      <c r="BP60" t="s">
        <v>107</v>
      </c>
      <c r="BQ60" t="s">
        <v>107</v>
      </c>
      <c r="BR60" t="s">
        <v>867</v>
      </c>
      <c r="BS60" t="s">
        <v>70</v>
      </c>
      <c r="BT60" t="s">
        <v>105</v>
      </c>
    </row>
    <row r="61" spans="1:72" x14ac:dyDescent="0.35">
      <c r="B61">
        <v>59</v>
      </c>
      <c r="C61" t="s">
        <v>1360</v>
      </c>
      <c r="D61" t="s">
        <v>6</v>
      </c>
      <c r="E61" t="s">
        <v>1463</v>
      </c>
      <c r="F61" t="s">
        <v>1065</v>
      </c>
      <c r="G61" t="s">
        <v>1182</v>
      </c>
      <c r="H61" t="s">
        <v>1168</v>
      </c>
      <c r="I61" t="s">
        <v>1166</v>
      </c>
      <c r="J61" t="s">
        <v>105</v>
      </c>
      <c r="K61" t="s">
        <v>105</v>
      </c>
      <c r="L61" t="s">
        <v>995</v>
      </c>
      <c r="M61" t="s">
        <v>993</v>
      </c>
      <c r="N61" s="4" t="s">
        <v>22</v>
      </c>
      <c r="O61" t="s">
        <v>11</v>
      </c>
      <c r="P61" t="s">
        <v>14</v>
      </c>
      <c r="Q61" t="s">
        <v>195</v>
      </c>
      <c r="R61" s="14">
        <v>5</v>
      </c>
      <c r="S61">
        <v>1</v>
      </c>
      <c r="T61">
        <v>16</v>
      </c>
      <c r="U61">
        <f t="shared" si="0"/>
        <v>15</v>
      </c>
      <c r="V61" t="s">
        <v>200</v>
      </c>
      <c r="W61" t="s">
        <v>25</v>
      </c>
      <c r="Z61" t="s">
        <v>843</v>
      </c>
      <c r="AA61" t="s">
        <v>105</v>
      </c>
      <c r="AB61" t="s">
        <v>107</v>
      </c>
      <c r="AC61" t="s">
        <v>107</v>
      </c>
      <c r="AD61" t="s">
        <v>105</v>
      </c>
      <c r="AE61" t="s">
        <v>107</v>
      </c>
      <c r="AF61" t="s">
        <v>107</v>
      </c>
      <c r="AG61" t="s">
        <v>451</v>
      </c>
      <c r="AH61" t="s">
        <v>136</v>
      </c>
      <c r="AI61" t="s">
        <v>450</v>
      </c>
      <c r="AJ61" t="s">
        <v>452</v>
      </c>
      <c r="AK61" t="s">
        <v>453</v>
      </c>
      <c r="AL61" t="s">
        <v>454</v>
      </c>
      <c r="AM61" t="s">
        <v>107</v>
      </c>
      <c r="AN61" t="s">
        <v>197</v>
      </c>
      <c r="AO61" t="s">
        <v>1736</v>
      </c>
      <c r="AP61" t="s">
        <v>66</v>
      </c>
      <c r="BF61" t="str">
        <f t="shared" si="1"/>
        <v>N10</v>
      </c>
      <c r="BG61">
        <f t="shared" si="2"/>
        <v>1</v>
      </c>
      <c r="BH61">
        <v>59</v>
      </c>
      <c r="BJ61" t="s">
        <v>1475</v>
      </c>
      <c r="BK61">
        <v>0</v>
      </c>
      <c r="BL61">
        <v>0</v>
      </c>
      <c r="BM61">
        <v>0</v>
      </c>
      <c r="BN61">
        <v>0</v>
      </c>
      <c r="BO61" t="s">
        <v>107</v>
      </c>
      <c r="BP61" t="s">
        <v>107</v>
      </c>
      <c r="BQ61" t="s">
        <v>107</v>
      </c>
      <c r="BR61" t="s">
        <v>107</v>
      </c>
      <c r="BS61" t="s">
        <v>107</v>
      </c>
      <c r="BT61" t="s">
        <v>105</v>
      </c>
    </row>
    <row r="62" spans="1:72" x14ac:dyDescent="0.35">
      <c r="B62">
        <v>60</v>
      </c>
      <c r="C62" t="s">
        <v>1361</v>
      </c>
      <c r="D62" t="s">
        <v>6</v>
      </c>
      <c r="E62" t="s">
        <v>1465</v>
      </c>
      <c r="F62" t="s">
        <v>1066</v>
      </c>
      <c r="G62" t="s">
        <v>1183</v>
      </c>
      <c r="H62" t="s">
        <v>68</v>
      </c>
      <c r="I62" t="s">
        <v>1165</v>
      </c>
      <c r="J62" t="s">
        <v>105</v>
      </c>
      <c r="K62" t="s">
        <v>105</v>
      </c>
      <c r="L62" t="s">
        <v>105</v>
      </c>
      <c r="M62" t="s">
        <v>105</v>
      </c>
      <c r="N62" s="4" t="s">
        <v>17</v>
      </c>
      <c r="O62" t="s">
        <v>15</v>
      </c>
      <c r="P62" t="s">
        <v>13</v>
      </c>
      <c r="Q62" t="s">
        <v>87</v>
      </c>
      <c r="R62" s="14">
        <v>0</v>
      </c>
      <c r="S62">
        <v>3</v>
      </c>
      <c r="T62">
        <v>9</v>
      </c>
      <c r="U62">
        <f t="shared" si="0"/>
        <v>6</v>
      </c>
      <c r="V62" t="s">
        <v>200</v>
      </c>
      <c r="W62" t="s">
        <v>25</v>
      </c>
      <c r="Z62" t="s">
        <v>843</v>
      </c>
      <c r="AA62" t="s">
        <v>105</v>
      </c>
      <c r="AB62" t="s">
        <v>107</v>
      </c>
      <c r="AC62" t="s">
        <v>107</v>
      </c>
      <c r="AD62" t="s">
        <v>106</v>
      </c>
      <c r="AE62" t="s">
        <v>883</v>
      </c>
      <c r="AF62" t="s">
        <v>99</v>
      </c>
      <c r="AG62" t="s">
        <v>456</v>
      </c>
      <c r="AH62" t="s">
        <v>137</v>
      </c>
      <c r="AI62" t="s">
        <v>455</v>
      </c>
      <c r="AJ62" t="s">
        <v>457</v>
      </c>
      <c r="AK62" t="s">
        <v>458</v>
      </c>
      <c r="AL62" t="s">
        <v>459</v>
      </c>
      <c r="AM62" t="s">
        <v>107</v>
      </c>
      <c r="AN62" t="s">
        <v>197</v>
      </c>
      <c r="AO62" t="s">
        <v>1731</v>
      </c>
      <c r="AW62" t="s">
        <v>71</v>
      </c>
      <c r="BF62" t="str">
        <f t="shared" si="1"/>
        <v>Se</v>
      </c>
      <c r="BG62">
        <f t="shared" si="2"/>
        <v>1</v>
      </c>
      <c r="BH62">
        <v>60</v>
      </c>
      <c r="BJ62" t="s">
        <v>1476</v>
      </c>
      <c r="BK62">
        <v>0</v>
      </c>
      <c r="BL62">
        <v>3</v>
      </c>
      <c r="BM62">
        <v>0</v>
      </c>
      <c r="BN62">
        <v>0</v>
      </c>
      <c r="BO62" t="s">
        <v>107</v>
      </c>
      <c r="BP62" t="s">
        <v>1533</v>
      </c>
      <c r="BQ62" t="s">
        <v>107</v>
      </c>
      <c r="BR62" t="s">
        <v>107</v>
      </c>
      <c r="BS62" t="s">
        <v>107</v>
      </c>
      <c r="BT62" t="s">
        <v>1534</v>
      </c>
    </row>
    <row r="63" spans="1:72" x14ac:dyDescent="0.35">
      <c r="B63">
        <v>61</v>
      </c>
      <c r="C63" t="s">
        <v>1362</v>
      </c>
      <c r="D63" t="s">
        <v>6</v>
      </c>
      <c r="E63" t="s">
        <v>1463</v>
      </c>
      <c r="F63" t="s">
        <v>1067</v>
      </c>
      <c r="G63" t="s">
        <v>1184</v>
      </c>
      <c r="H63" t="s">
        <v>68</v>
      </c>
      <c r="I63" t="s">
        <v>197</v>
      </c>
      <c r="J63" t="s">
        <v>105</v>
      </c>
      <c r="K63" t="s">
        <v>105</v>
      </c>
      <c r="L63" t="s">
        <v>1000</v>
      </c>
      <c r="M63" t="s">
        <v>105</v>
      </c>
      <c r="N63" s="4" t="s">
        <v>22</v>
      </c>
      <c r="O63" t="s">
        <v>21</v>
      </c>
      <c r="P63" t="s">
        <v>13</v>
      </c>
      <c r="Q63" t="s">
        <v>87</v>
      </c>
      <c r="R63" s="14">
        <v>8</v>
      </c>
      <c r="S63">
        <v>3</v>
      </c>
      <c r="T63">
        <v>21</v>
      </c>
      <c r="U63">
        <f t="shared" si="0"/>
        <v>18</v>
      </c>
      <c r="V63" t="s">
        <v>200</v>
      </c>
      <c r="W63" t="s">
        <v>25</v>
      </c>
      <c r="Z63" t="s">
        <v>843</v>
      </c>
      <c r="AA63" t="s">
        <v>105</v>
      </c>
      <c r="AB63" t="s">
        <v>107</v>
      </c>
      <c r="AC63" t="s">
        <v>107</v>
      </c>
      <c r="AD63" t="s">
        <v>105</v>
      </c>
      <c r="AE63" t="s">
        <v>107</v>
      </c>
      <c r="AF63" t="s">
        <v>107</v>
      </c>
      <c r="AG63" t="s">
        <v>461</v>
      </c>
      <c r="AH63" t="s">
        <v>138</v>
      </c>
      <c r="AI63" t="s">
        <v>460</v>
      </c>
      <c r="AJ63" t="s">
        <v>462</v>
      </c>
      <c r="AK63" t="s">
        <v>463</v>
      </c>
      <c r="AL63" t="s">
        <v>183</v>
      </c>
      <c r="AM63" t="s">
        <v>107</v>
      </c>
      <c r="AN63" t="s">
        <v>202</v>
      </c>
      <c r="AO63" t="s">
        <v>1728</v>
      </c>
      <c r="AS63" t="s">
        <v>69</v>
      </c>
      <c r="BF63" t="str">
        <f t="shared" si="1"/>
        <v>B</v>
      </c>
      <c r="BG63">
        <f t="shared" si="2"/>
        <v>1</v>
      </c>
      <c r="BH63">
        <v>61</v>
      </c>
      <c r="BJ63" t="s">
        <v>1475</v>
      </c>
      <c r="BK63">
        <v>0</v>
      </c>
      <c r="BL63">
        <v>0</v>
      </c>
      <c r="BM63">
        <v>0</v>
      </c>
      <c r="BN63">
        <v>0</v>
      </c>
      <c r="BO63" t="s">
        <v>107</v>
      </c>
      <c r="BP63" t="s">
        <v>107</v>
      </c>
      <c r="BQ63" t="s">
        <v>107</v>
      </c>
      <c r="BR63" t="s">
        <v>107</v>
      </c>
      <c r="BS63" t="s">
        <v>107</v>
      </c>
      <c r="BT63" t="s">
        <v>105</v>
      </c>
    </row>
    <row r="64" spans="1:72" x14ac:dyDescent="0.35">
      <c r="B64">
        <v>62</v>
      </c>
      <c r="C64" t="s">
        <v>1363</v>
      </c>
      <c r="D64" t="s">
        <v>6</v>
      </c>
      <c r="E64" t="s">
        <v>1463</v>
      </c>
      <c r="F64" t="s">
        <v>1068</v>
      </c>
      <c r="G64" t="s">
        <v>1185</v>
      </c>
      <c r="H64" t="s">
        <v>1165</v>
      </c>
      <c r="I64" t="s">
        <v>91</v>
      </c>
      <c r="J64" t="s">
        <v>105</v>
      </c>
      <c r="K64" t="s">
        <v>105</v>
      </c>
      <c r="L64" t="s">
        <v>992</v>
      </c>
      <c r="M64" t="s">
        <v>105</v>
      </c>
      <c r="N64" s="4" t="s">
        <v>20</v>
      </c>
      <c r="O64" t="s">
        <v>16</v>
      </c>
      <c r="P64" t="s">
        <v>14</v>
      </c>
      <c r="Q64" t="s">
        <v>195</v>
      </c>
      <c r="R64" s="14">
        <v>17</v>
      </c>
      <c r="S64">
        <v>2</v>
      </c>
      <c r="T64">
        <v>14</v>
      </c>
      <c r="U64">
        <f t="shared" si="0"/>
        <v>12</v>
      </c>
      <c r="V64" t="s">
        <v>200</v>
      </c>
      <c r="W64" t="s">
        <v>25</v>
      </c>
      <c r="Z64" t="s">
        <v>843</v>
      </c>
      <c r="AA64" t="s">
        <v>105</v>
      </c>
      <c r="AB64" t="s">
        <v>107</v>
      </c>
      <c r="AC64" t="s">
        <v>107</v>
      </c>
      <c r="AD64" t="s">
        <v>105</v>
      </c>
      <c r="AE64" t="s">
        <v>107</v>
      </c>
      <c r="AF64" t="s">
        <v>107</v>
      </c>
      <c r="AG64" t="s">
        <v>465</v>
      </c>
      <c r="AH64" t="s">
        <v>139</v>
      </c>
      <c r="AI64" t="s">
        <v>464</v>
      </c>
      <c r="AJ64" t="s">
        <v>466</v>
      </c>
      <c r="AK64" t="s">
        <v>467</v>
      </c>
      <c r="AL64" t="s">
        <v>468</v>
      </c>
      <c r="AM64" t="s">
        <v>107</v>
      </c>
      <c r="AN64" t="s">
        <v>201</v>
      </c>
      <c r="AO64" t="s">
        <v>1731</v>
      </c>
      <c r="AP64" t="s">
        <v>66</v>
      </c>
      <c r="AQ64" t="s">
        <v>67</v>
      </c>
      <c r="AS64" t="s">
        <v>69</v>
      </c>
      <c r="AT64" t="s">
        <v>70</v>
      </c>
      <c r="AW64" t="s">
        <v>71</v>
      </c>
      <c r="AY64" t="s">
        <v>73</v>
      </c>
      <c r="BB64" t="s">
        <v>45</v>
      </c>
      <c r="BD64" t="s">
        <v>47</v>
      </c>
      <c r="BE64" t="s">
        <v>48</v>
      </c>
      <c r="BF64" t="str">
        <f t="shared" si="1"/>
        <v>N10N14BFSeWRoCPCPD</v>
      </c>
      <c r="BG64">
        <f t="shared" si="2"/>
        <v>9</v>
      </c>
      <c r="BH64">
        <v>62</v>
      </c>
      <c r="BJ64" t="s">
        <v>1475</v>
      </c>
      <c r="BK64">
        <v>0</v>
      </c>
      <c r="BL64">
        <v>0</v>
      </c>
      <c r="BM64">
        <v>0</v>
      </c>
      <c r="BN64">
        <v>0</v>
      </c>
      <c r="BO64" t="s">
        <v>107</v>
      </c>
      <c r="BP64" t="s">
        <v>107</v>
      </c>
      <c r="BQ64" t="s">
        <v>107</v>
      </c>
      <c r="BR64" t="s">
        <v>107</v>
      </c>
      <c r="BS64" t="s">
        <v>107</v>
      </c>
      <c r="BT64" t="s">
        <v>105</v>
      </c>
    </row>
    <row r="65" spans="1:72" x14ac:dyDescent="0.35">
      <c r="B65">
        <v>63</v>
      </c>
      <c r="C65" t="s">
        <v>1364</v>
      </c>
      <c r="D65" t="s">
        <v>6</v>
      </c>
      <c r="E65" t="s">
        <v>1463</v>
      </c>
      <c r="F65" t="s">
        <v>1069</v>
      </c>
      <c r="G65" t="s">
        <v>1186</v>
      </c>
      <c r="H65" t="s">
        <v>68</v>
      </c>
      <c r="I65" t="s">
        <v>73</v>
      </c>
      <c r="J65" t="s">
        <v>105</v>
      </c>
      <c r="K65" t="s">
        <v>105</v>
      </c>
      <c r="L65" t="s">
        <v>996</v>
      </c>
      <c r="M65" t="s">
        <v>991</v>
      </c>
      <c r="N65" s="4" t="s">
        <v>17</v>
      </c>
      <c r="O65" t="s">
        <v>11</v>
      </c>
      <c r="P65" t="s">
        <v>13</v>
      </c>
      <c r="Q65" t="s">
        <v>87</v>
      </c>
      <c r="R65" s="14">
        <v>3</v>
      </c>
      <c r="S65">
        <v>2</v>
      </c>
      <c r="T65">
        <v>13</v>
      </c>
      <c r="U65">
        <f t="shared" si="0"/>
        <v>11</v>
      </c>
      <c r="V65" t="s">
        <v>200</v>
      </c>
      <c r="W65" t="s">
        <v>25</v>
      </c>
      <c r="X65" t="s">
        <v>33</v>
      </c>
      <c r="Z65" t="s">
        <v>843</v>
      </c>
      <c r="AA65" t="s">
        <v>106</v>
      </c>
      <c r="AB65" t="s">
        <v>895</v>
      </c>
      <c r="AC65" t="s">
        <v>833</v>
      </c>
      <c r="AD65" t="s">
        <v>106</v>
      </c>
      <c r="AE65" t="s">
        <v>884</v>
      </c>
      <c r="AF65" t="s">
        <v>868</v>
      </c>
      <c r="AG65" t="s">
        <v>470</v>
      </c>
      <c r="AH65" t="s">
        <v>1466</v>
      </c>
      <c r="AI65" t="s">
        <v>469</v>
      </c>
      <c r="AJ65" t="s">
        <v>471</v>
      </c>
      <c r="AK65" t="s">
        <v>472</v>
      </c>
      <c r="AL65" t="s">
        <v>473</v>
      </c>
      <c r="AM65" t="s">
        <v>107</v>
      </c>
      <c r="AN65" t="s">
        <v>197</v>
      </c>
      <c r="AO65" t="s">
        <v>1738</v>
      </c>
      <c r="AU65" t="s">
        <v>68</v>
      </c>
      <c r="BF65" t="str">
        <f t="shared" si="1"/>
        <v>L</v>
      </c>
      <c r="BG65">
        <f t="shared" si="2"/>
        <v>1</v>
      </c>
      <c r="BH65">
        <v>63</v>
      </c>
      <c r="BJ65" t="s">
        <v>1475</v>
      </c>
      <c r="BK65">
        <v>0</v>
      </c>
      <c r="BL65">
        <v>0</v>
      </c>
      <c r="BM65">
        <v>0</v>
      </c>
      <c r="BN65">
        <v>0</v>
      </c>
      <c r="BO65" t="s">
        <v>107</v>
      </c>
      <c r="BP65" t="s">
        <v>107</v>
      </c>
      <c r="BQ65" t="s">
        <v>107</v>
      </c>
      <c r="BR65" t="s">
        <v>107</v>
      </c>
      <c r="BS65" t="s">
        <v>107</v>
      </c>
      <c r="BT65" t="s">
        <v>105</v>
      </c>
    </row>
    <row r="66" spans="1:72" x14ac:dyDescent="0.35">
      <c r="B66">
        <v>64</v>
      </c>
      <c r="C66" t="s">
        <v>1365</v>
      </c>
      <c r="D66" t="s">
        <v>6</v>
      </c>
      <c r="E66" t="s">
        <v>1463</v>
      </c>
      <c r="F66" t="s">
        <v>1070</v>
      </c>
      <c r="G66" t="s">
        <v>1187</v>
      </c>
      <c r="H66" t="s">
        <v>1165</v>
      </c>
      <c r="I66" t="s">
        <v>1171</v>
      </c>
      <c r="J66" t="s">
        <v>105</v>
      </c>
      <c r="K66" t="s">
        <v>105</v>
      </c>
      <c r="L66" t="s">
        <v>105</v>
      </c>
      <c r="M66" t="s">
        <v>991</v>
      </c>
      <c r="N66" s="4" t="s">
        <v>22</v>
      </c>
      <c r="O66" t="s">
        <v>11</v>
      </c>
      <c r="P66" t="s">
        <v>13</v>
      </c>
      <c r="Q66" t="s">
        <v>87</v>
      </c>
      <c r="R66" s="14">
        <v>5</v>
      </c>
      <c r="S66">
        <v>4</v>
      </c>
      <c r="T66">
        <v>14</v>
      </c>
      <c r="U66">
        <f t="shared" ref="U66:U129" si="3">T66-S66</f>
        <v>10</v>
      </c>
      <c r="V66" t="s">
        <v>1461</v>
      </c>
      <c r="W66" t="s">
        <v>25</v>
      </c>
      <c r="X66" t="s">
        <v>33</v>
      </c>
      <c r="Z66" t="s">
        <v>843</v>
      </c>
      <c r="AA66" t="s">
        <v>106</v>
      </c>
      <c r="AB66" t="s">
        <v>895</v>
      </c>
      <c r="AC66" t="s">
        <v>833</v>
      </c>
      <c r="AD66" t="s">
        <v>106</v>
      </c>
      <c r="AE66" t="s">
        <v>884</v>
      </c>
      <c r="AF66" t="s">
        <v>868</v>
      </c>
      <c r="AG66" t="s">
        <v>470</v>
      </c>
      <c r="AH66" t="s">
        <v>1466</v>
      </c>
      <c r="AI66" t="s">
        <v>469</v>
      </c>
      <c r="AJ66" t="s">
        <v>471</v>
      </c>
      <c r="AK66" t="s">
        <v>472</v>
      </c>
      <c r="AL66" t="s">
        <v>473</v>
      </c>
      <c r="AM66" t="s">
        <v>107</v>
      </c>
      <c r="AN66" t="s">
        <v>197</v>
      </c>
      <c r="AO66" t="s">
        <v>1738</v>
      </c>
      <c r="AT66" t="s">
        <v>70</v>
      </c>
      <c r="AU66" t="s">
        <v>68</v>
      </c>
      <c r="AX66" t="s">
        <v>72</v>
      </c>
      <c r="AY66" t="s">
        <v>73</v>
      </c>
      <c r="BD66" t="s">
        <v>47</v>
      </c>
      <c r="BE66" t="s">
        <v>48</v>
      </c>
      <c r="BF66" t="str">
        <f t="shared" ref="BF66:BF128" si="4">_xlfn.CONCAT(AP66:BE66)</f>
        <v>FLStWPCPD</v>
      </c>
      <c r="BG66">
        <f t="shared" ref="BG66:BG128" si="5">COUNTA(AP66:BE66)</f>
        <v>6</v>
      </c>
      <c r="BH66">
        <v>64</v>
      </c>
      <c r="BJ66" t="s">
        <v>1475</v>
      </c>
      <c r="BK66">
        <v>0</v>
      </c>
      <c r="BL66">
        <v>0</v>
      </c>
      <c r="BM66">
        <v>0</v>
      </c>
      <c r="BN66">
        <v>0</v>
      </c>
      <c r="BO66" t="s">
        <v>107</v>
      </c>
      <c r="BP66" t="s">
        <v>107</v>
      </c>
      <c r="BQ66" t="s">
        <v>107</v>
      </c>
      <c r="BR66" t="s">
        <v>107</v>
      </c>
      <c r="BS66" t="s">
        <v>107</v>
      </c>
      <c r="BT66" t="s">
        <v>105</v>
      </c>
    </row>
    <row r="67" spans="1:72" x14ac:dyDescent="0.35">
      <c r="B67">
        <v>65</v>
      </c>
      <c r="C67" t="s">
        <v>1366</v>
      </c>
      <c r="D67" t="s">
        <v>6</v>
      </c>
      <c r="E67" t="s">
        <v>1463</v>
      </c>
      <c r="F67" t="s">
        <v>1071</v>
      </c>
      <c r="G67" t="s">
        <v>1188</v>
      </c>
      <c r="H67" t="s">
        <v>1167</v>
      </c>
      <c r="I67" t="s">
        <v>200</v>
      </c>
      <c r="J67" t="s">
        <v>105</v>
      </c>
      <c r="K67" t="s">
        <v>105</v>
      </c>
      <c r="L67" t="s">
        <v>105</v>
      </c>
      <c r="M67" t="s">
        <v>991</v>
      </c>
      <c r="N67" s="4" t="s">
        <v>22</v>
      </c>
      <c r="O67" t="s">
        <v>11</v>
      </c>
      <c r="P67" t="s">
        <v>13</v>
      </c>
      <c r="Q67" t="s">
        <v>87</v>
      </c>
      <c r="R67" s="14">
        <v>6</v>
      </c>
      <c r="S67">
        <v>5</v>
      </c>
      <c r="T67">
        <v>14</v>
      </c>
      <c r="U67">
        <f t="shared" si="3"/>
        <v>9</v>
      </c>
      <c r="V67" t="s">
        <v>1461</v>
      </c>
      <c r="W67" t="s">
        <v>25</v>
      </c>
      <c r="X67" t="s">
        <v>33</v>
      </c>
      <c r="Z67" t="s">
        <v>843</v>
      </c>
      <c r="AA67" t="s">
        <v>106</v>
      </c>
      <c r="AB67" t="s">
        <v>895</v>
      </c>
      <c r="AC67" t="s">
        <v>833</v>
      </c>
      <c r="AD67" t="s">
        <v>106</v>
      </c>
      <c r="AE67" t="s">
        <v>884</v>
      </c>
      <c r="AF67" t="s">
        <v>868</v>
      </c>
      <c r="AG67" t="s">
        <v>470</v>
      </c>
      <c r="AH67" t="s">
        <v>1466</v>
      </c>
      <c r="AI67" t="s">
        <v>469</v>
      </c>
      <c r="AJ67" t="s">
        <v>471</v>
      </c>
      <c r="AK67" t="s">
        <v>472</v>
      </c>
      <c r="AL67" t="s">
        <v>473</v>
      </c>
      <c r="AM67" t="s">
        <v>107</v>
      </c>
      <c r="AN67" t="s">
        <v>197</v>
      </c>
      <c r="AO67" t="s">
        <v>1738</v>
      </c>
      <c r="AU67" t="s">
        <v>68</v>
      </c>
      <c r="AX67" t="s">
        <v>72</v>
      </c>
      <c r="AY67" t="s">
        <v>73</v>
      </c>
      <c r="BF67" t="str">
        <f t="shared" si="4"/>
        <v>LStW</v>
      </c>
      <c r="BG67">
        <f t="shared" si="5"/>
        <v>3</v>
      </c>
      <c r="BH67">
        <v>65</v>
      </c>
      <c r="BJ67" t="s">
        <v>1475</v>
      </c>
      <c r="BK67">
        <v>0</v>
      </c>
      <c r="BL67">
        <v>0</v>
      </c>
      <c r="BM67">
        <v>0</v>
      </c>
      <c r="BN67">
        <v>0</v>
      </c>
      <c r="BO67" t="s">
        <v>107</v>
      </c>
      <c r="BP67" t="s">
        <v>107</v>
      </c>
      <c r="BQ67" t="s">
        <v>107</v>
      </c>
      <c r="BR67" t="s">
        <v>107</v>
      </c>
      <c r="BS67" t="s">
        <v>107</v>
      </c>
      <c r="BT67" t="s">
        <v>105</v>
      </c>
    </row>
    <row r="68" spans="1:72" x14ac:dyDescent="0.35">
      <c r="A68">
        <v>2</v>
      </c>
      <c r="B68" s="12">
        <v>66</v>
      </c>
      <c r="C68" t="s">
        <v>1367</v>
      </c>
      <c r="D68" s="2" t="s">
        <v>24</v>
      </c>
      <c r="E68" t="s">
        <v>1463</v>
      </c>
      <c r="F68" t="s">
        <v>1072</v>
      </c>
      <c r="G68" t="s">
        <v>1189</v>
      </c>
      <c r="H68" t="s">
        <v>99</v>
      </c>
      <c r="I68" t="s">
        <v>1170</v>
      </c>
      <c r="J68" t="s">
        <v>105</v>
      </c>
      <c r="K68" t="s">
        <v>105</v>
      </c>
      <c r="L68" t="s">
        <v>105</v>
      </c>
      <c r="M68" t="s">
        <v>107</v>
      </c>
      <c r="N68" s="4" t="s">
        <v>20</v>
      </c>
      <c r="O68" t="s">
        <v>23</v>
      </c>
      <c r="P68" t="s">
        <v>26</v>
      </c>
      <c r="Q68" t="s">
        <v>107</v>
      </c>
      <c r="R68" s="14">
        <v>2</v>
      </c>
      <c r="S68">
        <v>5</v>
      </c>
      <c r="T68">
        <v>17</v>
      </c>
      <c r="U68">
        <f t="shared" si="3"/>
        <v>12</v>
      </c>
      <c r="V68" t="s">
        <v>200</v>
      </c>
      <c r="W68" t="s">
        <v>25</v>
      </c>
      <c r="Z68" t="s">
        <v>843</v>
      </c>
      <c r="AA68" t="s">
        <v>105</v>
      </c>
      <c r="AB68" t="s">
        <v>107</v>
      </c>
      <c r="AC68" t="s">
        <v>107</v>
      </c>
      <c r="AD68" t="s">
        <v>106</v>
      </c>
      <c r="AE68" t="s">
        <v>869</v>
      </c>
      <c r="AF68" t="s">
        <v>833</v>
      </c>
      <c r="AG68" t="s">
        <v>107</v>
      </c>
      <c r="AH68" t="s">
        <v>107</v>
      </c>
      <c r="AI68" t="s">
        <v>107</v>
      </c>
      <c r="AJ68" t="s">
        <v>870</v>
      </c>
      <c r="AK68" t="s">
        <v>107</v>
      </c>
      <c r="AL68" t="s">
        <v>474</v>
      </c>
      <c r="AM68" t="s">
        <v>428</v>
      </c>
      <c r="AN68" t="s">
        <v>197</v>
      </c>
      <c r="AO68" t="s">
        <v>1729</v>
      </c>
      <c r="BB68" t="s">
        <v>45</v>
      </c>
      <c r="BF68" t="str">
        <f t="shared" si="4"/>
        <v>RoC</v>
      </c>
      <c r="BG68">
        <f t="shared" si="5"/>
        <v>1</v>
      </c>
      <c r="BH68" s="12">
        <v>66</v>
      </c>
      <c r="BI68">
        <v>2</v>
      </c>
      <c r="BJ68" t="s">
        <v>1487</v>
      </c>
      <c r="BK68">
        <v>0</v>
      </c>
      <c r="BL68">
        <v>0</v>
      </c>
      <c r="BM68">
        <v>0</v>
      </c>
      <c r="BN68">
        <v>1</v>
      </c>
      <c r="BO68" t="s">
        <v>107</v>
      </c>
      <c r="BP68" t="s">
        <v>107</v>
      </c>
      <c r="BQ68" t="s">
        <v>107</v>
      </c>
      <c r="BR68" t="s">
        <v>869</v>
      </c>
      <c r="BS68" t="s">
        <v>74</v>
      </c>
      <c r="BT68" t="s">
        <v>105</v>
      </c>
    </row>
    <row r="69" spans="1:72" x14ac:dyDescent="0.35">
      <c r="B69">
        <v>67</v>
      </c>
      <c r="C69" t="s">
        <v>1368</v>
      </c>
      <c r="D69" t="s">
        <v>6</v>
      </c>
      <c r="E69" t="s">
        <v>1463</v>
      </c>
      <c r="F69" t="s">
        <v>1073</v>
      </c>
      <c r="G69" t="s">
        <v>1190</v>
      </c>
      <c r="H69" t="s">
        <v>68</v>
      </c>
      <c r="I69" t="s">
        <v>102</v>
      </c>
      <c r="J69" t="s">
        <v>105</v>
      </c>
      <c r="K69" t="s">
        <v>105</v>
      </c>
      <c r="L69" t="s">
        <v>995</v>
      </c>
      <c r="M69" t="s">
        <v>105</v>
      </c>
      <c r="N69" s="4" t="s">
        <v>18</v>
      </c>
      <c r="O69" t="s">
        <v>19</v>
      </c>
      <c r="P69" t="s">
        <v>14</v>
      </c>
      <c r="Q69" t="s">
        <v>87</v>
      </c>
      <c r="R69" s="14">
        <v>7</v>
      </c>
      <c r="S69">
        <v>2</v>
      </c>
      <c r="T69">
        <v>20</v>
      </c>
      <c r="U69">
        <f t="shared" si="3"/>
        <v>18</v>
      </c>
      <c r="V69" t="s">
        <v>200</v>
      </c>
      <c r="W69" t="s">
        <v>25</v>
      </c>
      <c r="X69" t="s">
        <v>1294</v>
      </c>
      <c r="Z69" t="s">
        <v>844</v>
      </c>
      <c r="AA69" t="s">
        <v>106</v>
      </c>
      <c r="AB69" t="s">
        <v>896</v>
      </c>
      <c r="AC69" t="s">
        <v>833</v>
      </c>
      <c r="AD69" t="s">
        <v>106</v>
      </c>
      <c r="AE69" t="s">
        <v>871</v>
      </c>
      <c r="AF69" t="s">
        <v>832</v>
      </c>
      <c r="AG69" t="s">
        <v>476</v>
      </c>
      <c r="AH69" t="s">
        <v>140</v>
      </c>
      <c r="AI69" t="s">
        <v>475</v>
      </c>
      <c r="AJ69" t="s">
        <v>477</v>
      </c>
      <c r="AK69" t="s">
        <v>478</v>
      </c>
      <c r="AL69" t="s">
        <v>364</v>
      </c>
      <c r="AM69" t="s">
        <v>107</v>
      </c>
      <c r="AN69" t="s">
        <v>201</v>
      </c>
      <c r="AO69" t="s">
        <v>1732</v>
      </c>
      <c r="AP69" t="s">
        <v>66</v>
      </c>
      <c r="BF69" t="str">
        <f t="shared" si="4"/>
        <v>N10</v>
      </c>
      <c r="BG69">
        <f t="shared" si="5"/>
        <v>1</v>
      </c>
      <c r="BH69">
        <v>67</v>
      </c>
      <c r="BJ69" t="s">
        <v>1475</v>
      </c>
      <c r="BK69">
        <v>0</v>
      </c>
      <c r="BL69">
        <v>0</v>
      </c>
      <c r="BM69">
        <v>0</v>
      </c>
      <c r="BN69">
        <v>0</v>
      </c>
      <c r="BO69" t="s">
        <v>107</v>
      </c>
      <c r="BP69" t="s">
        <v>107</v>
      </c>
      <c r="BQ69" t="s">
        <v>107</v>
      </c>
      <c r="BR69" t="s">
        <v>107</v>
      </c>
      <c r="BS69" t="s">
        <v>107</v>
      </c>
      <c r="BT69" t="s">
        <v>105</v>
      </c>
    </row>
    <row r="70" spans="1:72" x14ac:dyDescent="0.35">
      <c r="B70">
        <v>68</v>
      </c>
      <c r="C70" t="s">
        <v>1369</v>
      </c>
      <c r="D70" t="s">
        <v>6</v>
      </c>
      <c r="E70" t="s">
        <v>1463</v>
      </c>
      <c r="F70" t="s">
        <v>1074</v>
      </c>
      <c r="G70" t="s">
        <v>1191</v>
      </c>
      <c r="H70" t="s">
        <v>74</v>
      </c>
      <c r="I70" t="s">
        <v>68</v>
      </c>
      <c r="J70" t="s">
        <v>105</v>
      </c>
      <c r="K70" t="s">
        <v>105</v>
      </c>
      <c r="L70" t="s">
        <v>999</v>
      </c>
      <c r="M70" t="s">
        <v>107</v>
      </c>
      <c r="N70" s="4" t="s">
        <v>17</v>
      </c>
      <c r="O70" t="s">
        <v>11</v>
      </c>
      <c r="P70" t="s">
        <v>14</v>
      </c>
      <c r="Q70" t="s">
        <v>195</v>
      </c>
      <c r="R70" s="14">
        <v>6</v>
      </c>
      <c r="S70">
        <v>1</v>
      </c>
      <c r="T70">
        <v>15</v>
      </c>
      <c r="U70">
        <f t="shared" si="3"/>
        <v>14</v>
      </c>
      <c r="V70" t="s">
        <v>200</v>
      </c>
      <c r="W70" t="s">
        <v>25</v>
      </c>
      <c r="Z70" t="s">
        <v>843</v>
      </c>
      <c r="AA70" t="s">
        <v>105</v>
      </c>
      <c r="AB70" t="s">
        <v>107</v>
      </c>
      <c r="AC70" t="s">
        <v>107</v>
      </c>
      <c r="AD70" t="s">
        <v>105</v>
      </c>
      <c r="AE70" t="s">
        <v>107</v>
      </c>
      <c r="AF70" t="s">
        <v>107</v>
      </c>
      <c r="AG70" t="s">
        <v>480</v>
      </c>
      <c r="AH70" t="s">
        <v>247</v>
      </c>
      <c r="AI70" t="s">
        <v>479</v>
      </c>
      <c r="AJ70" t="s">
        <v>481</v>
      </c>
      <c r="AK70" t="s">
        <v>482</v>
      </c>
      <c r="AL70" t="s">
        <v>483</v>
      </c>
      <c r="AM70" t="s">
        <v>107</v>
      </c>
      <c r="AN70" t="s">
        <v>197</v>
      </c>
      <c r="AO70" t="s">
        <v>1731</v>
      </c>
      <c r="AQ70" t="s">
        <v>67</v>
      </c>
      <c r="BF70" t="str">
        <f t="shared" si="4"/>
        <v>N14</v>
      </c>
      <c r="BG70">
        <f t="shared" si="5"/>
        <v>1</v>
      </c>
      <c r="BH70">
        <v>68</v>
      </c>
      <c r="BJ70" t="s">
        <v>1476</v>
      </c>
      <c r="BK70">
        <v>0</v>
      </c>
      <c r="BL70">
        <v>0</v>
      </c>
      <c r="BM70">
        <v>0</v>
      </c>
      <c r="BN70">
        <v>0</v>
      </c>
      <c r="BO70" t="s">
        <v>107</v>
      </c>
      <c r="BP70" t="s">
        <v>107</v>
      </c>
      <c r="BQ70" t="s">
        <v>107</v>
      </c>
      <c r="BR70" t="s">
        <v>107</v>
      </c>
      <c r="BS70" t="s">
        <v>107</v>
      </c>
      <c r="BT70" t="s">
        <v>105</v>
      </c>
    </row>
    <row r="71" spans="1:72" x14ac:dyDescent="0.35">
      <c r="B71">
        <v>69</v>
      </c>
      <c r="C71" t="s">
        <v>1370</v>
      </c>
      <c r="D71" t="s">
        <v>6</v>
      </c>
      <c r="E71" t="s">
        <v>1464</v>
      </c>
      <c r="F71" t="s">
        <v>1075</v>
      </c>
      <c r="G71" t="s">
        <v>1192</v>
      </c>
      <c r="H71" t="s">
        <v>1168</v>
      </c>
      <c r="I71" t="s">
        <v>86</v>
      </c>
      <c r="J71" t="s">
        <v>105</v>
      </c>
      <c r="K71" t="s">
        <v>105</v>
      </c>
      <c r="L71" t="s">
        <v>996</v>
      </c>
      <c r="M71" t="s">
        <v>105</v>
      </c>
      <c r="N71" s="4" t="s">
        <v>18</v>
      </c>
      <c r="O71" t="s">
        <v>19</v>
      </c>
      <c r="P71" t="s">
        <v>14</v>
      </c>
      <c r="Q71" t="s">
        <v>87</v>
      </c>
      <c r="R71" s="14">
        <v>9</v>
      </c>
      <c r="S71">
        <v>2</v>
      </c>
      <c r="T71">
        <v>16</v>
      </c>
      <c r="U71">
        <f t="shared" si="3"/>
        <v>14</v>
      </c>
      <c r="V71" t="s">
        <v>200</v>
      </c>
      <c r="W71" t="s">
        <v>10</v>
      </c>
      <c r="Z71" t="s">
        <v>843</v>
      </c>
      <c r="AA71" t="s">
        <v>106</v>
      </c>
      <c r="AB71" t="s">
        <v>897</v>
      </c>
      <c r="AC71" t="s">
        <v>833</v>
      </c>
      <c r="AD71" t="s">
        <v>106</v>
      </c>
      <c r="AE71" t="s">
        <v>885</v>
      </c>
      <c r="AF71" t="s">
        <v>99</v>
      </c>
      <c r="AG71" t="s">
        <v>485</v>
      </c>
      <c r="AH71" t="s">
        <v>141</v>
      </c>
      <c r="AI71" t="s">
        <v>484</v>
      </c>
      <c r="AJ71" t="s">
        <v>487</v>
      </c>
      <c r="AK71" t="s">
        <v>486</v>
      </c>
      <c r="AL71" t="s">
        <v>183</v>
      </c>
      <c r="AM71" t="s">
        <v>107</v>
      </c>
      <c r="AN71" t="s">
        <v>202</v>
      </c>
      <c r="AO71" t="s">
        <v>1744</v>
      </c>
      <c r="AP71" t="s">
        <v>66</v>
      </c>
      <c r="BF71" t="str">
        <f t="shared" si="4"/>
        <v>N10</v>
      </c>
      <c r="BG71">
        <f t="shared" si="5"/>
        <v>1</v>
      </c>
      <c r="BH71">
        <v>69</v>
      </c>
      <c r="BJ71" t="s">
        <v>1475</v>
      </c>
      <c r="BK71">
        <v>0</v>
      </c>
      <c r="BL71">
        <v>0</v>
      </c>
      <c r="BM71">
        <v>0</v>
      </c>
      <c r="BN71">
        <v>0</v>
      </c>
      <c r="BO71" t="s">
        <v>107</v>
      </c>
      <c r="BP71" t="s">
        <v>107</v>
      </c>
      <c r="BQ71" t="s">
        <v>107</v>
      </c>
      <c r="BR71" t="s">
        <v>107</v>
      </c>
      <c r="BS71" t="s">
        <v>107</v>
      </c>
      <c r="BT71" t="s">
        <v>105</v>
      </c>
    </row>
    <row r="72" spans="1:72" x14ac:dyDescent="0.35">
      <c r="B72">
        <v>70</v>
      </c>
      <c r="C72" t="s">
        <v>1371</v>
      </c>
      <c r="D72" t="s">
        <v>6</v>
      </c>
      <c r="E72" t="s">
        <v>1463</v>
      </c>
      <c r="F72" t="s">
        <v>1076</v>
      </c>
      <c r="G72" t="s">
        <v>1193</v>
      </c>
      <c r="H72" t="s">
        <v>102</v>
      </c>
      <c r="I72" t="s">
        <v>74</v>
      </c>
      <c r="J72" t="s">
        <v>105</v>
      </c>
      <c r="K72" t="s">
        <v>105</v>
      </c>
      <c r="L72" t="s">
        <v>105</v>
      </c>
      <c r="M72" t="s">
        <v>107</v>
      </c>
      <c r="N72" s="4" t="s">
        <v>18</v>
      </c>
      <c r="O72" t="s">
        <v>19</v>
      </c>
      <c r="P72" t="s">
        <v>13</v>
      </c>
      <c r="Q72" t="s">
        <v>87</v>
      </c>
      <c r="R72" s="14">
        <v>4</v>
      </c>
      <c r="S72">
        <v>6</v>
      </c>
      <c r="T72">
        <v>20</v>
      </c>
      <c r="U72">
        <f t="shared" si="3"/>
        <v>14</v>
      </c>
      <c r="V72" t="s">
        <v>200</v>
      </c>
      <c r="W72" t="s">
        <v>25</v>
      </c>
      <c r="Z72" t="s">
        <v>843</v>
      </c>
      <c r="AA72" t="s">
        <v>105</v>
      </c>
      <c r="AB72" t="s">
        <v>107</v>
      </c>
      <c r="AC72" t="s">
        <v>107</v>
      </c>
      <c r="AD72" t="s">
        <v>105</v>
      </c>
      <c r="AE72" t="s">
        <v>107</v>
      </c>
      <c r="AF72" t="s">
        <v>107</v>
      </c>
      <c r="AG72" t="s">
        <v>107</v>
      </c>
      <c r="AH72" t="s">
        <v>247</v>
      </c>
      <c r="AI72" t="s">
        <v>488</v>
      </c>
      <c r="AJ72" t="s">
        <v>489</v>
      </c>
      <c r="AK72" t="s">
        <v>490</v>
      </c>
      <c r="AL72" t="s">
        <v>187</v>
      </c>
      <c r="AM72" t="s">
        <v>107</v>
      </c>
      <c r="AN72" t="s">
        <v>201</v>
      </c>
      <c r="AO72" t="s">
        <v>1731</v>
      </c>
      <c r="AP72" t="s">
        <v>66</v>
      </c>
      <c r="BF72" t="str">
        <f t="shared" si="4"/>
        <v>N10</v>
      </c>
      <c r="BG72">
        <f t="shared" si="5"/>
        <v>1</v>
      </c>
      <c r="BH72">
        <v>70</v>
      </c>
      <c r="BJ72" t="s">
        <v>1488</v>
      </c>
      <c r="BK72">
        <v>0</v>
      </c>
      <c r="BL72">
        <v>0</v>
      </c>
      <c r="BM72">
        <v>0</v>
      </c>
      <c r="BN72">
        <v>0</v>
      </c>
      <c r="BO72" t="s">
        <v>107</v>
      </c>
      <c r="BP72" t="s">
        <v>107</v>
      </c>
      <c r="BQ72" t="s">
        <v>107</v>
      </c>
      <c r="BR72" t="s">
        <v>107</v>
      </c>
      <c r="BS72" t="s">
        <v>107</v>
      </c>
      <c r="BT72" t="s">
        <v>105</v>
      </c>
    </row>
    <row r="73" spans="1:72" x14ac:dyDescent="0.35">
      <c r="B73">
        <v>71</v>
      </c>
      <c r="C73" t="s">
        <v>1372</v>
      </c>
      <c r="D73" t="s">
        <v>6</v>
      </c>
      <c r="E73" t="s">
        <v>1465</v>
      </c>
      <c r="F73" t="s">
        <v>1077</v>
      </c>
      <c r="G73" t="s">
        <v>1194</v>
      </c>
      <c r="H73" t="s">
        <v>70</v>
      </c>
      <c r="I73" t="s">
        <v>87</v>
      </c>
      <c r="J73" t="s">
        <v>105</v>
      </c>
      <c r="K73" t="s">
        <v>105</v>
      </c>
      <c r="L73" t="s">
        <v>105</v>
      </c>
      <c r="M73" t="s">
        <v>105</v>
      </c>
      <c r="N73" s="4" t="s">
        <v>17</v>
      </c>
      <c r="O73" t="s">
        <v>21</v>
      </c>
      <c r="P73" t="s">
        <v>13</v>
      </c>
      <c r="Q73" t="s">
        <v>87</v>
      </c>
      <c r="R73" s="14">
        <v>9</v>
      </c>
      <c r="S73">
        <v>3</v>
      </c>
      <c r="T73">
        <v>22</v>
      </c>
      <c r="U73">
        <f t="shared" si="3"/>
        <v>19</v>
      </c>
      <c r="V73" t="s">
        <v>87</v>
      </c>
      <c r="W73" t="s">
        <v>10</v>
      </c>
      <c r="Z73" t="s">
        <v>843</v>
      </c>
      <c r="AA73" t="s">
        <v>105</v>
      </c>
      <c r="AB73" t="s">
        <v>107</v>
      </c>
      <c r="AC73" t="s">
        <v>107</v>
      </c>
      <c r="AD73" t="s">
        <v>106</v>
      </c>
      <c r="AE73" t="s">
        <v>872</v>
      </c>
      <c r="AF73" t="s">
        <v>197</v>
      </c>
      <c r="AG73" t="s">
        <v>492</v>
      </c>
      <c r="AH73" t="s">
        <v>142</v>
      </c>
      <c r="AI73" t="s">
        <v>491</v>
      </c>
      <c r="AJ73" t="s">
        <v>493</v>
      </c>
      <c r="AK73" t="s">
        <v>494</v>
      </c>
      <c r="AL73" t="s">
        <v>495</v>
      </c>
      <c r="AM73" t="s">
        <v>107</v>
      </c>
      <c r="AN73" t="s">
        <v>201</v>
      </c>
      <c r="AO73" t="s">
        <v>1735</v>
      </c>
      <c r="AY73" t="s">
        <v>73</v>
      </c>
      <c r="BF73" t="str">
        <f t="shared" si="4"/>
        <v>W</v>
      </c>
      <c r="BG73">
        <f t="shared" si="5"/>
        <v>1</v>
      </c>
      <c r="BH73">
        <v>71</v>
      </c>
      <c r="BJ73" t="s">
        <v>1475</v>
      </c>
      <c r="BK73">
        <v>0</v>
      </c>
      <c r="BL73">
        <v>0</v>
      </c>
      <c r="BM73">
        <v>0</v>
      </c>
      <c r="BN73">
        <v>0</v>
      </c>
      <c r="BO73" t="s">
        <v>107</v>
      </c>
      <c r="BP73" t="s">
        <v>107</v>
      </c>
      <c r="BQ73" t="s">
        <v>107</v>
      </c>
      <c r="BR73" t="s">
        <v>107</v>
      </c>
      <c r="BS73" t="s">
        <v>107</v>
      </c>
      <c r="BT73" t="s">
        <v>105</v>
      </c>
    </row>
    <row r="74" spans="1:72" x14ac:dyDescent="0.35">
      <c r="A74">
        <v>1</v>
      </c>
      <c r="B74" s="12">
        <v>72</v>
      </c>
      <c r="C74" t="s">
        <v>1373</v>
      </c>
      <c r="D74" s="5" t="s">
        <v>28</v>
      </c>
      <c r="E74" t="s">
        <v>1463</v>
      </c>
      <c r="F74" t="s">
        <v>1078</v>
      </c>
      <c r="G74" t="s">
        <v>1195</v>
      </c>
      <c r="H74" t="s">
        <v>1170</v>
      </c>
      <c r="I74" t="s">
        <v>197</v>
      </c>
      <c r="J74" t="s">
        <v>105</v>
      </c>
      <c r="K74" t="s">
        <v>105</v>
      </c>
      <c r="L74" t="s">
        <v>105</v>
      </c>
      <c r="M74" t="s">
        <v>107</v>
      </c>
      <c r="N74" s="4" t="s">
        <v>22</v>
      </c>
      <c r="O74" t="s">
        <v>15</v>
      </c>
      <c r="P74" t="s">
        <v>29</v>
      </c>
      <c r="Q74" t="s">
        <v>107</v>
      </c>
      <c r="R74" s="14">
        <v>5</v>
      </c>
      <c r="S74">
        <v>2</v>
      </c>
      <c r="T74">
        <v>12</v>
      </c>
      <c r="U74">
        <f t="shared" si="3"/>
        <v>10</v>
      </c>
      <c r="V74" t="s">
        <v>200</v>
      </c>
      <c r="W74" t="s">
        <v>25</v>
      </c>
      <c r="Z74" t="s">
        <v>843</v>
      </c>
      <c r="AA74" t="s">
        <v>105</v>
      </c>
      <c r="AB74" t="s">
        <v>107</v>
      </c>
      <c r="AC74" t="s">
        <v>107</v>
      </c>
      <c r="AD74" t="s">
        <v>106</v>
      </c>
      <c r="AE74" t="s">
        <v>873</v>
      </c>
      <c r="AF74" t="s">
        <v>833</v>
      </c>
      <c r="AG74" t="s">
        <v>107</v>
      </c>
      <c r="AH74" t="s">
        <v>88</v>
      </c>
      <c r="AI74" t="s">
        <v>107</v>
      </c>
      <c r="AJ74" t="s">
        <v>874</v>
      </c>
      <c r="AK74" t="s">
        <v>107</v>
      </c>
      <c r="AL74" t="s">
        <v>1710</v>
      </c>
      <c r="AM74" t="s">
        <v>496</v>
      </c>
      <c r="AN74" t="s">
        <v>197</v>
      </c>
      <c r="AO74" t="s">
        <v>1728</v>
      </c>
      <c r="AT74" t="s">
        <v>70</v>
      </c>
      <c r="BF74" t="str">
        <f t="shared" si="4"/>
        <v>F</v>
      </c>
      <c r="BG74">
        <f t="shared" si="5"/>
        <v>1</v>
      </c>
      <c r="BH74" s="12">
        <v>72</v>
      </c>
      <c r="BI74">
        <v>1</v>
      </c>
      <c r="BJ74" t="s">
        <v>1487</v>
      </c>
      <c r="BK74">
        <v>0</v>
      </c>
      <c r="BL74">
        <v>2</v>
      </c>
      <c r="BM74">
        <v>0</v>
      </c>
      <c r="BN74">
        <v>2</v>
      </c>
      <c r="BO74" t="s">
        <v>107</v>
      </c>
      <c r="BP74" t="s">
        <v>1711</v>
      </c>
      <c r="BQ74" t="s">
        <v>107</v>
      </c>
      <c r="BR74" t="s">
        <v>1535</v>
      </c>
      <c r="BS74" t="s">
        <v>74</v>
      </c>
      <c r="BT74" t="s">
        <v>105</v>
      </c>
    </row>
    <row r="75" spans="1:72" x14ac:dyDescent="0.35">
      <c r="B75">
        <v>73</v>
      </c>
      <c r="C75" t="s">
        <v>1374</v>
      </c>
      <c r="D75" t="s">
        <v>6</v>
      </c>
      <c r="E75" t="s">
        <v>1463</v>
      </c>
      <c r="F75" t="s">
        <v>1079</v>
      </c>
      <c r="G75" t="s">
        <v>1196</v>
      </c>
      <c r="H75" t="s">
        <v>1166</v>
      </c>
      <c r="I75" t="s">
        <v>1170</v>
      </c>
      <c r="J75" t="s">
        <v>105</v>
      </c>
      <c r="K75" t="s">
        <v>105</v>
      </c>
      <c r="L75" t="s">
        <v>105</v>
      </c>
      <c r="M75" t="s">
        <v>107</v>
      </c>
      <c r="N75" s="4" t="s">
        <v>22</v>
      </c>
      <c r="O75" t="s">
        <v>11</v>
      </c>
      <c r="P75" t="s">
        <v>14</v>
      </c>
      <c r="Q75" t="s">
        <v>87</v>
      </c>
      <c r="R75" s="14">
        <v>7</v>
      </c>
      <c r="S75">
        <v>4</v>
      </c>
      <c r="T75">
        <v>17</v>
      </c>
      <c r="U75">
        <f t="shared" si="3"/>
        <v>13</v>
      </c>
      <c r="V75" t="s">
        <v>200</v>
      </c>
      <c r="W75" t="s">
        <v>25</v>
      </c>
      <c r="X75" t="s">
        <v>1295</v>
      </c>
      <c r="Z75" t="s">
        <v>844</v>
      </c>
      <c r="AA75" t="s">
        <v>105</v>
      </c>
      <c r="AB75" t="s">
        <v>107</v>
      </c>
      <c r="AC75" t="s">
        <v>107</v>
      </c>
      <c r="AD75" t="s">
        <v>106</v>
      </c>
      <c r="AE75" t="s">
        <v>875</v>
      </c>
      <c r="AF75" t="s">
        <v>833</v>
      </c>
      <c r="AG75" t="s">
        <v>498</v>
      </c>
      <c r="AH75" t="s">
        <v>143</v>
      </c>
      <c r="AI75" t="s">
        <v>497</v>
      </c>
      <c r="AJ75" t="s">
        <v>499</v>
      </c>
      <c r="AK75" t="s">
        <v>500</v>
      </c>
      <c r="AL75" t="s">
        <v>501</v>
      </c>
      <c r="AM75" t="s">
        <v>107</v>
      </c>
      <c r="AN75" t="s">
        <v>201</v>
      </c>
      <c r="AO75" t="s">
        <v>1729</v>
      </c>
      <c r="BE75" t="s">
        <v>48</v>
      </c>
      <c r="BF75" t="str">
        <f t="shared" si="4"/>
        <v>PD</v>
      </c>
      <c r="BG75">
        <f t="shared" si="5"/>
        <v>1</v>
      </c>
      <c r="BH75">
        <v>73</v>
      </c>
      <c r="BJ75" t="s">
        <v>1489</v>
      </c>
      <c r="BK75">
        <v>0</v>
      </c>
      <c r="BL75">
        <v>0</v>
      </c>
      <c r="BM75">
        <v>1</v>
      </c>
      <c r="BN75">
        <v>1</v>
      </c>
      <c r="BO75" t="s">
        <v>107</v>
      </c>
      <c r="BP75" t="s">
        <v>107</v>
      </c>
      <c r="BQ75" t="s">
        <v>1536</v>
      </c>
      <c r="BR75" t="s">
        <v>875</v>
      </c>
      <c r="BS75" t="s">
        <v>1280</v>
      </c>
      <c r="BT75" t="s">
        <v>875</v>
      </c>
    </row>
    <row r="76" spans="1:72" x14ac:dyDescent="0.35">
      <c r="B76">
        <v>74</v>
      </c>
      <c r="C76" t="s">
        <v>1375</v>
      </c>
      <c r="D76" t="s">
        <v>6</v>
      </c>
      <c r="E76" t="s">
        <v>1463</v>
      </c>
      <c r="F76" t="s">
        <v>1080</v>
      </c>
      <c r="G76" t="s">
        <v>1197</v>
      </c>
      <c r="H76" t="s">
        <v>1166</v>
      </c>
      <c r="I76" t="s">
        <v>74</v>
      </c>
      <c r="J76" t="s">
        <v>105</v>
      </c>
      <c r="K76" t="s">
        <v>105</v>
      </c>
      <c r="L76" t="s">
        <v>995</v>
      </c>
      <c r="M76" t="s">
        <v>105</v>
      </c>
      <c r="N76" s="4" t="s">
        <v>20</v>
      </c>
      <c r="O76" t="s">
        <v>16</v>
      </c>
      <c r="P76" t="s">
        <v>14</v>
      </c>
      <c r="Q76" t="s">
        <v>87</v>
      </c>
      <c r="R76" s="14">
        <v>1</v>
      </c>
      <c r="S76">
        <v>1</v>
      </c>
      <c r="T76">
        <v>12</v>
      </c>
      <c r="U76">
        <f t="shared" si="3"/>
        <v>11</v>
      </c>
      <c r="V76" t="s">
        <v>200</v>
      </c>
      <c r="W76" t="s">
        <v>25</v>
      </c>
      <c r="Z76" t="s">
        <v>843</v>
      </c>
      <c r="AA76" t="s">
        <v>105</v>
      </c>
      <c r="AB76" t="s">
        <v>107</v>
      </c>
      <c r="AC76" t="s">
        <v>107</v>
      </c>
      <c r="AD76" t="s">
        <v>106</v>
      </c>
      <c r="AE76" t="s">
        <v>879</v>
      </c>
      <c r="AF76" t="s">
        <v>868</v>
      </c>
      <c r="AG76" t="s">
        <v>503</v>
      </c>
      <c r="AH76" t="s">
        <v>144</v>
      </c>
      <c r="AI76" t="s">
        <v>502</v>
      </c>
      <c r="AJ76" t="s">
        <v>504</v>
      </c>
      <c r="AK76" t="s">
        <v>505</v>
      </c>
      <c r="AL76" t="s">
        <v>506</v>
      </c>
      <c r="AM76" t="s">
        <v>107</v>
      </c>
      <c r="AN76" t="s">
        <v>201</v>
      </c>
      <c r="AO76" t="s">
        <v>1735</v>
      </c>
      <c r="AT76" t="s">
        <v>70</v>
      </c>
      <c r="BF76" t="str">
        <f t="shared" si="4"/>
        <v>F</v>
      </c>
      <c r="BG76">
        <f t="shared" si="5"/>
        <v>1</v>
      </c>
      <c r="BH76">
        <v>74</v>
      </c>
      <c r="BJ76" t="s">
        <v>1475</v>
      </c>
      <c r="BK76">
        <v>0</v>
      </c>
      <c r="BL76">
        <v>0</v>
      </c>
      <c r="BM76">
        <v>0</v>
      </c>
      <c r="BN76">
        <v>0</v>
      </c>
      <c r="BO76" t="s">
        <v>107</v>
      </c>
      <c r="BP76" t="s">
        <v>107</v>
      </c>
      <c r="BQ76" t="s">
        <v>107</v>
      </c>
      <c r="BR76" t="s">
        <v>107</v>
      </c>
      <c r="BS76" t="s">
        <v>107</v>
      </c>
      <c r="BT76" t="s">
        <v>105</v>
      </c>
    </row>
    <row r="77" spans="1:72" x14ac:dyDescent="0.35">
      <c r="A77">
        <v>3</v>
      </c>
      <c r="B77" s="12">
        <v>75</v>
      </c>
      <c r="C77" t="s">
        <v>1376</v>
      </c>
      <c r="D77" t="s">
        <v>6</v>
      </c>
      <c r="E77" t="s">
        <v>1463</v>
      </c>
      <c r="F77" t="s">
        <v>1081</v>
      </c>
      <c r="G77" t="s">
        <v>1198</v>
      </c>
      <c r="H77" t="s">
        <v>1165</v>
      </c>
      <c r="I77" t="s">
        <v>73</v>
      </c>
      <c r="J77" t="s">
        <v>105</v>
      </c>
      <c r="K77" t="s">
        <v>105</v>
      </c>
      <c r="L77" t="s">
        <v>995</v>
      </c>
      <c r="M77" t="s">
        <v>105</v>
      </c>
      <c r="N77" s="4" t="s">
        <v>22</v>
      </c>
      <c r="O77" t="s">
        <v>15</v>
      </c>
      <c r="P77" t="s">
        <v>14</v>
      </c>
      <c r="Q77" t="s">
        <v>87</v>
      </c>
      <c r="R77" s="14">
        <v>16</v>
      </c>
      <c r="S77">
        <v>2</v>
      </c>
      <c r="T77">
        <v>26</v>
      </c>
      <c r="U77">
        <f t="shared" si="3"/>
        <v>24</v>
      </c>
      <c r="V77" t="s">
        <v>200</v>
      </c>
      <c r="W77" t="s">
        <v>10</v>
      </c>
      <c r="Z77" t="s">
        <v>843</v>
      </c>
      <c r="AA77" t="s">
        <v>106</v>
      </c>
      <c r="AB77" t="s">
        <v>898</v>
      </c>
      <c r="AC77" t="s">
        <v>833</v>
      </c>
      <c r="AD77" t="s">
        <v>105</v>
      </c>
      <c r="AE77" t="s">
        <v>107</v>
      </c>
      <c r="AF77" t="s">
        <v>107</v>
      </c>
      <c r="AG77" t="s">
        <v>508</v>
      </c>
      <c r="AH77" t="s">
        <v>94</v>
      </c>
      <c r="AI77" t="s">
        <v>507</v>
      </c>
      <c r="AJ77" t="s">
        <v>509</v>
      </c>
      <c r="AK77" t="s">
        <v>511</v>
      </c>
      <c r="AL77" t="s">
        <v>510</v>
      </c>
      <c r="AM77" t="s">
        <v>107</v>
      </c>
      <c r="AN77" t="s">
        <v>197</v>
      </c>
      <c r="AO77" t="s">
        <v>1735</v>
      </c>
      <c r="AS77" t="s">
        <v>69</v>
      </c>
      <c r="BF77" t="str">
        <f t="shared" si="4"/>
        <v>B</v>
      </c>
      <c r="BG77">
        <f t="shared" si="5"/>
        <v>1</v>
      </c>
      <c r="BH77" s="12">
        <v>75</v>
      </c>
      <c r="BI77">
        <v>3</v>
      </c>
      <c r="BJ77" t="s">
        <v>1475</v>
      </c>
      <c r="BK77">
        <v>0</v>
      </c>
      <c r="BL77">
        <v>0</v>
      </c>
      <c r="BM77">
        <v>0</v>
      </c>
      <c r="BN77">
        <v>0</v>
      </c>
      <c r="BO77" t="s">
        <v>107</v>
      </c>
      <c r="BP77" t="s">
        <v>107</v>
      </c>
      <c r="BQ77" t="s">
        <v>107</v>
      </c>
      <c r="BR77" t="s">
        <v>107</v>
      </c>
      <c r="BS77" t="s">
        <v>107</v>
      </c>
      <c r="BT77" t="s">
        <v>105</v>
      </c>
    </row>
    <row r="78" spans="1:72" x14ac:dyDescent="0.35">
      <c r="B78">
        <v>76</v>
      </c>
      <c r="C78" t="s">
        <v>1377</v>
      </c>
      <c r="D78" t="s">
        <v>6</v>
      </c>
      <c r="E78" t="s">
        <v>1463</v>
      </c>
      <c r="F78" t="s">
        <v>1082</v>
      </c>
      <c r="G78" t="s">
        <v>1199</v>
      </c>
      <c r="H78" t="s">
        <v>68</v>
      </c>
      <c r="I78" t="s">
        <v>99</v>
      </c>
      <c r="J78" t="s">
        <v>105</v>
      </c>
      <c r="K78" t="s">
        <v>105</v>
      </c>
      <c r="L78" t="s">
        <v>105</v>
      </c>
      <c r="M78" t="s">
        <v>993</v>
      </c>
      <c r="N78" s="4" t="s">
        <v>22</v>
      </c>
      <c r="O78" t="s">
        <v>11</v>
      </c>
      <c r="P78" t="s">
        <v>14</v>
      </c>
      <c r="Q78" t="s">
        <v>87</v>
      </c>
      <c r="R78" s="14">
        <v>14</v>
      </c>
      <c r="S78">
        <v>6</v>
      </c>
      <c r="T78">
        <v>25</v>
      </c>
      <c r="U78">
        <f t="shared" si="3"/>
        <v>19</v>
      </c>
      <c r="V78" t="s">
        <v>1461</v>
      </c>
      <c r="W78" t="s">
        <v>25</v>
      </c>
      <c r="Z78" t="s">
        <v>843</v>
      </c>
      <c r="AA78" t="s">
        <v>105</v>
      </c>
      <c r="AB78" t="s">
        <v>107</v>
      </c>
      <c r="AC78" t="s">
        <v>107</v>
      </c>
      <c r="AD78" t="s">
        <v>106</v>
      </c>
      <c r="AE78" t="s">
        <v>899</v>
      </c>
      <c r="AF78" t="s">
        <v>833</v>
      </c>
      <c r="AG78" t="s">
        <v>513</v>
      </c>
      <c r="AH78" t="s">
        <v>145</v>
      </c>
      <c r="AI78" t="s">
        <v>512</v>
      </c>
      <c r="AJ78" t="s">
        <v>514</v>
      </c>
      <c r="AK78" t="s">
        <v>515</v>
      </c>
      <c r="AL78" t="s">
        <v>188</v>
      </c>
      <c r="AM78" t="s">
        <v>107</v>
      </c>
      <c r="AN78" t="s">
        <v>197</v>
      </c>
      <c r="AO78" t="s">
        <v>1731</v>
      </c>
      <c r="AP78" t="s">
        <v>66</v>
      </c>
      <c r="AQ78" t="s">
        <v>67</v>
      </c>
      <c r="AT78" t="s">
        <v>70</v>
      </c>
      <c r="AU78" t="s">
        <v>68</v>
      </c>
      <c r="AV78" t="s">
        <v>74</v>
      </c>
      <c r="AW78" t="s">
        <v>71</v>
      </c>
      <c r="AX78" t="s">
        <v>72</v>
      </c>
      <c r="BF78" t="str">
        <f t="shared" si="4"/>
        <v>N10N14FLRSeSt</v>
      </c>
      <c r="BG78">
        <f t="shared" si="5"/>
        <v>7</v>
      </c>
      <c r="BH78">
        <v>76</v>
      </c>
      <c r="BJ78" t="s">
        <v>1475</v>
      </c>
      <c r="BK78">
        <v>0</v>
      </c>
      <c r="BL78">
        <v>0</v>
      </c>
      <c r="BM78">
        <v>0</v>
      </c>
      <c r="BN78">
        <v>0</v>
      </c>
      <c r="BO78" t="s">
        <v>107</v>
      </c>
      <c r="BP78" t="s">
        <v>107</v>
      </c>
      <c r="BQ78" t="s">
        <v>107</v>
      </c>
      <c r="BR78" t="s">
        <v>107</v>
      </c>
      <c r="BS78" t="s">
        <v>107</v>
      </c>
      <c r="BT78" t="s">
        <v>105</v>
      </c>
    </row>
    <row r="79" spans="1:72" x14ac:dyDescent="0.35">
      <c r="B79">
        <v>77</v>
      </c>
      <c r="C79" t="s">
        <v>1378</v>
      </c>
      <c r="D79" t="s">
        <v>6</v>
      </c>
      <c r="E79" t="s">
        <v>1463</v>
      </c>
      <c r="F79" t="s">
        <v>1083</v>
      </c>
      <c r="G79" t="s">
        <v>48</v>
      </c>
      <c r="H79" t="s">
        <v>102</v>
      </c>
      <c r="I79" t="s">
        <v>200</v>
      </c>
      <c r="J79" t="s">
        <v>105</v>
      </c>
      <c r="K79" t="s">
        <v>105</v>
      </c>
      <c r="L79" t="s">
        <v>105</v>
      </c>
      <c r="M79" t="s">
        <v>107</v>
      </c>
      <c r="N79" s="4" t="s">
        <v>17</v>
      </c>
      <c r="O79" t="s">
        <v>15</v>
      </c>
      <c r="P79" t="s">
        <v>13</v>
      </c>
      <c r="Q79" t="s">
        <v>87</v>
      </c>
      <c r="R79" s="14">
        <v>9</v>
      </c>
      <c r="S79">
        <v>9</v>
      </c>
      <c r="T79">
        <v>30</v>
      </c>
      <c r="U79">
        <f t="shared" si="3"/>
        <v>21</v>
      </c>
      <c r="V79" t="s">
        <v>200</v>
      </c>
      <c r="W79" t="s">
        <v>10</v>
      </c>
      <c r="Z79" t="s">
        <v>843</v>
      </c>
      <c r="AA79" t="s">
        <v>105</v>
      </c>
      <c r="AB79" t="s">
        <v>107</v>
      </c>
      <c r="AC79" t="s">
        <v>107</v>
      </c>
      <c r="AD79" t="s">
        <v>105</v>
      </c>
      <c r="AE79" t="s">
        <v>107</v>
      </c>
      <c r="AF79" t="s">
        <v>107</v>
      </c>
      <c r="AG79" t="s">
        <v>517</v>
      </c>
      <c r="AH79" t="s">
        <v>146</v>
      </c>
      <c r="AI79" t="s">
        <v>516</v>
      </c>
      <c r="AJ79" t="s">
        <v>518</v>
      </c>
      <c r="AK79" t="s">
        <v>519</v>
      </c>
      <c r="AL79" t="s">
        <v>183</v>
      </c>
      <c r="AM79" t="s">
        <v>107</v>
      </c>
      <c r="AN79" t="s">
        <v>202</v>
      </c>
      <c r="AO79" t="s">
        <v>1734</v>
      </c>
      <c r="AS79" t="s">
        <v>69</v>
      </c>
      <c r="BF79" t="str">
        <f t="shared" si="4"/>
        <v>B</v>
      </c>
      <c r="BG79">
        <f t="shared" si="5"/>
        <v>1</v>
      </c>
      <c r="BH79">
        <v>77</v>
      </c>
      <c r="BJ79" t="s">
        <v>1490</v>
      </c>
      <c r="BK79">
        <v>0</v>
      </c>
      <c r="BL79">
        <v>0</v>
      </c>
      <c r="BM79">
        <v>0</v>
      </c>
      <c r="BN79">
        <v>0</v>
      </c>
      <c r="BO79" t="s">
        <v>107</v>
      </c>
      <c r="BP79" t="s">
        <v>107</v>
      </c>
      <c r="BQ79" t="s">
        <v>107</v>
      </c>
      <c r="BR79" t="s">
        <v>107</v>
      </c>
      <c r="BS79" t="s">
        <v>107</v>
      </c>
      <c r="BT79" t="s">
        <v>105</v>
      </c>
    </row>
    <row r="80" spans="1:72" x14ac:dyDescent="0.35">
      <c r="B80">
        <v>78</v>
      </c>
      <c r="C80" t="s">
        <v>1379</v>
      </c>
      <c r="D80" t="s">
        <v>6</v>
      </c>
      <c r="E80" t="s">
        <v>1465</v>
      </c>
      <c r="F80" t="s">
        <v>1084</v>
      </c>
      <c r="G80" t="s">
        <v>1200</v>
      </c>
      <c r="H80" t="s">
        <v>1166</v>
      </c>
      <c r="I80" t="s">
        <v>99</v>
      </c>
      <c r="J80" t="s">
        <v>105</v>
      </c>
      <c r="K80" t="s">
        <v>105</v>
      </c>
      <c r="L80" t="s">
        <v>996</v>
      </c>
      <c r="M80" t="s">
        <v>105</v>
      </c>
      <c r="N80" s="4" t="s">
        <v>20</v>
      </c>
      <c r="O80" t="s">
        <v>16</v>
      </c>
      <c r="P80" t="s">
        <v>14</v>
      </c>
      <c r="Q80" t="s">
        <v>87</v>
      </c>
      <c r="R80" s="14">
        <v>11</v>
      </c>
      <c r="S80">
        <v>1</v>
      </c>
      <c r="T80">
        <v>16</v>
      </c>
      <c r="U80">
        <f t="shared" si="3"/>
        <v>15</v>
      </c>
      <c r="V80" t="s">
        <v>200</v>
      </c>
      <c r="W80" t="s">
        <v>84</v>
      </c>
      <c r="X80" t="s">
        <v>1296</v>
      </c>
      <c r="Y80" t="s">
        <v>1502</v>
      </c>
      <c r="Z80" t="s">
        <v>843</v>
      </c>
      <c r="AA80" t="s">
        <v>106</v>
      </c>
      <c r="AB80" t="s">
        <v>901</v>
      </c>
      <c r="AC80" t="s">
        <v>833</v>
      </c>
      <c r="AD80" t="s">
        <v>106</v>
      </c>
      <c r="AE80" t="s">
        <v>900</v>
      </c>
      <c r="AF80" t="s">
        <v>833</v>
      </c>
      <c r="AG80" t="s">
        <v>521</v>
      </c>
      <c r="AH80" t="s">
        <v>147</v>
      </c>
      <c r="AI80" t="s">
        <v>520</v>
      </c>
      <c r="AJ80" t="s">
        <v>522</v>
      </c>
      <c r="AK80" t="s">
        <v>523</v>
      </c>
      <c r="AL80" t="s">
        <v>524</v>
      </c>
      <c r="AM80" t="s">
        <v>107</v>
      </c>
      <c r="AN80" t="s">
        <v>197</v>
      </c>
      <c r="AO80" t="s">
        <v>1732</v>
      </c>
      <c r="AS80" t="s">
        <v>69</v>
      </c>
      <c r="BF80" t="str">
        <f t="shared" si="4"/>
        <v>B</v>
      </c>
      <c r="BG80">
        <f t="shared" si="5"/>
        <v>1</v>
      </c>
      <c r="BH80">
        <v>78</v>
      </c>
      <c r="BJ80" t="s">
        <v>1475</v>
      </c>
      <c r="BK80">
        <v>0</v>
      </c>
      <c r="BL80">
        <v>0</v>
      </c>
      <c r="BM80">
        <v>0</v>
      </c>
      <c r="BN80">
        <v>0</v>
      </c>
      <c r="BO80" t="s">
        <v>107</v>
      </c>
      <c r="BP80" t="s">
        <v>107</v>
      </c>
      <c r="BQ80" t="s">
        <v>107</v>
      </c>
      <c r="BR80" t="s">
        <v>107</v>
      </c>
      <c r="BS80" t="s">
        <v>107</v>
      </c>
      <c r="BT80" t="s">
        <v>105</v>
      </c>
    </row>
    <row r="81" spans="1:72" x14ac:dyDescent="0.35">
      <c r="B81">
        <v>79</v>
      </c>
      <c r="C81" t="s">
        <v>1380</v>
      </c>
      <c r="D81" t="s">
        <v>6</v>
      </c>
      <c r="E81" t="s">
        <v>1465</v>
      </c>
      <c r="F81" t="s">
        <v>1085</v>
      </c>
      <c r="G81" t="s">
        <v>1201</v>
      </c>
      <c r="H81" t="s">
        <v>68</v>
      </c>
      <c r="I81" t="s">
        <v>1171</v>
      </c>
      <c r="J81" t="s">
        <v>105</v>
      </c>
      <c r="K81" t="s">
        <v>105</v>
      </c>
      <c r="L81" t="s">
        <v>996</v>
      </c>
      <c r="M81" t="s">
        <v>105</v>
      </c>
      <c r="N81" s="4" t="s">
        <v>20</v>
      </c>
      <c r="O81" t="s">
        <v>16</v>
      </c>
      <c r="P81" t="s">
        <v>14</v>
      </c>
      <c r="Q81" t="s">
        <v>195</v>
      </c>
      <c r="R81" s="14">
        <v>18</v>
      </c>
      <c r="S81">
        <v>2</v>
      </c>
      <c r="T81">
        <v>10</v>
      </c>
      <c r="U81">
        <f t="shared" si="3"/>
        <v>8</v>
      </c>
      <c r="V81" t="s">
        <v>200</v>
      </c>
      <c r="W81" t="s">
        <v>25</v>
      </c>
      <c r="X81" t="s">
        <v>1298</v>
      </c>
      <c r="Z81" t="s">
        <v>844</v>
      </c>
      <c r="AA81" t="s">
        <v>105</v>
      </c>
      <c r="AB81" t="s">
        <v>107</v>
      </c>
      <c r="AC81" t="s">
        <v>107</v>
      </c>
      <c r="AD81" t="s">
        <v>106</v>
      </c>
      <c r="AE81" t="s">
        <v>902</v>
      </c>
      <c r="AF81" t="s">
        <v>197</v>
      </c>
      <c r="AG81" t="s">
        <v>107</v>
      </c>
      <c r="AH81" t="s">
        <v>296</v>
      </c>
      <c r="AI81" t="s">
        <v>525</v>
      </c>
      <c r="AJ81" t="s">
        <v>526</v>
      </c>
      <c r="AK81" t="s">
        <v>527</v>
      </c>
      <c r="AL81" t="s">
        <v>528</v>
      </c>
      <c r="AM81" t="s">
        <v>107</v>
      </c>
      <c r="AN81" t="s">
        <v>197</v>
      </c>
      <c r="AO81" t="s">
        <v>1734</v>
      </c>
      <c r="AW81" t="s">
        <v>71</v>
      </c>
      <c r="BF81" t="str">
        <f t="shared" si="4"/>
        <v>Se</v>
      </c>
      <c r="BG81">
        <f t="shared" si="5"/>
        <v>1</v>
      </c>
      <c r="BH81">
        <v>79</v>
      </c>
      <c r="BJ81" t="s">
        <v>1476</v>
      </c>
      <c r="BK81">
        <v>0</v>
      </c>
      <c r="BL81">
        <v>0</v>
      </c>
      <c r="BM81">
        <v>0</v>
      </c>
      <c r="BN81">
        <v>0</v>
      </c>
      <c r="BO81" t="s">
        <v>107</v>
      </c>
      <c r="BP81" t="s">
        <v>107</v>
      </c>
      <c r="BQ81" t="s">
        <v>107</v>
      </c>
      <c r="BR81" t="s">
        <v>107</v>
      </c>
      <c r="BS81" t="s">
        <v>107</v>
      </c>
      <c r="BT81" t="s">
        <v>105</v>
      </c>
    </row>
    <row r="82" spans="1:72" x14ac:dyDescent="0.35">
      <c r="B82">
        <v>80</v>
      </c>
      <c r="C82" t="s">
        <v>1381</v>
      </c>
      <c r="D82" t="s">
        <v>6</v>
      </c>
      <c r="E82" t="s">
        <v>1464</v>
      </c>
      <c r="F82" t="s">
        <v>1086</v>
      </c>
      <c r="G82" t="s">
        <v>1202</v>
      </c>
      <c r="H82" t="s">
        <v>70</v>
      </c>
      <c r="I82" t="s">
        <v>93</v>
      </c>
      <c r="J82" t="s">
        <v>1470</v>
      </c>
      <c r="K82" t="s">
        <v>105</v>
      </c>
      <c r="L82" t="s">
        <v>105</v>
      </c>
      <c r="M82" t="s">
        <v>105</v>
      </c>
      <c r="N82" s="4" t="s">
        <v>22</v>
      </c>
      <c r="O82" t="s">
        <v>11</v>
      </c>
      <c r="P82" t="s">
        <v>14</v>
      </c>
      <c r="Q82" t="s">
        <v>87</v>
      </c>
      <c r="R82" s="14">
        <v>16</v>
      </c>
      <c r="S82">
        <v>4</v>
      </c>
      <c r="T82">
        <v>8</v>
      </c>
      <c r="U82">
        <f t="shared" si="3"/>
        <v>4</v>
      </c>
      <c r="V82" t="s">
        <v>200</v>
      </c>
      <c r="W82" t="s">
        <v>25</v>
      </c>
      <c r="Z82" t="s">
        <v>844</v>
      </c>
      <c r="AA82" t="s">
        <v>106</v>
      </c>
      <c r="AB82" t="s">
        <v>904</v>
      </c>
      <c r="AC82" t="s">
        <v>833</v>
      </c>
      <c r="AD82" t="s">
        <v>106</v>
      </c>
      <c r="AE82" t="s">
        <v>903</v>
      </c>
      <c r="AF82" t="s">
        <v>832</v>
      </c>
      <c r="AG82" t="s">
        <v>531</v>
      </c>
      <c r="AH82" t="s">
        <v>148</v>
      </c>
      <c r="AI82" t="s">
        <v>529</v>
      </c>
      <c r="AJ82" t="s">
        <v>532</v>
      </c>
      <c r="AK82" t="s">
        <v>533</v>
      </c>
      <c r="AL82" t="s">
        <v>364</v>
      </c>
      <c r="AM82" t="s">
        <v>107</v>
      </c>
      <c r="AN82" t="s">
        <v>201</v>
      </c>
      <c r="AO82" t="s">
        <v>1732</v>
      </c>
      <c r="AQ82" t="s">
        <v>67</v>
      </c>
      <c r="AV82" t="s">
        <v>74</v>
      </c>
      <c r="BF82" t="str">
        <f t="shared" si="4"/>
        <v>N14R</v>
      </c>
      <c r="BG82">
        <f t="shared" si="5"/>
        <v>2</v>
      </c>
      <c r="BH82">
        <v>80</v>
      </c>
      <c r="BJ82" t="s">
        <v>1475</v>
      </c>
      <c r="BK82">
        <v>2</v>
      </c>
      <c r="BL82">
        <v>0</v>
      </c>
      <c r="BM82">
        <v>2</v>
      </c>
      <c r="BN82">
        <v>0</v>
      </c>
      <c r="BO82" t="s">
        <v>1699</v>
      </c>
      <c r="BP82" t="s">
        <v>107</v>
      </c>
      <c r="BQ82" t="s">
        <v>1537</v>
      </c>
      <c r="BR82" t="s">
        <v>107</v>
      </c>
      <c r="BS82" t="s">
        <v>107</v>
      </c>
      <c r="BT82" t="s">
        <v>105</v>
      </c>
    </row>
    <row r="83" spans="1:72" x14ac:dyDescent="0.35">
      <c r="B83">
        <v>81</v>
      </c>
      <c r="C83" t="s">
        <v>1382</v>
      </c>
      <c r="D83" t="s">
        <v>6</v>
      </c>
      <c r="E83" t="s">
        <v>1464</v>
      </c>
      <c r="F83" t="s">
        <v>1087</v>
      </c>
      <c r="G83" t="s">
        <v>1203</v>
      </c>
      <c r="H83" t="s">
        <v>1170</v>
      </c>
      <c r="I83" t="s">
        <v>102</v>
      </c>
      <c r="J83" t="s">
        <v>105</v>
      </c>
      <c r="K83" t="s">
        <v>105</v>
      </c>
      <c r="L83" t="s">
        <v>105</v>
      </c>
      <c r="M83" t="s">
        <v>105</v>
      </c>
      <c r="N83" s="4" t="s">
        <v>20</v>
      </c>
      <c r="O83" t="s">
        <v>23</v>
      </c>
      <c r="P83" t="s">
        <v>13</v>
      </c>
      <c r="Q83" t="s">
        <v>87</v>
      </c>
      <c r="R83" s="14">
        <v>10</v>
      </c>
      <c r="S83">
        <v>11</v>
      </c>
      <c r="T83">
        <v>26</v>
      </c>
      <c r="U83">
        <f t="shared" si="3"/>
        <v>15</v>
      </c>
      <c r="V83" t="s">
        <v>200</v>
      </c>
      <c r="W83" t="s">
        <v>25</v>
      </c>
      <c r="Z83" t="s">
        <v>843</v>
      </c>
      <c r="AA83" t="s">
        <v>106</v>
      </c>
      <c r="AB83" t="s">
        <v>906</v>
      </c>
      <c r="AC83" t="s">
        <v>833</v>
      </c>
      <c r="AD83" t="s">
        <v>106</v>
      </c>
      <c r="AE83" t="s">
        <v>905</v>
      </c>
      <c r="AF83" t="s">
        <v>832</v>
      </c>
      <c r="AG83" t="s">
        <v>535</v>
      </c>
      <c r="AH83" t="s">
        <v>149</v>
      </c>
      <c r="AI83" t="s">
        <v>534</v>
      </c>
      <c r="AJ83" t="s">
        <v>536</v>
      </c>
      <c r="AK83" t="s">
        <v>537</v>
      </c>
      <c r="AL83" t="s">
        <v>538</v>
      </c>
      <c r="AM83" t="s">
        <v>107</v>
      </c>
      <c r="AN83" t="s">
        <v>197</v>
      </c>
      <c r="AO83" t="s">
        <v>1739</v>
      </c>
      <c r="AP83" t="s">
        <v>66</v>
      </c>
      <c r="AT83" t="s">
        <v>70</v>
      </c>
      <c r="BF83" t="str">
        <f t="shared" si="4"/>
        <v>N10F</v>
      </c>
      <c r="BG83">
        <f t="shared" si="5"/>
        <v>2</v>
      </c>
      <c r="BH83">
        <v>81</v>
      </c>
      <c r="BJ83" t="s">
        <v>1475</v>
      </c>
      <c r="BK83">
        <v>0</v>
      </c>
      <c r="BL83">
        <v>0</v>
      </c>
      <c r="BM83">
        <v>0</v>
      </c>
      <c r="BN83">
        <v>0</v>
      </c>
      <c r="BO83" t="s">
        <v>107</v>
      </c>
      <c r="BP83" t="s">
        <v>107</v>
      </c>
      <c r="BQ83" t="s">
        <v>107</v>
      </c>
      <c r="BR83" t="s">
        <v>107</v>
      </c>
      <c r="BS83" t="s">
        <v>107</v>
      </c>
      <c r="BT83" t="s">
        <v>105</v>
      </c>
    </row>
    <row r="84" spans="1:72" x14ac:dyDescent="0.35">
      <c r="B84">
        <v>82</v>
      </c>
      <c r="C84" t="s">
        <v>1383</v>
      </c>
      <c r="D84" t="s">
        <v>6</v>
      </c>
      <c r="E84" t="s">
        <v>1463</v>
      </c>
      <c r="F84" t="s">
        <v>1088</v>
      </c>
      <c r="G84" t="s">
        <v>1204</v>
      </c>
      <c r="H84" t="s">
        <v>1168</v>
      </c>
      <c r="I84" t="s">
        <v>1165</v>
      </c>
      <c r="J84" t="s">
        <v>105</v>
      </c>
      <c r="K84" t="s">
        <v>105</v>
      </c>
      <c r="L84" t="s">
        <v>995</v>
      </c>
      <c r="M84" t="s">
        <v>105</v>
      </c>
      <c r="N84" s="4" t="s">
        <v>18</v>
      </c>
      <c r="O84" t="s">
        <v>19</v>
      </c>
      <c r="P84" t="s">
        <v>14</v>
      </c>
      <c r="Q84" t="s">
        <v>87</v>
      </c>
      <c r="R84" s="14">
        <v>14</v>
      </c>
      <c r="S84">
        <v>2</v>
      </c>
      <c r="T84">
        <v>8</v>
      </c>
      <c r="U84">
        <f t="shared" si="3"/>
        <v>6</v>
      </c>
      <c r="V84" t="s">
        <v>200</v>
      </c>
      <c r="W84" t="s">
        <v>25</v>
      </c>
      <c r="Z84" t="s">
        <v>843</v>
      </c>
      <c r="AA84" t="s">
        <v>106</v>
      </c>
      <c r="AB84" t="s">
        <v>908</v>
      </c>
      <c r="AC84" t="s">
        <v>833</v>
      </c>
      <c r="AD84" t="s">
        <v>106</v>
      </c>
      <c r="AE84" t="s">
        <v>907</v>
      </c>
      <c r="AF84" t="s">
        <v>833</v>
      </c>
      <c r="AG84" t="s">
        <v>539</v>
      </c>
      <c r="AH84" t="s">
        <v>150</v>
      </c>
      <c r="AI84" t="s">
        <v>530</v>
      </c>
      <c r="AJ84" t="s">
        <v>540</v>
      </c>
      <c r="AK84" t="s">
        <v>541</v>
      </c>
      <c r="AL84" t="s">
        <v>542</v>
      </c>
      <c r="AM84" t="s">
        <v>107</v>
      </c>
      <c r="AN84" t="s">
        <v>197</v>
      </c>
      <c r="AO84" t="s">
        <v>1747</v>
      </c>
      <c r="BE84" t="s">
        <v>48</v>
      </c>
      <c r="BF84" t="str">
        <f t="shared" si="4"/>
        <v>PD</v>
      </c>
      <c r="BG84">
        <f t="shared" si="5"/>
        <v>1</v>
      </c>
      <c r="BH84">
        <v>82</v>
      </c>
      <c r="BJ84" t="s">
        <v>1475</v>
      </c>
      <c r="BK84">
        <v>0</v>
      </c>
      <c r="BL84">
        <v>0</v>
      </c>
      <c r="BM84">
        <v>0</v>
      </c>
      <c r="BN84">
        <v>0</v>
      </c>
      <c r="BO84" t="s">
        <v>107</v>
      </c>
      <c r="BP84" t="s">
        <v>107</v>
      </c>
      <c r="BQ84" t="s">
        <v>107</v>
      </c>
      <c r="BR84" t="s">
        <v>107</v>
      </c>
      <c r="BS84" t="s">
        <v>107</v>
      </c>
      <c r="BT84" t="s">
        <v>105</v>
      </c>
    </row>
    <row r="85" spans="1:72" x14ac:dyDescent="0.35">
      <c r="B85">
        <v>83</v>
      </c>
      <c r="C85" t="s">
        <v>1384</v>
      </c>
      <c r="D85" t="s">
        <v>6</v>
      </c>
      <c r="E85" t="s">
        <v>1463</v>
      </c>
      <c r="F85" t="s">
        <v>1089</v>
      </c>
      <c r="G85" t="s">
        <v>1205</v>
      </c>
      <c r="H85" t="s">
        <v>102</v>
      </c>
      <c r="I85" t="s">
        <v>102</v>
      </c>
      <c r="J85" t="s">
        <v>105</v>
      </c>
      <c r="K85" t="s">
        <v>105</v>
      </c>
      <c r="L85" t="s">
        <v>105</v>
      </c>
      <c r="M85" t="s">
        <v>105</v>
      </c>
      <c r="N85" s="4" t="s">
        <v>20</v>
      </c>
      <c r="O85" t="s">
        <v>23</v>
      </c>
      <c r="P85" t="s">
        <v>13</v>
      </c>
      <c r="Q85" t="s">
        <v>196</v>
      </c>
      <c r="R85" s="14">
        <v>20</v>
      </c>
      <c r="S85">
        <v>11</v>
      </c>
      <c r="T85">
        <v>22</v>
      </c>
      <c r="U85">
        <f t="shared" si="3"/>
        <v>11</v>
      </c>
      <c r="V85" t="s">
        <v>200</v>
      </c>
      <c r="W85" t="s">
        <v>25</v>
      </c>
      <c r="Z85" t="s">
        <v>843</v>
      </c>
      <c r="AA85" t="s">
        <v>105</v>
      </c>
      <c r="AB85" t="s">
        <v>107</v>
      </c>
      <c r="AC85" t="s">
        <v>107</v>
      </c>
      <c r="AD85" t="s">
        <v>105</v>
      </c>
      <c r="AE85" t="s">
        <v>107</v>
      </c>
      <c r="AF85" t="s">
        <v>107</v>
      </c>
      <c r="AG85" t="s">
        <v>544</v>
      </c>
      <c r="AH85" t="s">
        <v>123</v>
      </c>
      <c r="AI85" t="s">
        <v>543</v>
      </c>
      <c r="AJ85" t="s">
        <v>545</v>
      </c>
      <c r="AK85" t="s">
        <v>546</v>
      </c>
      <c r="AL85" t="s">
        <v>547</v>
      </c>
      <c r="AM85" t="s">
        <v>107</v>
      </c>
      <c r="AN85" t="s">
        <v>197</v>
      </c>
      <c r="AO85" t="s">
        <v>1735</v>
      </c>
      <c r="AP85" t="s">
        <v>66</v>
      </c>
      <c r="BF85" t="str">
        <f t="shared" si="4"/>
        <v>N10</v>
      </c>
      <c r="BG85">
        <f t="shared" si="5"/>
        <v>1</v>
      </c>
      <c r="BH85">
        <v>83</v>
      </c>
      <c r="BJ85" t="s">
        <v>1475</v>
      </c>
      <c r="BK85">
        <v>0</v>
      </c>
      <c r="BL85">
        <v>0</v>
      </c>
      <c r="BM85">
        <v>0</v>
      </c>
      <c r="BN85">
        <v>0</v>
      </c>
      <c r="BO85" t="s">
        <v>107</v>
      </c>
      <c r="BP85" t="s">
        <v>107</v>
      </c>
      <c r="BQ85" t="s">
        <v>107</v>
      </c>
      <c r="BR85" t="s">
        <v>107</v>
      </c>
      <c r="BS85" t="s">
        <v>107</v>
      </c>
      <c r="BT85" t="s">
        <v>105</v>
      </c>
    </row>
    <row r="86" spans="1:72" x14ac:dyDescent="0.35">
      <c r="B86">
        <v>84</v>
      </c>
      <c r="C86" t="s">
        <v>1385</v>
      </c>
      <c r="D86" t="s">
        <v>6</v>
      </c>
      <c r="E86" t="s">
        <v>1463</v>
      </c>
      <c r="F86" t="s">
        <v>1090</v>
      </c>
      <c r="G86" t="s">
        <v>1178</v>
      </c>
      <c r="H86" t="s">
        <v>93</v>
      </c>
      <c r="I86" t="s">
        <v>1169</v>
      </c>
      <c r="J86" t="s">
        <v>105</v>
      </c>
      <c r="K86" t="s">
        <v>105</v>
      </c>
      <c r="L86" t="s">
        <v>992</v>
      </c>
      <c r="M86" t="s">
        <v>105</v>
      </c>
      <c r="N86" s="4" t="s">
        <v>20</v>
      </c>
      <c r="O86" t="s">
        <v>16</v>
      </c>
      <c r="P86" t="s">
        <v>14</v>
      </c>
      <c r="Q86" t="s">
        <v>87</v>
      </c>
      <c r="R86" s="14">
        <v>12</v>
      </c>
      <c r="S86">
        <v>2</v>
      </c>
      <c r="T86">
        <v>12</v>
      </c>
      <c r="U86">
        <f t="shared" si="3"/>
        <v>10</v>
      </c>
      <c r="V86" t="s">
        <v>200</v>
      </c>
      <c r="W86" t="s">
        <v>25</v>
      </c>
      <c r="Z86" t="s">
        <v>844</v>
      </c>
      <c r="AA86" t="s">
        <v>105</v>
      </c>
      <c r="AB86" t="s">
        <v>107</v>
      </c>
      <c r="AC86" t="s">
        <v>107</v>
      </c>
      <c r="AD86" t="s">
        <v>106</v>
      </c>
      <c r="AE86" t="s">
        <v>909</v>
      </c>
      <c r="AF86" t="s">
        <v>197</v>
      </c>
      <c r="AG86" t="s">
        <v>549</v>
      </c>
      <c r="AH86" t="s">
        <v>151</v>
      </c>
      <c r="AI86" t="s">
        <v>548</v>
      </c>
      <c r="AJ86" t="s">
        <v>550</v>
      </c>
      <c r="AK86" t="s">
        <v>551</v>
      </c>
      <c r="AL86" t="s">
        <v>552</v>
      </c>
      <c r="AM86" t="s">
        <v>107</v>
      </c>
      <c r="AN86" t="s">
        <v>197</v>
      </c>
      <c r="AO86" t="s">
        <v>1729</v>
      </c>
      <c r="BB86" t="s">
        <v>45</v>
      </c>
      <c r="BF86" t="str">
        <f t="shared" si="4"/>
        <v>RoC</v>
      </c>
      <c r="BG86">
        <f t="shared" si="5"/>
        <v>1</v>
      </c>
      <c r="BH86">
        <v>84</v>
      </c>
      <c r="BJ86" t="s">
        <v>1491</v>
      </c>
      <c r="BK86">
        <v>0</v>
      </c>
      <c r="BL86">
        <v>0</v>
      </c>
      <c r="BM86">
        <v>0</v>
      </c>
      <c r="BN86">
        <v>1</v>
      </c>
      <c r="BO86" t="s">
        <v>107</v>
      </c>
      <c r="BP86" t="s">
        <v>107</v>
      </c>
      <c r="BQ86" t="s">
        <v>107</v>
      </c>
      <c r="BR86" t="s">
        <v>909</v>
      </c>
      <c r="BS86" t="s">
        <v>70</v>
      </c>
      <c r="BT86" t="s">
        <v>105</v>
      </c>
    </row>
    <row r="87" spans="1:72" x14ac:dyDescent="0.35">
      <c r="A87">
        <v>8</v>
      </c>
      <c r="B87" s="12">
        <v>85</v>
      </c>
      <c r="C87" t="s">
        <v>1386</v>
      </c>
      <c r="D87" t="s">
        <v>6</v>
      </c>
      <c r="E87" t="s">
        <v>1463</v>
      </c>
      <c r="F87" t="s">
        <v>1091</v>
      </c>
      <c r="G87" t="s">
        <v>1206</v>
      </c>
      <c r="H87" t="s">
        <v>200</v>
      </c>
      <c r="I87" t="s">
        <v>91</v>
      </c>
      <c r="J87" t="s">
        <v>105</v>
      </c>
      <c r="K87" t="s">
        <v>105</v>
      </c>
      <c r="L87" t="s">
        <v>105</v>
      </c>
      <c r="M87" t="s">
        <v>105</v>
      </c>
      <c r="N87" s="4" t="s">
        <v>18</v>
      </c>
      <c r="O87" t="s">
        <v>19</v>
      </c>
      <c r="P87" t="s">
        <v>14</v>
      </c>
      <c r="Q87" t="s">
        <v>87</v>
      </c>
      <c r="R87" s="14">
        <v>19</v>
      </c>
      <c r="S87">
        <v>3</v>
      </c>
      <c r="T87">
        <v>14</v>
      </c>
      <c r="U87">
        <f t="shared" si="3"/>
        <v>11</v>
      </c>
      <c r="V87" t="s">
        <v>200</v>
      </c>
      <c r="W87" t="s">
        <v>25</v>
      </c>
      <c r="Z87" t="s">
        <v>843</v>
      </c>
      <c r="AA87" t="s">
        <v>105</v>
      </c>
      <c r="AB87" t="s">
        <v>107</v>
      </c>
      <c r="AC87" t="s">
        <v>107</v>
      </c>
      <c r="AD87" t="s">
        <v>106</v>
      </c>
      <c r="AE87" t="s">
        <v>910</v>
      </c>
      <c r="AF87" t="s">
        <v>197</v>
      </c>
      <c r="AG87" t="s">
        <v>554</v>
      </c>
      <c r="AH87" t="s">
        <v>1458</v>
      </c>
      <c r="AI87" t="s">
        <v>553</v>
      </c>
      <c r="AJ87" t="s">
        <v>555</v>
      </c>
      <c r="AK87" t="s">
        <v>556</v>
      </c>
      <c r="AL87" t="s">
        <v>557</v>
      </c>
      <c r="AM87" t="s">
        <v>107</v>
      </c>
      <c r="AN87" t="s">
        <v>197</v>
      </c>
      <c r="AO87" t="s">
        <v>1735</v>
      </c>
      <c r="AU87" t="s">
        <v>68</v>
      </c>
      <c r="BF87" t="str">
        <f t="shared" si="4"/>
        <v>L</v>
      </c>
      <c r="BG87">
        <f t="shared" si="5"/>
        <v>1</v>
      </c>
      <c r="BH87" s="12">
        <v>85</v>
      </c>
      <c r="BI87">
        <v>8</v>
      </c>
      <c r="BJ87" t="s">
        <v>1475</v>
      </c>
      <c r="BK87">
        <v>0</v>
      </c>
      <c r="BL87">
        <v>0</v>
      </c>
      <c r="BM87">
        <v>0</v>
      </c>
      <c r="BN87">
        <v>0</v>
      </c>
      <c r="BO87" t="s">
        <v>107</v>
      </c>
      <c r="BP87" t="s">
        <v>107</v>
      </c>
      <c r="BQ87" t="s">
        <v>107</v>
      </c>
      <c r="BR87" t="s">
        <v>107</v>
      </c>
      <c r="BS87" t="s">
        <v>107</v>
      </c>
      <c r="BT87" t="s">
        <v>105</v>
      </c>
    </row>
    <row r="88" spans="1:72" x14ac:dyDescent="0.35">
      <c r="B88">
        <v>86</v>
      </c>
      <c r="C88" t="s">
        <v>1387</v>
      </c>
      <c r="D88" t="s">
        <v>6</v>
      </c>
      <c r="E88" t="s">
        <v>1463</v>
      </c>
      <c r="F88" t="s">
        <v>1092</v>
      </c>
      <c r="G88" t="s">
        <v>1207</v>
      </c>
      <c r="H88" t="s">
        <v>99</v>
      </c>
      <c r="I88" t="s">
        <v>1167</v>
      </c>
      <c r="J88" t="s">
        <v>105</v>
      </c>
      <c r="K88" t="s">
        <v>105</v>
      </c>
      <c r="L88" t="s">
        <v>995</v>
      </c>
      <c r="M88" t="s">
        <v>105</v>
      </c>
      <c r="N88" s="4" t="s">
        <v>20</v>
      </c>
      <c r="O88" t="s">
        <v>19</v>
      </c>
      <c r="P88" t="s">
        <v>26</v>
      </c>
      <c r="Q88" t="s">
        <v>195</v>
      </c>
      <c r="R88" s="14">
        <v>6</v>
      </c>
      <c r="S88">
        <v>2</v>
      </c>
      <c r="T88">
        <v>18</v>
      </c>
      <c r="U88">
        <f t="shared" si="3"/>
        <v>16</v>
      </c>
      <c r="V88" t="s">
        <v>200</v>
      </c>
      <c r="W88" t="s">
        <v>25</v>
      </c>
      <c r="Z88" t="s">
        <v>843</v>
      </c>
      <c r="AA88" t="s">
        <v>106</v>
      </c>
      <c r="AB88" t="s">
        <v>911</v>
      </c>
      <c r="AC88" t="s">
        <v>833</v>
      </c>
      <c r="AD88" t="s">
        <v>106</v>
      </c>
      <c r="AE88" t="s">
        <v>912</v>
      </c>
      <c r="AF88" t="s">
        <v>197</v>
      </c>
      <c r="AG88" t="s">
        <v>107</v>
      </c>
      <c r="AH88" t="s">
        <v>152</v>
      </c>
      <c r="AI88" t="s">
        <v>152</v>
      </c>
      <c r="AJ88" t="s">
        <v>558</v>
      </c>
      <c r="AK88" t="s">
        <v>559</v>
      </c>
      <c r="AL88" t="s">
        <v>560</v>
      </c>
      <c r="AM88" t="s">
        <v>561</v>
      </c>
      <c r="AN88" t="s">
        <v>562</v>
      </c>
      <c r="AO88" t="s">
        <v>1741</v>
      </c>
      <c r="AP88" t="s">
        <v>66</v>
      </c>
      <c r="BF88" t="str">
        <f t="shared" si="4"/>
        <v>N10</v>
      </c>
      <c r="BG88">
        <f t="shared" si="5"/>
        <v>1</v>
      </c>
      <c r="BH88">
        <v>86</v>
      </c>
      <c r="BJ88" t="s">
        <v>1475</v>
      </c>
      <c r="BK88">
        <v>0</v>
      </c>
      <c r="BL88">
        <v>0</v>
      </c>
      <c r="BM88">
        <v>0</v>
      </c>
      <c r="BN88">
        <v>1</v>
      </c>
      <c r="BO88" t="s">
        <v>107</v>
      </c>
      <c r="BP88" t="s">
        <v>107</v>
      </c>
      <c r="BQ88" t="s">
        <v>107</v>
      </c>
      <c r="BR88" t="s">
        <v>912</v>
      </c>
      <c r="BS88" t="s">
        <v>70</v>
      </c>
      <c r="BT88" t="s">
        <v>105</v>
      </c>
    </row>
    <row r="89" spans="1:72" x14ac:dyDescent="0.35">
      <c r="A89">
        <v>1</v>
      </c>
      <c r="B89" s="12">
        <v>87</v>
      </c>
      <c r="C89" t="s">
        <v>1388</v>
      </c>
      <c r="D89" s="6" t="s">
        <v>30</v>
      </c>
      <c r="E89" t="s">
        <v>1463</v>
      </c>
      <c r="F89" t="s">
        <v>1093</v>
      </c>
      <c r="G89" t="s">
        <v>1208</v>
      </c>
      <c r="H89" t="s">
        <v>91</v>
      </c>
      <c r="I89" t="s">
        <v>1169</v>
      </c>
      <c r="J89" t="s">
        <v>105</v>
      </c>
      <c r="K89" t="s">
        <v>105</v>
      </c>
      <c r="L89" t="s">
        <v>996</v>
      </c>
      <c r="M89" t="s">
        <v>107</v>
      </c>
      <c r="N89" s="4" t="s">
        <v>22</v>
      </c>
      <c r="O89" t="s">
        <v>21</v>
      </c>
      <c r="P89" t="s">
        <v>26</v>
      </c>
      <c r="Q89" t="s">
        <v>107</v>
      </c>
      <c r="R89" s="14">
        <v>4</v>
      </c>
      <c r="S89">
        <v>2</v>
      </c>
      <c r="T89">
        <v>9</v>
      </c>
      <c r="U89">
        <f t="shared" si="3"/>
        <v>7</v>
      </c>
      <c r="V89" t="s">
        <v>200</v>
      </c>
      <c r="W89" t="s">
        <v>25</v>
      </c>
      <c r="X89" t="s">
        <v>1709</v>
      </c>
      <c r="Z89" t="s">
        <v>843</v>
      </c>
      <c r="AA89" t="s">
        <v>106</v>
      </c>
      <c r="AB89" t="s">
        <v>914</v>
      </c>
      <c r="AC89" t="s">
        <v>833</v>
      </c>
      <c r="AD89" t="s">
        <v>106</v>
      </c>
      <c r="AE89" t="s">
        <v>913</v>
      </c>
      <c r="AF89" t="s">
        <v>832</v>
      </c>
      <c r="AG89" t="s">
        <v>107</v>
      </c>
      <c r="AH89" t="s">
        <v>89</v>
      </c>
      <c r="AI89" t="s">
        <v>107</v>
      </c>
      <c r="AJ89" t="s">
        <v>563</v>
      </c>
      <c r="AK89" t="s">
        <v>107</v>
      </c>
      <c r="AL89" t="s">
        <v>564</v>
      </c>
      <c r="AM89" t="s">
        <v>565</v>
      </c>
      <c r="AN89" t="s">
        <v>200</v>
      </c>
      <c r="AO89" t="s">
        <v>1728</v>
      </c>
      <c r="AW89" t="s">
        <v>71</v>
      </c>
      <c r="BF89" t="str">
        <f t="shared" si="4"/>
        <v>Se</v>
      </c>
      <c r="BG89">
        <f t="shared" si="5"/>
        <v>1</v>
      </c>
      <c r="BH89" s="12">
        <v>87</v>
      </c>
      <c r="BI89">
        <v>1</v>
      </c>
      <c r="BJ89" t="s">
        <v>1492</v>
      </c>
      <c r="BK89">
        <v>0</v>
      </c>
      <c r="BL89">
        <v>5</v>
      </c>
      <c r="BM89">
        <v>0</v>
      </c>
      <c r="BN89">
        <v>4</v>
      </c>
      <c r="BO89" t="s">
        <v>107</v>
      </c>
      <c r="BP89" t="s">
        <v>1712</v>
      </c>
      <c r="BQ89" t="s">
        <v>107</v>
      </c>
      <c r="BR89" t="s">
        <v>1538</v>
      </c>
      <c r="BS89" t="s">
        <v>70</v>
      </c>
      <c r="BT89" t="s">
        <v>1713</v>
      </c>
    </row>
    <row r="90" spans="1:72" x14ac:dyDescent="0.35">
      <c r="A90">
        <v>1</v>
      </c>
      <c r="B90" s="12">
        <v>88</v>
      </c>
      <c r="C90" t="s">
        <v>1389</v>
      </c>
      <c r="D90" s="6" t="s">
        <v>30</v>
      </c>
      <c r="E90" t="s">
        <v>1463</v>
      </c>
      <c r="F90" t="s">
        <v>1094</v>
      </c>
      <c r="G90" t="s">
        <v>1209</v>
      </c>
      <c r="H90" t="s">
        <v>86</v>
      </c>
      <c r="I90" t="s">
        <v>1167</v>
      </c>
      <c r="J90" t="s">
        <v>105</v>
      </c>
      <c r="K90" t="s">
        <v>105</v>
      </c>
      <c r="L90" t="s">
        <v>105</v>
      </c>
      <c r="M90" t="s">
        <v>107</v>
      </c>
      <c r="N90" s="4" t="s">
        <v>22</v>
      </c>
      <c r="O90" t="s">
        <v>21</v>
      </c>
      <c r="P90" t="s">
        <v>29</v>
      </c>
      <c r="Q90" t="s">
        <v>107</v>
      </c>
      <c r="R90" s="14">
        <v>5</v>
      </c>
      <c r="S90">
        <v>4</v>
      </c>
      <c r="T90">
        <v>18</v>
      </c>
      <c r="U90">
        <f t="shared" si="3"/>
        <v>14</v>
      </c>
      <c r="V90" t="s">
        <v>200</v>
      </c>
      <c r="W90" t="s">
        <v>25</v>
      </c>
      <c r="X90" t="s">
        <v>40</v>
      </c>
      <c r="Z90" t="s">
        <v>844</v>
      </c>
      <c r="AA90" t="s">
        <v>106</v>
      </c>
      <c r="AB90" t="s">
        <v>915</v>
      </c>
      <c r="AC90" t="s">
        <v>833</v>
      </c>
      <c r="AD90" t="s">
        <v>106</v>
      </c>
      <c r="AE90" t="s">
        <v>916</v>
      </c>
      <c r="AF90" t="s">
        <v>99</v>
      </c>
      <c r="AG90" t="s">
        <v>107</v>
      </c>
      <c r="AH90" t="s">
        <v>107</v>
      </c>
      <c r="AI90" t="s">
        <v>107</v>
      </c>
      <c r="AJ90" t="s">
        <v>1718</v>
      </c>
      <c r="AK90" t="s">
        <v>107</v>
      </c>
      <c r="AL90" t="s">
        <v>567</v>
      </c>
      <c r="AM90" t="s">
        <v>566</v>
      </c>
      <c r="AN90" t="s">
        <v>201</v>
      </c>
      <c r="AO90" t="s">
        <v>1728</v>
      </c>
      <c r="AS90" t="s">
        <v>69</v>
      </c>
      <c r="BF90" t="str">
        <f t="shared" si="4"/>
        <v>B</v>
      </c>
      <c r="BG90">
        <f t="shared" si="5"/>
        <v>1</v>
      </c>
      <c r="BH90" s="12">
        <v>88</v>
      </c>
      <c r="BI90">
        <v>1</v>
      </c>
      <c r="BJ90" t="s">
        <v>1475</v>
      </c>
      <c r="BK90">
        <v>0</v>
      </c>
      <c r="BL90">
        <v>0</v>
      </c>
      <c r="BM90">
        <v>0</v>
      </c>
      <c r="BN90">
        <v>1</v>
      </c>
      <c r="BO90" t="s">
        <v>107</v>
      </c>
      <c r="BP90" t="s">
        <v>107</v>
      </c>
      <c r="BQ90" t="s">
        <v>107</v>
      </c>
      <c r="BR90" t="s">
        <v>1539</v>
      </c>
      <c r="BS90" t="s">
        <v>70</v>
      </c>
      <c r="BT90" t="s">
        <v>1539</v>
      </c>
    </row>
    <row r="91" spans="1:72" x14ac:dyDescent="0.35">
      <c r="A91">
        <v>1</v>
      </c>
      <c r="B91" s="12">
        <v>89</v>
      </c>
      <c r="C91" t="s">
        <v>1390</v>
      </c>
      <c r="D91" s="6" t="s">
        <v>30</v>
      </c>
      <c r="E91" t="s">
        <v>1464</v>
      </c>
      <c r="F91" t="s">
        <v>1095</v>
      </c>
      <c r="G91" t="s">
        <v>1210</v>
      </c>
      <c r="H91" t="s">
        <v>93</v>
      </c>
      <c r="I91" t="s">
        <v>103</v>
      </c>
      <c r="J91" t="s">
        <v>105</v>
      </c>
      <c r="K91" t="s">
        <v>105</v>
      </c>
      <c r="L91" t="s">
        <v>998</v>
      </c>
      <c r="M91" t="s">
        <v>107</v>
      </c>
      <c r="N91" s="4" t="s">
        <v>22</v>
      </c>
      <c r="O91" t="s">
        <v>15</v>
      </c>
      <c r="P91" t="s">
        <v>26</v>
      </c>
      <c r="Q91" t="s">
        <v>107</v>
      </c>
      <c r="R91" s="14">
        <v>29</v>
      </c>
      <c r="S91">
        <v>2</v>
      </c>
      <c r="T91">
        <v>12</v>
      </c>
      <c r="U91">
        <f t="shared" si="3"/>
        <v>10</v>
      </c>
      <c r="V91" t="s">
        <v>200</v>
      </c>
      <c r="W91" t="s">
        <v>25</v>
      </c>
      <c r="X91" t="s">
        <v>40</v>
      </c>
      <c r="Z91" t="s">
        <v>844</v>
      </c>
      <c r="AA91" t="s">
        <v>106</v>
      </c>
      <c r="AB91" t="s">
        <v>915</v>
      </c>
      <c r="AC91" t="s">
        <v>833</v>
      </c>
      <c r="AD91" t="s">
        <v>106</v>
      </c>
      <c r="AE91" t="s">
        <v>916</v>
      </c>
      <c r="AF91" t="s">
        <v>99</v>
      </c>
      <c r="AG91" t="s">
        <v>107</v>
      </c>
      <c r="AH91" t="s">
        <v>107</v>
      </c>
      <c r="AI91" t="s">
        <v>107</v>
      </c>
      <c r="AJ91" t="s">
        <v>1718</v>
      </c>
      <c r="AK91" t="s">
        <v>107</v>
      </c>
      <c r="AL91" t="s">
        <v>569</v>
      </c>
      <c r="AM91" t="s">
        <v>568</v>
      </c>
      <c r="AN91" t="s">
        <v>201</v>
      </c>
      <c r="AO91" t="s">
        <v>1728</v>
      </c>
      <c r="AZ91" t="s">
        <v>44</v>
      </c>
      <c r="BF91" t="str">
        <f t="shared" si="4"/>
        <v>PhC</v>
      </c>
      <c r="BG91">
        <f t="shared" si="5"/>
        <v>1</v>
      </c>
      <c r="BH91" s="12">
        <v>89</v>
      </c>
      <c r="BI91">
        <v>1</v>
      </c>
      <c r="BJ91" t="s">
        <v>1475</v>
      </c>
      <c r="BK91">
        <v>0</v>
      </c>
      <c r="BL91">
        <v>0</v>
      </c>
      <c r="BM91">
        <v>0</v>
      </c>
      <c r="BN91">
        <v>1</v>
      </c>
      <c r="BO91" t="s">
        <v>107</v>
      </c>
      <c r="BP91" t="s">
        <v>107</v>
      </c>
      <c r="BQ91" t="s">
        <v>107</v>
      </c>
      <c r="BR91" t="s">
        <v>1539</v>
      </c>
      <c r="BS91" t="s">
        <v>70</v>
      </c>
      <c r="BT91" t="s">
        <v>1539</v>
      </c>
    </row>
    <row r="92" spans="1:72" x14ac:dyDescent="0.35">
      <c r="B92">
        <v>90</v>
      </c>
      <c r="C92" t="s">
        <v>1391</v>
      </c>
      <c r="D92" t="s">
        <v>6</v>
      </c>
      <c r="E92" t="s">
        <v>1463</v>
      </c>
      <c r="F92" t="s">
        <v>1096</v>
      </c>
      <c r="G92" s="13" t="s">
        <v>1248</v>
      </c>
      <c r="H92" t="s">
        <v>1166</v>
      </c>
      <c r="I92" t="s">
        <v>200</v>
      </c>
      <c r="J92" t="s">
        <v>105</v>
      </c>
      <c r="K92" t="s">
        <v>105</v>
      </c>
      <c r="L92" t="s">
        <v>1001</v>
      </c>
      <c r="M92" t="s">
        <v>994</v>
      </c>
      <c r="N92" s="4" t="s">
        <v>17</v>
      </c>
      <c r="O92" t="s">
        <v>21</v>
      </c>
      <c r="P92" t="s">
        <v>26</v>
      </c>
      <c r="Q92">
        <v>3</v>
      </c>
      <c r="R92" s="14">
        <v>3</v>
      </c>
      <c r="S92">
        <v>12</v>
      </c>
      <c r="T92">
        <v>25</v>
      </c>
      <c r="U92">
        <f t="shared" si="3"/>
        <v>13</v>
      </c>
      <c r="V92" t="s">
        <v>200</v>
      </c>
      <c r="W92" t="s">
        <v>25</v>
      </c>
      <c r="X92" t="s">
        <v>34</v>
      </c>
      <c r="Z92" t="s">
        <v>844</v>
      </c>
      <c r="AA92" t="s">
        <v>105</v>
      </c>
      <c r="AB92" t="s">
        <v>107</v>
      </c>
      <c r="AC92" t="s">
        <v>107</v>
      </c>
      <c r="AD92" t="s">
        <v>106</v>
      </c>
      <c r="AE92" t="s">
        <v>922</v>
      </c>
      <c r="AF92" t="s">
        <v>832</v>
      </c>
      <c r="AG92" t="s">
        <v>570</v>
      </c>
      <c r="AH92" t="s">
        <v>90</v>
      </c>
      <c r="AI92" t="s">
        <v>382</v>
      </c>
      <c r="AJ92" t="s">
        <v>923</v>
      </c>
      <c r="AK92" t="s">
        <v>571</v>
      </c>
      <c r="AL92" t="s">
        <v>572</v>
      </c>
      <c r="AM92" t="s">
        <v>572</v>
      </c>
      <c r="AN92" t="s">
        <v>203</v>
      </c>
      <c r="AO92" t="s">
        <v>1729</v>
      </c>
      <c r="AU92" t="s">
        <v>68</v>
      </c>
      <c r="BF92" t="str">
        <f t="shared" si="4"/>
        <v>L</v>
      </c>
      <c r="BG92">
        <f t="shared" si="5"/>
        <v>1</v>
      </c>
      <c r="BH92">
        <v>90</v>
      </c>
      <c r="BJ92" t="s">
        <v>1475</v>
      </c>
      <c r="BK92">
        <v>0</v>
      </c>
      <c r="BL92">
        <v>0</v>
      </c>
      <c r="BM92">
        <v>0</v>
      </c>
      <c r="BN92">
        <v>0</v>
      </c>
      <c r="BO92" t="s">
        <v>107</v>
      </c>
      <c r="BP92" t="s">
        <v>107</v>
      </c>
      <c r="BQ92" t="s">
        <v>107</v>
      </c>
      <c r="BR92" t="s">
        <v>107</v>
      </c>
      <c r="BS92" t="s">
        <v>107</v>
      </c>
      <c r="BT92" t="s">
        <v>105</v>
      </c>
    </row>
    <row r="93" spans="1:72" x14ac:dyDescent="0.35">
      <c r="B93">
        <v>91</v>
      </c>
      <c r="C93" t="s">
        <v>1392</v>
      </c>
      <c r="D93" t="s">
        <v>6</v>
      </c>
      <c r="E93" t="s">
        <v>1464</v>
      </c>
      <c r="F93" t="s">
        <v>1097</v>
      </c>
      <c r="G93" s="13" t="s">
        <v>1176</v>
      </c>
      <c r="H93" t="s">
        <v>1169</v>
      </c>
      <c r="I93" t="s">
        <v>68</v>
      </c>
      <c r="J93" t="s">
        <v>105</v>
      </c>
      <c r="K93" t="s">
        <v>105</v>
      </c>
      <c r="L93" t="s">
        <v>995</v>
      </c>
      <c r="M93" t="s">
        <v>105</v>
      </c>
      <c r="N93" s="4" t="s">
        <v>20</v>
      </c>
      <c r="O93" t="s">
        <v>19</v>
      </c>
      <c r="P93" t="s">
        <v>13</v>
      </c>
      <c r="Q93" t="s">
        <v>87</v>
      </c>
      <c r="R93" s="14">
        <v>9</v>
      </c>
      <c r="S93">
        <v>2</v>
      </c>
      <c r="T93">
        <v>16</v>
      </c>
      <c r="U93">
        <f t="shared" si="3"/>
        <v>14</v>
      </c>
      <c r="V93" t="s">
        <v>200</v>
      </c>
      <c r="W93" t="s">
        <v>25</v>
      </c>
      <c r="X93" t="s">
        <v>34</v>
      </c>
      <c r="Y93" t="s">
        <v>1299</v>
      </c>
      <c r="Z93" t="s">
        <v>844</v>
      </c>
      <c r="AA93" t="s">
        <v>105</v>
      </c>
      <c r="AB93" t="s">
        <v>107</v>
      </c>
      <c r="AC93" t="s">
        <v>107</v>
      </c>
      <c r="AD93" t="s">
        <v>106</v>
      </c>
      <c r="AE93" t="s">
        <v>922</v>
      </c>
      <c r="AF93" t="s">
        <v>832</v>
      </c>
      <c r="AG93" t="s">
        <v>570</v>
      </c>
      <c r="AH93" t="s">
        <v>90</v>
      </c>
      <c r="AI93" t="s">
        <v>382</v>
      </c>
      <c r="AJ93" t="s">
        <v>923</v>
      </c>
      <c r="AK93" t="s">
        <v>571</v>
      </c>
      <c r="AL93" t="s">
        <v>189</v>
      </c>
      <c r="AM93" t="s">
        <v>107</v>
      </c>
      <c r="AN93" t="s">
        <v>197</v>
      </c>
      <c r="AO93" t="s">
        <v>1729</v>
      </c>
      <c r="AY93" t="s">
        <v>73</v>
      </c>
      <c r="BF93" t="str">
        <f t="shared" si="4"/>
        <v>W</v>
      </c>
      <c r="BG93">
        <f t="shared" si="5"/>
        <v>1</v>
      </c>
      <c r="BH93">
        <v>91</v>
      </c>
      <c r="BJ93" t="s">
        <v>1475</v>
      </c>
      <c r="BK93">
        <v>0</v>
      </c>
      <c r="BL93">
        <v>0</v>
      </c>
      <c r="BM93">
        <v>0</v>
      </c>
      <c r="BN93">
        <v>1</v>
      </c>
      <c r="BO93" t="s">
        <v>107</v>
      </c>
      <c r="BP93" t="s">
        <v>107</v>
      </c>
      <c r="BQ93" t="s">
        <v>107</v>
      </c>
      <c r="BR93" t="s">
        <v>1540</v>
      </c>
      <c r="BS93" t="s">
        <v>70</v>
      </c>
      <c r="BT93" t="s">
        <v>105</v>
      </c>
    </row>
    <row r="94" spans="1:72" x14ac:dyDescent="0.35">
      <c r="B94">
        <v>92</v>
      </c>
      <c r="C94" t="s">
        <v>1393</v>
      </c>
      <c r="D94" t="s">
        <v>6</v>
      </c>
      <c r="E94" t="s">
        <v>1463</v>
      </c>
      <c r="F94" t="s">
        <v>1098</v>
      </c>
      <c r="G94" s="13" t="s">
        <v>1249</v>
      </c>
      <c r="H94" t="s">
        <v>91</v>
      </c>
      <c r="I94" t="s">
        <v>197</v>
      </c>
      <c r="J94" t="s">
        <v>105</v>
      </c>
      <c r="K94" t="s">
        <v>105</v>
      </c>
      <c r="L94" t="s">
        <v>105</v>
      </c>
      <c r="M94" t="s">
        <v>105</v>
      </c>
      <c r="N94" s="4" t="s">
        <v>18</v>
      </c>
      <c r="O94" t="s">
        <v>23</v>
      </c>
      <c r="P94" t="s">
        <v>14</v>
      </c>
      <c r="Q94" t="s">
        <v>195</v>
      </c>
      <c r="R94" s="14">
        <v>18</v>
      </c>
      <c r="S94">
        <v>4</v>
      </c>
      <c r="T94">
        <v>20</v>
      </c>
      <c r="U94">
        <f t="shared" si="3"/>
        <v>16</v>
      </c>
      <c r="V94" t="s">
        <v>1461</v>
      </c>
      <c r="W94" t="s">
        <v>25</v>
      </c>
      <c r="Z94" t="s">
        <v>844</v>
      </c>
      <c r="AA94" t="s">
        <v>105</v>
      </c>
      <c r="AB94" t="s">
        <v>107</v>
      </c>
      <c r="AC94" t="s">
        <v>107</v>
      </c>
      <c r="AD94" t="s">
        <v>106</v>
      </c>
      <c r="AE94" t="s">
        <v>924</v>
      </c>
      <c r="AF94" t="s">
        <v>197</v>
      </c>
      <c r="AG94" t="s">
        <v>574</v>
      </c>
      <c r="AH94" t="s">
        <v>153</v>
      </c>
      <c r="AI94" t="s">
        <v>573</v>
      </c>
      <c r="AJ94" t="s">
        <v>575</v>
      </c>
      <c r="AK94" t="s">
        <v>576</v>
      </c>
      <c r="AL94" t="s">
        <v>577</v>
      </c>
      <c r="AM94" t="s">
        <v>107</v>
      </c>
      <c r="AN94" t="s">
        <v>201</v>
      </c>
      <c r="AO94" t="s">
        <v>1734</v>
      </c>
      <c r="AV94" t="s">
        <v>74</v>
      </c>
      <c r="AX94" t="s">
        <v>72</v>
      </c>
      <c r="BF94" t="str">
        <f t="shared" si="4"/>
        <v>RSt</v>
      </c>
      <c r="BG94">
        <f t="shared" si="5"/>
        <v>2</v>
      </c>
      <c r="BH94">
        <v>92</v>
      </c>
      <c r="BJ94" t="s">
        <v>1475</v>
      </c>
      <c r="BK94">
        <v>0</v>
      </c>
      <c r="BL94">
        <v>1</v>
      </c>
      <c r="BM94">
        <v>0</v>
      </c>
      <c r="BN94">
        <v>0</v>
      </c>
      <c r="BO94" t="s">
        <v>107</v>
      </c>
      <c r="BP94" t="s">
        <v>1541</v>
      </c>
      <c r="BQ94" t="s">
        <v>107</v>
      </c>
      <c r="BR94" t="s">
        <v>107</v>
      </c>
      <c r="BS94" t="s">
        <v>107</v>
      </c>
      <c r="BT94" t="s">
        <v>105</v>
      </c>
    </row>
    <row r="95" spans="1:72" x14ac:dyDescent="0.35">
      <c r="B95">
        <v>93</v>
      </c>
      <c r="C95" t="s">
        <v>1394</v>
      </c>
      <c r="D95" t="s">
        <v>6</v>
      </c>
      <c r="E95" t="s">
        <v>1463</v>
      </c>
      <c r="F95" t="s">
        <v>1099</v>
      </c>
      <c r="G95" t="s">
        <v>1250</v>
      </c>
      <c r="H95" t="s">
        <v>1169</v>
      </c>
      <c r="I95" t="s">
        <v>1166</v>
      </c>
      <c r="J95" t="s">
        <v>105</v>
      </c>
      <c r="K95" t="s">
        <v>1472</v>
      </c>
      <c r="L95" t="s">
        <v>998</v>
      </c>
      <c r="M95" t="s">
        <v>105</v>
      </c>
      <c r="N95" s="4" t="s">
        <v>22</v>
      </c>
      <c r="O95" t="s">
        <v>15</v>
      </c>
      <c r="P95" t="s">
        <v>14</v>
      </c>
      <c r="Q95" t="s">
        <v>195</v>
      </c>
      <c r="R95" s="14">
        <v>25</v>
      </c>
      <c r="S95">
        <v>1</v>
      </c>
      <c r="T95">
        <v>15</v>
      </c>
      <c r="U95">
        <f t="shared" si="3"/>
        <v>14</v>
      </c>
      <c r="V95" t="s">
        <v>200</v>
      </c>
      <c r="W95" t="s">
        <v>25</v>
      </c>
      <c r="Z95" t="s">
        <v>843</v>
      </c>
      <c r="AA95" t="s">
        <v>105</v>
      </c>
      <c r="AB95" t="s">
        <v>107</v>
      </c>
      <c r="AC95" t="s">
        <v>107</v>
      </c>
      <c r="AD95" t="s">
        <v>106</v>
      </c>
      <c r="AE95" t="s">
        <v>925</v>
      </c>
      <c r="AF95" t="s">
        <v>854</v>
      </c>
      <c r="AG95" t="s">
        <v>244</v>
      </c>
      <c r="AH95" t="s">
        <v>296</v>
      </c>
      <c r="AI95" t="s">
        <v>578</v>
      </c>
      <c r="AJ95" t="s">
        <v>926</v>
      </c>
      <c r="AK95" t="s">
        <v>579</v>
      </c>
      <c r="AL95" t="s">
        <v>580</v>
      </c>
      <c r="AM95" t="s">
        <v>107</v>
      </c>
      <c r="AN95" t="s">
        <v>197</v>
      </c>
      <c r="AO95" t="s">
        <v>1735</v>
      </c>
      <c r="AW95" t="s">
        <v>71</v>
      </c>
      <c r="BF95" t="str">
        <f t="shared" si="4"/>
        <v>Se</v>
      </c>
      <c r="BG95">
        <f t="shared" si="5"/>
        <v>1</v>
      </c>
      <c r="BH95">
        <v>93</v>
      </c>
      <c r="BJ95" t="s">
        <v>1493</v>
      </c>
      <c r="BK95">
        <v>1</v>
      </c>
      <c r="BL95">
        <v>0</v>
      </c>
      <c r="BM95">
        <v>0</v>
      </c>
      <c r="BN95">
        <v>1</v>
      </c>
      <c r="BO95" t="s">
        <v>1701</v>
      </c>
      <c r="BP95" t="s">
        <v>107</v>
      </c>
      <c r="BQ95" t="s">
        <v>107</v>
      </c>
      <c r="BR95" t="s">
        <v>1542</v>
      </c>
      <c r="BS95" t="s">
        <v>74</v>
      </c>
      <c r="BT95" t="s">
        <v>105</v>
      </c>
    </row>
    <row r="96" spans="1:72" x14ac:dyDescent="0.35">
      <c r="B96">
        <v>94</v>
      </c>
      <c r="C96" t="s">
        <v>1395</v>
      </c>
      <c r="D96" t="s">
        <v>6</v>
      </c>
      <c r="E96" t="s">
        <v>1463</v>
      </c>
      <c r="F96" t="s">
        <v>1100</v>
      </c>
      <c r="G96" t="s">
        <v>1182</v>
      </c>
      <c r="H96" t="s">
        <v>1168</v>
      </c>
      <c r="I96" t="s">
        <v>1166</v>
      </c>
      <c r="J96" t="s">
        <v>105</v>
      </c>
      <c r="K96" t="s">
        <v>105</v>
      </c>
      <c r="L96" t="s">
        <v>995</v>
      </c>
      <c r="M96" t="s">
        <v>991</v>
      </c>
      <c r="N96" s="4" t="s">
        <v>17</v>
      </c>
      <c r="O96" t="s">
        <v>21</v>
      </c>
      <c r="P96" t="s">
        <v>14</v>
      </c>
      <c r="Q96" t="s">
        <v>195</v>
      </c>
      <c r="R96" s="14">
        <v>11</v>
      </c>
      <c r="S96">
        <v>2</v>
      </c>
      <c r="T96">
        <v>21</v>
      </c>
      <c r="U96">
        <f t="shared" si="3"/>
        <v>19</v>
      </c>
      <c r="V96" t="s">
        <v>87</v>
      </c>
      <c r="W96" t="s">
        <v>25</v>
      </c>
      <c r="X96" t="s">
        <v>1468</v>
      </c>
      <c r="Z96" t="s">
        <v>843</v>
      </c>
      <c r="AA96" t="s">
        <v>105</v>
      </c>
      <c r="AB96" t="s">
        <v>107</v>
      </c>
      <c r="AC96" t="s">
        <v>107</v>
      </c>
      <c r="AD96" t="s">
        <v>105</v>
      </c>
      <c r="AE96" t="s">
        <v>107</v>
      </c>
      <c r="AF96" t="s">
        <v>107</v>
      </c>
      <c r="AG96" t="s">
        <v>582</v>
      </c>
      <c r="AH96" t="s">
        <v>154</v>
      </c>
      <c r="AI96" t="s">
        <v>581</v>
      </c>
      <c r="AJ96" t="s">
        <v>583</v>
      </c>
      <c r="AK96" t="s">
        <v>584</v>
      </c>
      <c r="AL96" t="s">
        <v>585</v>
      </c>
      <c r="AM96" t="s">
        <v>107</v>
      </c>
      <c r="AN96" t="s">
        <v>197</v>
      </c>
      <c r="AO96" t="s">
        <v>1740</v>
      </c>
      <c r="AT96" t="s">
        <v>70</v>
      </c>
      <c r="BF96" t="str">
        <f t="shared" si="4"/>
        <v>F</v>
      </c>
      <c r="BG96">
        <f t="shared" si="5"/>
        <v>1</v>
      </c>
      <c r="BH96">
        <v>94</v>
      </c>
      <c r="BJ96" t="s">
        <v>1475</v>
      </c>
      <c r="BK96">
        <v>0</v>
      </c>
      <c r="BL96">
        <v>0</v>
      </c>
      <c r="BM96">
        <v>0</v>
      </c>
      <c r="BN96">
        <v>0</v>
      </c>
      <c r="BO96" t="s">
        <v>107</v>
      </c>
      <c r="BP96" t="s">
        <v>107</v>
      </c>
      <c r="BQ96" t="s">
        <v>107</v>
      </c>
      <c r="BR96" t="s">
        <v>107</v>
      </c>
      <c r="BS96" t="s">
        <v>107</v>
      </c>
      <c r="BT96" t="s">
        <v>105</v>
      </c>
    </row>
    <row r="97" spans="1:72" x14ac:dyDescent="0.35">
      <c r="B97">
        <v>95</v>
      </c>
      <c r="C97" t="s">
        <v>1396</v>
      </c>
      <c r="D97" t="s">
        <v>6</v>
      </c>
      <c r="E97" t="s">
        <v>1464</v>
      </c>
      <c r="F97" t="s">
        <v>1101</v>
      </c>
      <c r="G97" t="s">
        <v>1212</v>
      </c>
      <c r="H97" t="s">
        <v>91</v>
      </c>
      <c r="I97" t="s">
        <v>1166</v>
      </c>
      <c r="J97" t="s">
        <v>105</v>
      </c>
      <c r="K97" t="s">
        <v>105</v>
      </c>
      <c r="L97" t="s">
        <v>995</v>
      </c>
      <c r="M97" t="s">
        <v>993</v>
      </c>
      <c r="N97" s="4" t="s">
        <v>20</v>
      </c>
      <c r="O97" t="s">
        <v>16</v>
      </c>
      <c r="P97" t="s">
        <v>14</v>
      </c>
      <c r="Q97" t="s">
        <v>195</v>
      </c>
      <c r="R97" s="14">
        <v>29</v>
      </c>
      <c r="S97">
        <v>2</v>
      </c>
      <c r="T97">
        <v>28</v>
      </c>
      <c r="U97">
        <f t="shared" si="3"/>
        <v>26</v>
      </c>
      <c r="V97" t="s">
        <v>200</v>
      </c>
      <c r="W97" t="s">
        <v>25</v>
      </c>
      <c r="Z97" t="s">
        <v>843</v>
      </c>
      <c r="AA97" t="s">
        <v>105</v>
      </c>
      <c r="AB97" t="s">
        <v>107</v>
      </c>
      <c r="AC97" t="s">
        <v>107</v>
      </c>
      <c r="AD97" t="s">
        <v>106</v>
      </c>
      <c r="AE97" t="s">
        <v>928</v>
      </c>
      <c r="AF97" t="s">
        <v>833</v>
      </c>
      <c r="AG97" t="s">
        <v>587</v>
      </c>
      <c r="AH97" t="s">
        <v>927</v>
      </c>
      <c r="AI97" t="s">
        <v>586</v>
      </c>
      <c r="AJ97" t="s">
        <v>588</v>
      </c>
      <c r="AK97" t="s">
        <v>589</v>
      </c>
      <c r="AL97" t="s">
        <v>590</v>
      </c>
      <c r="AM97" t="s">
        <v>107</v>
      </c>
      <c r="AN97" t="s">
        <v>201</v>
      </c>
      <c r="AO97" t="s">
        <v>1738</v>
      </c>
      <c r="AT97" t="s">
        <v>70</v>
      </c>
      <c r="BF97" t="str">
        <f t="shared" si="4"/>
        <v>F</v>
      </c>
      <c r="BG97">
        <f t="shared" si="5"/>
        <v>1</v>
      </c>
      <c r="BH97">
        <v>95</v>
      </c>
      <c r="BJ97" t="s">
        <v>1475</v>
      </c>
      <c r="BK97">
        <v>0</v>
      </c>
      <c r="BL97">
        <v>0</v>
      </c>
      <c r="BM97">
        <v>0</v>
      </c>
      <c r="BN97">
        <v>0</v>
      </c>
      <c r="BO97" t="s">
        <v>107</v>
      </c>
      <c r="BP97" t="s">
        <v>107</v>
      </c>
      <c r="BQ97" t="s">
        <v>107</v>
      </c>
      <c r="BR97" t="s">
        <v>107</v>
      </c>
      <c r="BS97" t="s">
        <v>107</v>
      </c>
      <c r="BT97" t="s">
        <v>105</v>
      </c>
    </row>
    <row r="98" spans="1:72" x14ac:dyDescent="0.35">
      <c r="B98">
        <v>96</v>
      </c>
      <c r="C98" t="s">
        <v>1397</v>
      </c>
      <c r="D98" t="s">
        <v>6</v>
      </c>
      <c r="E98" t="s">
        <v>1464</v>
      </c>
      <c r="F98" t="s">
        <v>1102</v>
      </c>
      <c r="G98" t="s">
        <v>1251</v>
      </c>
      <c r="H98" t="s">
        <v>68</v>
      </c>
      <c r="I98" t="s">
        <v>74</v>
      </c>
      <c r="J98" t="s">
        <v>105</v>
      </c>
      <c r="K98" t="s">
        <v>105</v>
      </c>
      <c r="L98" t="s">
        <v>105</v>
      </c>
      <c r="M98" t="s">
        <v>105</v>
      </c>
      <c r="N98" s="4" t="s">
        <v>22</v>
      </c>
      <c r="O98" t="s">
        <v>11</v>
      </c>
      <c r="P98" t="s">
        <v>14</v>
      </c>
      <c r="Q98" t="s">
        <v>87</v>
      </c>
      <c r="R98" s="14">
        <v>15</v>
      </c>
      <c r="S98">
        <v>9</v>
      </c>
      <c r="T98">
        <v>30</v>
      </c>
      <c r="U98">
        <f t="shared" si="3"/>
        <v>21</v>
      </c>
      <c r="V98" t="s">
        <v>200</v>
      </c>
      <c r="W98" t="s">
        <v>25</v>
      </c>
      <c r="Z98" t="s">
        <v>844</v>
      </c>
      <c r="AA98" t="s">
        <v>105</v>
      </c>
      <c r="AB98" t="s">
        <v>107</v>
      </c>
      <c r="AC98" t="s">
        <v>107</v>
      </c>
      <c r="AD98" t="s">
        <v>105</v>
      </c>
      <c r="AE98" t="s">
        <v>107</v>
      </c>
      <c r="AF98" t="s">
        <v>107</v>
      </c>
      <c r="AG98" t="s">
        <v>592</v>
      </c>
      <c r="AH98" t="s">
        <v>155</v>
      </c>
      <c r="AI98" t="s">
        <v>591</v>
      </c>
      <c r="AJ98" t="s">
        <v>593</v>
      </c>
      <c r="AK98" t="s">
        <v>594</v>
      </c>
      <c r="AL98" t="s">
        <v>595</v>
      </c>
      <c r="AM98" t="s">
        <v>107</v>
      </c>
      <c r="AN98" t="s">
        <v>197</v>
      </c>
      <c r="AO98" t="s">
        <v>1747</v>
      </c>
      <c r="AT98" t="s">
        <v>70</v>
      </c>
      <c r="BF98" t="str">
        <f t="shared" si="4"/>
        <v>F</v>
      </c>
      <c r="BG98">
        <f t="shared" si="5"/>
        <v>1</v>
      </c>
      <c r="BH98">
        <v>96</v>
      </c>
      <c r="BJ98" t="s">
        <v>1475</v>
      </c>
      <c r="BK98">
        <v>0</v>
      </c>
      <c r="BL98">
        <v>1</v>
      </c>
      <c r="BM98">
        <v>0</v>
      </c>
      <c r="BN98">
        <v>0</v>
      </c>
      <c r="BO98" t="s">
        <v>107</v>
      </c>
      <c r="BP98" t="s">
        <v>1543</v>
      </c>
      <c r="BQ98" t="s">
        <v>107</v>
      </c>
      <c r="BR98" t="s">
        <v>107</v>
      </c>
      <c r="BS98" t="s">
        <v>107</v>
      </c>
      <c r="BT98" t="s">
        <v>1543</v>
      </c>
    </row>
    <row r="99" spans="1:72" x14ac:dyDescent="0.35">
      <c r="B99">
        <v>97</v>
      </c>
      <c r="C99" t="s">
        <v>1398</v>
      </c>
      <c r="D99" t="s">
        <v>6</v>
      </c>
      <c r="E99" t="s">
        <v>1464</v>
      </c>
      <c r="F99" t="s">
        <v>1103</v>
      </c>
      <c r="G99" t="s">
        <v>1172</v>
      </c>
      <c r="H99" t="s">
        <v>86</v>
      </c>
      <c r="I99" t="s">
        <v>68</v>
      </c>
      <c r="J99" t="s">
        <v>105</v>
      </c>
      <c r="K99" t="s">
        <v>105</v>
      </c>
      <c r="L99" t="s">
        <v>999</v>
      </c>
      <c r="M99" t="s">
        <v>107</v>
      </c>
      <c r="N99" s="4" t="s">
        <v>20</v>
      </c>
      <c r="O99" t="s">
        <v>19</v>
      </c>
      <c r="P99" t="s">
        <v>26</v>
      </c>
      <c r="Q99" t="s">
        <v>196</v>
      </c>
      <c r="R99" s="14">
        <v>22</v>
      </c>
      <c r="S99">
        <v>2</v>
      </c>
      <c r="T99">
        <v>11</v>
      </c>
      <c r="U99">
        <f t="shared" si="3"/>
        <v>9</v>
      </c>
      <c r="V99" t="s">
        <v>200</v>
      </c>
      <c r="W99" t="s">
        <v>25</v>
      </c>
      <c r="Z99" t="s">
        <v>843</v>
      </c>
      <c r="AA99" t="s">
        <v>106</v>
      </c>
      <c r="AB99" t="s">
        <v>929</v>
      </c>
      <c r="AC99" t="s">
        <v>833</v>
      </c>
      <c r="AD99" t="s">
        <v>105</v>
      </c>
      <c r="AE99" t="s">
        <v>107</v>
      </c>
      <c r="AF99" t="s">
        <v>107</v>
      </c>
      <c r="AG99" t="s">
        <v>597</v>
      </c>
      <c r="AH99" t="s">
        <v>156</v>
      </c>
      <c r="AI99" t="s">
        <v>596</v>
      </c>
      <c r="AJ99" t="s">
        <v>1720</v>
      </c>
      <c r="AK99" t="s">
        <v>598</v>
      </c>
      <c r="AL99" t="s">
        <v>599</v>
      </c>
      <c r="AM99" t="s">
        <v>600</v>
      </c>
      <c r="AN99" t="s">
        <v>203</v>
      </c>
      <c r="AO99" t="s">
        <v>1728</v>
      </c>
      <c r="BC99" t="s">
        <v>46</v>
      </c>
      <c r="BF99" t="str">
        <f t="shared" si="4"/>
        <v>RoD</v>
      </c>
      <c r="BG99">
        <f t="shared" si="5"/>
        <v>1</v>
      </c>
      <c r="BH99">
        <v>97</v>
      </c>
      <c r="BJ99" t="s">
        <v>1492</v>
      </c>
      <c r="BK99">
        <v>0</v>
      </c>
      <c r="BL99">
        <v>1</v>
      </c>
      <c r="BM99">
        <v>0</v>
      </c>
      <c r="BN99">
        <v>0</v>
      </c>
      <c r="BO99" t="s">
        <v>107</v>
      </c>
      <c r="BP99" t="s">
        <v>1544</v>
      </c>
      <c r="BQ99" t="s">
        <v>107</v>
      </c>
      <c r="BR99" t="s">
        <v>107</v>
      </c>
      <c r="BS99" t="s">
        <v>107</v>
      </c>
      <c r="BT99" t="s">
        <v>105</v>
      </c>
    </row>
    <row r="100" spans="1:72" x14ac:dyDescent="0.35">
      <c r="B100">
        <v>98</v>
      </c>
      <c r="C100" t="s">
        <v>1399</v>
      </c>
      <c r="D100" t="s">
        <v>6</v>
      </c>
      <c r="E100" t="s">
        <v>1463</v>
      </c>
      <c r="F100" t="s">
        <v>1104</v>
      </c>
      <c r="G100" t="s">
        <v>1252</v>
      </c>
      <c r="H100" t="s">
        <v>103</v>
      </c>
      <c r="I100" t="s">
        <v>73</v>
      </c>
      <c r="J100" t="s">
        <v>105</v>
      </c>
      <c r="K100" t="s">
        <v>105</v>
      </c>
      <c r="L100" t="s">
        <v>105</v>
      </c>
      <c r="M100" t="s">
        <v>105</v>
      </c>
      <c r="N100" s="4" t="s">
        <v>17</v>
      </c>
      <c r="O100" t="s">
        <v>21</v>
      </c>
      <c r="P100" t="s">
        <v>13</v>
      </c>
      <c r="Q100" t="s">
        <v>87</v>
      </c>
      <c r="R100" s="14">
        <v>6</v>
      </c>
      <c r="S100">
        <v>14</v>
      </c>
      <c r="T100">
        <v>30</v>
      </c>
      <c r="U100">
        <f t="shared" si="3"/>
        <v>16</v>
      </c>
      <c r="V100" t="s">
        <v>200</v>
      </c>
      <c r="W100" t="s">
        <v>25</v>
      </c>
      <c r="X100" t="s">
        <v>37</v>
      </c>
      <c r="Z100" t="s">
        <v>844</v>
      </c>
      <c r="AA100" t="s">
        <v>105</v>
      </c>
      <c r="AB100" t="s">
        <v>107</v>
      </c>
      <c r="AC100" t="s">
        <v>107</v>
      </c>
      <c r="AD100" t="s">
        <v>105</v>
      </c>
      <c r="AE100" t="s">
        <v>107</v>
      </c>
      <c r="AF100" t="s">
        <v>107</v>
      </c>
      <c r="AG100" t="s">
        <v>603</v>
      </c>
      <c r="AH100" t="s">
        <v>601</v>
      </c>
      <c r="AI100" t="s">
        <v>602</v>
      </c>
      <c r="AJ100" t="s">
        <v>604</v>
      </c>
      <c r="AK100" t="s">
        <v>605</v>
      </c>
      <c r="AL100" t="s">
        <v>606</v>
      </c>
      <c r="AM100" t="s">
        <v>107</v>
      </c>
      <c r="AN100" t="s">
        <v>197</v>
      </c>
      <c r="AO100" t="s">
        <v>1738</v>
      </c>
      <c r="AS100" t="s">
        <v>69</v>
      </c>
      <c r="BF100" t="str">
        <f t="shared" si="4"/>
        <v>B</v>
      </c>
      <c r="BG100">
        <f t="shared" si="5"/>
        <v>1</v>
      </c>
      <c r="BH100">
        <v>98</v>
      </c>
      <c r="BJ100" t="s">
        <v>1475</v>
      </c>
      <c r="BK100">
        <v>0</v>
      </c>
      <c r="BL100">
        <v>1</v>
      </c>
      <c r="BM100">
        <v>0</v>
      </c>
      <c r="BN100">
        <v>0</v>
      </c>
      <c r="BO100" t="s">
        <v>107</v>
      </c>
      <c r="BP100" t="s">
        <v>1545</v>
      </c>
      <c r="BQ100" t="s">
        <v>107</v>
      </c>
      <c r="BR100" t="s">
        <v>107</v>
      </c>
      <c r="BS100" t="s">
        <v>107</v>
      </c>
      <c r="BT100" t="s">
        <v>1545</v>
      </c>
    </row>
    <row r="101" spans="1:72" x14ac:dyDescent="0.35">
      <c r="B101">
        <v>99</v>
      </c>
      <c r="C101" t="s">
        <v>1400</v>
      </c>
      <c r="D101" t="s">
        <v>6</v>
      </c>
      <c r="E101" t="s">
        <v>1465</v>
      </c>
      <c r="F101" t="s">
        <v>1105</v>
      </c>
      <c r="G101" t="s">
        <v>1253</v>
      </c>
      <c r="H101" t="s">
        <v>91</v>
      </c>
      <c r="I101" t="s">
        <v>74</v>
      </c>
      <c r="J101" t="s">
        <v>105</v>
      </c>
      <c r="K101" t="s">
        <v>105</v>
      </c>
      <c r="L101" t="s">
        <v>1002</v>
      </c>
      <c r="M101" t="s">
        <v>991</v>
      </c>
      <c r="N101" s="4" t="s">
        <v>20</v>
      </c>
      <c r="O101" t="s">
        <v>23</v>
      </c>
      <c r="P101" t="s">
        <v>14</v>
      </c>
      <c r="Q101" t="s">
        <v>87</v>
      </c>
      <c r="R101" s="14">
        <v>17</v>
      </c>
      <c r="S101">
        <v>2</v>
      </c>
      <c r="T101">
        <v>13</v>
      </c>
      <c r="U101">
        <f t="shared" si="3"/>
        <v>11</v>
      </c>
      <c r="V101" t="s">
        <v>200</v>
      </c>
      <c r="W101" t="s">
        <v>25</v>
      </c>
      <c r="X101" t="s">
        <v>37</v>
      </c>
      <c r="Z101" t="s">
        <v>844</v>
      </c>
      <c r="AA101" t="s">
        <v>105</v>
      </c>
      <c r="AB101" t="s">
        <v>107</v>
      </c>
      <c r="AC101" t="s">
        <v>107</v>
      </c>
      <c r="AD101" t="s">
        <v>105</v>
      </c>
      <c r="AE101" t="s">
        <v>107</v>
      </c>
      <c r="AF101" t="s">
        <v>107</v>
      </c>
      <c r="AG101" t="s">
        <v>603</v>
      </c>
      <c r="AH101" t="s">
        <v>601</v>
      </c>
      <c r="AI101" t="s">
        <v>602</v>
      </c>
      <c r="AJ101" t="s">
        <v>604</v>
      </c>
      <c r="AK101" t="s">
        <v>605</v>
      </c>
      <c r="AL101" t="s">
        <v>606</v>
      </c>
      <c r="AM101" t="s">
        <v>107</v>
      </c>
      <c r="AN101" t="s">
        <v>197</v>
      </c>
      <c r="AO101" t="s">
        <v>1738</v>
      </c>
      <c r="AS101" t="s">
        <v>69</v>
      </c>
      <c r="AW101" t="s">
        <v>71</v>
      </c>
      <c r="AY101" t="s">
        <v>73</v>
      </c>
      <c r="BF101" t="str">
        <f t="shared" si="4"/>
        <v>BSeW</v>
      </c>
      <c r="BG101">
        <f t="shared" si="5"/>
        <v>3</v>
      </c>
      <c r="BH101">
        <v>99</v>
      </c>
      <c r="BJ101" t="s">
        <v>1475</v>
      </c>
      <c r="BK101">
        <v>0</v>
      </c>
      <c r="BL101">
        <v>1</v>
      </c>
      <c r="BM101">
        <v>0</v>
      </c>
      <c r="BN101">
        <v>0</v>
      </c>
      <c r="BO101" t="s">
        <v>107</v>
      </c>
      <c r="BP101" t="s">
        <v>1545</v>
      </c>
      <c r="BQ101" t="s">
        <v>107</v>
      </c>
      <c r="BR101" t="s">
        <v>107</v>
      </c>
      <c r="BS101" t="s">
        <v>107</v>
      </c>
      <c r="BT101" t="s">
        <v>1545</v>
      </c>
    </row>
    <row r="102" spans="1:72" x14ac:dyDescent="0.35">
      <c r="B102">
        <v>100</v>
      </c>
      <c r="C102" t="s">
        <v>1401</v>
      </c>
      <c r="D102" t="s">
        <v>6</v>
      </c>
      <c r="E102" t="s">
        <v>1465</v>
      </c>
      <c r="F102" t="s">
        <v>1106</v>
      </c>
      <c r="G102" t="s">
        <v>1216</v>
      </c>
      <c r="H102" t="s">
        <v>1166</v>
      </c>
      <c r="I102" t="s">
        <v>1166</v>
      </c>
      <c r="J102" t="s">
        <v>105</v>
      </c>
      <c r="K102" t="s">
        <v>105</v>
      </c>
      <c r="L102" t="s">
        <v>995</v>
      </c>
      <c r="M102" t="s">
        <v>993</v>
      </c>
      <c r="N102" s="4" t="s">
        <v>20</v>
      </c>
      <c r="O102" t="s">
        <v>23</v>
      </c>
      <c r="P102" t="s">
        <v>14</v>
      </c>
      <c r="Q102" t="s">
        <v>87</v>
      </c>
      <c r="R102" s="14">
        <v>18</v>
      </c>
      <c r="S102">
        <v>1</v>
      </c>
      <c r="T102">
        <v>13</v>
      </c>
      <c r="U102">
        <f t="shared" si="3"/>
        <v>12</v>
      </c>
      <c r="V102" t="s">
        <v>1461</v>
      </c>
      <c r="W102" t="s">
        <v>25</v>
      </c>
      <c r="X102" t="s">
        <v>37</v>
      </c>
      <c r="Z102" t="s">
        <v>844</v>
      </c>
      <c r="AA102" t="s">
        <v>105</v>
      </c>
      <c r="AB102" t="s">
        <v>107</v>
      </c>
      <c r="AC102" t="s">
        <v>107</v>
      </c>
      <c r="AD102" t="s">
        <v>105</v>
      </c>
      <c r="AE102" t="s">
        <v>107</v>
      </c>
      <c r="AF102" t="s">
        <v>107</v>
      </c>
      <c r="AG102" t="s">
        <v>603</v>
      </c>
      <c r="AH102" t="s">
        <v>601</v>
      </c>
      <c r="AI102" t="s">
        <v>602</v>
      </c>
      <c r="AJ102" t="s">
        <v>604</v>
      </c>
      <c r="AK102" t="s">
        <v>605</v>
      </c>
      <c r="AL102" t="s">
        <v>606</v>
      </c>
      <c r="AM102" t="s">
        <v>107</v>
      </c>
      <c r="AN102" t="s">
        <v>197</v>
      </c>
      <c r="AO102" t="s">
        <v>1738</v>
      </c>
      <c r="AS102" t="s">
        <v>69</v>
      </c>
      <c r="AY102" t="s">
        <v>73</v>
      </c>
      <c r="BD102" t="s">
        <v>47</v>
      </c>
      <c r="BE102" t="s">
        <v>48</v>
      </c>
      <c r="BF102" t="str">
        <f t="shared" si="4"/>
        <v>BWPCPD</v>
      </c>
      <c r="BG102">
        <f t="shared" si="5"/>
        <v>4</v>
      </c>
      <c r="BH102">
        <v>100</v>
      </c>
      <c r="BJ102" t="s">
        <v>1475</v>
      </c>
      <c r="BK102">
        <v>0</v>
      </c>
      <c r="BL102">
        <v>1</v>
      </c>
      <c r="BM102">
        <v>0</v>
      </c>
      <c r="BN102">
        <v>0</v>
      </c>
      <c r="BO102" t="s">
        <v>107</v>
      </c>
      <c r="BP102" t="s">
        <v>1545</v>
      </c>
      <c r="BQ102" t="s">
        <v>107</v>
      </c>
      <c r="BR102" t="s">
        <v>107</v>
      </c>
      <c r="BS102" t="s">
        <v>107</v>
      </c>
      <c r="BT102" t="s">
        <v>1545</v>
      </c>
    </row>
    <row r="103" spans="1:72" x14ac:dyDescent="0.35">
      <c r="A103">
        <v>5</v>
      </c>
      <c r="B103" s="12">
        <v>101</v>
      </c>
      <c r="C103" t="s">
        <v>1402</v>
      </c>
      <c r="D103" t="s">
        <v>6</v>
      </c>
      <c r="E103" t="s">
        <v>1465</v>
      </c>
      <c r="F103" t="s">
        <v>1107</v>
      </c>
      <c r="G103" t="s">
        <v>1236</v>
      </c>
      <c r="H103" t="s">
        <v>73</v>
      </c>
      <c r="I103" t="s">
        <v>1165</v>
      </c>
      <c r="J103" t="s">
        <v>105</v>
      </c>
      <c r="K103" t="s">
        <v>105</v>
      </c>
      <c r="L103" t="s">
        <v>996</v>
      </c>
      <c r="M103" t="s">
        <v>105</v>
      </c>
      <c r="N103" s="4" t="s">
        <v>20</v>
      </c>
      <c r="O103" t="s">
        <v>16</v>
      </c>
      <c r="P103" t="s">
        <v>13</v>
      </c>
      <c r="Q103" t="s">
        <v>87</v>
      </c>
      <c r="R103" s="14">
        <v>4</v>
      </c>
      <c r="S103">
        <v>1</v>
      </c>
      <c r="T103">
        <v>17</v>
      </c>
      <c r="U103">
        <f t="shared" si="3"/>
        <v>16</v>
      </c>
      <c r="V103" t="s">
        <v>200</v>
      </c>
      <c r="W103" t="s">
        <v>25</v>
      </c>
      <c r="Z103" t="s">
        <v>844</v>
      </c>
      <c r="AA103" t="s">
        <v>106</v>
      </c>
      <c r="AB103" t="s">
        <v>931</v>
      </c>
      <c r="AC103" t="s">
        <v>833</v>
      </c>
      <c r="AD103" t="s">
        <v>106</v>
      </c>
      <c r="AE103" t="s">
        <v>930</v>
      </c>
      <c r="AF103" t="s">
        <v>833</v>
      </c>
      <c r="AG103" t="s">
        <v>607</v>
      </c>
      <c r="AH103" t="s">
        <v>100</v>
      </c>
      <c r="AI103" t="s">
        <v>301</v>
      </c>
      <c r="AJ103" t="s">
        <v>608</v>
      </c>
      <c r="AK103" t="s">
        <v>303</v>
      </c>
      <c r="AL103" t="s">
        <v>609</v>
      </c>
      <c r="AM103" t="s">
        <v>107</v>
      </c>
      <c r="AN103" t="s">
        <v>197</v>
      </c>
      <c r="AO103" t="s">
        <v>1728</v>
      </c>
      <c r="AP103" t="s">
        <v>66</v>
      </c>
      <c r="AQ103" t="s">
        <v>67</v>
      </c>
      <c r="AW103" t="s">
        <v>71</v>
      </c>
      <c r="BF103" t="str">
        <f t="shared" si="4"/>
        <v>N10N14Se</v>
      </c>
      <c r="BG103">
        <f t="shared" si="5"/>
        <v>3</v>
      </c>
      <c r="BH103" s="12">
        <v>101</v>
      </c>
      <c r="BI103">
        <v>5</v>
      </c>
      <c r="BJ103" t="s">
        <v>1475</v>
      </c>
      <c r="BK103">
        <v>0</v>
      </c>
      <c r="BL103">
        <v>5</v>
      </c>
      <c r="BM103">
        <v>1</v>
      </c>
      <c r="BN103">
        <v>4</v>
      </c>
      <c r="BO103" t="s">
        <v>107</v>
      </c>
      <c r="BP103" t="s">
        <v>1546</v>
      </c>
      <c r="BQ103" t="s">
        <v>1548</v>
      </c>
      <c r="BR103" t="s">
        <v>1547</v>
      </c>
      <c r="BS103" t="s">
        <v>1280</v>
      </c>
      <c r="BT103" t="s">
        <v>1549</v>
      </c>
    </row>
    <row r="104" spans="1:72" x14ac:dyDescent="0.35">
      <c r="B104">
        <v>102</v>
      </c>
      <c r="C104" t="s">
        <v>1403</v>
      </c>
      <c r="D104" t="s">
        <v>6</v>
      </c>
      <c r="E104" t="s">
        <v>1463</v>
      </c>
      <c r="F104" t="s">
        <v>1108</v>
      </c>
      <c r="G104" t="s">
        <v>1254</v>
      </c>
      <c r="H104" t="s">
        <v>1169</v>
      </c>
      <c r="I104" t="s">
        <v>1170</v>
      </c>
      <c r="J104" t="s">
        <v>105</v>
      </c>
      <c r="K104" t="s">
        <v>105</v>
      </c>
      <c r="L104" t="s">
        <v>105</v>
      </c>
      <c r="M104" t="s">
        <v>107</v>
      </c>
      <c r="N104" s="4" t="s">
        <v>22</v>
      </c>
      <c r="O104" t="s">
        <v>11</v>
      </c>
      <c r="P104" t="s">
        <v>14</v>
      </c>
      <c r="Q104" t="s">
        <v>87</v>
      </c>
      <c r="R104" s="14">
        <v>12</v>
      </c>
      <c r="S104">
        <v>3</v>
      </c>
      <c r="T104">
        <v>9</v>
      </c>
      <c r="U104">
        <f t="shared" si="3"/>
        <v>6</v>
      </c>
      <c r="V104" t="s">
        <v>200</v>
      </c>
      <c r="W104" t="s">
        <v>25</v>
      </c>
      <c r="Z104" t="s">
        <v>844</v>
      </c>
      <c r="AA104" t="s">
        <v>105</v>
      </c>
      <c r="AB104" t="s">
        <v>107</v>
      </c>
      <c r="AC104" t="s">
        <v>107</v>
      </c>
      <c r="AD104" t="s">
        <v>105</v>
      </c>
      <c r="AE104" t="s">
        <v>107</v>
      </c>
      <c r="AF104" t="s">
        <v>107</v>
      </c>
      <c r="AG104" t="s">
        <v>611</v>
      </c>
      <c r="AH104" t="s">
        <v>157</v>
      </c>
      <c r="AI104" t="s">
        <v>610</v>
      </c>
      <c r="AJ104" t="s">
        <v>183</v>
      </c>
      <c r="AK104" t="s">
        <v>612</v>
      </c>
      <c r="AL104" t="s">
        <v>613</v>
      </c>
      <c r="AM104" t="s">
        <v>107</v>
      </c>
      <c r="AN104" t="s">
        <v>197</v>
      </c>
      <c r="AO104" t="s">
        <v>1741</v>
      </c>
      <c r="AU104" t="s">
        <v>68</v>
      </c>
      <c r="BF104" t="str">
        <f t="shared" si="4"/>
        <v>L</v>
      </c>
      <c r="BG104">
        <f t="shared" si="5"/>
        <v>1</v>
      </c>
      <c r="BH104">
        <v>102</v>
      </c>
      <c r="BJ104" t="s">
        <v>1476</v>
      </c>
      <c r="BK104">
        <v>0</v>
      </c>
      <c r="BL104">
        <v>0</v>
      </c>
      <c r="BM104">
        <v>0</v>
      </c>
      <c r="BN104">
        <v>0</v>
      </c>
      <c r="BO104" t="s">
        <v>107</v>
      </c>
      <c r="BP104" t="s">
        <v>107</v>
      </c>
      <c r="BQ104" t="s">
        <v>107</v>
      </c>
      <c r="BR104" t="s">
        <v>107</v>
      </c>
      <c r="BS104" t="s">
        <v>107</v>
      </c>
      <c r="BT104" t="s">
        <v>105</v>
      </c>
    </row>
    <row r="105" spans="1:72" x14ac:dyDescent="0.35">
      <c r="B105">
        <v>103</v>
      </c>
      <c r="C105" t="s">
        <v>1404</v>
      </c>
      <c r="D105" t="s">
        <v>6</v>
      </c>
      <c r="E105" t="s">
        <v>1465</v>
      </c>
      <c r="F105" t="s">
        <v>1109</v>
      </c>
      <c r="G105" t="s">
        <v>1255</v>
      </c>
      <c r="H105" t="s">
        <v>1165</v>
      </c>
      <c r="I105" t="s">
        <v>102</v>
      </c>
      <c r="J105" t="s">
        <v>105</v>
      </c>
      <c r="K105" t="s">
        <v>105</v>
      </c>
      <c r="L105" t="s">
        <v>999</v>
      </c>
      <c r="M105" t="s">
        <v>105</v>
      </c>
      <c r="N105" s="4" t="s">
        <v>18</v>
      </c>
      <c r="O105" t="s">
        <v>23</v>
      </c>
      <c r="P105" t="s">
        <v>14</v>
      </c>
      <c r="Q105" t="s">
        <v>195</v>
      </c>
      <c r="R105" s="14">
        <v>7</v>
      </c>
      <c r="S105">
        <v>2</v>
      </c>
      <c r="T105">
        <v>8</v>
      </c>
      <c r="U105">
        <f t="shared" si="3"/>
        <v>6</v>
      </c>
      <c r="V105" t="s">
        <v>200</v>
      </c>
      <c r="W105" t="s">
        <v>25</v>
      </c>
      <c r="Z105" t="s">
        <v>843</v>
      </c>
      <c r="AA105" t="s">
        <v>105</v>
      </c>
      <c r="AB105" t="s">
        <v>107</v>
      </c>
      <c r="AC105" t="s">
        <v>107</v>
      </c>
      <c r="AD105" t="s">
        <v>106</v>
      </c>
      <c r="AE105" t="s">
        <v>932</v>
      </c>
      <c r="AF105" t="s">
        <v>833</v>
      </c>
      <c r="AG105" t="s">
        <v>614</v>
      </c>
      <c r="AH105" t="s">
        <v>247</v>
      </c>
      <c r="AI105" t="s">
        <v>615</v>
      </c>
      <c r="AJ105" t="s">
        <v>183</v>
      </c>
      <c r="AK105" t="s">
        <v>616</v>
      </c>
      <c r="AL105" t="s">
        <v>617</v>
      </c>
      <c r="AM105" t="s">
        <v>107</v>
      </c>
      <c r="AN105" t="s">
        <v>197</v>
      </c>
      <c r="AO105" t="s">
        <v>1745</v>
      </c>
      <c r="BD105" t="s">
        <v>47</v>
      </c>
      <c r="BF105" t="str">
        <f t="shared" si="4"/>
        <v>PC</v>
      </c>
      <c r="BG105">
        <f t="shared" si="5"/>
        <v>1</v>
      </c>
      <c r="BH105">
        <v>103</v>
      </c>
      <c r="BJ105" t="s">
        <v>1475</v>
      </c>
      <c r="BK105">
        <v>0</v>
      </c>
      <c r="BL105">
        <v>0</v>
      </c>
      <c r="BM105">
        <v>0</v>
      </c>
      <c r="BN105">
        <v>0</v>
      </c>
      <c r="BO105" t="s">
        <v>107</v>
      </c>
      <c r="BP105" t="s">
        <v>107</v>
      </c>
      <c r="BQ105" t="s">
        <v>107</v>
      </c>
      <c r="BR105" t="s">
        <v>107</v>
      </c>
      <c r="BS105" t="s">
        <v>107</v>
      </c>
      <c r="BT105" t="s">
        <v>105</v>
      </c>
    </row>
    <row r="106" spans="1:72" x14ac:dyDescent="0.35">
      <c r="B106">
        <v>104</v>
      </c>
      <c r="C106" t="s">
        <v>1405</v>
      </c>
      <c r="D106" t="s">
        <v>6</v>
      </c>
      <c r="E106" t="s">
        <v>1463</v>
      </c>
      <c r="F106" t="s">
        <v>1110</v>
      </c>
      <c r="G106" t="s">
        <v>1256</v>
      </c>
      <c r="H106" t="s">
        <v>86</v>
      </c>
      <c r="I106" t="s">
        <v>70</v>
      </c>
      <c r="J106" t="s">
        <v>105</v>
      </c>
      <c r="K106" t="s">
        <v>105</v>
      </c>
      <c r="L106" t="s">
        <v>105</v>
      </c>
      <c r="M106" t="s">
        <v>107</v>
      </c>
      <c r="N106" s="4" t="s">
        <v>18</v>
      </c>
      <c r="O106" t="s">
        <v>19</v>
      </c>
      <c r="P106" t="s">
        <v>13</v>
      </c>
      <c r="Q106" t="s">
        <v>87</v>
      </c>
      <c r="R106" s="14">
        <v>5</v>
      </c>
      <c r="S106">
        <v>5</v>
      </c>
      <c r="T106">
        <v>11</v>
      </c>
      <c r="U106">
        <f t="shared" si="3"/>
        <v>6</v>
      </c>
      <c r="V106" t="s">
        <v>200</v>
      </c>
      <c r="W106" t="s">
        <v>25</v>
      </c>
      <c r="Z106" t="s">
        <v>843</v>
      </c>
      <c r="AA106" t="s">
        <v>105</v>
      </c>
      <c r="AB106" t="s">
        <v>107</v>
      </c>
      <c r="AC106" t="s">
        <v>107</v>
      </c>
      <c r="AD106" t="s">
        <v>105</v>
      </c>
      <c r="AE106" t="s">
        <v>107</v>
      </c>
      <c r="AF106" t="s">
        <v>107</v>
      </c>
      <c r="AG106" t="s">
        <v>619</v>
      </c>
      <c r="AH106" t="s">
        <v>296</v>
      </c>
      <c r="AI106" t="s">
        <v>618</v>
      </c>
      <c r="AJ106" t="s">
        <v>620</v>
      </c>
      <c r="AK106" t="s">
        <v>621</v>
      </c>
      <c r="AL106" t="s">
        <v>622</v>
      </c>
      <c r="AM106" t="s">
        <v>107</v>
      </c>
      <c r="AN106" t="s">
        <v>197</v>
      </c>
      <c r="AO106" t="s">
        <v>1729</v>
      </c>
      <c r="AY106" t="s">
        <v>73</v>
      </c>
      <c r="BF106" t="str">
        <f t="shared" si="4"/>
        <v>W</v>
      </c>
      <c r="BG106">
        <f t="shared" si="5"/>
        <v>1</v>
      </c>
      <c r="BH106">
        <v>104</v>
      </c>
      <c r="BJ106" t="s">
        <v>1494</v>
      </c>
      <c r="BK106">
        <v>0</v>
      </c>
      <c r="BL106">
        <v>2</v>
      </c>
      <c r="BM106">
        <v>0</v>
      </c>
      <c r="BN106">
        <v>0</v>
      </c>
      <c r="BO106" t="s">
        <v>107</v>
      </c>
      <c r="BP106" t="s">
        <v>1550</v>
      </c>
      <c r="BQ106" t="s">
        <v>107</v>
      </c>
      <c r="BR106" t="s">
        <v>107</v>
      </c>
      <c r="BS106" t="s">
        <v>107</v>
      </c>
      <c r="BT106" t="s">
        <v>1550</v>
      </c>
    </row>
    <row r="107" spans="1:72" x14ac:dyDescent="0.35">
      <c r="B107">
        <v>105</v>
      </c>
      <c r="C107" t="s">
        <v>1406</v>
      </c>
      <c r="D107" t="s">
        <v>6</v>
      </c>
      <c r="E107" t="s">
        <v>1463</v>
      </c>
      <c r="F107" t="s">
        <v>1111</v>
      </c>
      <c r="G107" t="s">
        <v>1183</v>
      </c>
      <c r="H107" t="s">
        <v>68</v>
      </c>
      <c r="I107" t="s">
        <v>1165</v>
      </c>
      <c r="J107" t="s">
        <v>105</v>
      </c>
      <c r="K107" t="s">
        <v>105</v>
      </c>
      <c r="L107" t="s">
        <v>105</v>
      </c>
      <c r="M107" t="s">
        <v>105</v>
      </c>
      <c r="N107" s="4" t="s">
        <v>17</v>
      </c>
      <c r="O107" t="s">
        <v>11</v>
      </c>
      <c r="P107" t="s">
        <v>14</v>
      </c>
      <c r="Q107" t="s">
        <v>195</v>
      </c>
      <c r="R107" s="14">
        <v>28</v>
      </c>
      <c r="S107">
        <v>2</v>
      </c>
      <c r="T107">
        <v>26</v>
      </c>
      <c r="U107">
        <f t="shared" si="3"/>
        <v>24</v>
      </c>
      <c r="V107" t="s">
        <v>200</v>
      </c>
      <c r="W107" t="s">
        <v>25</v>
      </c>
      <c r="X107" t="s">
        <v>1300</v>
      </c>
      <c r="Z107" t="s">
        <v>843</v>
      </c>
      <c r="AA107" t="s">
        <v>105</v>
      </c>
      <c r="AB107" t="s">
        <v>107</v>
      </c>
      <c r="AC107" t="s">
        <v>107</v>
      </c>
      <c r="AD107" t="s">
        <v>105</v>
      </c>
      <c r="AE107" t="s">
        <v>107</v>
      </c>
      <c r="AF107" t="s">
        <v>107</v>
      </c>
      <c r="AG107" t="s">
        <v>624</v>
      </c>
      <c r="AH107" t="s">
        <v>158</v>
      </c>
      <c r="AI107" t="s">
        <v>623</v>
      </c>
      <c r="AJ107" t="s">
        <v>625</v>
      </c>
      <c r="AK107" t="s">
        <v>626</v>
      </c>
      <c r="AL107" t="s">
        <v>627</v>
      </c>
      <c r="AM107" t="s">
        <v>107</v>
      </c>
      <c r="AN107" t="s">
        <v>197</v>
      </c>
      <c r="AO107" t="s">
        <v>1728</v>
      </c>
      <c r="AW107" t="s">
        <v>71</v>
      </c>
      <c r="BF107" t="str">
        <f t="shared" si="4"/>
        <v>Se</v>
      </c>
      <c r="BG107">
        <f t="shared" si="5"/>
        <v>1</v>
      </c>
      <c r="BH107">
        <v>105</v>
      </c>
      <c r="BJ107" t="s">
        <v>1495</v>
      </c>
      <c r="BK107">
        <v>0</v>
      </c>
      <c r="BL107">
        <v>0</v>
      </c>
      <c r="BM107">
        <v>0</v>
      </c>
      <c r="BN107">
        <v>0</v>
      </c>
      <c r="BO107" t="s">
        <v>107</v>
      </c>
      <c r="BP107" t="s">
        <v>107</v>
      </c>
      <c r="BQ107" t="s">
        <v>107</v>
      </c>
      <c r="BR107" t="s">
        <v>107</v>
      </c>
      <c r="BS107" t="s">
        <v>107</v>
      </c>
      <c r="BT107" t="s">
        <v>105</v>
      </c>
    </row>
    <row r="108" spans="1:72" x14ac:dyDescent="0.35">
      <c r="B108">
        <v>106</v>
      </c>
      <c r="C108" t="s">
        <v>1407</v>
      </c>
      <c r="D108" t="s">
        <v>6</v>
      </c>
      <c r="E108" t="s">
        <v>1463</v>
      </c>
      <c r="F108" t="s">
        <v>1112</v>
      </c>
      <c r="G108" t="s">
        <v>1257</v>
      </c>
      <c r="H108" t="s">
        <v>74</v>
      </c>
      <c r="I108" t="s">
        <v>87</v>
      </c>
      <c r="J108" t="s">
        <v>105</v>
      </c>
      <c r="K108" t="s">
        <v>105</v>
      </c>
      <c r="L108" t="s">
        <v>998</v>
      </c>
      <c r="M108" t="s">
        <v>105</v>
      </c>
      <c r="N108" s="4" t="s">
        <v>17</v>
      </c>
      <c r="O108" t="s">
        <v>21</v>
      </c>
      <c r="P108" t="s">
        <v>13</v>
      </c>
      <c r="Q108" t="s">
        <v>87</v>
      </c>
      <c r="R108" s="14">
        <v>5</v>
      </c>
      <c r="S108">
        <v>2</v>
      </c>
      <c r="T108">
        <v>8</v>
      </c>
      <c r="U108">
        <f t="shared" si="3"/>
        <v>6</v>
      </c>
      <c r="V108" t="s">
        <v>200</v>
      </c>
      <c r="W108" t="s">
        <v>25</v>
      </c>
      <c r="Z108" t="s">
        <v>844</v>
      </c>
      <c r="AA108" t="s">
        <v>105</v>
      </c>
      <c r="AB108" t="s">
        <v>107</v>
      </c>
      <c r="AC108" t="s">
        <v>107</v>
      </c>
      <c r="AD108" t="s">
        <v>106</v>
      </c>
      <c r="AE108" t="s">
        <v>933</v>
      </c>
      <c r="AF108" t="s">
        <v>197</v>
      </c>
      <c r="AG108" t="s">
        <v>107</v>
      </c>
      <c r="AH108" t="s">
        <v>159</v>
      </c>
      <c r="AI108" t="s">
        <v>628</v>
      </c>
      <c r="AJ108" t="s">
        <v>629</v>
      </c>
      <c r="AK108" t="s">
        <v>630</v>
      </c>
      <c r="AL108" t="s">
        <v>190</v>
      </c>
      <c r="AM108" t="s">
        <v>107</v>
      </c>
      <c r="AN108" t="s">
        <v>197</v>
      </c>
      <c r="AO108" t="s">
        <v>1734</v>
      </c>
      <c r="AV108" t="s">
        <v>74</v>
      </c>
      <c r="BF108" t="str">
        <f t="shared" si="4"/>
        <v>R</v>
      </c>
      <c r="BG108">
        <f t="shared" si="5"/>
        <v>1</v>
      </c>
      <c r="BH108">
        <v>106</v>
      </c>
      <c r="BJ108" t="s">
        <v>1475</v>
      </c>
      <c r="BK108">
        <v>0</v>
      </c>
      <c r="BL108">
        <v>0</v>
      </c>
      <c r="BM108">
        <v>0</v>
      </c>
      <c r="BN108">
        <v>0</v>
      </c>
      <c r="BO108" t="s">
        <v>107</v>
      </c>
      <c r="BP108" t="s">
        <v>107</v>
      </c>
      <c r="BQ108" t="s">
        <v>107</v>
      </c>
      <c r="BR108" t="s">
        <v>107</v>
      </c>
      <c r="BS108" t="s">
        <v>107</v>
      </c>
      <c r="BT108" t="s">
        <v>105</v>
      </c>
    </row>
    <row r="109" spans="1:72" x14ac:dyDescent="0.35">
      <c r="A109">
        <v>2</v>
      </c>
      <c r="B109" s="12">
        <v>107</v>
      </c>
      <c r="C109" t="s">
        <v>1408</v>
      </c>
      <c r="D109" t="s">
        <v>6</v>
      </c>
      <c r="E109" t="s">
        <v>1463</v>
      </c>
      <c r="F109" t="s">
        <v>1113</v>
      </c>
      <c r="G109" t="s">
        <v>1258</v>
      </c>
      <c r="H109" t="s">
        <v>103</v>
      </c>
      <c r="I109" t="s">
        <v>1168</v>
      </c>
      <c r="J109" t="s">
        <v>105</v>
      </c>
      <c r="K109" t="s">
        <v>105</v>
      </c>
      <c r="L109" t="s">
        <v>105</v>
      </c>
      <c r="M109" t="s">
        <v>105</v>
      </c>
      <c r="N109" s="4" t="s">
        <v>17</v>
      </c>
      <c r="O109" t="s">
        <v>15</v>
      </c>
      <c r="P109" t="s">
        <v>26</v>
      </c>
      <c r="Q109">
        <v>3</v>
      </c>
      <c r="R109" s="14">
        <v>5</v>
      </c>
      <c r="S109">
        <v>12</v>
      </c>
      <c r="T109">
        <v>27</v>
      </c>
      <c r="U109">
        <f t="shared" si="3"/>
        <v>15</v>
      </c>
      <c r="V109" t="s">
        <v>200</v>
      </c>
      <c r="W109" t="s">
        <v>25</v>
      </c>
      <c r="Z109" t="s">
        <v>844</v>
      </c>
      <c r="AA109" t="s">
        <v>106</v>
      </c>
      <c r="AB109" t="s">
        <v>934</v>
      </c>
      <c r="AC109" t="s">
        <v>833</v>
      </c>
      <c r="AD109" t="s">
        <v>106</v>
      </c>
      <c r="AE109" t="s">
        <v>935</v>
      </c>
      <c r="AF109" t="s">
        <v>833</v>
      </c>
      <c r="AG109" t="s">
        <v>632</v>
      </c>
      <c r="AH109" t="s">
        <v>90</v>
      </c>
      <c r="AI109" t="s">
        <v>631</v>
      </c>
      <c r="AJ109" t="s">
        <v>633</v>
      </c>
      <c r="AK109" t="s">
        <v>634</v>
      </c>
      <c r="AL109" t="s">
        <v>635</v>
      </c>
      <c r="AM109" t="s">
        <v>636</v>
      </c>
      <c r="AN109" t="s">
        <v>204</v>
      </c>
      <c r="AO109" t="s">
        <v>1729</v>
      </c>
      <c r="BE109" t="s">
        <v>48</v>
      </c>
      <c r="BF109" t="str">
        <f t="shared" si="4"/>
        <v>PD</v>
      </c>
      <c r="BG109">
        <f t="shared" si="5"/>
        <v>1</v>
      </c>
      <c r="BH109" s="12">
        <v>107</v>
      </c>
      <c r="BI109">
        <v>2</v>
      </c>
      <c r="BJ109" t="s">
        <v>1475</v>
      </c>
      <c r="BK109">
        <v>0</v>
      </c>
      <c r="BL109">
        <v>0</v>
      </c>
      <c r="BM109">
        <v>0</v>
      </c>
      <c r="BN109">
        <v>1</v>
      </c>
      <c r="BO109" t="s">
        <v>107</v>
      </c>
      <c r="BP109" t="s">
        <v>107</v>
      </c>
      <c r="BQ109" t="s">
        <v>107</v>
      </c>
      <c r="BR109" t="s">
        <v>935</v>
      </c>
      <c r="BS109" t="s">
        <v>74</v>
      </c>
      <c r="BT109" t="s">
        <v>105</v>
      </c>
    </row>
    <row r="110" spans="1:72" x14ac:dyDescent="0.35">
      <c r="B110">
        <v>108</v>
      </c>
      <c r="C110" t="s">
        <v>1409</v>
      </c>
      <c r="D110" t="s">
        <v>6</v>
      </c>
      <c r="E110" t="s">
        <v>1465</v>
      </c>
      <c r="F110" t="s">
        <v>1114</v>
      </c>
      <c r="G110" t="s">
        <v>1259</v>
      </c>
      <c r="H110" t="s">
        <v>1170</v>
      </c>
      <c r="I110" t="s">
        <v>91</v>
      </c>
      <c r="J110" t="s">
        <v>105</v>
      </c>
      <c r="K110" t="s">
        <v>105</v>
      </c>
      <c r="L110" t="s">
        <v>105</v>
      </c>
      <c r="M110" t="s">
        <v>107</v>
      </c>
      <c r="N110" s="4" t="s">
        <v>17</v>
      </c>
      <c r="O110" t="s">
        <v>11</v>
      </c>
      <c r="P110" t="s">
        <v>29</v>
      </c>
      <c r="Q110">
        <v>3</v>
      </c>
      <c r="R110" s="14">
        <v>13</v>
      </c>
      <c r="S110">
        <v>5</v>
      </c>
      <c r="T110">
        <v>15</v>
      </c>
      <c r="U110">
        <f t="shared" si="3"/>
        <v>10</v>
      </c>
      <c r="V110" t="s">
        <v>87</v>
      </c>
      <c r="W110" t="s">
        <v>25</v>
      </c>
      <c r="Z110" t="s">
        <v>843</v>
      </c>
      <c r="AA110" t="s">
        <v>105</v>
      </c>
      <c r="AB110" t="s">
        <v>107</v>
      </c>
      <c r="AC110" t="s">
        <v>107</v>
      </c>
      <c r="AD110" t="s">
        <v>106</v>
      </c>
      <c r="AE110" t="s">
        <v>936</v>
      </c>
      <c r="AF110" t="s">
        <v>832</v>
      </c>
      <c r="AG110" t="s">
        <v>244</v>
      </c>
      <c r="AH110" t="s">
        <v>160</v>
      </c>
      <c r="AI110" t="s">
        <v>637</v>
      </c>
      <c r="AJ110" t="s">
        <v>937</v>
      </c>
      <c r="AK110" t="s">
        <v>638</v>
      </c>
      <c r="AL110" t="s">
        <v>639</v>
      </c>
      <c r="AM110" t="s">
        <v>640</v>
      </c>
      <c r="AN110" t="s">
        <v>206</v>
      </c>
      <c r="AO110" t="s">
        <v>1734</v>
      </c>
      <c r="AV110" t="s">
        <v>74</v>
      </c>
      <c r="BF110" t="str">
        <f t="shared" si="4"/>
        <v>R</v>
      </c>
      <c r="BG110">
        <f t="shared" si="5"/>
        <v>1</v>
      </c>
      <c r="BH110">
        <v>108</v>
      </c>
      <c r="BJ110" t="s">
        <v>1475</v>
      </c>
      <c r="BK110">
        <v>0</v>
      </c>
      <c r="BL110">
        <v>0</v>
      </c>
      <c r="BM110">
        <v>7</v>
      </c>
      <c r="BN110">
        <v>1</v>
      </c>
      <c r="BO110" t="s">
        <v>107</v>
      </c>
      <c r="BP110" t="s">
        <v>107</v>
      </c>
      <c r="BQ110" t="s">
        <v>1551</v>
      </c>
      <c r="BR110" t="s">
        <v>1552</v>
      </c>
      <c r="BS110" t="s">
        <v>1280</v>
      </c>
      <c r="BT110" t="s">
        <v>105</v>
      </c>
    </row>
    <row r="111" spans="1:72" x14ac:dyDescent="0.35">
      <c r="B111">
        <v>109</v>
      </c>
      <c r="C111" t="s">
        <v>1410</v>
      </c>
      <c r="D111" t="s">
        <v>6</v>
      </c>
      <c r="E111" t="s">
        <v>1463</v>
      </c>
      <c r="F111" t="s">
        <v>1115</v>
      </c>
      <c r="G111" t="s">
        <v>1189</v>
      </c>
      <c r="H111" t="s">
        <v>99</v>
      </c>
      <c r="I111" t="s">
        <v>1170</v>
      </c>
      <c r="J111" t="s">
        <v>105</v>
      </c>
      <c r="K111" t="s">
        <v>105</v>
      </c>
      <c r="L111" t="s">
        <v>996</v>
      </c>
      <c r="M111" t="s">
        <v>105</v>
      </c>
      <c r="N111" s="4" t="s">
        <v>20</v>
      </c>
      <c r="O111" t="s">
        <v>19</v>
      </c>
      <c r="P111" t="s">
        <v>13</v>
      </c>
      <c r="Q111" t="s">
        <v>87</v>
      </c>
      <c r="R111" s="14">
        <v>12</v>
      </c>
      <c r="S111">
        <v>2</v>
      </c>
      <c r="T111">
        <v>8</v>
      </c>
      <c r="U111">
        <f t="shared" si="3"/>
        <v>6</v>
      </c>
      <c r="V111" t="s">
        <v>200</v>
      </c>
      <c r="W111" t="s">
        <v>25</v>
      </c>
      <c r="Z111" t="s">
        <v>844</v>
      </c>
      <c r="AA111" t="s">
        <v>105</v>
      </c>
      <c r="AB111" t="s">
        <v>107</v>
      </c>
      <c r="AC111" t="s">
        <v>107</v>
      </c>
      <c r="AD111" t="s">
        <v>106</v>
      </c>
      <c r="AE111" t="s">
        <v>938</v>
      </c>
      <c r="AF111" t="s">
        <v>832</v>
      </c>
      <c r="AG111" t="s">
        <v>642</v>
      </c>
      <c r="AH111" t="s">
        <v>161</v>
      </c>
      <c r="AI111" t="s">
        <v>641</v>
      </c>
      <c r="AJ111" t="s">
        <v>643</v>
      </c>
      <c r="AK111" t="s">
        <v>644</v>
      </c>
      <c r="AL111" t="s">
        <v>645</v>
      </c>
      <c r="AM111" t="s">
        <v>107</v>
      </c>
      <c r="AN111" t="s">
        <v>197</v>
      </c>
      <c r="AO111" t="s">
        <v>1729</v>
      </c>
      <c r="AW111" t="s">
        <v>71</v>
      </c>
      <c r="BF111" t="str">
        <f t="shared" si="4"/>
        <v>Se</v>
      </c>
      <c r="BG111">
        <f t="shared" si="5"/>
        <v>1</v>
      </c>
      <c r="BH111">
        <v>109</v>
      </c>
      <c r="BJ111" t="s">
        <v>1477</v>
      </c>
      <c r="BK111">
        <v>0</v>
      </c>
      <c r="BL111">
        <v>1</v>
      </c>
      <c r="BM111">
        <v>0</v>
      </c>
      <c r="BN111">
        <v>1</v>
      </c>
      <c r="BO111" t="s">
        <v>107</v>
      </c>
      <c r="BP111" t="s">
        <v>1553</v>
      </c>
      <c r="BQ111" t="s">
        <v>107</v>
      </c>
      <c r="BR111" t="s">
        <v>1554</v>
      </c>
      <c r="BS111" t="s">
        <v>1280</v>
      </c>
      <c r="BT111" t="s">
        <v>105</v>
      </c>
    </row>
    <row r="112" spans="1:72" x14ac:dyDescent="0.35">
      <c r="B112">
        <v>110</v>
      </c>
      <c r="C112" t="s">
        <v>1411</v>
      </c>
      <c r="D112" t="s">
        <v>6</v>
      </c>
      <c r="E112" t="s">
        <v>1463</v>
      </c>
      <c r="F112" t="s">
        <v>1116</v>
      </c>
      <c r="G112" t="s">
        <v>1206</v>
      </c>
      <c r="H112" t="s">
        <v>200</v>
      </c>
      <c r="I112" t="s">
        <v>91</v>
      </c>
      <c r="J112" t="s">
        <v>105</v>
      </c>
      <c r="K112" t="s">
        <v>105</v>
      </c>
      <c r="L112" t="s">
        <v>105</v>
      </c>
      <c r="M112" t="s">
        <v>105</v>
      </c>
      <c r="N112" s="4" t="s">
        <v>18</v>
      </c>
      <c r="O112" t="s">
        <v>19</v>
      </c>
      <c r="P112" t="s">
        <v>14</v>
      </c>
      <c r="Q112" t="s">
        <v>87</v>
      </c>
      <c r="R112" s="14">
        <v>8</v>
      </c>
      <c r="S112">
        <v>7</v>
      </c>
      <c r="T112">
        <v>16</v>
      </c>
      <c r="U112">
        <f t="shared" si="3"/>
        <v>9</v>
      </c>
      <c r="V112" t="s">
        <v>200</v>
      </c>
      <c r="W112" t="s">
        <v>25</v>
      </c>
      <c r="Z112" t="s">
        <v>843</v>
      </c>
      <c r="AA112" t="s">
        <v>105</v>
      </c>
      <c r="AB112" t="s">
        <v>107</v>
      </c>
      <c r="AC112" t="s">
        <v>107</v>
      </c>
      <c r="AD112" t="s">
        <v>105</v>
      </c>
      <c r="AE112" t="s">
        <v>107</v>
      </c>
      <c r="AF112" t="s">
        <v>107</v>
      </c>
      <c r="AG112" t="s">
        <v>647</v>
      </c>
      <c r="AH112" t="s">
        <v>162</v>
      </c>
      <c r="AI112" t="s">
        <v>646</v>
      </c>
      <c r="AJ112" t="s">
        <v>648</v>
      </c>
      <c r="AK112" t="s">
        <v>650</v>
      </c>
      <c r="AL112" t="s">
        <v>649</v>
      </c>
      <c r="AM112" t="s">
        <v>107</v>
      </c>
      <c r="AN112" t="s">
        <v>200</v>
      </c>
      <c r="AO112" t="s">
        <v>1744</v>
      </c>
      <c r="AW112" t="s">
        <v>71</v>
      </c>
      <c r="BF112" t="str">
        <f t="shared" si="4"/>
        <v>Se</v>
      </c>
      <c r="BG112">
        <f t="shared" si="5"/>
        <v>1</v>
      </c>
      <c r="BH112">
        <v>110</v>
      </c>
      <c r="BJ112" t="s">
        <v>1475</v>
      </c>
      <c r="BK112">
        <v>0</v>
      </c>
      <c r="BL112">
        <v>0</v>
      </c>
      <c r="BM112">
        <v>0</v>
      </c>
      <c r="BN112">
        <v>0</v>
      </c>
      <c r="BO112" t="s">
        <v>107</v>
      </c>
      <c r="BP112" t="s">
        <v>107</v>
      </c>
      <c r="BQ112" t="s">
        <v>107</v>
      </c>
      <c r="BR112" t="s">
        <v>107</v>
      </c>
      <c r="BS112" t="s">
        <v>107</v>
      </c>
      <c r="BT112" t="s">
        <v>105</v>
      </c>
    </row>
    <row r="113" spans="1:72" x14ac:dyDescent="0.35">
      <c r="B113">
        <v>111</v>
      </c>
      <c r="C113" t="s">
        <v>1412</v>
      </c>
      <c r="D113" t="s">
        <v>6</v>
      </c>
      <c r="E113" t="s">
        <v>1463</v>
      </c>
      <c r="F113" t="s">
        <v>1117</v>
      </c>
      <c r="G113" t="s">
        <v>1260</v>
      </c>
      <c r="H113" t="s">
        <v>103</v>
      </c>
      <c r="I113" t="s">
        <v>1166</v>
      </c>
      <c r="J113" t="s">
        <v>105</v>
      </c>
      <c r="K113" t="s">
        <v>105</v>
      </c>
      <c r="L113" t="s">
        <v>105</v>
      </c>
      <c r="M113" t="s">
        <v>105</v>
      </c>
      <c r="N113" s="4" t="s">
        <v>20</v>
      </c>
      <c r="O113" t="s">
        <v>23</v>
      </c>
      <c r="P113" t="s">
        <v>14</v>
      </c>
      <c r="Q113" t="s">
        <v>87</v>
      </c>
      <c r="R113" s="14">
        <v>6</v>
      </c>
      <c r="S113">
        <v>8</v>
      </c>
      <c r="T113">
        <v>23</v>
      </c>
      <c r="U113">
        <f t="shared" si="3"/>
        <v>15</v>
      </c>
      <c r="V113" t="s">
        <v>200</v>
      </c>
      <c r="W113" t="s">
        <v>25</v>
      </c>
      <c r="Z113" t="s">
        <v>844</v>
      </c>
      <c r="AA113" t="s">
        <v>105</v>
      </c>
      <c r="AB113" t="s">
        <v>107</v>
      </c>
      <c r="AC113" t="s">
        <v>107</v>
      </c>
      <c r="AD113" t="s">
        <v>105</v>
      </c>
      <c r="AE113" t="s">
        <v>107</v>
      </c>
      <c r="AF113" t="s">
        <v>107</v>
      </c>
      <c r="AG113" t="s">
        <v>652</v>
      </c>
      <c r="AH113" t="s">
        <v>163</v>
      </c>
      <c r="AI113" t="s">
        <v>651</v>
      </c>
      <c r="AJ113" t="s">
        <v>653</v>
      </c>
      <c r="AK113" t="s">
        <v>654</v>
      </c>
      <c r="AL113" t="s">
        <v>655</v>
      </c>
      <c r="AM113" t="s">
        <v>107</v>
      </c>
      <c r="AN113" t="s">
        <v>201</v>
      </c>
      <c r="AO113" t="s">
        <v>1747</v>
      </c>
      <c r="AW113" t="s">
        <v>71</v>
      </c>
      <c r="BF113" t="str">
        <f t="shared" si="4"/>
        <v>Se</v>
      </c>
      <c r="BG113">
        <f t="shared" si="5"/>
        <v>1</v>
      </c>
      <c r="BH113">
        <v>111</v>
      </c>
      <c r="BJ113" t="s">
        <v>1475</v>
      </c>
      <c r="BK113">
        <v>0</v>
      </c>
      <c r="BL113">
        <v>0</v>
      </c>
      <c r="BM113">
        <v>0</v>
      </c>
      <c r="BN113">
        <v>0</v>
      </c>
      <c r="BO113" t="s">
        <v>107</v>
      </c>
      <c r="BP113" t="s">
        <v>107</v>
      </c>
      <c r="BQ113" t="s">
        <v>107</v>
      </c>
      <c r="BR113" t="s">
        <v>107</v>
      </c>
      <c r="BS113" t="s">
        <v>107</v>
      </c>
      <c r="BT113" t="s">
        <v>105</v>
      </c>
    </row>
    <row r="114" spans="1:72" x14ac:dyDescent="0.35">
      <c r="B114">
        <v>112</v>
      </c>
      <c r="C114" t="s">
        <v>1413</v>
      </c>
      <c r="D114" t="s">
        <v>6</v>
      </c>
      <c r="E114" t="s">
        <v>1463</v>
      </c>
      <c r="F114" t="s">
        <v>1118</v>
      </c>
      <c r="G114" t="s">
        <v>1261</v>
      </c>
      <c r="H114" t="s">
        <v>70</v>
      </c>
      <c r="I114" t="s">
        <v>68</v>
      </c>
      <c r="J114" t="s">
        <v>105</v>
      </c>
      <c r="K114" t="s">
        <v>105</v>
      </c>
      <c r="L114" t="s">
        <v>105</v>
      </c>
      <c r="M114" t="s">
        <v>107</v>
      </c>
      <c r="N114" s="4" t="s">
        <v>20</v>
      </c>
      <c r="O114" t="s">
        <v>19</v>
      </c>
      <c r="P114" t="s">
        <v>14</v>
      </c>
      <c r="Q114" t="s">
        <v>87</v>
      </c>
      <c r="R114" s="14">
        <v>2</v>
      </c>
      <c r="S114">
        <v>4</v>
      </c>
      <c r="T114">
        <v>10</v>
      </c>
      <c r="U114">
        <f t="shared" si="3"/>
        <v>6</v>
      </c>
      <c r="V114" t="s">
        <v>200</v>
      </c>
      <c r="W114" t="s">
        <v>25</v>
      </c>
      <c r="Z114" t="s">
        <v>844</v>
      </c>
      <c r="AA114" t="s">
        <v>105</v>
      </c>
      <c r="AB114" t="s">
        <v>107</v>
      </c>
      <c r="AC114" t="s">
        <v>107</v>
      </c>
      <c r="AD114" t="s">
        <v>106</v>
      </c>
      <c r="AE114" t="s">
        <v>939</v>
      </c>
      <c r="AF114" t="s">
        <v>197</v>
      </c>
      <c r="AG114" t="s">
        <v>657</v>
      </c>
      <c r="AH114" t="s">
        <v>164</v>
      </c>
      <c r="AI114" t="s">
        <v>656</v>
      </c>
      <c r="AJ114" t="s">
        <v>658</v>
      </c>
      <c r="AK114" t="s">
        <v>659</v>
      </c>
      <c r="AL114" t="s">
        <v>660</v>
      </c>
      <c r="AM114" t="s">
        <v>107</v>
      </c>
      <c r="AN114" t="s">
        <v>197</v>
      </c>
      <c r="AO114" t="s">
        <v>1729</v>
      </c>
      <c r="AT114" t="s">
        <v>70</v>
      </c>
      <c r="BF114" t="str">
        <f t="shared" si="4"/>
        <v>F</v>
      </c>
      <c r="BG114">
        <f t="shared" si="5"/>
        <v>1</v>
      </c>
      <c r="BH114">
        <v>112</v>
      </c>
      <c r="BJ114" t="s">
        <v>1491</v>
      </c>
      <c r="BK114">
        <v>0</v>
      </c>
      <c r="BL114">
        <v>1</v>
      </c>
      <c r="BM114">
        <v>0</v>
      </c>
      <c r="BN114">
        <v>0</v>
      </c>
      <c r="BO114" t="s">
        <v>107</v>
      </c>
      <c r="BP114" t="s">
        <v>1555</v>
      </c>
      <c r="BQ114" t="s">
        <v>107</v>
      </c>
      <c r="BR114" t="s">
        <v>107</v>
      </c>
      <c r="BS114" t="s">
        <v>107</v>
      </c>
      <c r="BT114" t="s">
        <v>105</v>
      </c>
    </row>
    <row r="115" spans="1:72" x14ac:dyDescent="0.35">
      <c r="B115">
        <v>113</v>
      </c>
      <c r="C115" t="s">
        <v>1414</v>
      </c>
      <c r="D115" t="s">
        <v>6</v>
      </c>
      <c r="E115" t="s">
        <v>1463</v>
      </c>
      <c r="F115" t="s">
        <v>1119</v>
      </c>
      <c r="G115" t="s">
        <v>1262</v>
      </c>
      <c r="H115" t="s">
        <v>1169</v>
      </c>
      <c r="I115" t="s">
        <v>103</v>
      </c>
      <c r="J115" t="s">
        <v>105</v>
      </c>
      <c r="K115" t="s">
        <v>105</v>
      </c>
      <c r="L115" t="s">
        <v>105</v>
      </c>
      <c r="M115" t="s">
        <v>105</v>
      </c>
      <c r="N115" s="4" t="s">
        <v>22</v>
      </c>
      <c r="O115" t="s">
        <v>11</v>
      </c>
      <c r="P115" t="s">
        <v>14</v>
      </c>
      <c r="Q115" t="s">
        <v>87</v>
      </c>
      <c r="R115" s="14">
        <v>13</v>
      </c>
      <c r="S115">
        <v>12</v>
      </c>
      <c r="T115">
        <v>29</v>
      </c>
      <c r="U115">
        <f t="shared" si="3"/>
        <v>17</v>
      </c>
      <c r="V115" t="s">
        <v>200</v>
      </c>
      <c r="W115" t="s">
        <v>25</v>
      </c>
      <c r="Z115" t="s">
        <v>843</v>
      </c>
      <c r="AA115" t="s">
        <v>105</v>
      </c>
      <c r="AB115" t="s">
        <v>107</v>
      </c>
      <c r="AC115" t="s">
        <v>107</v>
      </c>
      <c r="AD115" t="s">
        <v>106</v>
      </c>
      <c r="AE115" t="s">
        <v>940</v>
      </c>
      <c r="AF115" t="s">
        <v>833</v>
      </c>
      <c r="AG115" t="s">
        <v>661</v>
      </c>
      <c r="AH115" t="s">
        <v>165</v>
      </c>
      <c r="AI115" t="s">
        <v>165</v>
      </c>
      <c r="AJ115" t="s">
        <v>662</v>
      </c>
      <c r="AK115" t="s">
        <v>663</v>
      </c>
      <c r="AL115" t="s">
        <v>664</v>
      </c>
      <c r="AM115" t="s">
        <v>107</v>
      </c>
      <c r="AN115" t="s">
        <v>197</v>
      </c>
      <c r="AO115" t="s">
        <v>1736</v>
      </c>
      <c r="AS115" t="s">
        <v>69</v>
      </c>
      <c r="BF115" t="str">
        <f t="shared" si="4"/>
        <v>B</v>
      </c>
      <c r="BG115">
        <f t="shared" si="5"/>
        <v>1</v>
      </c>
      <c r="BH115">
        <v>113</v>
      </c>
      <c r="BJ115" t="s">
        <v>1482</v>
      </c>
      <c r="BK115">
        <v>0</v>
      </c>
      <c r="BL115">
        <v>0</v>
      </c>
      <c r="BM115">
        <v>0</v>
      </c>
      <c r="BN115">
        <v>1</v>
      </c>
      <c r="BO115" t="s">
        <v>107</v>
      </c>
      <c r="BP115" t="s">
        <v>107</v>
      </c>
      <c r="BQ115" t="s">
        <v>107</v>
      </c>
      <c r="BR115" t="s">
        <v>1556</v>
      </c>
      <c r="BS115" t="s">
        <v>74</v>
      </c>
      <c r="BT115" t="s">
        <v>105</v>
      </c>
    </row>
    <row r="116" spans="1:72" x14ac:dyDescent="0.35">
      <c r="A116">
        <v>9</v>
      </c>
      <c r="B116" s="12">
        <v>114</v>
      </c>
      <c r="C116" t="s">
        <v>1415</v>
      </c>
      <c r="D116" s="6" t="s">
        <v>30</v>
      </c>
      <c r="E116" t="s">
        <v>1464</v>
      </c>
      <c r="F116" t="s">
        <v>1120</v>
      </c>
      <c r="G116" t="s">
        <v>1263</v>
      </c>
      <c r="H116" t="s">
        <v>102</v>
      </c>
      <c r="I116" t="s">
        <v>1165</v>
      </c>
      <c r="J116" t="s">
        <v>105</v>
      </c>
      <c r="K116" t="s">
        <v>105</v>
      </c>
      <c r="L116" t="s">
        <v>105</v>
      </c>
      <c r="M116" t="s">
        <v>107</v>
      </c>
      <c r="N116" s="4" t="s">
        <v>17</v>
      </c>
      <c r="O116" t="s">
        <v>21</v>
      </c>
      <c r="P116" t="s">
        <v>26</v>
      </c>
      <c r="Q116" t="s">
        <v>107</v>
      </c>
      <c r="R116" s="14">
        <v>1</v>
      </c>
      <c r="S116">
        <v>7</v>
      </c>
      <c r="T116">
        <v>17</v>
      </c>
      <c r="U116">
        <f t="shared" si="3"/>
        <v>10</v>
      </c>
      <c r="V116" t="s">
        <v>200</v>
      </c>
      <c r="W116" t="s">
        <v>25</v>
      </c>
      <c r="Z116" t="s">
        <v>844</v>
      </c>
      <c r="AA116" t="s">
        <v>106</v>
      </c>
      <c r="AB116" t="s">
        <v>942</v>
      </c>
      <c r="AC116" t="s">
        <v>832</v>
      </c>
      <c r="AD116" t="s">
        <v>106</v>
      </c>
      <c r="AE116" t="s">
        <v>941</v>
      </c>
      <c r="AF116" t="s">
        <v>197</v>
      </c>
      <c r="AG116" t="s">
        <v>107</v>
      </c>
      <c r="AH116" t="s">
        <v>107</v>
      </c>
      <c r="AI116" t="s">
        <v>107</v>
      </c>
      <c r="AJ116" t="s">
        <v>183</v>
      </c>
      <c r="AK116" t="s">
        <v>107</v>
      </c>
      <c r="AL116" t="s">
        <v>665</v>
      </c>
      <c r="AM116" t="s">
        <v>666</v>
      </c>
      <c r="AN116" t="s">
        <v>200</v>
      </c>
      <c r="AO116" t="s">
        <v>1734</v>
      </c>
      <c r="BC116" t="s">
        <v>46</v>
      </c>
      <c r="BF116" t="str">
        <f t="shared" si="4"/>
        <v>RoD</v>
      </c>
      <c r="BG116">
        <f t="shared" si="5"/>
        <v>1</v>
      </c>
      <c r="BH116" s="12">
        <v>114</v>
      </c>
      <c r="BI116">
        <v>9</v>
      </c>
      <c r="BJ116" t="s">
        <v>1475</v>
      </c>
      <c r="BK116">
        <v>0</v>
      </c>
      <c r="BL116">
        <v>0</v>
      </c>
      <c r="BM116">
        <v>0</v>
      </c>
      <c r="BN116">
        <v>0</v>
      </c>
      <c r="BO116" t="s">
        <v>107</v>
      </c>
      <c r="BP116" t="s">
        <v>107</v>
      </c>
      <c r="BQ116" t="s">
        <v>107</v>
      </c>
      <c r="BR116" t="s">
        <v>107</v>
      </c>
      <c r="BS116" t="s">
        <v>107</v>
      </c>
      <c r="BT116" t="s">
        <v>105</v>
      </c>
    </row>
    <row r="117" spans="1:72" x14ac:dyDescent="0.35">
      <c r="B117">
        <v>115</v>
      </c>
      <c r="C117" t="s">
        <v>1416</v>
      </c>
      <c r="D117" t="s">
        <v>6</v>
      </c>
      <c r="E117" t="s">
        <v>1463</v>
      </c>
      <c r="F117" t="s">
        <v>1121</v>
      </c>
      <c r="G117" t="s">
        <v>1264</v>
      </c>
      <c r="H117" t="s">
        <v>1170</v>
      </c>
      <c r="I117" t="s">
        <v>1167</v>
      </c>
      <c r="J117" t="s">
        <v>105</v>
      </c>
      <c r="K117" t="s">
        <v>105</v>
      </c>
      <c r="L117" t="s">
        <v>105</v>
      </c>
      <c r="M117" t="s">
        <v>105</v>
      </c>
      <c r="N117" s="4" t="s">
        <v>22</v>
      </c>
      <c r="O117" t="s">
        <v>15</v>
      </c>
      <c r="P117" t="s">
        <v>13</v>
      </c>
      <c r="Q117" t="s">
        <v>198</v>
      </c>
      <c r="R117" s="14">
        <v>3</v>
      </c>
      <c r="S117">
        <v>3</v>
      </c>
      <c r="T117">
        <v>8</v>
      </c>
      <c r="U117">
        <f t="shared" si="3"/>
        <v>5</v>
      </c>
      <c r="V117" t="s">
        <v>200</v>
      </c>
      <c r="W117" t="s">
        <v>25</v>
      </c>
      <c r="Z117" t="s">
        <v>844</v>
      </c>
      <c r="AA117" t="s">
        <v>105</v>
      </c>
      <c r="AB117" t="s">
        <v>107</v>
      </c>
      <c r="AC117" t="s">
        <v>107</v>
      </c>
      <c r="AD117" t="s">
        <v>106</v>
      </c>
      <c r="AE117" t="s">
        <v>943</v>
      </c>
      <c r="AF117" t="s">
        <v>197</v>
      </c>
      <c r="AG117" t="s">
        <v>107</v>
      </c>
      <c r="AH117" t="s">
        <v>296</v>
      </c>
      <c r="AI117" t="s">
        <v>667</v>
      </c>
      <c r="AJ117" t="s">
        <v>668</v>
      </c>
      <c r="AK117" t="s">
        <v>670</v>
      </c>
      <c r="AL117" t="s">
        <v>669</v>
      </c>
      <c r="AM117" t="s">
        <v>107</v>
      </c>
      <c r="AN117" t="s">
        <v>200</v>
      </c>
      <c r="AO117" t="s">
        <v>1734</v>
      </c>
      <c r="AP117" t="s">
        <v>66</v>
      </c>
      <c r="BF117" t="str">
        <f t="shared" si="4"/>
        <v>N10</v>
      </c>
      <c r="BG117">
        <f t="shared" si="5"/>
        <v>1</v>
      </c>
      <c r="BH117">
        <v>115</v>
      </c>
      <c r="BJ117" t="s">
        <v>1490</v>
      </c>
      <c r="BK117">
        <v>0</v>
      </c>
      <c r="BL117">
        <v>3</v>
      </c>
      <c r="BM117">
        <v>2</v>
      </c>
      <c r="BN117">
        <v>4</v>
      </c>
      <c r="BO117" t="s">
        <v>107</v>
      </c>
      <c r="BP117" t="s">
        <v>1558</v>
      </c>
      <c r="BQ117" t="s">
        <v>1559</v>
      </c>
      <c r="BR117" t="s">
        <v>1560</v>
      </c>
      <c r="BS117" t="s">
        <v>1280</v>
      </c>
      <c r="BT117" t="s">
        <v>1557</v>
      </c>
    </row>
    <row r="118" spans="1:72" x14ac:dyDescent="0.35">
      <c r="B118">
        <v>116</v>
      </c>
      <c r="C118" t="s">
        <v>1417</v>
      </c>
      <c r="D118" t="s">
        <v>6</v>
      </c>
      <c r="E118" t="s">
        <v>1464</v>
      </c>
      <c r="F118" t="s">
        <v>1122</v>
      </c>
      <c r="G118" t="s">
        <v>1224</v>
      </c>
      <c r="H118" t="s">
        <v>1170</v>
      </c>
      <c r="I118" t="s">
        <v>103</v>
      </c>
      <c r="J118" t="s">
        <v>105</v>
      </c>
      <c r="K118" t="s">
        <v>105</v>
      </c>
      <c r="L118" t="s">
        <v>105</v>
      </c>
      <c r="M118" t="s">
        <v>107</v>
      </c>
      <c r="N118" s="4" t="s">
        <v>20</v>
      </c>
      <c r="O118" t="s">
        <v>16</v>
      </c>
      <c r="P118" t="s">
        <v>13</v>
      </c>
      <c r="Q118" t="s">
        <v>196</v>
      </c>
      <c r="R118" s="14">
        <v>22</v>
      </c>
      <c r="S118">
        <v>4</v>
      </c>
      <c r="T118">
        <v>11</v>
      </c>
      <c r="U118">
        <f t="shared" si="3"/>
        <v>7</v>
      </c>
      <c r="V118" t="s">
        <v>200</v>
      </c>
      <c r="W118" t="s">
        <v>25</v>
      </c>
      <c r="Z118" t="s">
        <v>844</v>
      </c>
      <c r="AA118" t="s">
        <v>106</v>
      </c>
      <c r="AB118" t="s">
        <v>944</v>
      </c>
      <c r="AC118" t="s">
        <v>197</v>
      </c>
      <c r="AD118" t="s">
        <v>106</v>
      </c>
      <c r="AE118" t="s">
        <v>945</v>
      </c>
      <c r="AF118" t="s">
        <v>833</v>
      </c>
      <c r="AG118" t="s">
        <v>107</v>
      </c>
      <c r="AH118" t="s">
        <v>166</v>
      </c>
      <c r="AI118" t="s">
        <v>671</v>
      </c>
      <c r="AJ118" t="s">
        <v>672</v>
      </c>
      <c r="AK118" t="s">
        <v>673</v>
      </c>
      <c r="AL118" t="s">
        <v>674</v>
      </c>
      <c r="AM118" t="s">
        <v>107</v>
      </c>
      <c r="AN118" t="s">
        <v>199</v>
      </c>
      <c r="AO118" t="s">
        <v>1739</v>
      </c>
      <c r="AP118" t="s">
        <v>66</v>
      </c>
      <c r="BF118" t="str">
        <f t="shared" si="4"/>
        <v>N10</v>
      </c>
      <c r="BG118">
        <f t="shared" si="5"/>
        <v>1</v>
      </c>
      <c r="BH118">
        <v>116</v>
      </c>
      <c r="BJ118" t="s">
        <v>1477</v>
      </c>
      <c r="BK118">
        <v>0</v>
      </c>
      <c r="BL118">
        <v>1</v>
      </c>
      <c r="BM118">
        <v>1</v>
      </c>
      <c r="BN118">
        <v>2</v>
      </c>
      <c r="BO118" t="s">
        <v>107</v>
      </c>
      <c r="BP118" t="s">
        <v>1563</v>
      </c>
      <c r="BQ118" t="s">
        <v>1561</v>
      </c>
      <c r="BR118" t="s">
        <v>1562</v>
      </c>
      <c r="BS118" t="s">
        <v>1280</v>
      </c>
      <c r="BT118" t="s">
        <v>105</v>
      </c>
    </row>
    <row r="119" spans="1:72" x14ac:dyDescent="0.35">
      <c r="B119">
        <v>117</v>
      </c>
      <c r="C119" t="s">
        <v>1418</v>
      </c>
      <c r="D119" t="s">
        <v>6</v>
      </c>
      <c r="E119" t="s">
        <v>1463</v>
      </c>
      <c r="F119" t="s">
        <v>1123</v>
      </c>
      <c r="G119" t="s">
        <v>1265</v>
      </c>
      <c r="H119" t="s">
        <v>200</v>
      </c>
      <c r="I119" t="s">
        <v>1170</v>
      </c>
      <c r="J119" t="s">
        <v>105</v>
      </c>
      <c r="K119" t="s">
        <v>105</v>
      </c>
      <c r="L119" t="s">
        <v>105</v>
      </c>
      <c r="M119" t="s">
        <v>107</v>
      </c>
      <c r="N119" s="4" t="s">
        <v>17</v>
      </c>
      <c r="O119" t="s">
        <v>15</v>
      </c>
      <c r="P119" t="s">
        <v>13</v>
      </c>
      <c r="Q119" t="s">
        <v>87</v>
      </c>
      <c r="R119" s="14">
        <v>18</v>
      </c>
      <c r="S119">
        <v>4</v>
      </c>
      <c r="T119">
        <v>14</v>
      </c>
      <c r="U119">
        <f t="shared" si="3"/>
        <v>10</v>
      </c>
      <c r="V119" t="s">
        <v>200</v>
      </c>
      <c r="W119" t="s">
        <v>25</v>
      </c>
      <c r="Z119" t="s">
        <v>844</v>
      </c>
      <c r="AA119" t="s">
        <v>105</v>
      </c>
      <c r="AB119" t="s">
        <v>107</v>
      </c>
      <c r="AC119" t="s">
        <v>107</v>
      </c>
      <c r="AD119" t="s">
        <v>106</v>
      </c>
      <c r="AE119" t="s">
        <v>946</v>
      </c>
      <c r="AF119" t="s">
        <v>197</v>
      </c>
      <c r="AG119" t="s">
        <v>676</v>
      </c>
      <c r="AH119" t="s">
        <v>167</v>
      </c>
      <c r="AI119" t="s">
        <v>675</v>
      </c>
      <c r="AJ119" t="s">
        <v>677</v>
      </c>
      <c r="AK119" t="s">
        <v>678</v>
      </c>
      <c r="AL119" t="s">
        <v>679</v>
      </c>
      <c r="AM119" t="s">
        <v>107</v>
      </c>
      <c r="AN119" t="s">
        <v>197</v>
      </c>
      <c r="AO119" t="s">
        <v>1729</v>
      </c>
      <c r="BD119" t="s">
        <v>47</v>
      </c>
      <c r="BF119" t="str">
        <f t="shared" si="4"/>
        <v>PC</v>
      </c>
      <c r="BG119">
        <f t="shared" si="5"/>
        <v>1</v>
      </c>
      <c r="BH119">
        <v>117</v>
      </c>
      <c r="BJ119" t="s">
        <v>1475</v>
      </c>
      <c r="BK119">
        <v>0</v>
      </c>
      <c r="BL119">
        <v>0</v>
      </c>
      <c r="BM119">
        <v>0</v>
      </c>
      <c r="BN119">
        <v>1</v>
      </c>
      <c r="BO119" t="s">
        <v>107</v>
      </c>
      <c r="BP119" t="s">
        <v>107</v>
      </c>
      <c r="BQ119" t="s">
        <v>107</v>
      </c>
      <c r="BR119" t="s">
        <v>1564</v>
      </c>
      <c r="BS119" t="s">
        <v>70</v>
      </c>
      <c r="BT119" t="s">
        <v>105</v>
      </c>
    </row>
    <row r="120" spans="1:72" x14ac:dyDescent="0.35">
      <c r="B120">
        <v>118</v>
      </c>
      <c r="C120" t="s">
        <v>1419</v>
      </c>
      <c r="D120" t="s">
        <v>6</v>
      </c>
      <c r="E120" t="s">
        <v>1463</v>
      </c>
      <c r="F120" t="s">
        <v>1124</v>
      </c>
      <c r="G120" t="s">
        <v>1266</v>
      </c>
      <c r="H120" t="s">
        <v>1168</v>
      </c>
      <c r="I120" t="s">
        <v>197</v>
      </c>
      <c r="J120" t="s">
        <v>105</v>
      </c>
      <c r="K120" t="s">
        <v>105</v>
      </c>
      <c r="L120" t="s">
        <v>105</v>
      </c>
      <c r="M120" t="s">
        <v>107</v>
      </c>
      <c r="N120" s="4" t="s">
        <v>22</v>
      </c>
      <c r="O120" t="s">
        <v>11</v>
      </c>
      <c r="P120" t="s">
        <v>14</v>
      </c>
      <c r="Q120" t="s">
        <v>87</v>
      </c>
      <c r="R120" s="14">
        <v>4</v>
      </c>
      <c r="S120">
        <v>3</v>
      </c>
      <c r="T120">
        <v>16</v>
      </c>
      <c r="U120">
        <f t="shared" si="3"/>
        <v>13</v>
      </c>
      <c r="V120" t="s">
        <v>200</v>
      </c>
      <c r="W120" t="s">
        <v>25</v>
      </c>
      <c r="Z120" t="s">
        <v>844</v>
      </c>
      <c r="AA120" t="s">
        <v>106</v>
      </c>
      <c r="AB120" t="s">
        <v>947</v>
      </c>
      <c r="AC120" t="s">
        <v>833</v>
      </c>
      <c r="AD120" t="s">
        <v>106</v>
      </c>
      <c r="AE120" t="s">
        <v>948</v>
      </c>
      <c r="AF120" t="s">
        <v>99</v>
      </c>
      <c r="AG120" t="s">
        <v>244</v>
      </c>
      <c r="AH120" t="s">
        <v>296</v>
      </c>
      <c r="AI120" t="s">
        <v>680</v>
      </c>
      <c r="AJ120" t="s">
        <v>681</v>
      </c>
      <c r="AK120" t="s">
        <v>682</v>
      </c>
      <c r="AL120" t="s">
        <v>683</v>
      </c>
      <c r="AM120" t="s">
        <v>107</v>
      </c>
      <c r="AN120" t="s">
        <v>201</v>
      </c>
      <c r="AO120" t="s">
        <v>1734</v>
      </c>
      <c r="AX120" t="s">
        <v>72</v>
      </c>
      <c r="BF120" t="str">
        <f t="shared" si="4"/>
        <v>St</v>
      </c>
      <c r="BG120">
        <f t="shared" si="5"/>
        <v>1</v>
      </c>
      <c r="BH120">
        <v>118</v>
      </c>
      <c r="BJ120" t="s">
        <v>1496</v>
      </c>
      <c r="BK120">
        <v>0</v>
      </c>
      <c r="BL120">
        <v>0</v>
      </c>
      <c r="BM120">
        <v>0</v>
      </c>
      <c r="BN120">
        <v>1</v>
      </c>
      <c r="BO120" t="s">
        <v>107</v>
      </c>
      <c r="BP120" t="s">
        <v>107</v>
      </c>
      <c r="BQ120" t="s">
        <v>107</v>
      </c>
      <c r="BR120" t="s">
        <v>1565</v>
      </c>
      <c r="BS120" t="s">
        <v>70</v>
      </c>
      <c r="BT120" t="s">
        <v>1565</v>
      </c>
    </row>
    <row r="121" spans="1:72" x14ac:dyDescent="0.35">
      <c r="B121">
        <v>119</v>
      </c>
      <c r="C121" t="s">
        <v>1420</v>
      </c>
      <c r="D121" t="s">
        <v>6</v>
      </c>
      <c r="E121" t="s">
        <v>1463</v>
      </c>
      <c r="F121" t="s">
        <v>1125</v>
      </c>
      <c r="G121" t="s">
        <v>1241</v>
      </c>
      <c r="H121" t="s">
        <v>99</v>
      </c>
      <c r="I121" t="s">
        <v>1169</v>
      </c>
      <c r="J121" t="s">
        <v>105</v>
      </c>
      <c r="K121" t="s">
        <v>105</v>
      </c>
      <c r="L121" t="s">
        <v>999</v>
      </c>
      <c r="M121" t="s">
        <v>105</v>
      </c>
      <c r="N121" s="4" t="s">
        <v>20</v>
      </c>
      <c r="O121" t="s">
        <v>23</v>
      </c>
      <c r="P121" t="s">
        <v>13</v>
      </c>
      <c r="Q121" t="s">
        <v>196</v>
      </c>
      <c r="R121" s="14">
        <v>6</v>
      </c>
      <c r="S121">
        <v>2</v>
      </c>
      <c r="T121">
        <v>15</v>
      </c>
      <c r="U121">
        <f t="shared" si="3"/>
        <v>13</v>
      </c>
      <c r="V121" t="s">
        <v>200</v>
      </c>
      <c r="W121" t="s">
        <v>10</v>
      </c>
      <c r="X121" t="s">
        <v>27</v>
      </c>
      <c r="Z121" t="s">
        <v>844</v>
      </c>
      <c r="AA121" t="s">
        <v>105</v>
      </c>
      <c r="AB121" t="s">
        <v>107</v>
      </c>
      <c r="AC121" t="s">
        <v>107</v>
      </c>
      <c r="AD121" t="s">
        <v>105</v>
      </c>
      <c r="AE121" t="s">
        <v>107</v>
      </c>
      <c r="AF121" t="s">
        <v>107</v>
      </c>
      <c r="AG121" t="s">
        <v>685</v>
      </c>
      <c r="AH121" t="s">
        <v>168</v>
      </c>
      <c r="AI121" t="s">
        <v>684</v>
      </c>
      <c r="AJ121" t="s">
        <v>686</v>
      </c>
      <c r="AK121" t="s">
        <v>687</v>
      </c>
      <c r="AL121" t="s">
        <v>183</v>
      </c>
      <c r="AM121" t="s">
        <v>107</v>
      </c>
      <c r="AN121" t="s">
        <v>202</v>
      </c>
      <c r="AO121" t="s">
        <v>1748</v>
      </c>
      <c r="AP121" t="s">
        <v>66</v>
      </c>
      <c r="BF121" t="str">
        <f t="shared" si="4"/>
        <v>N10</v>
      </c>
      <c r="BG121">
        <f t="shared" si="5"/>
        <v>1</v>
      </c>
      <c r="BH121">
        <v>119</v>
      </c>
      <c r="BJ121" t="s">
        <v>1475</v>
      </c>
      <c r="BK121">
        <v>0</v>
      </c>
      <c r="BL121">
        <v>0</v>
      </c>
      <c r="BM121">
        <v>0</v>
      </c>
      <c r="BN121">
        <v>0</v>
      </c>
      <c r="BO121" t="s">
        <v>107</v>
      </c>
      <c r="BP121" t="s">
        <v>107</v>
      </c>
      <c r="BQ121" t="s">
        <v>107</v>
      </c>
      <c r="BR121" t="s">
        <v>107</v>
      </c>
      <c r="BS121" t="s">
        <v>107</v>
      </c>
      <c r="BT121" t="s">
        <v>105</v>
      </c>
    </row>
    <row r="122" spans="1:72" x14ac:dyDescent="0.35">
      <c r="B122">
        <v>120</v>
      </c>
      <c r="C122" t="s">
        <v>1421</v>
      </c>
      <c r="D122" t="s">
        <v>6</v>
      </c>
      <c r="E122" t="s">
        <v>1463</v>
      </c>
      <c r="F122" t="s">
        <v>1126</v>
      </c>
      <c r="G122" t="s">
        <v>1267</v>
      </c>
      <c r="H122" t="s">
        <v>1167</v>
      </c>
      <c r="I122" t="s">
        <v>86</v>
      </c>
      <c r="J122" t="s">
        <v>105</v>
      </c>
      <c r="K122" t="s">
        <v>105</v>
      </c>
      <c r="L122" t="s">
        <v>996</v>
      </c>
      <c r="M122" t="s">
        <v>105</v>
      </c>
      <c r="N122" s="4" t="s">
        <v>22</v>
      </c>
      <c r="O122" t="s">
        <v>21</v>
      </c>
      <c r="P122" t="s">
        <v>13</v>
      </c>
      <c r="Q122" t="s">
        <v>87</v>
      </c>
      <c r="R122" s="14">
        <v>13</v>
      </c>
      <c r="S122">
        <v>1</v>
      </c>
      <c r="T122">
        <v>11</v>
      </c>
      <c r="U122">
        <f t="shared" si="3"/>
        <v>10</v>
      </c>
      <c r="V122" t="s">
        <v>200</v>
      </c>
      <c r="W122" t="s">
        <v>25</v>
      </c>
      <c r="Z122" t="s">
        <v>843</v>
      </c>
      <c r="AA122" t="s">
        <v>106</v>
      </c>
      <c r="AB122" t="s">
        <v>949</v>
      </c>
      <c r="AC122" t="s">
        <v>833</v>
      </c>
      <c r="AD122" t="s">
        <v>105</v>
      </c>
      <c r="AE122" t="s">
        <v>107</v>
      </c>
      <c r="AF122" t="s">
        <v>107</v>
      </c>
      <c r="AG122" t="s">
        <v>689</v>
      </c>
      <c r="AH122" t="s">
        <v>169</v>
      </c>
      <c r="AI122" t="s">
        <v>688</v>
      </c>
      <c r="AJ122" t="s">
        <v>690</v>
      </c>
      <c r="AK122" t="s">
        <v>691</v>
      </c>
      <c r="AL122" t="s">
        <v>692</v>
      </c>
      <c r="AM122" t="s">
        <v>107</v>
      </c>
      <c r="AN122" t="s">
        <v>197</v>
      </c>
      <c r="AO122" t="s">
        <v>1745</v>
      </c>
      <c r="AW122" t="s">
        <v>71</v>
      </c>
      <c r="BF122" t="str">
        <f t="shared" si="4"/>
        <v>Se</v>
      </c>
      <c r="BG122">
        <f t="shared" si="5"/>
        <v>1</v>
      </c>
      <c r="BH122">
        <v>120</v>
      </c>
      <c r="BJ122" t="s">
        <v>1475</v>
      </c>
      <c r="BK122">
        <v>0</v>
      </c>
      <c r="BL122">
        <v>3</v>
      </c>
      <c r="BM122">
        <v>0</v>
      </c>
      <c r="BN122">
        <v>0</v>
      </c>
      <c r="BO122" t="s">
        <v>107</v>
      </c>
      <c r="BP122" t="s">
        <v>1566</v>
      </c>
      <c r="BQ122" t="s">
        <v>107</v>
      </c>
      <c r="BR122" t="s">
        <v>107</v>
      </c>
      <c r="BS122" t="s">
        <v>107</v>
      </c>
      <c r="BT122" t="s">
        <v>1567</v>
      </c>
    </row>
    <row r="123" spans="1:72" x14ac:dyDescent="0.35">
      <c r="A123">
        <v>7</v>
      </c>
      <c r="B123" s="12">
        <v>121</v>
      </c>
      <c r="C123" t="s">
        <v>1422</v>
      </c>
      <c r="D123" t="s">
        <v>6</v>
      </c>
      <c r="E123" t="s">
        <v>1463</v>
      </c>
      <c r="F123" t="s">
        <v>1127</v>
      </c>
      <c r="G123" t="s">
        <v>1216</v>
      </c>
      <c r="H123" t="s">
        <v>1166</v>
      </c>
      <c r="I123" t="s">
        <v>1166</v>
      </c>
      <c r="J123" t="s">
        <v>105</v>
      </c>
      <c r="K123" t="s">
        <v>105</v>
      </c>
      <c r="L123" t="s">
        <v>995</v>
      </c>
      <c r="M123" t="s">
        <v>993</v>
      </c>
      <c r="N123" s="4" t="s">
        <v>20</v>
      </c>
      <c r="O123" t="s">
        <v>23</v>
      </c>
      <c r="P123" t="s">
        <v>14</v>
      </c>
      <c r="Q123" t="s">
        <v>195</v>
      </c>
      <c r="R123" s="14">
        <v>10</v>
      </c>
      <c r="S123">
        <v>1</v>
      </c>
      <c r="T123">
        <v>15</v>
      </c>
      <c r="U123">
        <f t="shared" si="3"/>
        <v>14</v>
      </c>
      <c r="V123" t="s">
        <v>1461</v>
      </c>
      <c r="W123" t="s">
        <v>25</v>
      </c>
      <c r="X123" t="s">
        <v>1301</v>
      </c>
      <c r="Z123" t="s">
        <v>844</v>
      </c>
      <c r="AA123" t="s">
        <v>105</v>
      </c>
      <c r="AB123" t="s">
        <v>107</v>
      </c>
      <c r="AC123" t="s">
        <v>107</v>
      </c>
      <c r="AD123" t="s">
        <v>106</v>
      </c>
      <c r="AE123" t="s">
        <v>950</v>
      </c>
      <c r="AF123" t="s">
        <v>832</v>
      </c>
      <c r="AG123" t="s">
        <v>415</v>
      </c>
      <c r="AH123" t="s">
        <v>101</v>
      </c>
      <c r="AI123" t="s">
        <v>414</v>
      </c>
      <c r="AJ123" t="s">
        <v>693</v>
      </c>
      <c r="AK123" t="s">
        <v>694</v>
      </c>
      <c r="AL123" t="s">
        <v>695</v>
      </c>
      <c r="AM123" t="s">
        <v>107</v>
      </c>
      <c r="AN123" t="s">
        <v>201</v>
      </c>
      <c r="AO123" t="s">
        <v>1728</v>
      </c>
      <c r="AQ123" t="s">
        <v>67</v>
      </c>
      <c r="AS123" t="s">
        <v>69</v>
      </c>
      <c r="AW123" t="s">
        <v>71</v>
      </c>
      <c r="BF123" t="str">
        <f t="shared" si="4"/>
        <v>N14BSe</v>
      </c>
      <c r="BG123">
        <f t="shared" si="5"/>
        <v>3</v>
      </c>
      <c r="BH123" s="12">
        <v>121</v>
      </c>
      <c r="BI123">
        <v>7</v>
      </c>
      <c r="BJ123" t="s">
        <v>1475</v>
      </c>
      <c r="BK123">
        <v>0</v>
      </c>
      <c r="BL123">
        <v>0</v>
      </c>
      <c r="BM123">
        <v>0</v>
      </c>
      <c r="BN123">
        <v>0</v>
      </c>
      <c r="BO123" t="s">
        <v>107</v>
      </c>
      <c r="BP123" t="s">
        <v>107</v>
      </c>
      <c r="BQ123" t="s">
        <v>107</v>
      </c>
      <c r="BR123" t="s">
        <v>107</v>
      </c>
      <c r="BS123" t="s">
        <v>107</v>
      </c>
      <c r="BT123" t="s">
        <v>105</v>
      </c>
    </row>
    <row r="124" spans="1:72" x14ac:dyDescent="0.35">
      <c r="B124">
        <v>122</v>
      </c>
      <c r="C124" t="s">
        <v>1423</v>
      </c>
      <c r="D124" s="2" t="s">
        <v>24</v>
      </c>
      <c r="E124" t="s">
        <v>1463</v>
      </c>
      <c r="F124" t="s">
        <v>1128</v>
      </c>
      <c r="G124" t="s">
        <v>1172</v>
      </c>
      <c r="H124" t="s">
        <v>86</v>
      </c>
      <c r="I124" t="s">
        <v>68</v>
      </c>
      <c r="J124" t="s">
        <v>105</v>
      </c>
      <c r="K124" t="s">
        <v>105</v>
      </c>
      <c r="L124" t="s">
        <v>105</v>
      </c>
      <c r="M124" t="s">
        <v>107</v>
      </c>
      <c r="N124" s="4" t="s">
        <v>20</v>
      </c>
      <c r="O124" t="s">
        <v>16</v>
      </c>
      <c r="P124" t="s">
        <v>26</v>
      </c>
      <c r="Q124" t="s">
        <v>107</v>
      </c>
      <c r="R124" s="14">
        <v>17</v>
      </c>
      <c r="S124">
        <v>6</v>
      </c>
      <c r="T124">
        <v>15</v>
      </c>
      <c r="U124">
        <f t="shared" si="3"/>
        <v>9</v>
      </c>
      <c r="V124" t="s">
        <v>200</v>
      </c>
      <c r="W124" t="s">
        <v>25</v>
      </c>
      <c r="Z124" t="s">
        <v>843</v>
      </c>
      <c r="AA124" t="s">
        <v>106</v>
      </c>
      <c r="AB124" t="s">
        <v>952</v>
      </c>
      <c r="AC124" t="s">
        <v>833</v>
      </c>
      <c r="AD124" t="s">
        <v>106</v>
      </c>
      <c r="AE124" t="s">
        <v>951</v>
      </c>
      <c r="AF124" t="s">
        <v>197</v>
      </c>
      <c r="AG124" t="s">
        <v>107</v>
      </c>
      <c r="AH124" t="s">
        <v>107</v>
      </c>
      <c r="AI124" t="s">
        <v>107</v>
      </c>
      <c r="AJ124" t="s">
        <v>696</v>
      </c>
      <c r="AK124" t="s">
        <v>107</v>
      </c>
      <c r="AL124" t="s">
        <v>697</v>
      </c>
      <c r="AM124" t="s">
        <v>698</v>
      </c>
      <c r="AN124" t="s">
        <v>199</v>
      </c>
      <c r="AO124" t="s">
        <v>1734</v>
      </c>
      <c r="AW124" t="s">
        <v>71</v>
      </c>
      <c r="BF124" t="str">
        <f t="shared" si="4"/>
        <v>Se</v>
      </c>
      <c r="BG124">
        <f t="shared" si="5"/>
        <v>1</v>
      </c>
      <c r="BH124">
        <v>122</v>
      </c>
      <c r="BJ124" t="s">
        <v>1481</v>
      </c>
      <c r="BK124">
        <v>0</v>
      </c>
      <c r="BL124">
        <v>1</v>
      </c>
      <c r="BM124">
        <v>15</v>
      </c>
      <c r="BN124">
        <v>2</v>
      </c>
      <c r="BO124" t="s">
        <v>107</v>
      </c>
      <c r="BP124" t="s">
        <v>1568</v>
      </c>
      <c r="BQ124" t="s">
        <v>1571</v>
      </c>
      <c r="BR124" t="s">
        <v>1570</v>
      </c>
      <c r="BS124" t="s">
        <v>1280</v>
      </c>
      <c r="BT124" t="s">
        <v>1569</v>
      </c>
    </row>
    <row r="125" spans="1:72" x14ac:dyDescent="0.35">
      <c r="B125">
        <v>123</v>
      </c>
      <c r="C125" t="s">
        <v>1424</v>
      </c>
      <c r="D125" t="s">
        <v>6</v>
      </c>
      <c r="E125" t="s">
        <v>1463</v>
      </c>
      <c r="F125" t="s">
        <v>1129</v>
      </c>
      <c r="G125" t="s">
        <v>1197</v>
      </c>
      <c r="H125" t="s">
        <v>1166</v>
      </c>
      <c r="I125" t="s">
        <v>74</v>
      </c>
      <c r="J125" t="s">
        <v>105</v>
      </c>
      <c r="K125" t="s">
        <v>105</v>
      </c>
      <c r="L125" t="s">
        <v>1004</v>
      </c>
      <c r="M125" t="s">
        <v>994</v>
      </c>
      <c r="N125" s="4" t="s">
        <v>20</v>
      </c>
      <c r="O125" t="s">
        <v>16</v>
      </c>
      <c r="P125" t="s">
        <v>13</v>
      </c>
      <c r="Q125" t="s">
        <v>196</v>
      </c>
      <c r="R125" s="14">
        <v>11</v>
      </c>
      <c r="S125">
        <v>1</v>
      </c>
      <c r="T125">
        <v>11</v>
      </c>
      <c r="U125">
        <f t="shared" si="3"/>
        <v>10</v>
      </c>
      <c r="V125" t="s">
        <v>87</v>
      </c>
      <c r="W125" t="s">
        <v>25</v>
      </c>
      <c r="X125" t="s">
        <v>27</v>
      </c>
      <c r="Z125" t="s">
        <v>844</v>
      </c>
      <c r="AA125" t="s">
        <v>105</v>
      </c>
      <c r="AB125" t="s">
        <v>107</v>
      </c>
      <c r="AC125" t="s">
        <v>107</v>
      </c>
      <c r="AD125" t="s">
        <v>106</v>
      </c>
      <c r="AE125" t="s">
        <v>953</v>
      </c>
      <c r="AF125" t="s">
        <v>833</v>
      </c>
      <c r="AG125" t="s">
        <v>700</v>
      </c>
      <c r="AH125" t="s">
        <v>170</v>
      </c>
      <c r="AI125" t="s">
        <v>699</v>
      </c>
      <c r="AJ125" t="s">
        <v>701</v>
      </c>
      <c r="AK125" t="s">
        <v>702</v>
      </c>
      <c r="AL125" t="s">
        <v>703</v>
      </c>
      <c r="AM125" t="s">
        <v>107</v>
      </c>
      <c r="AN125" t="s">
        <v>197</v>
      </c>
      <c r="AO125" t="s">
        <v>1745</v>
      </c>
      <c r="AW125" t="s">
        <v>71</v>
      </c>
      <c r="BF125" t="str">
        <f t="shared" si="4"/>
        <v>Se</v>
      </c>
      <c r="BG125">
        <f t="shared" si="5"/>
        <v>1</v>
      </c>
      <c r="BH125">
        <v>123</v>
      </c>
      <c r="BJ125" t="s">
        <v>1475</v>
      </c>
      <c r="BK125">
        <v>0</v>
      </c>
      <c r="BL125">
        <v>1</v>
      </c>
      <c r="BM125">
        <v>0</v>
      </c>
      <c r="BN125">
        <v>0</v>
      </c>
      <c r="BO125" t="s">
        <v>107</v>
      </c>
      <c r="BP125" t="s">
        <v>1572</v>
      </c>
      <c r="BQ125" t="s">
        <v>107</v>
      </c>
      <c r="BR125" t="s">
        <v>107</v>
      </c>
      <c r="BS125" t="s">
        <v>107</v>
      </c>
      <c r="BT125" t="s">
        <v>1572</v>
      </c>
    </row>
    <row r="126" spans="1:72" x14ac:dyDescent="0.35">
      <c r="B126">
        <v>124</v>
      </c>
      <c r="C126" t="s">
        <v>1425</v>
      </c>
      <c r="D126" t="s">
        <v>6</v>
      </c>
      <c r="E126" t="s">
        <v>1464</v>
      </c>
      <c r="F126" t="s">
        <v>1130</v>
      </c>
      <c r="G126" t="s">
        <v>1268</v>
      </c>
      <c r="H126" t="s">
        <v>87</v>
      </c>
      <c r="I126" t="s">
        <v>91</v>
      </c>
      <c r="J126" t="s">
        <v>105</v>
      </c>
      <c r="K126" t="s">
        <v>105</v>
      </c>
      <c r="L126" t="s">
        <v>105</v>
      </c>
      <c r="M126" t="s">
        <v>105</v>
      </c>
      <c r="N126" s="4" t="s">
        <v>18</v>
      </c>
      <c r="O126" t="s">
        <v>16</v>
      </c>
      <c r="P126" t="s">
        <v>14</v>
      </c>
      <c r="Q126" t="s">
        <v>195</v>
      </c>
      <c r="R126" s="14">
        <v>17</v>
      </c>
      <c r="S126">
        <v>3</v>
      </c>
      <c r="T126">
        <v>23</v>
      </c>
      <c r="U126">
        <f t="shared" si="3"/>
        <v>20</v>
      </c>
      <c r="V126" t="s">
        <v>200</v>
      </c>
      <c r="W126" t="s">
        <v>25</v>
      </c>
      <c r="Z126" t="s">
        <v>843</v>
      </c>
      <c r="AA126" t="s">
        <v>105</v>
      </c>
      <c r="AB126" t="s">
        <v>107</v>
      </c>
      <c r="AC126" t="s">
        <v>107</v>
      </c>
      <c r="AD126" t="s">
        <v>105</v>
      </c>
      <c r="AE126" t="s">
        <v>107</v>
      </c>
      <c r="AF126" t="s">
        <v>107</v>
      </c>
      <c r="AG126" t="s">
        <v>705</v>
      </c>
      <c r="AH126" t="s">
        <v>171</v>
      </c>
      <c r="AI126" t="s">
        <v>704</v>
      </c>
      <c r="AJ126" t="s">
        <v>706</v>
      </c>
      <c r="AK126" t="s">
        <v>707</v>
      </c>
      <c r="AL126" t="s">
        <v>708</v>
      </c>
      <c r="AM126" t="s">
        <v>107</v>
      </c>
      <c r="AN126" t="s">
        <v>197</v>
      </c>
      <c r="AO126" t="s">
        <v>1729</v>
      </c>
      <c r="AW126" t="s">
        <v>71</v>
      </c>
      <c r="BF126" t="str">
        <f t="shared" si="4"/>
        <v>Se</v>
      </c>
      <c r="BG126">
        <f t="shared" si="5"/>
        <v>1</v>
      </c>
      <c r="BH126">
        <v>124</v>
      </c>
      <c r="BJ126" t="s">
        <v>1476</v>
      </c>
      <c r="BK126">
        <v>0</v>
      </c>
      <c r="BL126">
        <v>0</v>
      </c>
      <c r="BM126">
        <v>0</v>
      </c>
      <c r="BN126">
        <v>0</v>
      </c>
      <c r="BO126" t="s">
        <v>107</v>
      </c>
      <c r="BP126" t="s">
        <v>107</v>
      </c>
      <c r="BQ126" t="s">
        <v>107</v>
      </c>
      <c r="BR126" t="s">
        <v>107</v>
      </c>
      <c r="BS126" t="s">
        <v>107</v>
      </c>
      <c r="BT126" t="s">
        <v>105</v>
      </c>
    </row>
    <row r="127" spans="1:72" x14ac:dyDescent="0.35">
      <c r="B127">
        <v>125</v>
      </c>
      <c r="C127" t="s">
        <v>1426</v>
      </c>
      <c r="D127" t="s">
        <v>6</v>
      </c>
      <c r="E127" t="s">
        <v>1464</v>
      </c>
      <c r="F127" t="s">
        <v>1131</v>
      </c>
      <c r="G127" t="s">
        <v>1223</v>
      </c>
      <c r="H127" t="s">
        <v>102</v>
      </c>
      <c r="I127" t="s">
        <v>1166</v>
      </c>
      <c r="J127" t="s">
        <v>105</v>
      </c>
      <c r="K127" t="s">
        <v>105</v>
      </c>
      <c r="L127" t="s">
        <v>995</v>
      </c>
      <c r="M127" t="s">
        <v>993</v>
      </c>
      <c r="N127" s="4" t="s">
        <v>17</v>
      </c>
      <c r="O127" t="s">
        <v>21</v>
      </c>
      <c r="P127" t="s">
        <v>14</v>
      </c>
      <c r="Q127" t="s">
        <v>195</v>
      </c>
      <c r="R127" s="14">
        <v>11</v>
      </c>
      <c r="S127">
        <v>1</v>
      </c>
      <c r="T127">
        <v>9</v>
      </c>
      <c r="U127">
        <f t="shared" si="3"/>
        <v>8</v>
      </c>
      <c r="V127" t="s">
        <v>200</v>
      </c>
      <c r="W127" t="s">
        <v>25</v>
      </c>
      <c r="X127" t="s">
        <v>1503</v>
      </c>
      <c r="Z127" t="s">
        <v>844</v>
      </c>
      <c r="AA127" t="s">
        <v>105</v>
      </c>
      <c r="AB127" t="s">
        <v>107</v>
      </c>
      <c r="AC127" t="s">
        <v>107</v>
      </c>
      <c r="AD127" t="s">
        <v>106</v>
      </c>
      <c r="AE127" t="s">
        <v>954</v>
      </c>
      <c r="AF127" t="s">
        <v>197</v>
      </c>
      <c r="AG127" t="s">
        <v>710</v>
      </c>
      <c r="AH127" t="s">
        <v>172</v>
      </c>
      <c r="AI127" t="s">
        <v>709</v>
      </c>
      <c r="AJ127" t="s">
        <v>711</v>
      </c>
      <c r="AK127" t="s">
        <v>712</v>
      </c>
      <c r="AL127" t="s">
        <v>713</v>
      </c>
      <c r="AM127" t="s">
        <v>107</v>
      </c>
      <c r="AN127" t="s">
        <v>197</v>
      </c>
      <c r="AO127" t="s">
        <v>1734</v>
      </c>
      <c r="AY127" t="s">
        <v>73</v>
      </c>
      <c r="BF127" t="str">
        <f t="shared" si="4"/>
        <v>W</v>
      </c>
      <c r="BG127">
        <f t="shared" si="5"/>
        <v>1</v>
      </c>
      <c r="BH127">
        <v>125</v>
      </c>
      <c r="BJ127" t="s">
        <v>1475</v>
      </c>
      <c r="BK127">
        <v>0</v>
      </c>
      <c r="BL127">
        <v>0</v>
      </c>
      <c r="BM127">
        <v>0</v>
      </c>
      <c r="BN127">
        <v>0</v>
      </c>
      <c r="BO127" t="s">
        <v>107</v>
      </c>
      <c r="BP127" t="s">
        <v>107</v>
      </c>
      <c r="BQ127" t="s">
        <v>107</v>
      </c>
      <c r="BR127" t="s">
        <v>107</v>
      </c>
      <c r="BS127" t="s">
        <v>107</v>
      </c>
      <c r="BT127" t="s">
        <v>105</v>
      </c>
    </row>
    <row r="128" spans="1:72" x14ac:dyDescent="0.35">
      <c r="B128">
        <v>126</v>
      </c>
      <c r="C128" t="s">
        <v>1427</v>
      </c>
      <c r="D128" t="s">
        <v>6</v>
      </c>
      <c r="E128" t="s">
        <v>1463</v>
      </c>
      <c r="F128" t="s">
        <v>1132</v>
      </c>
      <c r="G128" t="s">
        <v>1269</v>
      </c>
      <c r="H128" t="s">
        <v>74</v>
      </c>
      <c r="I128" t="s">
        <v>91</v>
      </c>
      <c r="J128" t="s">
        <v>105</v>
      </c>
      <c r="K128" t="s">
        <v>105</v>
      </c>
      <c r="L128" t="s">
        <v>105</v>
      </c>
      <c r="M128" t="s">
        <v>105</v>
      </c>
      <c r="N128" s="4" t="s">
        <v>20</v>
      </c>
      <c r="O128" t="s">
        <v>16</v>
      </c>
      <c r="P128" t="s">
        <v>14</v>
      </c>
      <c r="Q128" t="s">
        <v>87</v>
      </c>
      <c r="R128" s="14">
        <v>1</v>
      </c>
      <c r="S128">
        <v>3</v>
      </c>
      <c r="T128">
        <v>12</v>
      </c>
      <c r="U128">
        <f t="shared" si="3"/>
        <v>9</v>
      </c>
      <c r="V128" t="s">
        <v>200</v>
      </c>
      <c r="W128" t="s">
        <v>25</v>
      </c>
      <c r="Z128" t="s">
        <v>843</v>
      </c>
      <c r="AA128" t="s">
        <v>106</v>
      </c>
      <c r="AB128" t="s">
        <v>955</v>
      </c>
      <c r="AC128" t="s">
        <v>833</v>
      </c>
      <c r="AD128" t="s">
        <v>105</v>
      </c>
      <c r="AE128" t="s">
        <v>107</v>
      </c>
      <c r="AF128" t="s">
        <v>107</v>
      </c>
      <c r="AG128" t="s">
        <v>715</v>
      </c>
      <c r="AH128" t="s">
        <v>173</v>
      </c>
      <c r="AI128" t="s">
        <v>714</v>
      </c>
      <c r="AJ128" t="s">
        <v>716</v>
      </c>
      <c r="AK128" t="s">
        <v>717</v>
      </c>
      <c r="AL128" t="s">
        <v>718</v>
      </c>
      <c r="AM128" t="s">
        <v>107</v>
      </c>
      <c r="AN128" t="s">
        <v>197</v>
      </c>
      <c r="AO128" t="s">
        <v>1732</v>
      </c>
      <c r="BE128" t="s">
        <v>48</v>
      </c>
      <c r="BF128" t="str">
        <f t="shared" si="4"/>
        <v>PD</v>
      </c>
      <c r="BG128">
        <f t="shared" si="5"/>
        <v>1</v>
      </c>
      <c r="BH128">
        <v>126</v>
      </c>
      <c r="BJ128" t="s">
        <v>1475</v>
      </c>
      <c r="BK128">
        <v>0</v>
      </c>
      <c r="BL128">
        <v>0</v>
      </c>
      <c r="BM128">
        <v>0</v>
      </c>
      <c r="BN128">
        <v>0</v>
      </c>
      <c r="BO128" t="s">
        <v>107</v>
      </c>
      <c r="BP128" t="s">
        <v>107</v>
      </c>
      <c r="BQ128" t="s">
        <v>107</v>
      </c>
      <c r="BR128" t="s">
        <v>107</v>
      </c>
      <c r="BS128" t="s">
        <v>107</v>
      </c>
      <c r="BT128" t="s">
        <v>105</v>
      </c>
    </row>
    <row r="129" spans="1:72" x14ac:dyDescent="0.35">
      <c r="B129">
        <v>127</v>
      </c>
      <c r="C129" t="s">
        <v>1428</v>
      </c>
      <c r="D129" t="s">
        <v>6</v>
      </c>
      <c r="E129" t="s">
        <v>1463</v>
      </c>
      <c r="F129" t="s">
        <v>1133</v>
      </c>
      <c r="G129" t="s">
        <v>1270</v>
      </c>
      <c r="H129" t="s">
        <v>74</v>
      </c>
      <c r="I129" t="s">
        <v>1165</v>
      </c>
      <c r="J129" t="s">
        <v>105</v>
      </c>
      <c r="K129" t="s">
        <v>105</v>
      </c>
      <c r="L129" t="s">
        <v>996</v>
      </c>
      <c r="M129" t="s">
        <v>991</v>
      </c>
      <c r="N129" s="4" t="s">
        <v>20</v>
      </c>
      <c r="O129" t="s">
        <v>23</v>
      </c>
      <c r="P129" t="s">
        <v>14</v>
      </c>
      <c r="Q129" t="s">
        <v>87</v>
      </c>
      <c r="R129" s="14">
        <v>6</v>
      </c>
      <c r="S129">
        <v>1</v>
      </c>
      <c r="T129">
        <v>16</v>
      </c>
      <c r="U129">
        <f t="shared" si="3"/>
        <v>15</v>
      </c>
      <c r="V129" t="s">
        <v>200</v>
      </c>
      <c r="W129" t="s">
        <v>25</v>
      </c>
      <c r="X129" t="s">
        <v>1504</v>
      </c>
      <c r="Z129" t="s">
        <v>844</v>
      </c>
      <c r="AA129" t="s">
        <v>105</v>
      </c>
      <c r="AB129" t="s">
        <v>107</v>
      </c>
      <c r="AC129" t="s">
        <v>107</v>
      </c>
      <c r="AD129" t="s">
        <v>106</v>
      </c>
      <c r="AE129" t="s">
        <v>956</v>
      </c>
      <c r="AF129" t="s">
        <v>868</v>
      </c>
      <c r="AG129" t="s">
        <v>720</v>
      </c>
      <c r="AH129" t="s">
        <v>130</v>
      </c>
      <c r="AI129" t="s">
        <v>719</v>
      </c>
      <c r="AJ129" t="s">
        <v>721</v>
      </c>
      <c r="AK129" t="s">
        <v>722</v>
      </c>
      <c r="AL129" t="s">
        <v>191</v>
      </c>
      <c r="AM129" t="s">
        <v>107</v>
      </c>
      <c r="AN129" t="s">
        <v>197</v>
      </c>
      <c r="AO129" t="s">
        <v>1735</v>
      </c>
      <c r="AU129" t="s">
        <v>68</v>
      </c>
      <c r="AX129" t="s">
        <v>72</v>
      </c>
      <c r="BF129" t="str">
        <f t="shared" ref="BF129:BF158" si="6">_xlfn.CONCAT(AP129:BE129)</f>
        <v>LSt</v>
      </c>
      <c r="BG129">
        <f t="shared" ref="BG129:BG158" si="7">COUNTA(AP129:BE129)</f>
        <v>2</v>
      </c>
      <c r="BH129">
        <v>127</v>
      </c>
      <c r="BJ129" t="s">
        <v>1475</v>
      </c>
      <c r="BK129">
        <v>0</v>
      </c>
      <c r="BL129">
        <v>0</v>
      </c>
      <c r="BM129">
        <v>0</v>
      </c>
      <c r="BN129">
        <v>0</v>
      </c>
      <c r="BO129" t="s">
        <v>107</v>
      </c>
      <c r="BP129" t="s">
        <v>107</v>
      </c>
      <c r="BQ129" t="s">
        <v>107</v>
      </c>
      <c r="BR129" t="s">
        <v>107</v>
      </c>
      <c r="BS129" t="s">
        <v>107</v>
      </c>
      <c r="BT129" t="s">
        <v>105</v>
      </c>
    </row>
    <row r="130" spans="1:72" x14ac:dyDescent="0.35">
      <c r="B130">
        <v>128</v>
      </c>
      <c r="C130" t="s">
        <v>1429</v>
      </c>
      <c r="D130" t="s">
        <v>6</v>
      </c>
      <c r="E130" t="s">
        <v>1463</v>
      </c>
      <c r="F130" t="s">
        <v>1134</v>
      </c>
      <c r="G130" t="s">
        <v>1190</v>
      </c>
      <c r="H130" t="s">
        <v>68</v>
      </c>
      <c r="I130" t="s">
        <v>102</v>
      </c>
      <c r="J130" t="s">
        <v>105</v>
      </c>
      <c r="K130" t="s">
        <v>105</v>
      </c>
      <c r="L130" t="s">
        <v>105</v>
      </c>
      <c r="M130" t="s">
        <v>107</v>
      </c>
      <c r="N130" s="4" t="s">
        <v>18</v>
      </c>
      <c r="O130" t="s">
        <v>16</v>
      </c>
      <c r="P130" t="s">
        <v>14</v>
      </c>
      <c r="Q130" t="s">
        <v>195</v>
      </c>
      <c r="R130" s="14">
        <v>21</v>
      </c>
      <c r="S130">
        <v>5</v>
      </c>
      <c r="T130">
        <v>16</v>
      </c>
      <c r="U130">
        <f t="shared" ref="U130:U158" si="8">T130-S130</f>
        <v>11</v>
      </c>
      <c r="V130" t="s">
        <v>200</v>
      </c>
      <c r="W130" t="s">
        <v>25</v>
      </c>
      <c r="Z130" t="s">
        <v>843</v>
      </c>
      <c r="AA130" t="s">
        <v>105</v>
      </c>
      <c r="AB130" t="s">
        <v>107</v>
      </c>
      <c r="AC130" t="s">
        <v>107</v>
      </c>
      <c r="AD130" t="s">
        <v>106</v>
      </c>
      <c r="AE130" t="s">
        <v>957</v>
      </c>
      <c r="AF130" t="s">
        <v>197</v>
      </c>
      <c r="AG130" t="s">
        <v>107</v>
      </c>
      <c r="AH130" t="s">
        <v>296</v>
      </c>
      <c r="AI130" t="s">
        <v>723</v>
      </c>
      <c r="AJ130" t="s">
        <v>183</v>
      </c>
      <c r="AK130" t="s">
        <v>724</v>
      </c>
      <c r="AL130" t="s">
        <v>725</v>
      </c>
      <c r="AM130" t="s">
        <v>107</v>
      </c>
      <c r="AN130" t="s">
        <v>199</v>
      </c>
      <c r="AO130" t="s">
        <v>1734</v>
      </c>
      <c r="AU130" t="s">
        <v>68</v>
      </c>
      <c r="BF130" t="str">
        <f t="shared" si="6"/>
        <v>L</v>
      </c>
      <c r="BG130">
        <f t="shared" si="7"/>
        <v>1</v>
      </c>
      <c r="BH130">
        <v>128</v>
      </c>
      <c r="BJ130" t="s">
        <v>1497</v>
      </c>
      <c r="BK130">
        <v>0</v>
      </c>
      <c r="BL130">
        <v>0</v>
      </c>
      <c r="BM130">
        <v>0</v>
      </c>
      <c r="BN130">
        <v>1</v>
      </c>
      <c r="BO130" t="s">
        <v>107</v>
      </c>
      <c r="BP130" t="s">
        <v>107</v>
      </c>
      <c r="BQ130" t="s">
        <v>107</v>
      </c>
      <c r="BR130" t="s">
        <v>957</v>
      </c>
      <c r="BS130" t="s">
        <v>70</v>
      </c>
      <c r="BT130" t="s">
        <v>105</v>
      </c>
    </row>
    <row r="131" spans="1:72" x14ac:dyDescent="0.35">
      <c r="B131">
        <v>129</v>
      </c>
      <c r="C131" t="s">
        <v>1430</v>
      </c>
      <c r="D131" t="s">
        <v>6</v>
      </c>
      <c r="E131" t="s">
        <v>1463</v>
      </c>
      <c r="F131" t="s">
        <v>1135</v>
      </c>
      <c r="G131" t="s">
        <v>1244</v>
      </c>
      <c r="H131" t="s">
        <v>68</v>
      </c>
      <c r="I131" t="s">
        <v>68</v>
      </c>
      <c r="J131" t="s">
        <v>105</v>
      </c>
      <c r="K131" t="s">
        <v>105</v>
      </c>
      <c r="L131" t="s">
        <v>996</v>
      </c>
      <c r="M131" t="s">
        <v>105</v>
      </c>
      <c r="N131" s="4" t="s">
        <v>20</v>
      </c>
      <c r="O131" t="s">
        <v>19</v>
      </c>
      <c r="P131" t="s">
        <v>14</v>
      </c>
      <c r="Q131" t="s">
        <v>87</v>
      </c>
      <c r="R131" s="14">
        <v>6</v>
      </c>
      <c r="S131">
        <v>2</v>
      </c>
      <c r="T131">
        <v>20</v>
      </c>
      <c r="U131">
        <f t="shared" si="8"/>
        <v>18</v>
      </c>
      <c r="V131" t="s">
        <v>200</v>
      </c>
      <c r="W131" t="s">
        <v>25</v>
      </c>
      <c r="Z131" t="s">
        <v>844</v>
      </c>
      <c r="AA131" t="s">
        <v>105</v>
      </c>
      <c r="AB131" t="s">
        <v>107</v>
      </c>
      <c r="AC131" t="s">
        <v>107</v>
      </c>
      <c r="AD131" t="s">
        <v>106</v>
      </c>
      <c r="AE131" t="s">
        <v>958</v>
      </c>
      <c r="AF131" t="s">
        <v>832</v>
      </c>
      <c r="AG131" t="s">
        <v>727</v>
      </c>
      <c r="AH131" t="s">
        <v>247</v>
      </c>
      <c r="AI131" t="s">
        <v>726</v>
      </c>
      <c r="AJ131" t="s">
        <v>728</v>
      </c>
      <c r="AK131" t="s">
        <v>730</v>
      </c>
      <c r="AL131" t="s">
        <v>729</v>
      </c>
      <c r="AM131" t="s">
        <v>107</v>
      </c>
      <c r="AN131" t="s">
        <v>200</v>
      </c>
      <c r="AO131" t="s">
        <v>1731</v>
      </c>
      <c r="AQ131" t="s">
        <v>67</v>
      </c>
      <c r="BF131" t="str">
        <f t="shared" si="6"/>
        <v>N14</v>
      </c>
      <c r="BG131">
        <f t="shared" si="7"/>
        <v>1</v>
      </c>
      <c r="BH131">
        <v>129</v>
      </c>
      <c r="BJ131" t="s">
        <v>1475</v>
      </c>
      <c r="BK131">
        <v>0</v>
      </c>
      <c r="BL131">
        <v>0</v>
      </c>
      <c r="BM131">
        <v>0</v>
      </c>
      <c r="BN131">
        <v>0</v>
      </c>
      <c r="BO131" t="s">
        <v>107</v>
      </c>
      <c r="BP131" t="s">
        <v>107</v>
      </c>
      <c r="BQ131" t="s">
        <v>107</v>
      </c>
      <c r="BR131" t="s">
        <v>107</v>
      </c>
      <c r="BS131" t="s">
        <v>107</v>
      </c>
      <c r="BT131" t="s">
        <v>105</v>
      </c>
    </row>
    <row r="132" spans="1:72" x14ac:dyDescent="0.35">
      <c r="B132">
        <v>130</v>
      </c>
      <c r="C132" t="s">
        <v>1431</v>
      </c>
      <c r="D132" t="s">
        <v>6</v>
      </c>
      <c r="E132" t="s">
        <v>1463</v>
      </c>
      <c r="F132" t="s">
        <v>1136</v>
      </c>
      <c r="G132" t="s">
        <v>1271</v>
      </c>
      <c r="H132" t="s">
        <v>1169</v>
      </c>
      <c r="I132" t="s">
        <v>197</v>
      </c>
      <c r="J132" t="s">
        <v>105</v>
      </c>
      <c r="K132" t="s">
        <v>105</v>
      </c>
      <c r="L132" t="s">
        <v>105</v>
      </c>
      <c r="M132" t="s">
        <v>105</v>
      </c>
      <c r="N132" s="4" t="s">
        <v>18</v>
      </c>
      <c r="O132" t="s">
        <v>16</v>
      </c>
      <c r="P132" t="s">
        <v>26</v>
      </c>
      <c r="Q132">
        <v>3</v>
      </c>
      <c r="R132" s="14">
        <v>5</v>
      </c>
      <c r="S132">
        <v>7</v>
      </c>
      <c r="T132">
        <v>14</v>
      </c>
      <c r="U132">
        <f t="shared" si="8"/>
        <v>7</v>
      </c>
      <c r="V132" t="s">
        <v>200</v>
      </c>
      <c r="W132" t="s">
        <v>25</v>
      </c>
      <c r="Z132" t="s">
        <v>844</v>
      </c>
      <c r="AA132" t="s">
        <v>105</v>
      </c>
      <c r="AB132" t="s">
        <v>107</v>
      </c>
      <c r="AC132" t="s">
        <v>107</v>
      </c>
      <c r="AD132" t="s">
        <v>106</v>
      </c>
      <c r="AE132" t="s">
        <v>959</v>
      </c>
      <c r="AF132" t="s">
        <v>197</v>
      </c>
      <c r="AG132" t="s">
        <v>731</v>
      </c>
      <c r="AH132" t="s">
        <v>174</v>
      </c>
      <c r="AI132" t="s">
        <v>174</v>
      </c>
      <c r="AJ132" t="s">
        <v>732</v>
      </c>
      <c r="AK132" t="s">
        <v>733</v>
      </c>
      <c r="AL132" t="s">
        <v>734</v>
      </c>
      <c r="AM132" t="s">
        <v>735</v>
      </c>
      <c r="AN132" t="s">
        <v>204</v>
      </c>
      <c r="AO132" t="s">
        <v>1741</v>
      </c>
      <c r="AV132" t="s">
        <v>74</v>
      </c>
      <c r="BF132" t="str">
        <f t="shared" si="6"/>
        <v>R</v>
      </c>
      <c r="BG132">
        <f t="shared" si="7"/>
        <v>1</v>
      </c>
      <c r="BH132">
        <v>130</v>
      </c>
      <c r="BJ132" t="s">
        <v>1498</v>
      </c>
      <c r="BK132">
        <v>0</v>
      </c>
      <c r="BL132">
        <v>9</v>
      </c>
      <c r="BM132" t="s">
        <v>1675</v>
      </c>
      <c r="BN132" t="s">
        <v>1676</v>
      </c>
      <c r="BO132" t="s">
        <v>107</v>
      </c>
      <c r="BP132" t="s">
        <v>1573</v>
      </c>
      <c r="BQ132" t="s">
        <v>1707</v>
      </c>
      <c r="BR132" t="s">
        <v>1707</v>
      </c>
      <c r="BS132" t="s">
        <v>1280</v>
      </c>
      <c r="BT132" t="s">
        <v>1574</v>
      </c>
    </row>
    <row r="133" spans="1:72" x14ac:dyDescent="0.35">
      <c r="B133">
        <v>131</v>
      </c>
      <c r="C133" t="s">
        <v>1432</v>
      </c>
      <c r="D133" t="s">
        <v>6</v>
      </c>
      <c r="E133" t="s">
        <v>1463</v>
      </c>
      <c r="F133" t="s">
        <v>1137</v>
      </c>
      <c r="G133" t="s">
        <v>1272</v>
      </c>
      <c r="H133" t="s">
        <v>1169</v>
      </c>
      <c r="I133" t="s">
        <v>93</v>
      </c>
      <c r="J133" t="s">
        <v>105</v>
      </c>
      <c r="K133" t="s">
        <v>105</v>
      </c>
      <c r="L133" t="s">
        <v>105</v>
      </c>
      <c r="M133" t="s">
        <v>105</v>
      </c>
      <c r="N133" s="4" t="s">
        <v>17</v>
      </c>
      <c r="O133" t="s">
        <v>15</v>
      </c>
      <c r="P133" t="s">
        <v>13</v>
      </c>
      <c r="Q133" t="s">
        <v>87</v>
      </c>
      <c r="R133" s="14">
        <v>7</v>
      </c>
      <c r="S133">
        <v>5</v>
      </c>
      <c r="T133">
        <v>10</v>
      </c>
      <c r="U133">
        <f t="shared" si="8"/>
        <v>5</v>
      </c>
      <c r="V133" t="s">
        <v>200</v>
      </c>
      <c r="W133" t="s">
        <v>25</v>
      </c>
      <c r="Z133" t="s">
        <v>844</v>
      </c>
      <c r="AA133" t="s">
        <v>105</v>
      </c>
      <c r="AB133" t="s">
        <v>107</v>
      </c>
      <c r="AC133" t="s">
        <v>107</v>
      </c>
      <c r="AD133" t="s">
        <v>106</v>
      </c>
      <c r="AE133" t="s">
        <v>960</v>
      </c>
      <c r="AF133" t="s">
        <v>832</v>
      </c>
      <c r="AG133" t="s">
        <v>727</v>
      </c>
      <c r="AH133" t="s">
        <v>175</v>
      </c>
      <c r="AI133" t="s">
        <v>736</v>
      </c>
      <c r="AJ133" t="s">
        <v>737</v>
      </c>
      <c r="AK133" t="s">
        <v>738</v>
      </c>
      <c r="AL133" t="s">
        <v>364</v>
      </c>
      <c r="AM133" t="s">
        <v>107</v>
      </c>
      <c r="AN133" t="s">
        <v>201</v>
      </c>
      <c r="AO133" t="s">
        <v>1731</v>
      </c>
      <c r="AS133" t="s">
        <v>69</v>
      </c>
      <c r="BF133" t="str">
        <f t="shared" si="6"/>
        <v>B</v>
      </c>
      <c r="BG133">
        <f t="shared" si="7"/>
        <v>1</v>
      </c>
      <c r="BH133">
        <v>131</v>
      </c>
      <c r="BJ133" t="s">
        <v>1475</v>
      </c>
      <c r="BK133">
        <v>0</v>
      </c>
      <c r="BL133">
        <v>0</v>
      </c>
      <c r="BM133">
        <v>0</v>
      </c>
      <c r="BN133">
        <v>0</v>
      </c>
      <c r="BO133" t="s">
        <v>107</v>
      </c>
      <c r="BP133" t="s">
        <v>107</v>
      </c>
      <c r="BQ133" t="s">
        <v>107</v>
      </c>
      <c r="BR133" t="s">
        <v>107</v>
      </c>
      <c r="BS133" t="s">
        <v>107</v>
      </c>
      <c r="BT133" t="s">
        <v>105</v>
      </c>
    </row>
    <row r="134" spans="1:72" x14ac:dyDescent="0.35">
      <c r="A134">
        <v>8</v>
      </c>
      <c r="B134" s="12">
        <v>132</v>
      </c>
      <c r="C134" t="s">
        <v>1433</v>
      </c>
      <c r="D134" t="s">
        <v>6</v>
      </c>
      <c r="E134" t="s">
        <v>1463</v>
      </c>
      <c r="F134" t="s">
        <v>1138</v>
      </c>
      <c r="G134" t="s">
        <v>1273</v>
      </c>
      <c r="H134" t="s">
        <v>1168</v>
      </c>
      <c r="I134" t="s">
        <v>99</v>
      </c>
      <c r="J134" t="s">
        <v>105</v>
      </c>
      <c r="K134" t="s">
        <v>105</v>
      </c>
      <c r="L134" t="s">
        <v>1005</v>
      </c>
      <c r="M134" t="s">
        <v>105</v>
      </c>
      <c r="N134" s="4" t="s">
        <v>18</v>
      </c>
      <c r="O134" t="s">
        <v>16</v>
      </c>
      <c r="P134" t="s">
        <v>14</v>
      </c>
      <c r="Q134" t="s">
        <v>87</v>
      </c>
      <c r="R134" s="14">
        <v>0</v>
      </c>
      <c r="S134">
        <v>3</v>
      </c>
      <c r="T134">
        <v>13</v>
      </c>
      <c r="U134">
        <f t="shared" si="8"/>
        <v>10</v>
      </c>
      <c r="V134" t="s">
        <v>200</v>
      </c>
      <c r="W134" t="s">
        <v>25</v>
      </c>
      <c r="Z134" t="s">
        <v>843</v>
      </c>
      <c r="AA134" t="s">
        <v>105</v>
      </c>
      <c r="AB134" t="s">
        <v>107</v>
      </c>
      <c r="AC134" t="s">
        <v>107</v>
      </c>
      <c r="AD134" t="s">
        <v>105</v>
      </c>
      <c r="AE134" t="s">
        <v>107</v>
      </c>
      <c r="AF134" t="s">
        <v>107</v>
      </c>
      <c r="AG134" t="s">
        <v>554</v>
      </c>
      <c r="AH134" t="s">
        <v>104</v>
      </c>
      <c r="AI134" t="s">
        <v>553</v>
      </c>
      <c r="AJ134" t="s">
        <v>739</v>
      </c>
      <c r="AK134" t="s">
        <v>740</v>
      </c>
      <c r="AL134" t="s">
        <v>557</v>
      </c>
      <c r="AM134" t="s">
        <v>107</v>
      </c>
      <c r="AN134" t="s">
        <v>197</v>
      </c>
      <c r="AO134" t="s">
        <v>1735</v>
      </c>
      <c r="BD134" t="s">
        <v>47</v>
      </c>
      <c r="BF134" t="str">
        <f t="shared" si="6"/>
        <v>PC</v>
      </c>
      <c r="BG134">
        <f t="shared" si="7"/>
        <v>1</v>
      </c>
      <c r="BH134" s="12">
        <v>132</v>
      </c>
      <c r="BI134">
        <v>8</v>
      </c>
      <c r="BJ134" t="s">
        <v>1499</v>
      </c>
      <c r="BK134">
        <v>0</v>
      </c>
      <c r="BL134">
        <v>0</v>
      </c>
      <c r="BM134">
        <v>0</v>
      </c>
      <c r="BN134">
        <v>0</v>
      </c>
      <c r="BO134" t="s">
        <v>107</v>
      </c>
      <c r="BP134" t="s">
        <v>107</v>
      </c>
      <c r="BQ134" t="s">
        <v>107</v>
      </c>
      <c r="BR134" t="s">
        <v>107</v>
      </c>
      <c r="BS134" t="s">
        <v>107</v>
      </c>
      <c r="BT134" t="s">
        <v>105</v>
      </c>
    </row>
    <row r="135" spans="1:72" x14ac:dyDescent="0.35">
      <c r="B135">
        <v>133</v>
      </c>
      <c r="C135" t="s">
        <v>1434</v>
      </c>
      <c r="D135" t="s">
        <v>6</v>
      </c>
      <c r="E135" t="s">
        <v>1463</v>
      </c>
      <c r="F135" t="s">
        <v>1139</v>
      </c>
      <c r="G135" t="s">
        <v>1226</v>
      </c>
      <c r="H135" t="s">
        <v>102</v>
      </c>
      <c r="I135" t="s">
        <v>68</v>
      </c>
      <c r="J135" t="s">
        <v>105</v>
      </c>
      <c r="K135" t="s">
        <v>105</v>
      </c>
      <c r="L135" t="s">
        <v>995</v>
      </c>
      <c r="M135" t="s">
        <v>105</v>
      </c>
      <c r="N135" s="4" t="s">
        <v>20</v>
      </c>
      <c r="O135" t="s">
        <v>19</v>
      </c>
      <c r="P135" t="s">
        <v>14</v>
      </c>
      <c r="Q135" t="s">
        <v>195</v>
      </c>
      <c r="R135" s="14">
        <v>12</v>
      </c>
      <c r="S135">
        <v>2</v>
      </c>
      <c r="T135">
        <v>21</v>
      </c>
      <c r="U135">
        <f t="shared" si="8"/>
        <v>19</v>
      </c>
      <c r="V135" t="s">
        <v>200</v>
      </c>
      <c r="W135" t="s">
        <v>25</v>
      </c>
      <c r="Z135" t="s">
        <v>843</v>
      </c>
      <c r="AA135" t="s">
        <v>105</v>
      </c>
      <c r="AB135" t="s">
        <v>107</v>
      </c>
      <c r="AC135" t="s">
        <v>107</v>
      </c>
      <c r="AD135" t="s">
        <v>106</v>
      </c>
      <c r="AE135" t="s">
        <v>961</v>
      </c>
      <c r="AF135" t="s">
        <v>833</v>
      </c>
      <c r="AG135" t="s">
        <v>742</v>
      </c>
      <c r="AH135" t="s">
        <v>176</v>
      </c>
      <c r="AI135" t="s">
        <v>741</v>
      </c>
      <c r="AJ135" t="s">
        <v>743</v>
      </c>
      <c r="AK135" t="s">
        <v>744</v>
      </c>
      <c r="AL135" t="s">
        <v>745</v>
      </c>
      <c r="AM135" t="s">
        <v>107</v>
      </c>
      <c r="AN135" t="s">
        <v>201</v>
      </c>
      <c r="AO135" t="s">
        <v>1747</v>
      </c>
      <c r="AW135" t="s">
        <v>71</v>
      </c>
      <c r="BF135" t="str">
        <f t="shared" si="6"/>
        <v>Se</v>
      </c>
      <c r="BG135">
        <f t="shared" si="7"/>
        <v>1</v>
      </c>
      <c r="BH135">
        <v>133</v>
      </c>
      <c r="BJ135" t="s">
        <v>1475</v>
      </c>
      <c r="BK135">
        <v>0</v>
      </c>
      <c r="BL135">
        <v>0</v>
      </c>
      <c r="BM135">
        <v>0</v>
      </c>
      <c r="BN135">
        <v>1</v>
      </c>
      <c r="BO135" t="s">
        <v>107</v>
      </c>
      <c r="BP135" t="s">
        <v>107</v>
      </c>
      <c r="BQ135" t="s">
        <v>107</v>
      </c>
      <c r="BR135" t="s">
        <v>1575</v>
      </c>
      <c r="BS135" t="s">
        <v>74</v>
      </c>
      <c r="BT135" t="s">
        <v>105</v>
      </c>
    </row>
    <row r="136" spans="1:72" x14ac:dyDescent="0.35">
      <c r="B136">
        <v>134</v>
      </c>
      <c r="C136" t="s">
        <v>1435</v>
      </c>
      <c r="D136" t="s">
        <v>6</v>
      </c>
      <c r="E136" t="s">
        <v>1463</v>
      </c>
      <c r="F136" t="s">
        <v>1140</v>
      </c>
      <c r="G136" t="s">
        <v>1274</v>
      </c>
      <c r="H136" t="s">
        <v>197</v>
      </c>
      <c r="I136" t="s">
        <v>74</v>
      </c>
      <c r="J136" t="s">
        <v>105</v>
      </c>
      <c r="K136" t="s">
        <v>105</v>
      </c>
      <c r="L136" t="s">
        <v>105</v>
      </c>
      <c r="M136" t="s">
        <v>993</v>
      </c>
      <c r="N136" s="4" t="s">
        <v>20</v>
      </c>
      <c r="O136" t="s">
        <v>23</v>
      </c>
      <c r="P136" t="s">
        <v>14</v>
      </c>
      <c r="Q136" t="s">
        <v>87</v>
      </c>
      <c r="R136" s="14">
        <v>4</v>
      </c>
      <c r="S136">
        <v>4</v>
      </c>
      <c r="T136">
        <v>13</v>
      </c>
      <c r="U136">
        <f t="shared" si="8"/>
        <v>9</v>
      </c>
      <c r="V136" t="s">
        <v>200</v>
      </c>
      <c r="W136" t="s">
        <v>25</v>
      </c>
      <c r="Z136" t="s">
        <v>844</v>
      </c>
      <c r="AA136" t="s">
        <v>105</v>
      </c>
      <c r="AB136" t="s">
        <v>107</v>
      </c>
      <c r="AC136" t="s">
        <v>107</v>
      </c>
      <c r="AD136" t="s">
        <v>106</v>
      </c>
      <c r="AE136" t="s">
        <v>962</v>
      </c>
      <c r="AF136" t="s">
        <v>197</v>
      </c>
      <c r="AG136" t="s">
        <v>747</v>
      </c>
      <c r="AH136" t="s">
        <v>177</v>
      </c>
      <c r="AI136" t="s">
        <v>746</v>
      </c>
      <c r="AJ136" t="s">
        <v>748</v>
      </c>
      <c r="AK136" t="s">
        <v>749</v>
      </c>
      <c r="AL136" t="s">
        <v>750</v>
      </c>
      <c r="AM136" t="s">
        <v>107</v>
      </c>
      <c r="AN136" t="s">
        <v>197</v>
      </c>
      <c r="AO136" t="s">
        <v>1732</v>
      </c>
      <c r="AP136" t="s">
        <v>66</v>
      </c>
      <c r="BF136" t="str">
        <f t="shared" si="6"/>
        <v>N10</v>
      </c>
      <c r="BG136">
        <f t="shared" si="7"/>
        <v>1</v>
      </c>
      <c r="BH136">
        <v>134</v>
      </c>
      <c r="BJ136" t="s">
        <v>1481</v>
      </c>
      <c r="BK136">
        <v>0</v>
      </c>
      <c r="BL136">
        <v>0</v>
      </c>
      <c r="BM136">
        <v>0</v>
      </c>
      <c r="BN136">
        <v>0</v>
      </c>
      <c r="BO136" t="s">
        <v>107</v>
      </c>
      <c r="BP136" t="s">
        <v>107</v>
      </c>
      <c r="BQ136" t="s">
        <v>107</v>
      </c>
      <c r="BR136" t="s">
        <v>107</v>
      </c>
      <c r="BS136" t="s">
        <v>107</v>
      </c>
      <c r="BT136" t="s">
        <v>105</v>
      </c>
    </row>
    <row r="137" spans="1:72" x14ac:dyDescent="0.35">
      <c r="B137">
        <v>135</v>
      </c>
      <c r="C137" t="s">
        <v>1436</v>
      </c>
      <c r="D137" t="s">
        <v>6</v>
      </c>
      <c r="E137" t="s">
        <v>1463</v>
      </c>
      <c r="F137" t="s">
        <v>1141</v>
      </c>
      <c r="G137" t="s">
        <v>1275</v>
      </c>
      <c r="H137" t="s">
        <v>74</v>
      </c>
      <c r="I137" t="s">
        <v>99</v>
      </c>
      <c r="J137" t="s">
        <v>105</v>
      </c>
      <c r="K137" t="s">
        <v>105</v>
      </c>
      <c r="L137" t="s">
        <v>105</v>
      </c>
      <c r="M137" t="s">
        <v>105</v>
      </c>
      <c r="N137" s="4" t="s">
        <v>18</v>
      </c>
      <c r="O137" t="s">
        <v>19</v>
      </c>
      <c r="P137" t="s">
        <v>14</v>
      </c>
      <c r="Q137" t="s">
        <v>195</v>
      </c>
      <c r="R137" s="14">
        <v>16</v>
      </c>
      <c r="S137">
        <v>3</v>
      </c>
      <c r="T137">
        <v>16</v>
      </c>
      <c r="U137">
        <f t="shared" si="8"/>
        <v>13</v>
      </c>
      <c r="V137" t="s">
        <v>200</v>
      </c>
      <c r="W137" t="s">
        <v>25</v>
      </c>
      <c r="Z137" t="s">
        <v>844</v>
      </c>
      <c r="AA137" t="s">
        <v>105</v>
      </c>
      <c r="AB137" t="s">
        <v>107</v>
      </c>
      <c r="AC137" t="s">
        <v>107</v>
      </c>
      <c r="AD137" t="s">
        <v>105</v>
      </c>
      <c r="AE137" t="s">
        <v>107</v>
      </c>
      <c r="AF137" t="s">
        <v>107</v>
      </c>
      <c r="AG137" t="s">
        <v>752</v>
      </c>
      <c r="AH137" t="s">
        <v>178</v>
      </c>
      <c r="AI137" t="s">
        <v>751</v>
      </c>
      <c r="AJ137" t="s">
        <v>753</v>
      </c>
      <c r="AK137" t="s">
        <v>754</v>
      </c>
      <c r="AL137" t="s">
        <v>755</v>
      </c>
      <c r="AM137" t="s">
        <v>107</v>
      </c>
      <c r="AN137" t="s">
        <v>197</v>
      </c>
      <c r="AO137" t="s">
        <v>1744</v>
      </c>
      <c r="AU137" t="s">
        <v>68</v>
      </c>
      <c r="BF137" t="str">
        <f t="shared" si="6"/>
        <v>L</v>
      </c>
      <c r="BG137">
        <f t="shared" si="7"/>
        <v>1</v>
      </c>
      <c r="BH137">
        <v>135</v>
      </c>
      <c r="BJ137" t="s">
        <v>1475</v>
      </c>
      <c r="BK137">
        <v>0</v>
      </c>
      <c r="BL137">
        <v>0</v>
      </c>
      <c r="BM137">
        <v>0</v>
      </c>
      <c r="BN137">
        <v>0</v>
      </c>
      <c r="BO137" t="s">
        <v>107</v>
      </c>
      <c r="BP137" t="s">
        <v>107</v>
      </c>
      <c r="BQ137" t="s">
        <v>107</v>
      </c>
      <c r="BR137" t="s">
        <v>107</v>
      </c>
      <c r="BS137" t="s">
        <v>107</v>
      </c>
      <c r="BT137" t="s">
        <v>105</v>
      </c>
    </row>
    <row r="138" spans="1:72" x14ac:dyDescent="0.35">
      <c r="B138">
        <v>136</v>
      </c>
      <c r="C138" t="s">
        <v>1437</v>
      </c>
      <c r="D138" t="s">
        <v>6</v>
      </c>
      <c r="E138" t="s">
        <v>1465</v>
      </c>
      <c r="F138" t="s">
        <v>1142</v>
      </c>
      <c r="G138" t="s">
        <v>1276</v>
      </c>
      <c r="H138" t="s">
        <v>102</v>
      </c>
      <c r="I138" t="s">
        <v>1170</v>
      </c>
      <c r="J138" t="s">
        <v>105</v>
      </c>
      <c r="K138" t="s">
        <v>105</v>
      </c>
      <c r="L138" t="s">
        <v>995</v>
      </c>
      <c r="M138" t="s">
        <v>105</v>
      </c>
      <c r="N138" s="4" t="s">
        <v>18</v>
      </c>
      <c r="O138" t="s">
        <v>19</v>
      </c>
      <c r="P138" t="s">
        <v>14</v>
      </c>
      <c r="Q138" t="s">
        <v>87</v>
      </c>
      <c r="R138" s="14">
        <v>3</v>
      </c>
      <c r="S138">
        <v>2</v>
      </c>
      <c r="T138">
        <v>8</v>
      </c>
      <c r="U138">
        <f t="shared" si="8"/>
        <v>6</v>
      </c>
      <c r="V138" t="s">
        <v>200</v>
      </c>
      <c r="W138" t="s">
        <v>25</v>
      </c>
      <c r="Z138" t="s">
        <v>844</v>
      </c>
      <c r="AA138" t="s">
        <v>105</v>
      </c>
      <c r="AB138" t="s">
        <v>107</v>
      </c>
      <c r="AC138" t="s">
        <v>107</v>
      </c>
      <c r="AD138" t="s">
        <v>106</v>
      </c>
      <c r="AE138" t="s">
        <v>963</v>
      </c>
      <c r="AF138" t="s">
        <v>197</v>
      </c>
      <c r="AG138" t="s">
        <v>757</v>
      </c>
      <c r="AH138" t="s">
        <v>179</v>
      </c>
      <c r="AI138" t="s">
        <v>756</v>
      </c>
      <c r="AJ138" t="s">
        <v>758</v>
      </c>
      <c r="AK138" t="s">
        <v>759</v>
      </c>
      <c r="AL138" t="s">
        <v>760</v>
      </c>
      <c r="AM138" t="s">
        <v>107</v>
      </c>
      <c r="AN138" t="s">
        <v>201</v>
      </c>
      <c r="AO138" t="s">
        <v>1728</v>
      </c>
      <c r="AT138" t="s">
        <v>70</v>
      </c>
      <c r="BF138" t="str">
        <f t="shared" si="6"/>
        <v>F</v>
      </c>
      <c r="BG138">
        <f t="shared" si="7"/>
        <v>1</v>
      </c>
      <c r="BH138">
        <v>136</v>
      </c>
      <c r="BJ138" t="s">
        <v>1475</v>
      </c>
      <c r="BK138">
        <v>0</v>
      </c>
      <c r="BL138">
        <v>0</v>
      </c>
      <c r="BM138">
        <v>0</v>
      </c>
      <c r="BN138">
        <v>1</v>
      </c>
      <c r="BO138" t="s">
        <v>107</v>
      </c>
      <c r="BP138" t="s">
        <v>107</v>
      </c>
      <c r="BQ138" t="s">
        <v>107</v>
      </c>
      <c r="BR138" t="s">
        <v>1576</v>
      </c>
      <c r="BS138" t="s">
        <v>70</v>
      </c>
      <c r="BT138" t="s">
        <v>105</v>
      </c>
    </row>
    <row r="139" spans="1:72" x14ac:dyDescent="0.35">
      <c r="B139">
        <v>137</v>
      </c>
      <c r="C139" t="s">
        <v>1438</v>
      </c>
      <c r="D139" t="s">
        <v>6</v>
      </c>
      <c r="E139" t="s">
        <v>1463</v>
      </c>
      <c r="F139" t="s">
        <v>1143</v>
      </c>
      <c r="G139" t="s">
        <v>1277</v>
      </c>
      <c r="H139" t="s">
        <v>1166</v>
      </c>
      <c r="I139" t="s">
        <v>91</v>
      </c>
      <c r="J139" t="s">
        <v>105</v>
      </c>
      <c r="K139" t="s">
        <v>105</v>
      </c>
      <c r="L139" t="s">
        <v>105</v>
      </c>
      <c r="M139" t="s">
        <v>105</v>
      </c>
      <c r="N139" s="4" t="s">
        <v>22</v>
      </c>
      <c r="O139" t="s">
        <v>11</v>
      </c>
      <c r="P139" t="s">
        <v>13</v>
      </c>
      <c r="Q139" t="s">
        <v>87</v>
      </c>
      <c r="R139" s="14">
        <v>6</v>
      </c>
      <c r="S139">
        <v>3</v>
      </c>
      <c r="T139">
        <v>27</v>
      </c>
      <c r="U139">
        <f t="shared" si="8"/>
        <v>24</v>
      </c>
      <c r="V139" t="s">
        <v>200</v>
      </c>
      <c r="W139" t="s">
        <v>10</v>
      </c>
      <c r="Z139" t="s">
        <v>843</v>
      </c>
      <c r="AA139" t="s">
        <v>105</v>
      </c>
      <c r="AB139" t="s">
        <v>107</v>
      </c>
      <c r="AC139" t="s">
        <v>107</v>
      </c>
      <c r="AD139" t="s">
        <v>105</v>
      </c>
      <c r="AE139" t="s">
        <v>107</v>
      </c>
      <c r="AF139" t="s">
        <v>107</v>
      </c>
      <c r="AG139" t="s">
        <v>762</v>
      </c>
      <c r="AH139" t="s">
        <v>180</v>
      </c>
      <c r="AI139" t="s">
        <v>761</v>
      </c>
      <c r="AJ139" t="s">
        <v>763</v>
      </c>
      <c r="AK139" t="s">
        <v>764</v>
      </c>
      <c r="AL139" t="s">
        <v>183</v>
      </c>
      <c r="AM139" t="s">
        <v>107</v>
      </c>
      <c r="AN139" t="s">
        <v>202</v>
      </c>
      <c r="AO139" t="s">
        <v>1746</v>
      </c>
      <c r="AS139" t="s">
        <v>69</v>
      </c>
      <c r="AT139" t="s">
        <v>70</v>
      </c>
      <c r="BF139" t="str">
        <f t="shared" si="6"/>
        <v>BF</v>
      </c>
      <c r="BG139">
        <f t="shared" si="7"/>
        <v>2</v>
      </c>
      <c r="BH139">
        <v>137</v>
      </c>
      <c r="BJ139" t="s">
        <v>1475</v>
      </c>
      <c r="BK139">
        <v>0</v>
      </c>
      <c r="BL139">
        <v>0</v>
      </c>
      <c r="BM139">
        <v>0</v>
      </c>
      <c r="BN139">
        <v>0</v>
      </c>
      <c r="BO139" t="s">
        <v>107</v>
      </c>
      <c r="BP139" t="s">
        <v>107</v>
      </c>
      <c r="BQ139" t="s">
        <v>107</v>
      </c>
      <c r="BR139" t="s">
        <v>107</v>
      </c>
      <c r="BS139" t="s">
        <v>107</v>
      </c>
      <c r="BT139" t="s">
        <v>105</v>
      </c>
    </row>
    <row r="140" spans="1:72" x14ac:dyDescent="0.35">
      <c r="B140">
        <v>138</v>
      </c>
      <c r="C140" t="s">
        <v>1439</v>
      </c>
      <c r="D140" t="s">
        <v>6</v>
      </c>
      <c r="E140" t="s">
        <v>1463</v>
      </c>
      <c r="F140" t="s">
        <v>1144</v>
      </c>
      <c r="G140" t="s">
        <v>1278</v>
      </c>
      <c r="H140" t="s">
        <v>74</v>
      </c>
      <c r="I140" t="s">
        <v>74</v>
      </c>
      <c r="J140" t="s">
        <v>105</v>
      </c>
      <c r="K140" t="s">
        <v>105</v>
      </c>
      <c r="L140" t="s">
        <v>995</v>
      </c>
      <c r="M140" t="s">
        <v>105</v>
      </c>
      <c r="N140" s="4" t="s">
        <v>22</v>
      </c>
      <c r="O140" t="s">
        <v>15</v>
      </c>
      <c r="P140" t="s">
        <v>13</v>
      </c>
      <c r="Q140" t="s">
        <v>87</v>
      </c>
      <c r="R140" s="14">
        <v>17</v>
      </c>
      <c r="S140">
        <v>1</v>
      </c>
      <c r="T140">
        <v>10</v>
      </c>
      <c r="U140">
        <f t="shared" si="8"/>
        <v>9</v>
      </c>
      <c r="V140" t="s">
        <v>87</v>
      </c>
      <c r="W140" t="s">
        <v>10</v>
      </c>
      <c r="Z140" t="s">
        <v>844</v>
      </c>
      <c r="AA140" t="s">
        <v>106</v>
      </c>
      <c r="AB140" t="s">
        <v>964</v>
      </c>
      <c r="AC140" t="s">
        <v>833</v>
      </c>
      <c r="AD140" t="s">
        <v>106</v>
      </c>
      <c r="AE140" t="s">
        <v>965</v>
      </c>
      <c r="AF140" t="s">
        <v>833</v>
      </c>
      <c r="AG140" t="s">
        <v>766</v>
      </c>
      <c r="AH140" t="s">
        <v>181</v>
      </c>
      <c r="AI140" t="s">
        <v>765</v>
      </c>
      <c r="AJ140" t="s">
        <v>767</v>
      </c>
      <c r="AK140" t="s">
        <v>768</v>
      </c>
      <c r="AL140" t="s">
        <v>183</v>
      </c>
      <c r="AM140" t="s">
        <v>107</v>
      </c>
      <c r="AN140" t="s">
        <v>202</v>
      </c>
      <c r="AO140" t="s">
        <v>1729</v>
      </c>
      <c r="AU140" t="s">
        <v>68</v>
      </c>
      <c r="BF140" t="str">
        <f t="shared" si="6"/>
        <v>L</v>
      </c>
      <c r="BG140">
        <f t="shared" si="7"/>
        <v>1</v>
      </c>
      <c r="BH140">
        <v>138</v>
      </c>
      <c r="BJ140" t="s">
        <v>1475</v>
      </c>
      <c r="BK140">
        <v>0</v>
      </c>
      <c r="BL140">
        <v>1</v>
      </c>
      <c r="BM140">
        <v>0</v>
      </c>
      <c r="BN140">
        <v>0</v>
      </c>
      <c r="BO140" t="s">
        <v>107</v>
      </c>
      <c r="BP140" t="s">
        <v>1577</v>
      </c>
      <c r="BQ140" t="s">
        <v>107</v>
      </c>
      <c r="BR140" t="s">
        <v>107</v>
      </c>
      <c r="BS140" t="s">
        <v>107</v>
      </c>
      <c r="BT140" t="s">
        <v>1577</v>
      </c>
    </row>
    <row r="141" spans="1:72" x14ac:dyDescent="0.35">
      <c r="B141">
        <v>139</v>
      </c>
      <c r="C141" t="s">
        <v>1440</v>
      </c>
      <c r="D141" t="s">
        <v>6</v>
      </c>
      <c r="E141" t="s">
        <v>1465</v>
      </c>
      <c r="F141" t="s">
        <v>1145</v>
      </c>
      <c r="G141" t="s">
        <v>1279</v>
      </c>
      <c r="H141" t="s">
        <v>197</v>
      </c>
      <c r="I141" t="s">
        <v>1168</v>
      </c>
      <c r="J141" t="s">
        <v>105</v>
      </c>
      <c r="K141" t="s">
        <v>105</v>
      </c>
      <c r="L141" t="s">
        <v>105</v>
      </c>
      <c r="M141" t="s">
        <v>993</v>
      </c>
      <c r="N141" s="4" t="s">
        <v>20</v>
      </c>
      <c r="O141" t="s">
        <v>19</v>
      </c>
      <c r="P141" t="s">
        <v>14</v>
      </c>
      <c r="Q141" t="s">
        <v>195</v>
      </c>
      <c r="R141" s="14">
        <v>8</v>
      </c>
      <c r="S141">
        <v>5</v>
      </c>
      <c r="T141">
        <v>23</v>
      </c>
      <c r="U141">
        <f t="shared" si="8"/>
        <v>18</v>
      </c>
      <c r="V141" t="s">
        <v>200</v>
      </c>
      <c r="W141" t="s">
        <v>25</v>
      </c>
      <c r="Z141" t="s">
        <v>843</v>
      </c>
      <c r="AA141" t="s">
        <v>105</v>
      </c>
      <c r="AB141" t="s">
        <v>107</v>
      </c>
      <c r="AC141" t="s">
        <v>107</v>
      </c>
      <c r="AD141" t="s">
        <v>106</v>
      </c>
      <c r="AE141" t="s">
        <v>966</v>
      </c>
      <c r="AF141" t="s">
        <v>197</v>
      </c>
      <c r="AG141" t="s">
        <v>770</v>
      </c>
      <c r="AH141" t="s">
        <v>81</v>
      </c>
      <c r="AI141" t="s">
        <v>769</v>
      </c>
      <c r="AJ141" t="s">
        <v>771</v>
      </c>
      <c r="AK141" t="s">
        <v>772</v>
      </c>
      <c r="AL141" t="s">
        <v>773</v>
      </c>
      <c r="AM141" t="s">
        <v>107</v>
      </c>
      <c r="AN141" t="s">
        <v>197</v>
      </c>
      <c r="AO141" t="s">
        <v>1731</v>
      </c>
      <c r="AS141" t="s">
        <v>69</v>
      </c>
      <c r="BF141" t="str">
        <f t="shared" si="6"/>
        <v>B</v>
      </c>
      <c r="BG141">
        <f t="shared" si="7"/>
        <v>1</v>
      </c>
      <c r="BH141">
        <v>139</v>
      </c>
      <c r="BJ141" t="s">
        <v>1475</v>
      </c>
      <c r="BK141">
        <v>0</v>
      </c>
      <c r="BL141">
        <v>0</v>
      </c>
      <c r="BM141">
        <v>0</v>
      </c>
      <c r="BN141">
        <v>0</v>
      </c>
      <c r="BO141" t="s">
        <v>107</v>
      </c>
      <c r="BP141" t="s">
        <v>107</v>
      </c>
      <c r="BQ141" t="s">
        <v>107</v>
      </c>
      <c r="BR141" t="s">
        <v>107</v>
      </c>
      <c r="BS141" t="s">
        <v>107</v>
      </c>
      <c r="BT141" t="s">
        <v>105</v>
      </c>
    </row>
    <row r="142" spans="1:72" x14ac:dyDescent="0.35">
      <c r="B142">
        <v>140</v>
      </c>
      <c r="C142" t="s">
        <v>1441</v>
      </c>
      <c r="D142" s="2" t="s">
        <v>24</v>
      </c>
      <c r="E142" t="s">
        <v>1463</v>
      </c>
      <c r="F142" t="s">
        <v>1146</v>
      </c>
      <c r="G142" t="s">
        <v>1280</v>
      </c>
      <c r="H142" t="s">
        <v>70</v>
      </c>
      <c r="I142" t="s">
        <v>74</v>
      </c>
      <c r="J142" t="s">
        <v>105</v>
      </c>
      <c r="K142" t="s">
        <v>1473</v>
      </c>
      <c r="L142" t="s">
        <v>995</v>
      </c>
      <c r="M142" t="s">
        <v>107</v>
      </c>
      <c r="N142" s="4" t="s">
        <v>17</v>
      </c>
      <c r="O142" t="s">
        <v>11</v>
      </c>
      <c r="P142" t="s">
        <v>26</v>
      </c>
      <c r="Q142" t="s">
        <v>107</v>
      </c>
      <c r="R142" s="14">
        <v>4</v>
      </c>
      <c r="S142">
        <v>1</v>
      </c>
      <c r="T142">
        <v>15</v>
      </c>
      <c r="U142">
        <f t="shared" si="8"/>
        <v>14</v>
      </c>
      <c r="V142" t="s">
        <v>200</v>
      </c>
      <c r="W142" t="s">
        <v>25</v>
      </c>
      <c r="Z142" t="s">
        <v>844</v>
      </c>
      <c r="AA142" t="s">
        <v>105</v>
      </c>
      <c r="AB142" t="s">
        <v>107</v>
      </c>
      <c r="AC142" t="s">
        <v>107</v>
      </c>
      <c r="AD142" t="s">
        <v>106</v>
      </c>
      <c r="AE142" t="s">
        <v>967</v>
      </c>
      <c r="AF142" t="s">
        <v>197</v>
      </c>
      <c r="AG142" t="s">
        <v>107</v>
      </c>
      <c r="AH142" t="s">
        <v>107</v>
      </c>
      <c r="AI142" t="s">
        <v>107</v>
      </c>
      <c r="AJ142" t="s">
        <v>774</v>
      </c>
      <c r="AK142" t="s">
        <v>107</v>
      </c>
      <c r="AL142" t="s">
        <v>775</v>
      </c>
      <c r="AM142" t="s">
        <v>288</v>
      </c>
      <c r="AN142" t="s">
        <v>199</v>
      </c>
      <c r="AO142" t="s">
        <v>1734</v>
      </c>
      <c r="BE142" t="s">
        <v>48</v>
      </c>
      <c r="BF142" t="str">
        <f t="shared" si="6"/>
        <v>PD</v>
      </c>
      <c r="BG142">
        <f t="shared" si="7"/>
        <v>1</v>
      </c>
      <c r="BH142">
        <v>140</v>
      </c>
      <c r="BJ142" t="s">
        <v>1475</v>
      </c>
      <c r="BK142">
        <v>1</v>
      </c>
      <c r="BL142">
        <v>1</v>
      </c>
      <c r="BM142">
        <v>0</v>
      </c>
      <c r="BN142">
        <v>1</v>
      </c>
      <c r="BO142" t="s">
        <v>1702</v>
      </c>
      <c r="BP142" t="s">
        <v>1578</v>
      </c>
      <c r="BQ142" t="s">
        <v>107</v>
      </c>
      <c r="BR142" t="s">
        <v>967</v>
      </c>
      <c r="BS142" t="s">
        <v>70</v>
      </c>
      <c r="BT142" t="s">
        <v>967</v>
      </c>
    </row>
    <row r="143" spans="1:72" x14ac:dyDescent="0.35">
      <c r="A143">
        <v>9</v>
      </c>
      <c r="B143" s="12">
        <v>141</v>
      </c>
      <c r="C143" t="s">
        <v>1442</v>
      </c>
      <c r="D143" s="6" t="s">
        <v>30</v>
      </c>
      <c r="E143" t="s">
        <v>1464</v>
      </c>
      <c r="F143" t="s">
        <v>1147</v>
      </c>
      <c r="G143" t="s">
        <v>1281</v>
      </c>
      <c r="H143" t="s">
        <v>200</v>
      </c>
      <c r="I143" t="s">
        <v>102</v>
      </c>
      <c r="J143" t="s">
        <v>105</v>
      </c>
      <c r="K143" t="s">
        <v>105</v>
      </c>
      <c r="L143" t="s">
        <v>105</v>
      </c>
      <c r="M143" t="s">
        <v>107</v>
      </c>
      <c r="N143" s="4" t="s">
        <v>22</v>
      </c>
      <c r="O143" t="s">
        <v>21</v>
      </c>
      <c r="P143" t="s">
        <v>29</v>
      </c>
      <c r="Q143" t="s">
        <v>107</v>
      </c>
      <c r="R143" s="14">
        <v>19</v>
      </c>
      <c r="S143">
        <v>6</v>
      </c>
      <c r="T143">
        <v>16</v>
      </c>
      <c r="U143">
        <f t="shared" si="8"/>
        <v>10</v>
      </c>
      <c r="V143" t="s">
        <v>200</v>
      </c>
      <c r="W143" t="s">
        <v>25</v>
      </c>
      <c r="Z143" t="s">
        <v>843</v>
      </c>
      <c r="AA143" t="s">
        <v>106</v>
      </c>
      <c r="AB143" t="s">
        <v>968</v>
      </c>
      <c r="AC143" t="s">
        <v>832</v>
      </c>
      <c r="AD143" t="s">
        <v>106</v>
      </c>
      <c r="AE143" t="s">
        <v>969</v>
      </c>
      <c r="AF143" t="s">
        <v>197</v>
      </c>
      <c r="AG143" t="s">
        <v>107</v>
      </c>
      <c r="AH143" t="s">
        <v>107</v>
      </c>
      <c r="AI143" t="s">
        <v>107</v>
      </c>
      <c r="AJ143" t="s">
        <v>183</v>
      </c>
      <c r="AK143" t="s">
        <v>107</v>
      </c>
      <c r="AL143" t="s">
        <v>776</v>
      </c>
      <c r="AM143" t="s">
        <v>777</v>
      </c>
      <c r="AN143" t="s">
        <v>197</v>
      </c>
      <c r="AO143" t="s">
        <v>1734</v>
      </c>
      <c r="AU143" t="s">
        <v>68</v>
      </c>
      <c r="AX143" t="s">
        <v>72</v>
      </c>
      <c r="BF143" t="str">
        <f t="shared" si="6"/>
        <v>LSt</v>
      </c>
      <c r="BG143">
        <f t="shared" si="7"/>
        <v>2</v>
      </c>
      <c r="BH143" s="12">
        <v>141</v>
      </c>
      <c r="BI143">
        <v>9</v>
      </c>
      <c r="BJ143" t="s">
        <v>1475</v>
      </c>
      <c r="BK143">
        <v>0</v>
      </c>
      <c r="BL143">
        <v>0</v>
      </c>
      <c r="BM143">
        <v>5</v>
      </c>
      <c r="BN143">
        <v>0</v>
      </c>
      <c r="BO143" t="s">
        <v>107</v>
      </c>
      <c r="BP143" t="s">
        <v>107</v>
      </c>
      <c r="BQ143" t="s">
        <v>1579</v>
      </c>
      <c r="BR143" t="s">
        <v>107</v>
      </c>
      <c r="BS143" t="s">
        <v>1280</v>
      </c>
      <c r="BT143" t="s">
        <v>105</v>
      </c>
    </row>
    <row r="144" spans="1:72" x14ac:dyDescent="0.35">
      <c r="B144">
        <v>142</v>
      </c>
      <c r="C144" t="s">
        <v>1443</v>
      </c>
      <c r="D144" s="2" t="s">
        <v>24</v>
      </c>
      <c r="E144" t="s">
        <v>1463</v>
      </c>
      <c r="F144" t="s">
        <v>1148</v>
      </c>
      <c r="G144" t="s">
        <v>1282</v>
      </c>
      <c r="H144" t="s">
        <v>1169</v>
      </c>
      <c r="I144" t="s">
        <v>86</v>
      </c>
      <c r="J144" t="s">
        <v>105</v>
      </c>
      <c r="K144" t="s">
        <v>105</v>
      </c>
      <c r="L144" t="s">
        <v>105</v>
      </c>
      <c r="M144" t="s">
        <v>107</v>
      </c>
      <c r="N144" s="4" t="s">
        <v>18</v>
      </c>
      <c r="O144" t="s">
        <v>16</v>
      </c>
      <c r="P144" t="s">
        <v>26</v>
      </c>
      <c r="Q144" t="s">
        <v>107</v>
      </c>
      <c r="R144" s="14">
        <v>1</v>
      </c>
      <c r="S144">
        <v>2</v>
      </c>
      <c r="T144">
        <v>8</v>
      </c>
      <c r="U144">
        <f t="shared" si="8"/>
        <v>6</v>
      </c>
      <c r="V144" t="s">
        <v>200</v>
      </c>
      <c r="W144" t="s">
        <v>25</v>
      </c>
      <c r="X144" t="s">
        <v>1715</v>
      </c>
      <c r="Z144" t="s">
        <v>843</v>
      </c>
      <c r="AA144" t="s">
        <v>105</v>
      </c>
      <c r="AB144" t="s">
        <v>107</v>
      </c>
      <c r="AC144" t="s">
        <v>107</v>
      </c>
      <c r="AD144" t="s">
        <v>105</v>
      </c>
      <c r="AE144" t="s">
        <v>107</v>
      </c>
      <c r="AF144" t="s">
        <v>107</v>
      </c>
      <c r="AG144" t="s">
        <v>107</v>
      </c>
      <c r="AH144" t="s">
        <v>107</v>
      </c>
      <c r="AI144" t="s">
        <v>107</v>
      </c>
      <c r="AJ144" t="s">
        <v>1721</v>
      </c>
      <c r="AK144" t="s">
        <v>107</v>
      </c>
      <c r="AL144" t="s">
        <v>778</v>
      </c>
      <c r="AM144" t="s">
        <v>784</v>
      </c>
      <c r="AN144" t="s">
        <v>200</v>
      </c>
      <c r="AO144" t="s">
        <v>1728</v>
      </c>
      <c r="AQ144" t="s">
        <v>67</v>
      </c>
      <c r="BF144" t="str">
        <f t="shared" si="6"/>
        <v>N14</v>
      </c>
      <c r="BG144">
        <f t="shared" si="7"/>
        <v>1</v>
      </c>
      <c r="BH144">
        <v>142</v>
      </c>
      <c r="BJ144" t="s">
        <v>1475</v>
      </c>
      <c r="BK144">
        <v>0</v>
      </c>
      <c r="BL144">
        <v>8</v>
      </c>
      <c r="BM144">
        <v>0</v>
      </c>
      <c r="BN144">
        <v>3</v>
      </c>
      <c r="BO144" t="s">
        <v>107</v>
      </c>
      <c r="BP144" t="s">
        <v>1714</v>
      </c>
      <c r="BQ144" t="s">
        <v>107</v>
      </c>
      <c r="BR144" t="s">
        <v>1580</v>
      </c>
      <c r="BS144" t="s">
        <v>1280</v>
      </c>
      <c r="BT144" t="s">
        <v>1716</v>
      </c>
    </row>
    <row r="145" spans="1:72" x14ac:dyDescent="0.35">
      <c r="B145">
        <v>143</v>
      </c>
      <c r="C145" t="s">
        <v>1444</v>
      </c>
      <c r="D145" t="s">
        <v>6</v>
      </c>
      <c r="E145" t="s">
        <v>1463</v>
      </c>
      <c r="F145" t="s">
        <v>1149</v>
      </c>
      <c r="G145" t="s">
        <v>1283</v>
      </c>
      <c r="H145" t="s">
        <v>1171</v>
      </c>
      <c r="I145" t="s">
        <v>68</v>
      </c>
      <c r="J145" t="s">
        <v>105</v>
      </c>
      <c r="K145" t="s">
        <v>105</v>
      </c>
      <c r="L145" t="s">
        <v>105</v>
      </c>
      <c r="M145" t="s">
        <v>107</v>
      </c>
      <c r="N145" s="4" t="s">
        <v>18</v>
      </c>
      <c r="O145" t="s">
        <v>19</v>
      </c>
      <c r="P145" t="s">
        <v>14</v>
      </c>
      <c r="Q145" t="s">
        <v>87</v>
      </c>
      <c r="R145" s="14">
        <v>12</v>
      </c>
      <c r="S145">
        <v>3</v>
      </c>
      <c r="T145">
        <v>12</v>
      </c>
      <c r="U145">
        <f t="shared" si="8"/>
        <v>9</v>
      </c>
      <c r="V145" t="s">
        <v>200</v>
      </c>
      <c r="W145" t="s">
        <v>25</v>
      </c>
      <c r="Z145" t="s">
        <v>843</v>
      </c>
      <c r="AA145" t="s">
        <v>106</v>
      </c>
      <c r="AB145" t="s">
        <v>1291</v>
      </c>
      <c r="AC145" t="s">
        <v>833</v>
      </c>
      <c r="AD145" t="s">
        <v>106</v>
      </c>
      <c r="AE145" t="s">
        <v>970</v>
      </c>
      <c r="AF145" t="s">
        <v>833</v>
      </c>
      <c r="AG145" t="s">
        <v>780</v>
      </c>
      <c r="AH145" t="s">
        <v>182</v>
      </c>
      <c r="AI145" t="s">
        <v>779</v>
      </c>
      <c r="AJ145" t="s">
        <v>781</v>
      </c>
      <c r="AK145" t="s">
        <v>782</v>
      </c>
      <c r="AL145" t="s">
        <v>783</v>
      </c>
      <c r="AM145" t="s">
        <v>107</v>
      </c>
      <c r="AN145" t="s">
        <v>197</v>
      </c>
      <c r="AO145" t="s">
        <v>1734</v>
      </c>
      <c r="AT145" t="s">
        <v>70</v>
      </c>
      <c r="BF145" t="str">
        <f t="shared" si="6"/>
        <v>F</v>
      </c>
      <c r="BG145">
        <f t="shared" si="7"/>
        <v>1</v>
      </c>
      <c r="BH145">
        <v>143</v>
      </c>
      <c r="BJ145" t="s">
        <v>1475</v>
      </c>
      <c r="BK145">
        <v>0</v>
      </c>
      <c r="BL145">
        <v>2</v>
      </c>
      <c r="BM145">
        <v>2</v>
      </c>
      <c r="BN145">
        <v>3</v>
      </c>
      <c r="BO145" t="s">
        <v>107</v>
      </c>
      <c r="BP145" t="s">
        <v>1581</v>
      </c>
      <c r="BQ145" t="s">
        <v>1582</v>
      </c>
      <c r="BR145" t="s">
        <v>1583</v>
      </c>
      <c r="BS145" t="s">
        <v>70</v>
      </c>
      <c r="BT145" t="s">
        <v>105</v>
      </c>
    </row>
    <row r="146" spans="1:72" x14ac:dyDescent="0.35">
      <c r="B146">
        <v>144</v>
      </c>
      <c r="C146" t="s">
        <v>1445</v>
      </c>
      <c r="D146" t="s">
        <v>6</v>
      </c>
      <c r="E146" t="s">
        <v>1464</v>
      </c>
      <c r="F146" t="s">
        <v>1150</v>
      </c>
      <c r="G146" t="s">
        <v>1284</v>
      </c>
      <c r="H146" t="s">
        <v>197</v>
      </c>
      <c r="I146" t="s">
        <v>86</v>
      </c>
      <c r="J146" t="s">
        <v>105</v>
      </c>
      <c r="K146" t="s">
        <v>105</v>
      </c>
      <c r="L146" t="s">
        <v>105</v>
      </c>
      <c r="M146" t="s">
        <v>107</v>
      </c>
      <c r="N146" s="4" t="s">
        <v>18</v>
      </c>
      <c r="O146" t="s">
        <v>23</v>
      </c>
      <c r="P146" t="s">
        <v>13</v>
      </c>
      <c r="Q146" t="s">
        <v>87</v>
      </c>
      <c r="R146" s="14">
        <v>6</v>
      </c>
      <c r="S146">
        <v>9</v>
      </c>
      <c r="T146">
        <v>28</v>
      </c>
      <c r="U146">
        <f t="shared" si="8"/>
        <v>19</v>
      </c>
      <c r="V146" t="s">
        <v>200</v>
      </c>
      <c r="W146" t="s">
        <v>25</v>
      </c>
      <c r="Z146" t="s">
        <v>843</v>
      </c>
      <c r="AA146" t="s">
        <v>106</v>
      </c>
      <c r="AB146" t="s">
        <v>972</v>
      </c>
      <c r="AC146" t="s">
        <v>833</v>
      </c>
      <c r="AD146" t="s">
        <v>105</v>
      </c>
      <c r="AE146" t="s">
        <v>107</v>
      </c>
      <c r="AF146" t="s">
        <v>107</v>
      </c>
      <c r="AG146" t="s">
        <v>786</v>
      </c>
      <c r="AH146" t="s">
        <v>971</v>
      </c>
      <c r="AI146" t="s">
        <v>785</v>
      </c>
      <c r="AJ146" t="s">
        <v>787</v>
      </c>
      <c r="AK146" t="s">
        <v>788</v>
      </c>
      <c r="AL146" t="s">
        <v>789</v>
      </c>
      <c r="AM146" t="s">
        <v>107</v>
      </c>
      <c r="AN146" t="s">
        <v>197</v>
      </c>
      <c r="AO146" t="s">
        <v>1738</v>
      </c>
      <c r="AT146" t="s">
        <v>70</v>
      </c>
      <c r="BE146" t="s">
        <v>48</v>
      </c>
      <c r="BF146" t="str">
        <f t="shared" si="6"/>
        <v>FPD</v>
      </c>
      <c r="BG146">
        <f t="shared" si="7"/>
        <v>2</v>
      </c>
      <c r="BH146">
        <v>144</v>
      </c>
      <c r="BJ146" t="s">
        <v>1475</v>
      </c>
      <c r="BK146">
        <v>0</v>
      </c>
      <c r="BL146">
        <v>2</v>
      </c>
      <c r="BM146">
        <v>0</v>
      </c>
      <c r="BN146">
        <v>0</v>
      </c>
      <c r="BO146" t="s">
        <v>107</v>
      </c>
      <c r="BP146" t="s">
        <v>1584</v>
      </c>
      <c r="BQ146" t="s">
        <v>107</v>
      </c>
      <c r="BR146" t="s">
        <v>107</v>
      </c>
      <c r="BS146" t="s">
        <v>107</v>
      </c>
      <c r="BT146" t="s">
        <v>105</v>
      </c>
    </row>
    <row r="147" spans="1:72" x14ac:dyDescent="0.35">
      <c r="A147">
        <v>10</v>
      </c>
      <c r="B147" s="12">
        <v>145</v>
      </c>
      <c r="C147" t="s">
        <v>1446</v>
      </c>
      <c r="D147" t="s">
        <v>6</v>
      </c>
      <c r="E147" t="s">
        <v>1463</v>
      </c>
      <c r="F147" t="s">
        <v>1151</v>
      </c>
      <c r="G147" t="s">
        <v>1285</v>
      </c>
      <c r="H147" t="s">
        <v>200</v>
      </c>
      <c r="I147" t="s">
        <v>197</v>
      </c>
      <c r="J147" t="s">
        <v>105</v>
      </c>
      <c r="K147" t="s">
        <v>105</v>
      </c>
      <c r="L147" t="s">
        <v>997</v>
      </c>
      <c r="M147" t="s">
        <v>107</v>
      </c>
      <c r="N147" s="4" t="s">
        <v>22</v>
      </c>
      <c r="O147" t="s">
        <v>11</v>
      </c>
      <c r="P147" t="s">
        <v>14</v>
      </c>
      <c r="Q147" t="s">
        <v>87</v>
      </c>
      <c r="R147" s="14">
        <v>2</v>
      </c>
      <c r="S147">
        <v>3</v>
      </c>
      <c r="T147">
        <v>11</v>
      </c>
      <c r="U147">
        <f t="shared" si="8"/>
        <v>8</v>
      </c>
      <c r="V147" t="s">
        <v>1461</v>
      </c>
      <c r="W147" t="s">
        <v>25</v>
      </c>
      <c r="Z147" t="s">
        <v>843</v>
      </c>
      <c r="AA147" t="s">
        <v>106</v>
      </c>
      <c r="AB147" t="s">
        <v>973</v>
      </c>
      <c r="AC147" t="s">
        <v>833</v>
      </c>
      <c r="AD147" t="s">
        <v>106</v>
      </c>
      <c r="AE147" t="s">
        <v>974</v>
      </c>
      <c r="AF147" t="s">
        <v>832</v>
      </c>
      <c r="AG147" t="s">
        <v>791</v>
      </c>
      <c r="AH147" t="s">
        <v>92</v>
      </c>
      <c r="AI147" t="s">
        <v>790</v>
      </c>
      <c r="AJ147" t="s">
        <v>792</v>
      </c>
      <c r="AK147" t="s">
        <v>793</v>
      </c>
      <c r="AL147" t="s">
        <v>794</v>
      </c>
      <c r="AM147" t="s">
        <v>107</v>
      </c>
      <c r="AN147" t="s">
        <v>201</v>
      </c>
      <c r="AO147" t="s">
        <v>1746</v>
      </c>
      <c r="AQ147" t="s">
        <v>67</v>
      </c>
      <c r="AS147" t="s">
        <v>69</v>
      </c>
      <c r="AT147" t="s">
        <v>70</v>
      </c>
      <c r="AU147" t="s">
        <v>68</v>
      </c>
      <c r="AW147" t="s">
        <v>71</v>
      </c>
      <c r="AY147" t="s">
        <v>73</v>
      </c>
      <c r="BD147" t="s">
        <v>47</v>
      </c>
      <c r="BE147" t="s">
        <v>48</v>
      </c>
      <c r="BF147" t="str">
        <f t="shared" si="6"/>
        <v>N14BFLSeWPCPD</v>
      </c>
      <c r="BG147">
        <f t="shared" si="7"/>
        <v>8</v>
      </c>
      <c r="BH147" s="12">
        <v>145</v>
      </c>
      <c r="BI147">
        <v>10</v>
      </c>
      <c r="BJ147" t="s">
        <v>1475</v>
      </c>
      <c r="BK147">
        <v>0</v>
      </c>
      <c r="BL147">
        <v>3</v>
      </c>
      <c r="BM147">
        <v>0</v>
      </c>
      <c r="BN147">
        <v>0</v>
      </c>
      <c r="BO147" t="s">
        <v>107</v>
      </c>
      <c r="BP147" t="s">
        <v>1585</v>
      </c>
      <c r="BQ147" t="s">
        <v>107</v>
      </c>
      <c r="BR147" t="s">
        <v>107</v>
      </c>
      <c r="BS147" t="s">
        <v>107</v>
      </c>
      <c r="BT147" t="s">
        <v>1586</v>
      </c>
    </row>
    <row r="148" spans="1:72" x14ac:dyDescent="0.35">
      <c r="B148">
        <v>146</v>
      </c>
      <c r="C148" t="s">
        <v>1447</v>
      </c>
      <c r="D148" t="s">
        <v>6</v>
      </c>
      <c r="E148" t="s">
        <v>1463</v>
      </c>
      <c r="F148" t="s">
        <v>1152</v>
      </c>
      <c r="G148" t="s">
        <v>1272</v>
      </c>
      <c r="H148" t="s">
        <v>1169</v>
      </c>
      <c r="I148" t="s">
        <v>93</v>
      </c>
      <c r="J148" t="s">
        <v>105</v>
      </c>
      <c r="K148" t="s">
        <v>105</v>
      </c>
      <c r="L148" t="s">
        <v>105</v>
      </c>
      <c r="M148" t="s">
        <v>107</v>
      </c>
      <c r="N148" s="4" t="s">
        <v>17</v>
      </c>
      <c r="O148" t="s">
        <v>15</v>
      </c>
      <c r="P148" t="s">
        <v>26</v>
      </c>
      <c r="Q148">
        <v>3</v>
      </c>
      <c r="R148" s="14">
        <v>18</v>
      </c>
      <c r="S148">
        <v>2</v>
      </c>
      <c r="T148">
        <v>8</v>
      </c>
      <c r="U148">
        <f t="shared" si="8"/>
        <v>6</v>
      </c>
      <c r="V148" t="s">
        <v>200</v>
      </c>
      <c r="W148" t="s">
        <v>25</v>
      </c>
      <c r="Z148" t="s">
        <v>843</v>
      </c>
      <c r="AA148" t="s">
        <v>106</v>
      </c>
      <c r="AB148" t="s">
        <v>975</v>
      </c>
      <c r="AC148" t="s">
        <v>833</v>
      </c>
      <c r="AD148" t="s">
        <v>106</v>
      </c>
      <c r="AE148" t="s">
        <v>976</v>
      </c>
      <c r="AF148" t="s">
        <v>833</v>
      </c>
      <c r="AG148" t="s">
        <v>796</v>
      </c>
      <c r="AH148" t="s">
        <v>977</v>
      </c>
      <c r="AI148" t="s">
        <v>795</v>
      </c>
      <c r="AJ148" t="s">
        <v>797</v>
      </c>
      <c r="AK148" t="s">
        <v>798</v>
      </c>
      <c r="AL148" t="s">
        <v>799</v>
      </c>
      <c r="AM148" t="s">
        <v>800</v>
      </c>
      <c r="AN148" t="s">
        <v>203</v>
      </c>
      <c r="AO148" t="s">
        <v>1738</v>
      </c>
      <c r="BE148" t="s">
        <v>48</v>
      </c>
      <c r="BF148" t="str">
        <f t="shared" si="6"/>
        <v>PD</v>
      </c>
      <c r="BG148">
        <f t="shared" si="7"/>
        <v>1</v>
      </c>
      <c r="BH148">
        <v>146</v>
      </c>
      <c r="BJ148" t="s">
        <v>1475</v>
      </c>
      <c r="BK148">
        <v>0</v>
      </c>
      <c r="BL148">
        <v>0</v>
      </c>
      <c r="BM148">
        <v>0</v>
      </c>
      <c r="BN148">
        <v>0</v>
      </c>
      <c r="BO148" t="s">
        <v>107</v>
      </c>
      <c r="BP148" t="s">
        <v>107</v>
      </c>
      <c r="BQ148" t="s">
        <v>107</v>
      </c>
      <c r="BR148" t="s">
        <v>107</v>
      </c>
      <c r="BS148" t="s">
        <v>107</v>
      </c>
      <c r="BT148" t="s">
        <v>105</v>
      </c>
    </row>
    <row r="149" spans="1:72" x14ac:dyDescent="0.35">
      <c r="B149">
        <v>147</v>
      </c>
      <c r="C149" t="s">
        <v>1448</v>
      </c>
      <c r="D149" t="s">
        <v>6</v>
      </c>
      <c r="E149" t="s">
        <v>1464</v>
      </c>
      <c r="F149" t="s">
        <v>1153</v>
      </c>
      <c r="G149" t="s">
        <v>1222</v>
      </c>
      <c r="H149" t="s">
        <v>197</v>
      </c>
      <c r="I149" t="s">
        <v>102</v>
      </c>
      <c r="J149" t="s">
        <v>105</v>
      </c>
      <c r="K149" t="s">
        <v>105</v>
      </c>
      <c r="L149" t="s">
        <v>996</v>
      </c>
      <c r="M149" t="s">
        <v>107</v>
      </c>
      <c r="N149" s="4" t="s">
        <v>20</v>
      </c>
      <c r="O149" t="s">
        <v>23</v>
      </c>
      <c r="P149" t="s">
        <v>13</v>
      </c>
      <c r="Q149" t="s">
        <v>87</v>
      </c>
      <c r="R149" s="14">
        <v>7</v>
      </c>
      <c r="S149">
        <v>1</v>
      </c>
      <c r="T149">
        <v>25</v>
      </c>
      <c r="U149">
        <f t="shared" si="8"/>
        <v>24</v>
      </c>
      <c r="V149" t="s">
        <v>87</v>
      </c>
      <c r="W149" t="s">
        <v>25</v>
      </c>
      <c r="X149" t="s">
        <v>1505</v>
      </c>
      <c r="Z149" t="s">
        <v>843</v>
      </c>
      <c r="AA149" t="s">
        <v>105</v>
      </c>
      <c r="AB149" t="s">
        <v>107</v>
      </c>
      <c r="AC149" t="s">
        <v>107</v>
      </c>
      <c r="AD149" t="s">
        <v>105</v>
      </c>
      <c r="AE149" t="s">
        <v>107</v>
      </c>
      <c r="AF149" t="s">
        <v>107</v>
      </c>
      <c r="AG149" t="s">
        <v>802</v>
      </c>
      <c r="AH149" t="s">
        <v>1292</v>
      </c>
      <c r="AI149" t="s">
        <v>801</v>
      </c>
      <c r="AJ149" t="s">
        <v>803</v>
      </c>
      <c r="AK149" t="s">
        <v>804</v>
      </c>
      <c r="AL149" t="s">
        <v>805</v>
      </c>
      <c r="AM149" t="s">
        <v>107</v>
      </c>
      <c r="AN149" t="s">
        <v>197</v>
      </c>
      <c r="AO149" t="s">
        <v>1746</v>
      </c>
      <c r="AU149" t="s">
        <v>68</v>
      </c>
      <c r="BF149" t="str">
        <f t="shared" si="6"/>
        <v>L</v>
      </c>
      <c r="BG149">
        <f t="shared" si="7"/>
        <v>1</v>
      </c>
      <c r="BH149">
        <v>147</v>
      </c>
      <c r="BJ149" t="s">
        <v>1475</v>
      </c>
      <c r="BK149">
        <v>0</v>
      </c>
      <c r="BL149">
        <v>3</v>
      </c>
      <c r="BM149">
        <v>0</v>
      </c>
      <c r="BN149">
        <v>0</v>
      </c>
      <c r="BO149" t="s">
        <v>107</v>
      </c>
      <c r="BP149" t="s">
        <v>1587</v>
      </c>
      <c r="BQ149" t="s">
        <v>107</v>
      </c>
      <c r="BR149" t="s">
        <v>107</v>
      </c>
      <c r="BS149" t="s">
        <v>107</v>
      </c>
      <c r="BT149" t="s">
        <v>1588</v>
      </c>
    </row>
    <row r="150" spans="1:72" x14ac:dyDescent="0.35">
      <c r="A150">
        <v>10</v>
      </c>
      <c r="B150" s="12">
        <v>148</v>
      </c>
      <c r="C150" t="s">
        <v>1449</v>
      </c>
      <c r="D150" t="s">
        <v>6</v>
      </c>
      <c r="E150" t="s">
        <v>1464</v>
      </c>
      <c r="F150" t="s">
        <v>1154</v>
      </c>
      <c r="G150" t="s">
        <v>1197</v>
      </c>
      <c r="H150" t="s">
        <v>1166</v>
      </c>
      <c r="I150" t="s">
        <v>74</v>
      </c>
      <c r="J150" t="s">
        <v>105</v>
      </c>
      <c r="K150" t="s">
        <v>1474</v>
      </c>
      <c r="L150" t="s">
        <v>995</v>
      </c>
      <c r="M150" t="s">
        <v>105</v>
      </c>
      <c r="N150" s="4" t="s">
        <v>18</v>
      </c>
      <c r="O150" t="s">
        <v>16</v>
      </c>
      <c r="P150" t="s">
        <v>14</v>
      </c>
      <c r="Q150" t="s">
        <v>87</v>
      </c>
      <c r="R150" s="14">
        <v>7</v>
      </c>
      <c r="S150">
        <v>1</v>
      </c>
      <c r="T150">
        <v>16</v>
      </c>
      <c r="U150">
        <f t="shared" si="8"/>
        <v>15</v>
      </c>
      <c r="V150" t="s">
        <v>87</v>
      </c>
      <c r="W150" t="s">
        <v>25</v>
      </c>
      <c r="X150" t="s">
        <v>38</v>
      </c>
      <c r="Z150" t="s">
        <v>843</v>
      </c>
      <c r="AA150" t="s">
        <v>106</v>
      </c>
      <c r="AB150" t="s">
        <v>978</v>
      </c>
      <c r="AC150" t="s">
        <v>833</v>
      </c>
      <c r="AD150" t="s">
        <v>105</v>
      </c>
      <c r="AE150" t="s">
        <v>107</v>
      </c>
      <c r="AF150" t="s">
        <v>107</v>
      </c>
      <c r="AG150" t="s">
        <v>808</v>
      </c>
      <c r="AH150" t="s">
        <v>806</v>
      </c>
      <c r="AI150" t="s">
        <v>807</v>
      </c>
      <c r="AJ150" t="s">
        <v>979</v>
      </c>
      <c r="AK150" t="s">
        <v>809</v>
      </c>
      <c r="AL150" t="s">
        <v>810</v>
      </c>
      <c r="AM150" t="s">
        <v>107</v>
      </c>
      <c r="AN150" t="s">
        <v>197</v>
      </c>
      <c r="AO150" t="s">
        <v>1746</v>
      </c>
      <c r="AW150" t="s">
        <v>71</v>
      </c>
      <c r="BF150" t="str">
        <f t="shared" si="6"/>
        <v>Se</v>
      </c>
      <c r="BG150">
        <f t="shared" si="7"/>
        <v>1</v>
      </c>
      <c r="BH150" s="12">
        <v>148</v>
      </c>
      <c r="BI150">
        <v>10</v>
      </c>
      <c r="BJ150" t="s">
        <v>1475</v>
      </c>
      <c r="BK150">
        <v>1</v>
      </c>
      <c r="BL150">
        <v>0</v>
      </c>
      <c r="BM150">
        <v>0</v>
      </c>
      <c r="BN150">
        <v>0</v>
      </c>
      <c r="BO150" t="s">
        <v>1703</v>
      </c>
      <c r="BP150" t="s">
        <v>107</v>
      </c>
      <c r="BQ150" t="s">
        <v>107</v>
      </c>
      <c r="BR150" t="s">
        <v>107</v>
      </c>
      <c r="BS150" t="s">
        <v>107</v>
      </c>
      <c r="BT150" t="s">
        <v>105</v>
      </c>
    </row>
    <row r="151" spans="1:72" x14ac:dyDescent="0.35">
      <c r="A151">
        <v>10</v>
      </c>
      <c r="B151" s="12">
        <v>149</v>
      </c>
      <c r="C151" t="s">
        <v>1450</v>
      </c>
      <c r="D151" t="s">
        <v>6</v>
      </c>
      <c r="E151" t="s">
        <v>1465</v>
      </c>
      <c r="F151" t="s">
        <v>1155</v>
      </c>
      <c r="G151" t="s">
        <v>1238</v>
      </c>
      <c r="H151" t="s">
        <v>1170</v>
      </c>
      <c r="I151" t="s">
        <v>68</v>
      </c>
      <c r="J151" t="s">
        <v>105</v>
      </c>
      <c r="K151" t="s">
        <v>105</v>
      </c>
      <c r="L151" t="s">
        <v>997</v>
      </c>
      <c r="M151" t="s">
        <v>105</v>
      </c>
      <c r="N151" s="4" t="s">
        <v>18</v>
      </c>
      <c r="O151" t="s">
        <v>16</v>
      </c>
      <c r="P151" t="s">
        <v>14</v>
      </c>
      <c r="Q151" t="s">
        <v>87</v>
      </c>
      <c r="R151" s="14">
        <v>16</v>
      </c>
      <c r="S151">
        <v>3</v>
      </c>
      <c r="T151">
        <v>23</v>
      </c>
      <c r="U151">
        <f t="shared" si="8"/>
        <v>20</v>
      </c>
      <c r="V151" t="s">
        <v>200</v>
      </c>
      <c r="W151" t="s">
        <v>25</v>
      </c>
      <c r="X151" t="s">
        <v>38</v>
      </c>
      <c r="Z151" t="s">
        <v>843</v>
      </c>
      <c r="AA151" t="s">
        <v>106</v>
      </c>
      <c r="AB151" t="s">
        <v>978</v>
      </c>
      <c r="AC151" t="s">
        <v>833</v>
      </c>
      <c r="AD151" t="s">
        <v>105</v>
      </c>
      <c r="AE151" t="s">
        <v>107</v>
      </c>
      <c r="AF151" t="s">
        <v>107</v>
      </c>
      <c r="AG151" t="s">
        <v>808</v>
      </c>
      <c r="AH151" t="s">
        <v>806</v>
      </c>
      <c r="AI151" t="s">
        <v>807</v>
      </c>
      <c r="AJ151" t="s">
        <v>979</v>
      </c>
      <c r="AK151" t="s">
        <v>809</v>
      </c>
      <c r="AL151" t="s">
        <v>192</v>
      </c>
      <c r="AM151" t="s">
        <v>107</v>
      </c>
      <c r="AN151" t="s">
        <v>197</v>
      </c>
      <c r="AO151" t="s">
        <v>1746</v>
      </c>
      <c r="AP151" t="s">
        <v>66</v>
      </c>
      <c r="AQ151" t="s">
        <v>67</v>
      </c>
      <c r="AT151" t="s">
        <v>70</v>
      </c>
      <c r="AU151" t="s">
        <v>68</v>
      </c>
      <c r="AW151" t="s">
        <v>71</v>
      </c>
      <c r="BF151" t="str">
        <f t="shared" si="6"/>
        <v>N10N14FLSe</v>
      </c>
      <c r="BG151">
        <f t="shared" si="7"/>
        <v>5</v>
      </c>
      <c r="BH151" s="12">
        <v>149</v>
      </c>
      <c r="BI151">
        <v>10</v>
      </c>
      <c r="BJ151" t="s">
        <v>1475</v>
      </c>
      <c r="BK151">
        <v>0</v>
      </c>
      <c r="BL151">
        <v>0</v>
      </c>
      <c r="BM151">
        <v>0</v>
      </c>
      <c r="BN151">
        <v>0</v>
      </c>
      <c r="BO151" t="s">
        <v>107</v>
      </c>
      <c r="BP151" t="s">
        <v>107</v>
      </c>
      <c r="BQ151" t="s">
        <v>107</v>
      </c>
      <c r="BR151" t="s">
        <v>107</v>
      </c>
      <c r="BS151" t="s">
        <v>107</v>
      </c>
      <c r="BT151" t="s">
        <v>105</v>
      </c>
    </row>
    <row r="152" spans="1:72" x14ac:dyDescent="0.35">
      <c r="B152">
        <v>150</v>
      </c>
      <c r="C152" t="s">
        <v>1451</v>
      </c>
      <c r="D152" s="2" t="s">
        <v>24</v>
      </c>
      <c r="E152" t="s">
        <v>1464</v>
      </c>
      <c r="F152" t="s">
        <v>1156</v>
      </c>
      <c r="G152" t="s">
        <v>1179</v>
      </c>
      <c r="H152" t="s">
        <v>74</v>
      </c>
      <c r="I152" t="s">
        <v>86</v>
      </c>
      <c r="J152" t="s">
        <v>105</v>
      </c>
      <c r="K152" t="s">
        <v>105</v>
      </c>
      <c r="L152" t="s">
        <v>105</v>
      </c>
      <c r="M152" t="s">
        <v>107</v>
      </c>
      <c r="N152" s="4" t="s">
        <v>18</v>
      </c>
      <c r="O152" t="s">
        <v>23</v>
      </c>
      <c r="P152" t="s">
        <v>29</v>
      </c>
      <c r="Q152" t="s">
        <v>107</v>
      </c>
      <c r="R152" s="14">
        <v>12</v>
      </c>
      <c r="S152">
        <v>13</v>
      </c>
      <c r="T152">
        <v>27</v>
      </c>
      <c r="U152">
        <f t="shared" si="8"/>
        <v>14</v>
      </c>
      <c r="V152" t="s">
        <v>200</v>
      </c>
      <c r="W152" t="s">
        <v>25</v>
      </c>
      <c r="X152" t="s">
        <v>39</v>
      </c>
      <c r="Z152" t="s">
        <v>843</v>
      </c>
      <c r="AA152" t="s">
        <v>106</v>
      </c>
      <c r="AB152" t="s">
        <v>980</v>
      </c>
      <c r="AC152" t="s">
        <v>833</v>
      </c>
      <c r="AD152" t="s">
        <v>105</v>
      </c>
      <c r="AE152" t="s">
        <v>107</v>
      </c>
      <c r="AF152" t="s">
        <v>107</v>
      </c>
      <c r="AG152" t="s">
        <v>107</v>
      </c>
      <c r="AH152" t="s">
        <v>107</v>
      </c>
      <c r="AI152" t="s">
        <v>107</v>
      </c>
      <c r="AJ152" t="s">
        <v>981</v>
      </c>
      <c r="AK152" t="s">
        <v>107</v>
      </c>
      <c r="AL152" t="s">
        <v>811</v>
      </c>
      <c r="AM152" t="s">
        <v>812</v>
      </c>
      <c r="AN152" t="s">
        <v>201</v>
      </c>
      <c r="AO152" t="s">
        <v>1734</v>
      </c>
      <c r="AX152" t="s">
        <v>72</v>
      </c>
      <c r="BF152" t="str">
        <f t="shared" si="6"/>
        <v>St</v>
      </c>
      <c r="BG152">
        <f t="shared" si="7"/>
        <v>1</v>
      </c>
      <c r="BH152">
        <v>150</v>
      </c>
      <c r="BJ152" t="s">
        <v>1475</v>
      </c>
      <c r="BK152">
        <v>0</v>
      </c>
      <c r="BL152">
        <v>0</v>
      </c>
      <c r="BM152">
        <v>0</v>
      </c>
      <c r="BN152">
        <v>0</v>
      </c>
      <c r="BO152" t="s">
        <v>107</v>
      </c>
      <c r="BP152" t="s">
        <v>107</v>
      </c>
      <c r="BQ152" t="s">
        <v>107</v>
      </c>
      <c r="BR152" t="s">
        <v>107</v>
      </c>
      <c r="BS152" t="s">
        <v>107</v>
      </c>
      <c r="BT152" t="s">
        <v>105</v>
      </c>
    </row>
    <row r="153" spans="1:72" x14ac:dyDescent="0.35">
      <c r="B153">
        <v>151</v>
      </c>
      <c r="C153" t="s">
        <v>1452</v>
      </c>
      <c r="D153" s="2" t="s">
        <v>24</v>
      </c>
      <c r="E153" t="s">
        <v>1464</v>
      </c>
      <c r="F153" t="s">
        <v>1157</v>
      </c>
      <c r="G153" t="s">
        <v>1286</v>
      </c>
      <c r="H153" t="s">
        <v>1168</v>
      </c>
      <c r="I153" t="s">
        <v>1167</v>
      </c>
      <c r="J153" t="s">
        <v>105</v>
      </c>
      <c r="K153" t="s">
        <v>105</v>
      </c>
      <c r="L153" t="s">
        <v>105</v>
      </c>
      <c r="M153" t="s">
        <v>107</v>
      </c>
      <c r="N153" s="4" t="s">
        <v>18</v>
      </c>
      <c r="O153" t="s">
        <v>16</v>
      </c>
      <c r="P153" t="s">
        <v>26</v>
      </c>
      <c r="Q153" t="s">
        <v>107</v>
      </c>
      <c r="R153" s="14">
        <v>0</v>
      </c>
      <c r="S153">
        <v>2</v>
      </c>
      <c r="T153">
        <v>23</v>
      </c>
      <c r="U153">
        <f t="shared" si="8"/>
        <v>21</v>
      </c>
      <c r="V153" t="s">
        <v>200</v>
      </c>
      <c r="W153" t="s">
        <v>25</v>
      </c>
      <c r="X153" t="s">
        <v>39</v>
      </c>
      <c r="Z153" t="s">
        <v>843</v>
      </c>
      <c r="AA153" t="s">
        <v>106</v>
      </c>
      <c r="AB153" t="s">
        <v>980</v>
      </c>
      <c r="AC153" t="s">
        <v>833</v>
      </c>
      <c r="AD153" t="s">
        <v>105</v>
      </c>
      <c r="AE153" t="s">
        <v>107</v>
      </c>
      <c r="AF153" t="s">
        <v>107</v>
      </c>
      <c r="AG153" t="s">
        <v>107</v>
      </c>
      <c r="AH153" t="s">
        <v>107</v>
      </c>
      <c r="AI153" t="s">
        <v>107</v>
      </c>
      <c r="AJ153" t="s">
        <v>981</v>
      </c>
      <c r="AK153" t="s">
        <v>107</v>
      </c>
      <c r="AL153" t="s">
        <v>813</v>
      </c>
      <c r="AM153" t="s">
        <v>814</v>
      </c>
      <c r="AN153" t="s">
        <v>201</v>
      </c>
      <c r="AO153" t="s">
        <v>1734</v>
      </c>
      <c r="AY153" t="s">
        <v>73</v>
      </c>
      <c r="BF153" t="str">
        <f t="shared" si="6"/>
        <v>W</v>
      </c>
      <c r="BG153">
        <f t="shared" si="7"/>
        <v>1</v>
      </c>
      <c r="BH153">
        <v>151</v>
      </c>
      <c r="BJ153" t="s">
        <v>1475</v>
      </c>
      <c r="BK153">
        <v>0</v>
      </c>
      <c r="BL153">
        <v>0</v>
      </c>
      <c r="BM153">
        <v>0</v>
      </c>
      <c r="BN153">
        <v>0</v>
      </c>
      <c r="BO153" t="s">
        <v>107</v>
      </c>
      <c r="BP153" t="s">
        <v>107</v>
      </c>
      <c r="BQ153" t="s">
        <v>107</v>
      </c>
      <c r="BR153" t="s">
        <v>107</v>
      </c>
      <c r="BS153" t="s">
        <v>107</v>
      </c>
      <c r="BT153" t="s">
        <v>105</v>
      </c>
    </row>
    <row r="154" spans="1:72" x14ac:dyDescent="0.35">
      <c r="B154">
        <v>152</v>
      </c>
      <c r="C154" t="s">
        <v>1453</v>
      </c>
      <c r="D154" s="2" t="s">
        <v>24</v>
      </c>
      <c r="E154" t="s">
        <v>1463</v>
      </c>
      <c r="F154" t="s">
        <v>1158</v>
      </c>
      <c r="G154" t="s">
        <v>1287</v>
      </c>
      <c r="H154" t="s">
        <v>68</v>
      </c>
      <c r="I154" t="s">
        <v>70</v>
      </c>
      <c r="J154" t="s">
        <v>105</v>
      </c>
      <c r="K154" t="s">
        <v>105</v>
      </c>
      <c r="L154" t="s">
        <v>995</v>
      </c>
      <c r="M154" t="s">
        <v>107</v>
      </c>
      <c r="N154" s="4" t="s">
        <v>17</v>
      </c>
      <c r="O154" t="s">
        <v>15</v>
      </c>
      <c r="P154" t="s">
        <v>26</v>
      </c>
      <c r="Q154" t="s">
        <v>107</v>
      </c>
      <c r="R154" s="14">
        <v>15</v>
      </c>
      <c r="S154">
        <v>2</v>
      </c>
      <c r="T154">
        <v>8</v>
      </c>
      <c r="U154">
        <f t="shared" si="8"/>
        <v>6</v>
      </c>
      <c r="V154" t="s">
        <v>200</v>
      </c>
      <c r="W154" t="s">
        <v>25</v>
      </c>
      <c r="Z154" t="s">
        <v>844</v>
      </c>
      <c r="AA154" t="s">
        <v>106</v>
      </c>
      <c r="AB154" t="s">
        <v>983</v>
      </c>
      <c r="AC154" t="s">
        <v>833</v>
      </c>
      <c r="AD154" t="s">
        <v>106</v>
      </c>
      <c r="AE154" t="s">
        <v>982</v>
      </c>
      <c r="AF154" t="s">
        <v>833</v>
      </c>
      <c r="AG154" t="s">
        <v>107</v>
      </c>
      <c r="AH154" t="s">
        <v>107</v>
      </c>
      <c r="AI154" t="s">
        <v>107</v>
      </c>
      <c r="AJ154" t="s">
        <v>1722</v>
      </c>
      <c r="AK154" t="s">
        <v>107</v>
      </c>
      <c r="AL154" t="s">
        <v>815</v>
      </c>
      <c r="AM154" t="s">
        <v>816</v>
      </c>
      <c r="AN154" t="s">
        <v>201</v>
      </c>
      <c r="AO154" t="s">
        <v>1728</v>
      </c>
      <c r="AW154" t="s">
        <v>71</v>
      </c>
      <c r="BF154" t="str">
        <f t="shared" si="6"/>
        <v>Se</v>
      </c>
      <c r="BG154">
        <f t="shared" si="7"/>
        <v>1</v>
      </c>
      <c r="BH154">
        <v>152</v>
      </c>
      <c r="BJ154" t="s">
        <v>1475</v>
      </c>
      <c r="BK154">
        <v>0</v>
      </c>
      <c r="BL154">
        <v>0</v>
      </c>
      <c r="BM154">
        <v>0</v>
      </c>
      <c r="BN154">
        <v>0</v>
      </c>
      <c r="BO154" t="s">
        <v>107</v>
      </c>
      <c r="BP154" t="s">
        <v>107</v>
      </c>
      <c r="BQ154" t="s">
        <v>107</v>
      </c>
      <c r="BR154" t="s">
        <v>107</v>
      </c>
      <c r="BS154" t="s">
        <v>107</v>
      </c>
      <c r="BT154" t="s">
        <v>105</v>
      </c>
    </row>
    <row r="155" spans="1:72" x14ac:dyDescent="0.35">
      <c r="B155">
        <v>153</v>
      </c>
      <c r="C155" t="s">
        <v>1454</v>
      </c>
      <c r="D155" t="s">
        <v>6</v>
      </c>
      <c r="E155" t="s">
        <v>1463</v>
      </c>
      <c r="F155" t="s">
        <v>1159</v>
      </c>
      <c r="G155" t="s">
        <v>1213</v>
      </c>
      <c r="H155" t="s">
        <v>1167</v>
      </c>
      <c r="I155" t="s">
        <v>1165</v>
      </c>
      <c r="J155" t="s">
        <v>105</v>
      </c>
      <c r="K155" t="s">
        <v>105</v>
      </c>
      <c r="L155" t="s">
        <v>105</v>
      </c>
      <c r="M155" t="s">
        <v>107</v>
      </c>
      <c r="N155" s="4" t="s">
        <v>22</v>
      </c>
      <c r="O155" t="s">
        <v>21</v>
      </c>
      <c r="P155" t="s">
        <v>26</v>
      </c>
      <c r="Q155" t="s">
        <v>87</v>
      </c>
      <c r="R155" s="14">
        <v>18</v>
      </c>
      <c r="S155">
        <v>2</v>
      </c>
      <c r="T155">
        <v>14</v>
      </c>
      <c r="U155">
        <f t="shared" si="8"/>
        <v>12</v>
      </c>
      <c r="V155" t="s">
        <v>200</v>
      </c>
      <c r="W155" t="s">
        <v>25</v>
      </c>
      <c r="Z155" t="s">
        <v>844</v>
      </c>
      <c r="AA155" t="s">
        <v>105</v>
      </c>
      <c r="AB155" t="s">
        <v>107</v>
      </c>
      <c r="AC155" t="s">
        <v>107</v>
      </c>
      <c r="AD155" t="s">
        <v>105</v>
      </c>
      <c r="AE155" t="s">
        <v>107</v>
      </c>
      <c r="AF155" t="s">
        <v>107</v>
      </c>
      <c r="AG155" t="s">
        <v>819</v>
      </c>
      <c r="AH155" t="s">
        <v>817</v>
      </c>
      <c r="AI155" t="s">
        <v>818</v>
      </c>
      <c r="AJ155" t="s">
        <v>984</v>
      </c>
      <c r="AK155" t="s">
        <v>820</v>
      </c>
      <c r="AL155" t="s">
        <v>821</v>
      </c>
      <c r="AM155" t="s">
        <v>822</v>
      </c>
      <c r="AN155" t="s">
        <v>203</v>
      </c>
      <c r="AO155" t="s">
        <v>1746</v>
      </c>
      <c r="AS155" t="s">
        <v>69</v>
      </c>
      <c r="BF155" t="str">
        <f t="shared" si="6"/>
        <v>B</v>
      </c>
      <c r="BG155">
        <f t="shared" si="7"/>
        <v>1</v>
      </c>
      <c r="BH155">
        <v>153</v>
      </c>
      <c r="BJ155" t="s">
        <v>1475</v>
      </c>
      <c r="BK155">
        <v>0</v>
      </c>
      <c r="BL155">
        <v>0</v>
      </c>
      <c r="BM155">
        <v>0</v>
      </c>
      <c r="BN155">
        <v>0</v>
      </c>
      <c r="BO155" t="s">
        <v>107</v>
      </c>
      <c r="BP155" t="s">
        <v>107</v>
      </c>
      <c r="BQ155" t="s">
        <v>107</v>
      </c>
      <c r="BR155" t="s">
        <v>107</v>
      </c>
      <c r="BS155" t="s">
        <v>107</v>
      </c>
      <c r="BT155" t="s">
        <v>105</v>
      </c>
    </row>
    <row r="156" spans="1:72" x14ac:dyDescent="0.35">
      <c r="B156">
        <v>154</v>
      </c>
      <c r="C156" t="s">
        <v>1455</v>
      </c>
      <c r="D156" s="2" t="s">
        <v>24</v>
      </c>
      <c r="E156" t="s">
        <v>1465</v>
      </c>
      <c r="F156" t="s">
        <v>1160</v>
      </c>
      <c r="G156" t="s">
        <v>1212</v>
      </c>
      <c r="H156" t="s">
        <v>91</v>
      </c>
      <c r="I156" t="s">
        <v>1166</v>
      </c>
      <c r="J156" t="s">
        <v>105</v>
      </c>
      <c r="K156" t="s">
        <v>105</v>
      </c>
      <c r="L156" t="s">
        <v>995</v>
      </c>
      <c r="M156" t="s">
        <v>107</v>
      </c>
      <c r="N156" s="4" t="s">
        <v>20</v>
      </c>
      <c r="O156" t="s">
        <v>19</v>
      </c>
      <c r="P156" t="s">
        <v>26</v>
      </c>
      <c r="Q156" t="s">
        <v>107</v>
      </c>
      <c r="R156" s="14">
        <v>6</v>
      </c>
      <c r="S156">
        <v>1</v>
      </c>
      <c r="T156">
        <v>12</v>
      </c>
      <c r="U156">
        <f t="shared" si="8"/>
        <v>11</v>
      </c>
      <c r="V156" t="s">
        <v>200</v>
      </c>
      <c r="W156" t="s">
        <v>25</v>
      </c>
      <c r="Z156" t="s">
        <v>843</v>
      </c>
      <c r="AA156" t="s">
        <v>106</v>
      </c>
      <c r="AB156" t="s">
        <v>985</v>
      </c>
      <c r="AC156" t="s">
        <v>833</v>
      </c>
      <c r="AD156" t="s">
        <v>105</v>
      </c>
      <c r="AE156" t="s">
        <v>107</v>
      </c>
      <c r="AF156" t="s">
        <v>107</v>
      </c>
      <c r="AG156" t="s">
        <v>107</v>
      </c>
      <c r="AH156" t="s">
        <v>107</v>
      </c>
      <c r="AI156" t="s">
        <v>107</v>
      </c>
      <c r="AJ156" t="s">
        <v>183</v>
      </c>
      <c r="AK156" t="s">
        <v>107</v>
      </c>
      <c r="AL156" t="s">
        <v>823</v>
      </c>
      <c r="AM156" t="s">
        <v>824</v>
      </c>
      <c r="AN156" t="s">
        <v>201</v>
      </c>
      <c r="AO156" t="s">
        <v>1734</v>
      </c>
      <c r="BD156" t="s">
        <v>47</v>
      </c>
      <c r="BF156" t="str">
        <f t="shared" si="6"/>
        <v>PC</v>
      </c>
      <c r="BG156">
        <f t="shared" si="7"/>
        <v>1</v>
      </c>
      <c r="BH156">
        <v>154</v>
      </c>
      <c r="BJ156" t="s">
        <v>1492</v>
      </c>
      <c r="BK156">
        <v>0</v>
      </c>
      <c r="BL156">
        <v>0</v>
      </c>
      <c r="BM156">
        <v>0</v>
      </c>
      <c r="BN156">
        <v>0</v>
      </c>
      <c r="BO156" t="s">
        <v>107</v>
      </c>
      <c r="BP156" t="s">
        <v>107</v>
      </c>
      <c r="BQ156" t="s">
        <v>107</v>
      </c>
      <c r="BR156" t="s">
        <v>107</v>
      </c>
      <c r="BS156" t="s">
        <v>107</v>
      </c>
      <c r="BT156" t="s">
        <v>105</v>
      </c>
    </row>
    <row r="157" spans="1:72" x14ac:dyDescent="0.35">
      <c r="B157">
        <v>155</v>
      </c>
      <c r="C157" t="s">
        <v>1456</v>
      </c>
      <c r="D157" s="2" t="s">
        <v>24</v>
      </c>
      <c r="E157" t="s">
        <v>1463</v>
      </c>
      <c r="F157" t="s">
        <v>1161</v>
      </c>
      <c r="G157" t="s">
        <v>1288</v>
      </c>
      <c r="H157" t="s">
        <v>70</v>
      </c>
      <c r="I157" t="s">
        <v>1169</v>
      </c>
      <c r="J157" t="s">
        <v>105</v>
      </c>
      <c r="K157" t="s">
        <v>105</v>
      </c>
      <c r="L157" t="s">
        <v>105</v>
      </c>
      <c r="M157" t="s">
        <v>107</v>
      </c>
      <c r="N157" s="4" t="s">
        <v>18</v>
      </c>
      <c r="O157" t="s">
        <v>19</v>
      </c>
      <c r="P157" t="s">
        <v>26</v>
      </c>
      <c r="Q157" t="s">
        <v>107</v>
      </c>
      <c r="R157" s="14">
        <v>16</v>
      </c>
      <c r="S157">
        <v>6</v>
      </c>
      <c r="T157">
        <v>18</v>
      </c>
      <c r="U157">
        <f t="shared" si="8"/>
        <v>12</v>
      </c>
      <c r="V157" t="s">
        <v>200</v>
      </c>
      <c r="W157" t="s">
        <v>25</v>
      </c>
      <c r="Z157" t="s">
        <v>843</v>
      </c>
      <c r="AA157" t="s">
        <v>106</v>
      </c>
      <c r="AB157" t="s">
        <v>986</v>
      </c>
      <c r="AC157" t="s">
        <v>833</v>
      </c>
      <c r="AD157" t="s">
        <v>105</v>
      </c>
      <c r="AE157" t="s">
        <v>107</v>
      </c>
      <c r="AF157" t="s">
        <v>107</v>
      </c>
      <c r="AG157" t="s">
        <v>107</v>
      </c>
      <c r="AH157" t="s">
        <v>107</v>
      </c>
      <c r="AI157" t="s">
        <v>107</v>
      </c>
      <c r="AJ157" t="s">
        <v>987</v>
      </c>
      <c r="AK157" t="s">
        <v>107</v>
      </c>
      <c r="AL157" t="s">
        <v>826</v>
      </c>
      <c r="AM157" t="s">
        <v>825</v>
      </c>
      <c r="AN157" t="s">
        <v>197</v>
      </c>
      <c r="AO157" t="s">
        <v>1746</v>
      </c>
      <c r="AP157" t="s">
        <v>66</v>
      </c>
      <c r="BF157" t="str">
        <f t="shared" si="6"/>
        <v>N10</v>
      </c>
      <c r="BG157">
        <f t="shared" si="7"/>
        <v>1</v>
      </c>
      <c r="BH157">
        <v>155</v>
      </c>
      <c r="BJ157" t="s">
        <v>1500</v>
      </c>
      <c r="BK157">
        <v>0</v>
      </c>
      <c r="BL157">
        <v>0</v>
      </c>
      <c r="BM157">
        <v>0</v>
      </c>
      <c r="BN157">
        <v>0</v>
      </c>
      <c r="BO157" t="s">
        <v>107</v>
      </c>
      <c r="BP157" t="s">
        <v>107</v>
      </c>
      <c r="BQ157" t="s">
        <v>107</v>
      </c>
      <c r="BR157" t="s">
        <v>107</v>
      </c>
      <c r="BS157" t="s">
        <v>107</v>
      </c>
      <c r="BT157" t="s">
        <v>105</v>
      </c>
    </row>
    <row r="158" spans="1:72" x14ac:dyDescent="0.35">
      <c r="B158">
        <v>156</v>
      </c>
      <c r="C158" t="s">
        <v>1457</v>
      </c>
      <c r="D158" s="2" t="s">
        <v>24</v>
      </c>
      <c r="E158" t="s">
        <v>1463</v>
      </c>
      <c r="F158" t="s">
        <v>1162</v>
      </c>
      <c r="G158" t="s">
        <v>1196</v>
      </c>
      <c r="H158" t="s">
        <v>1166</v>
      </c>
      <c r="I158" t="s">
        <v>1170</v>
      </c>
      <c r="J158" t="s">
        <v>105</v>
      </c>
      <c r="K158" t="s">
        <v>105</v>
      </c>
      <c r="L158" t="s">
        <v>105</v>
      </c>
      <c r="M158" t="s">
        <v>107</v>
      </c>
      <c r="N158" s="4" t="s">
        <v>18</v>
      </c>
      <c r="O158" t="s">
        <v>19</v>
      </c>
      <c r="P158" t="s">
        <v>26</v>
      </c>
      <c r="Q158" t="s">
        <v>107</v>
      </c>
      <c r="R158" s="14">
        <v>24</v>
      </c>
      <c r="S158">
        <v>5</v>
      </c>
      <c r="T158">
        <v>14</v>
      </c>
      <c r="U158">
        <f t="shared" si="8"/>
        <v>9</v>
      </c>
      <c r="V158" t="s">
        <v>200</v>
      </c>
      <c r="W158" t="s">
        <v>25</v>
      </c>
      <c r="X158" t="s">
        <v>1506</v>
      </c>
      <c r="Z158" t="s">
        <v>843</v>
      </c>
      <c r="AA158" t="s">
        <v>106</v>
      </c>
      <c r="AB158" t="s">
        <v>988</v>
      </c>
      <c r="AC158" t="s">
        <v>833</v>
      </c>
      <c r="AD158" t="s">
        <v>105</v>
      </c>
      <c r="AE158" t="s">
        <v>107</v>
      </c>
      <c r="AF158" t="s">
        <v>107</v>
      </c>
      <c r="AG158" t="s">
        <v>107</v>
      </c>
      <c r="AH158" t="s">
        <v>107</v>
      </c>
      <c r="AI158" t="s">
        <v>107</v>
      </c>
      <c r="AJ158" t="s">
        <v>183</v>
      </c>
      <c r="AK158" t="s">
        <v>107</v>
      </c>
      <c r="AL158" t="s">
        <v>827</v>
      </c>
      <c r="AM158" t="s">
        <v>828</v>
      </c>
      <c r="AN158" t="s">
        <v>201</v>
      </c>
      <c r="AO158" t="s">
        <v>1734</v>
      </c>
      <c r="AU158" t="s">
        <v>68</v>
      </c>
      <c r="BF158" t="str">
        <f t="shared" si="6"/>
        <v>L</v>
      </c>
      <c r="BG158">
        <f t="shared" si="7"/>
        <v>1</v>
      </c>
      <c r="BH158">
        <v>156</v>
      </c>
      <c r="BJ158" t="s">
        <v>1475</v>
      </c>
      <c r="BK158">
        <v>0</v>
      </c>
      <c r="BL158">
        <v>1</v>
      </c>
      <c r="BM158">
        <v>0</v>
      </c>
      <c r="BN158">
        <v>0</v>
      </c>
      <c r="BO158" t="s">
        <v>107</v>
      </c>
      <c r="BP158" t="s">
        <v>1589</v>
      </c>
      <c r="BQ158" t="s">
        <v>107</v>
      </c>
      <c r="BR158" t="s">
        <v>107</v>
      </c>
      <c r="BS158" t="s">
        <v>107</v>
      </c>
      <c r="BT158" t="s">
        <v>105</v>
      </c>
    </row>
    <row r="159" spans="1:72" x14ac:dyDescent="0.35">
      <c r="T159" s="14"/>
      <c r="AO159" s="1" t="s">
        <v>1625</v>
      </c>
      <c r="AP159">
        <f>COUNTA(AP3:AP158)</f>
        <v>27</v>
      </c>
      <c r="AQ159">
        <f t="shared" ref="AQ159:BE159" si="9">COUNTA(AQ3:AQ158)</f>
        <v>17</v>
      </c>
      <c r="AR159">
        <f t="shared" si="9"/>
        <v>0</v>
      </c>
      <c r="AS159">
        <f t="shared" si="9"/>
        <v>21</v>
      </c>
      <c r="AT159">
        <f t="shared" si="9"/>
        <v>22</v>
      </c>
      <c r="AU159">
        <f t="shared" si="9"/>
        <v>23</v>
      </c>
      <c r="AV159">
        <f t="shared" si="9"/>
        <v>11</v>
      </c>
      <c r="AW159">
        <f t="shared" si="9"/>
        <v>35</v>
      </c>
      <c r="AX159">
        <f t="shared" si="9"/>
        <v>11</v>
      </c>
      <c r="AY159">
        <f t="shared" si="9"/>
        <v>16</v>
      </c>
      <c r="AZ159">
        <f t="shared" si="9"/>
        <v>2</v>
      </c>
      <c r="BA159">
        <f t="shared" si="9"/>
        <v>0</v>
      </c>
      <c r="BB159">
        <f t="shared" si="9"/>
        <v>6</v>
      </c>
      <c r="BC159">
        <f t="shared" si="9"/>
        <v>3</v>
      </c>
      <c r="BD159">
        <f t="shared" si="9"/>
        <v>8</v>
      </c>
      <c r="BE159">
        <f t="shared" si="9"/>
        <v>14</v>
      </c>
    </row>
  </sheetData>
  <autoFilter ref="A2:BT159" xr:uid="{4D32B1C0-9F69-41BE-A31D-D4C71ED0A748}"/>
  <sortState xmlns:xlrd2="http://schemas.microsoft.com/office/spreadsheetml/2017/richdata2" ref="C3:Y166">
    <sortCondition ref="C3:C166"/>
  </sortState>
  <mergeCells count="2">
    <mergeCell ref="AP1:AX1"/>
    <mergeCell ref="AZ1:BE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7CE2AC-B5E3-400C-842E-393CFC64BA1D}">
  <dimension ref="A1:C78"/>
  <sheetViews>
    <sheetView workbookViewId="0">
      <selection activeCell="A2" sqref="A2"/>
    </sheetView>
  </sheetViews>
  <sheetFormatPr defaultRowHeight="14.5" x14ac:dyDescent="0.35"/>
  <cols>
    <col min="2" max="2" width="44.7265625" customWidth="1"/>
  </cols>
  <sheetData>
    <row r="1" spans="1:3" x14ac:dyDescent="0.35">
      <c r="A1" s="16" t="s">
        <v>1708</v>
      </c>
    </row>
    <row r="2" spans="1:3" x14ac:dyDescent="0.35">
      <c r="A2" t="s">
        <v>1750</v>
      </c>
    </row>
    <row r="4" spans="1:3" x14ac:dyDescent="0.35">
      <c r="A4" t="s">
        <v>1626</v>
      </c>
    </row>
    <row r="6" spans="1:3" x14ac:dyDescent="0.35">
      <c r="A6" t="s">
        <v>1630</v>
      </c>
      <c r="B6" t="s">
        <v>1631</v>
      </c>
      <c r="C6" t="s">
        <v>1632</v>
      </c>
    </row>
    <row r="7" spans="1:3" x14ac:dyDescent="0.35">
      <c r="A7" t="s">
        <v>86</v>
      </c>
      <c r="B7" t="s">
        <v>1685</v>
      </c>
      <c r="C7" t="s">
        <v>1686</v>
      </c>
    </row>
    <row r="8" spans="1:3" x14ac:dyDescent="0.35">
      <c r="A8" t="s">
        <v>69</v>
      </c>
      <c r="B8" t="s">
        <v>76</v>
      </c>
      <c r="C8" t="s">
        <v>1628</v>
      </c>
    </row>
    <row r="9" spans="1:3" x14ac:dyDescent="0.35">
      <c r="A9" t="s">
        <v>87</v>
      </c>
      <c r="B9" t="s">
        <v>0</v>
      </c>
      <c r="C9" t="s">
        <v>1724</v>
      </c>
    </row>
    <row r="10" spans="1:3" x14ac:dyDescent="0.35">
      <c r="A10" t="s">
        <v>200</v>
      </c>
      <c r="B10" t="s">
        <v>1</v>
      </c>
      <c r="C10" t="s">
        <v>1590</v>
      </c>
    </row>
    <row r="11" spans="1:3" x14ac:dyDescent="0.35">
      <c r="A11" t="s">
        <v>91</v>
      </c>
      <c r="B11" t="s">
        <v>1462</v>
      </c>
      <c r="C11" t="s">
        <v>1629</v>
      </c>
    </row>
    <row r="12" spans="1:3" x14ac:dyDescent="0.35">
      <c r="A12" t="s">
        <v>70</v>
      </c>
      <c r="B12" t="s">
        <v>1006</v>
      </c>
      <c r="C12" t="s">
        <v>1591</v>
      </c>
    </row>
    <row r="13" spans="1:3" x14ac:dyDescent="0.35">
      <c r="A13" t="s">
        <v>1165</v>
      </c>
      <c r="B13" t="s">
        <v>1211</v>
      </c>
      <c r="C13" t="s">
        <v>1605</v>
      </c>
    </row>
    <row r="14" spans="1:3" x14ac:dyDescent="0.35">
      <c r="A14" t="s">
        <v>93</v>
      </c>
      <c r="B14" t="s">
        <v>1164</v>
      </c>
      <c r="C14" t="s">
        <v>1603</v>
      </c>
    </row>
    <row r="15" spans="1:3" x14ac:dyDescent="0.35">
      <c r="A15" t="s">
        <v>1169</v>
      </c>
      <c r="B15" t="s">
        <v>1163</v>
      </c>
      <c r="C15" t="s">
        <v>1604</v>
      </c>
    </row>
    <row r="16" spans="1:3" x14ac:dyDescent="0.35">
      <c r="A16" t="s">
        <v>1633</v>
      </c>
      <c r="B16" t="s">
        <v>1469</v>
      </c>
      <c r="C16" t="s">
        <v>1592</v>
      </c>
    </row>
    <row r="17" spans="1:3" x14ac:dyDescent="0.35">
      <c r="A17" t="s">
        <v>1166</v>
      </c>
      <c r="B17" t="s">
        <v>1467</v>
      </c>
      <c r="C17" t="s">
        <v>1689</v>
      </c>
    </row>
    <row r="18" spans="1:3" x14ac:dyDescent="0.35">
      <c r="A18" t="s">
        <v>68</v>
      </c>
      <c r="B18" t="s">
        <v>989</v>
      </c>
      <c r="C18" t="s">
        <v>1598</v>
      </c>
    </row>
    <row r="19" spans="1:3" x14ac:dyDescent="0.35">
      <c r="A19" t="s">
        <v>1167</v>
      </c>
      <c r="B19" t="s">
        <v>990</v>
      </c>
      <c r="C19" t="s">
        <v>1593</v>
      </c>
    </row>
    <row r="20" spans="1:3" x14ac:dyDescent="0.35">
      <c r="A20" t="s">
        <v>99</v>
      </c>
      <c r="B20" t="s">
        <v>7</v>
      </c>
      <c r="C20" t="s">
        <v>1594</v>
      </c>
    </row>
    <row r="21" spans="1:3" x14ac:dyDescent="0.35">
      <c r="A21" t="s">
        <v>833</v>
      </c>
      <c r="B21" t="s">
        <v>2</v>
      </c>
      <c r="C21" t="s">
        <v>1595</v>
      </c>
    </row>
    <row r="22" spans="1:3" x14ac:dyDescent="0.35">
      <c r="A22" t="s">
        <v>102</v>
      </c>
      <c r="B22" t="s">
        <v>3</v>
      </c>
      <c r="C22" t="s">
        <v>1596</v>
      </c>
    </row>
    <row r="23" spans="1:3" x14ac:dyDescent="0.35">
      <c r="A23" t="s">
        <v>103</v>
      </c>
      <c r="B23" t="s">
        <v>193</v>
      </c>
      <c r="C23" t="s">
        <v>1597</v>
      </c>
    </row>
    <row r="24" spans="1:3" x14ac:dyDescent="0.35">
      <c r="A24" t="s">
        <v>74</v>
      </c>
      <c r="B24" t="s">
        <v>1459</v>
      </c>
      <c r="C24" t="s">
        <v>1725</v>
      </c>
    </row>
    <row r="25" spans="1:3" x14ac:dyDescent="0.35">
      <c r="A25" t="s">
        <v>197</v>
      </c>
      <c r="B25" t="s">
        <v>1289</v>
      </c>
      <c r="C25" t="s">
        <v>1599</v>
      </c>
    </row>
    <row r="26" spans="1:3" x14ac:dyDescent="0.35">
      <c r="A26" t="s">
        <v>1170</v>
      </c>
      <c r="B26" t="s">
        <v>4</v>
      </c>
      <c r="C26" t="s">
        <v>1600</v>
      </c>
    </row>
    <row r="27" spans="1:3" x14ac:dyDescent="0.35">
      <c r="A27" t="s">
        <v>1634</v>
      </c>
      <c r="B27" t="s">
        <v>1290</v>
      </c>
      <c r="C27" t="s">
        <v>1599</v>
      </c>
    </row>
    <row r="28" spans="1:3" x14ac:dyDescent="0.35">
      <c r="A28" t="s">
        <v>1168</v>
      </c>
      <c r="B28" t="s">
        <v>41</v>
      </c>
      <c r="C28" t="s">
        <v>1627</v>
      </c>
    </row>
    <row r="29" spans="1:3" x14ac:dyDescent="0.35">
      <c r="A29" t="s">
        <v>73</v>
      </c>
      <c r="B29" t="s">
        <v>5</v>
      </c>
      <c r="C29" t="s">
        <v>1726</v>
      </c>
    </row>
    <row r="30" spans="1:3" x14ac:dyDescent="0.35">
      <c r="A30" t="s">
        <v>1635</v>
      </c>
      <c r="B30" t="s">
        <v>35</v>
      </c>
      <c r="C30" t="s">
        <v>1602</v>
      </c>
    </row>
    <row r="31" spans="1:3" x14ac:dyDescent="0.35">
      <c r="A31" t="s">
        <v>1171</v>
      </c>
      <c r="B31" t="s">
        <v>36</v>
      </c>
      <c r="C31" t="s">
        <v>1602</v>
      </c>
    </row>
    <row r="32" spans="1:3" x14ac:dyDescent="0.35">
      <c r="A32" t="s">
        <v>1636</v>
      </c>
      <c r="B32" t="s">
        <v>842</v>
      </c>
      <c r="C32" t="s">
        <v>1601</v>
      </c>
    </row>
    <row r="33" spans="1:3" x14ac:dyDescent="0.35">
      <c r="A33" t="s">
        <v>1637</v>
      </c>
      <c r="B33" t="s">
        <v>1606</v>
      </c>
      <c r="C33" t="s">
        <v>1679</v>
      </c>
    </row>
    <row r="34" spans="1:3" x14ac:dyDescent="0.35">
      <c r="A34" t="s">
        <v>1638</v>
      </c>
      <c r="B34" t="s">
        <v>1607</v>
      </c>
      <c r="C34" t="s">
        <v>1611</v>
      </c>
    </row>
    <row r="35" spans="1:3" x14ac:dyDescent="0.35">
      <c r="A35" t="s">
        <v>1639</v>
      </c>
      <c r="B35" t="s">
        <v>829</v>
      </c>
      <c r="C35" t="s">
        <v>1677</v>
      </c>
    </row>
    <row r="36" spans="1:3" x14ac:dyDescent="0.35">
      <c r="A36" t="s">
        <v>1640</v>
      </c>
      <c r="B36" t="s">
        <v>1608</v>
      </c>
      <c r="C36" t="s">
        <v>1678</v>
      </c>
    </row>
    <row r="37" spans="1:3" x14ac:dyDescent="0.35">
      <c r="A37" t="s">
        <v>1641</v>
      </c>
      <c r="B37" t="s">
        <v>1609</v>
      </c>
      <c r="C37" t="s">
        <v>1611</v>
      </c>
    </row>
    <row r="38" spans="1:3" x14ac:dyDescent="0.35">
      <c r="A38" t="s">
        <v>1256</v>
      </c>
      <c r="B38" t="s">
        <v>1610</v>
      </c>
      <c r="C38" t="s">
        <v>1612</v>
      </c>
    </row>
    <row r="39" spans="1:3" x14ac:dyDescent="0.35">
      <c r="A39" t="s">
        <v>1219</v>
      </c>
      <c r="B39" t="s">
        <v>221</v>
      </c>
      <c r="C39" t="s">
        <v>1697</v>
      </c>
    </row>
    <row r="40" spans="1:3" x14ac:dyDescent="0.35">
      <c r="A40" t="s">
        <v>201</v>
      </c>
      <c r="B40" t="s">
        <v>211</v>
      </c>
      <c r="C40" t="s">
        <v>1697</v>
      </c>
    </row>
    <row r="41" spans="1:3" x14ac:dyDescent="0.35">
      <c r="A41" t="s">
        <v>1642</v>
      </c>
      <c r="B41" t="s">
        <v>231</v>
      </c>
      <c r="C41" t="s">
        <v>1697</v>
      </c>
    </row>
    <row r="42" spans="1:3" x14ac:dyDescent="0.35">
      <c r="A42" t="s">
        <v>1643</v>
      </c>
      <c r="B42" t="s">
        <v>210</v>
      </c>
      <c r="C42" t="s">
        <v>1723</v>
      </c>
    </row>
    <row r="43" spans="1:3" x14ac:dyDescent="0.35">
      <c r="A43" t="s">
        <v>1644</v>
      </c>
      <c r="B43" t="s">
        <v>1613</v>
      </c>
      <c r="C43" t="s">
        <v>1616</v>
      </c>
    </row>
    <row r="44" spans="1:3" x14ac:dyDescent="0.35">
      <c r="A44" t="s">
        <v>1172</v>
      </c>
      <c r="B44" t="s">
        <v>1614</v>
      </c>
      <c r="C44" t="s">
        <v>1616</v>
      </c>
    </row>
    <row r="45" spans="1:3" x14ac:dyDescent="0.35">
      <c r="A45" t="s">
        <v>1209</v>
      </c>
      <c r="B45" t="s">
        <v>1615</v>
      </c>
      <c r="C45" t="s">
        <v>1616</v>
      </c>
    </row>
    <row r="46" spans="1:3" x14ac:dyDescent="0.35">
      <c r="A46" t="s">
        <v>1645</v>
      </c>
      <c r="B46" t="s">
        <v>194</v>
      </c>
      <c r="C46" t="s">
        <v>1617</v>
      </c>
    </row>
    <row r="47" spans="1:3" x14ac:dyDescent="0.35">
      <c r="A47" t="s">
        <v>1646</v>
      </c>
      <c r="B47" t="s">
        <v>1727</v>
      </c>
      <c r="C47" t="s">
        <v>1743</v>
      </c>
    </row>
    <row r="48" spans="1:3" x14ac:dyDescent="0.35">
      <c r="A48" t="s">
        <v>1647</v>
      </c>
      <c r="B48" t="s">
        <v>58</v>
      </c>
      <c r="C48" t="s">
        <v>1618</v>
      </c>
    </row>
    <row r="49" spans="1:3" x14ac:dyDescent="0.35">
      <c r="A49" t="s">
        <v>1648</v>
      </c>
      <c r="B49" t="s">
        <v>59</v>
      </c>
      <c r="C49" t="s">
        <v>1618</v>
      </c>
    </row>
    <row r="50" spans="1:3" x14ac:dyDescent="0.35">
      <c r="A50" t="s">
        <v>1649</v>
      </c>
      <c r="B50" t="s">
        <v>1460</v>
      </c>
      <c r="C50" t="s">
        <v>1618</v>
      </c>
    </row>
    <row r="51" spans="1:3" x14ac:dyDescent="0.35">
      <c r="A51" t="s">
        <v>1650</v>
      </c>
      <c r="B51" t="s">
        <v>60</v>
      </c>
      <c r="C51" t="s">
        <v>1618</v>
      </c>
    </row>
    <row r="52" spans="1:3" x14ac:dyDescent="0.35">
      <c r="A52" t="s">
        <v>1651</v>
      </c>
      <c r="B52" t="s">
        <v>61</v>
      </c>
      <c r="C52" t="s">
        <v>1618</v>
      </c>
    </row>
    <row r="53" spans="1:3" x14ac:dyDescent="0.35">
      <c r="A53" t="s">
        <v>1652</v>
      </c>
      <c r="B53" t="s">
        <v>62</v>
      </c>
      <c r="C53" t="s">
        <v>1618</v>
      </c>
    </row>
    <row r="54" spans="1:3" x14ac:dyDescent="0.35">
      <c r="A54" t="s">
        <v>1653</v>
      </c>
      <c r="B54" t="s">
        <v>63</v>
      </c>
      <c r="C54" t="s">
        <v>1618</v>
      </c>
    </row>
    <row r="55" spans="1:3" x14ac:dyDescent="0.35">
      <c r="A55" t="s">
        <v>1654</v>
      </c>
      <c r="B55" t="s">
        <v>64</v>
      </c>
      <c r="C55" t="s">
        <v>1618</v>
      </c>
    </row>
    <row r="56" spans="1:3" x14ac:dyDescent="0.35">
      <c r="A56" t="s">
        <v>1655</v>
      </c>
      <c r="B56" t="s">
        <v>65</v>
      </c>
      <c r="C56" t="s">
        <v>1618</v>
      </c>
    </row>
    <row r="57" spans="1:3" x14ac:dyDescent="0.35">
      <c r="A57" t="s">
        <v>1656</v>
      </c>
      <c r="B57" t="s">
        <v>57</v>
      </c>
      <c r="C57" t="s">
        <v>1618</v>
      </c>
    </row>
    <row r="58" spans="1:3" x14ac:dyDescent="0.35">
      <c r="A58" t="s">
        <v>1657</v>
      </c>
      <c r="B58" t="s">
        <v>50</v>
      </c>
      <c r="C58" t="s">
        <v>1618</v>
      </c>
    </row>
    <row r="59" spans="1:3" x14ac:dyDescent="0.35">
      <c r="A59" t="s">
        <v>1658</v>
      </c>
      <c r="B59" t="s">
        <v>51</v>
      </c>
      <c r="C59" t="s">
        <v>1618</v>
      </c>
    </row>
    <row r="60" spans="1:3" x14ac:dyDescent="0.35">
      <c r="A60" t="s">
        <v>1659</v>
      </c>
      <c r="B60" t="s">
        <v>52</v>
      </c>
      <c r="C60" t="s">
        <v>1618</v>
      </c>
    </row>
    <row r="61" spans="1:3" x14ac:dyDescent="0.35">
      <c r="A61" t="s">
        <v>1660</v>
      </c>
      <c r="B61" t="s">
        <v>53</v>
      </c>
      <c r="C61" t="s">
        <v>1618</v>
      </c>
    </row>
    <row r="62" spans="1:3" x14ac:dyDescent="0.35">
      <c r="A62" t="s">
        <v>1661</v>
      </c>
      <c r="B62" t="s">
        <v>54</v>
      </c>
      <c r="C62" t="s">
        <v>1618</v>
      </c>
    </row>
    <row r="63" spans="1:3" x14ac:dyDescent="0.35">
      <c r="A63" t="s">
        <v>1662</v>
      </c>
      <c r="B63" t="s">
        <v>55</v>
      </c>
      <c r="C63" t="s">
        <v>1618</v>
      </c>
    </row>
    <row r="64" spans="1:3" x14ac:dyDescent="0.35">
      <c r="A64" t="s">
        <v>1663</v>
      </c>
      <c r="B64" t="s">
        <v>75</v>
      </c>
      <c r="C64" t="s">
        <v>1620</v>
      </c>
    </row>
    <row r="65" spans="1:3" x14ac:dyDescent="0.35">
      <c r="A65" t="s">
        <v>1664</v>
      </c>
      <c r="B65" t="s">
        <v>56</v>
      </c>
      <c r="C65" t="s">
        <v>1619</v>
      </c>
    </row>
    <row r="66" spans="1:3" x14ac:dyDescent="0.35">
      <c r="A66" t="s">
        <v>1665</v>
      </c>
      <c r="B66" t="s">
        <v>76</v>
      </c>
      <c r="C66" t="s">
        <v>1621</v>
      </c>
    </row>
    <row r="67" spans="1:3" x14ac:dyDescent="0.35">
      <c r="A67" t="s">
        <v>1666</v>
      </c>
      <c r="B67" t="s">
        <v>1685</v>
      </c>
      <c r="C67" t="s">
        <v>1622</v>
      </c>
    </row>
    <row r="68" spans="1:3" x14ac:dyDescent="0.35">
      <c r="A68" t="s">
        <v>1667</v>
      </c>
      <c r="B68" t="s">
        <v>1478</v>
      </c>
      <c r="C68" t="s">
        <v>1623</v>
      </c>
    </row>
    <row r="69" spans="1:3" x14ac:dyDescent="0.35">
      <c r="A69" t="s">
        <v>1668</v>
      </c>
      <c r="B69" t="s">
        <v>1690</v>
      </c>
      <c r="C69" t="s">
        <v>1692</v>
      </c>
    </row>
    <row r="70" spans="1:3" x14ac:dyDescent="0.35">
      <c r="A70" t="s">
        <v>1669</v>
      </c>
      <c r="B70" t="s">
        <v>1507</v>
      </c>
      <c r="C70" t="s">
        <v>1693</v>
      </c>
    </row>
    <row r="71" spans="1:3" x14ac:dyDescent="0.35">
      <c r="A71" t="s">
        <v>1670</v>
      </c>
      <c r="B71" t="s">
        <v>1680</v>
      </c>
      <c r="C71" t="s">
        <v>1694</v>
      </c>
    </row>
    <row r="72" spans="1:3" x14ac:dyDescent="0.35">
      <c r="A72" t="s">
        <v>1671</v>
      </c>
      <c r="B72" t="s">
        <v>1681</v>
      </c>
      <c r="C72" t="s">
        <v>1694</v>
      </c>
    </row>
    <row r="73" spans="1:3" x14ac:dyDescent="0.35">
      <c r="A73" t="s">
        <v>1672</v>
      </c>
      <c r="B73" t="s">
        <v>1698</v>
      </c>
      <c r="C73" t="s">
        <v>1705</v>
      </c>
    </row>
    <row r="74" spans="1:3" x14ac:dyDescent="0.35">
      <c r="A74" t="s">
        <v>1673</v>
      </c>
      <c r="B74" t="s">
        <v>1508</v>
      </c>
      <c r="C74" t="s">
        <v>1695</v>
      </c>
    </row>
    <row r="75" spans="1:3" x14ac:dyDescent="0.35">
      <c r="A75" t="s">
        <v>1674</v>
      </c>
      <c r="B75" t="s">
        <v>1682</v>
      </c>
      <c r="C75" t="s">
        <v>1696</v>
      </c>
    </row>
    <row r="76" spans="1:3" x14ac:dyDescent="0.35">
      <c r="A76" t="s">
        <v>1691</v>
      </c>
      <c r="B76" t="s">
        <v>1683</v>
      </c>
      <c r="C76" t="s">
        <v>1696</v>
      </c>
    </row>
    <row r="77" spans="1:3" x14ac:dyDescent="0.35">
      <c r="A77" t="s">
        <v>1704</v>
      </c>
      <c r="B77" t="s">
        <v>1684</v>
      </c>
      <c r="C77" t="s">
        <v>1624</v>
      </c>
    </row>
    <row r="78" spans="1:3" x14ac:dyDescent="0.35">
      <c r="A78" t="s">
        <v>1742</v>
      </c>
      <c r="B78" t="s">
        <v>1520</v>
      </c>
      <c r="C78" t="s">
        <v>1706</v>
      </c>
    </row>
  </sheetData>
  <pageMargins left="0.7" right="0.7" top="0.75" bottom="0.75" header="0.3" footer="0.3"/>
  <pageSetup paperSize="9" orientation="portrait" r:id="rId1"/>
</worksheet>
</file>

<file path=docMetadata/LabelInfo.xml><?xml version="1.0" encoding="utf-8"?>
<clbl:labelList xmlns:clbl="http://schemas.microsoft.com/office/2020/mipLabelMetadata">
  <clbl:label id="{722c3d97-acde-4e01-91c3-c0162cd44d7a}" enabled="1" method="Standard" siteId="{97a92b04-4c87-4341-9b08-d8051ef8dce2}"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Table</vt:lpstr>
      <vt:lpstr>Legend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2015-06-05T18:17:20Z</dcterms:created>
  <dcterms:modified xsi:type="dcterms:W3CDTF">2025-09-04T16:24:43Z</dcterms:modified>
</cp:coreProperties>
</file>