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ECB\004_Master_Bachelor_Praktikant\Katharina_Wagner\Messdaten\"/>
    </mc:Choice>
  </mc:AlternateContent>
  <bookViews>
    <workbookView xWindow="0" yWindow="0" windowWidth="28800" windowHeight="12300" activeTab="2"/>
  </bookViews>
  <sheets>
    <sheet name="Config" sheetId="3" r:id="rId1"/>
    <sheet name="Dict" sheetId="2" r:id="rId2"/>
    <sheet name="TP" sheetId="1" r:id="rId3"/>
  </sheets>
  <definedNames>
    <definedName name="_xlnm._FilterDatabase" localSheetId="2" hidden="1">TP!$A$5:$CE$54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7" i="1" l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6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</calcChain>
</file>

<file path=xl/sharedStrings.xml><?xml version="1.0" encoding="utf-8"?>
<sst xmlns="http://schemas.openxmlformats.org/spreadsheetml/2006/main" count="629" uniqueCount="364">
  <si>
    <t>This is an automatic generated file from the Excel Add-In ChartTools (c) Alexander Kabza, Version by 13. Mai 2020</t>
  </si>
  <si>
    <t>Created on 2020-07-28 12:14:14 by Koprek Miriam.</t>
  </si>
  <si>
    <t>SQL-Query = SELECT * FROM `ECS_TST27`.`Dict` LIMIT 1000;</t>
  </si>
  <si>
    <t>id</t>
  </si>
  <si>
    <t>teststation</t>
  </si>
  <si>
    <t>Time stamp</t>
  </si>
  <si>
    <t>Elapsed time</t>
  </si>
  <si>
    <t>File mark</t>
  </si>
  <si>
    <t>current_set</t>
  </si>
  <si>
    <t>current_internal_set</t>
  </si>
  <si>
    <t>current</t>
  </si>
  <si>
    <t>cell_voltage_mean</t>
  </si>
  <si>
    <t>cell_voltage_max</t>
  </si>
  <si>
    <t>cell_voltage_min</t>
  </si>
  <si>
    <t>cell_voltage_std</t>
  </si>
  <si>
    <t>cell_active_area</t>
  </si>
  <si>
    <t>cell_count_total</t>
  </si>
  <si>
    <t>stack_voltage</t>
  </si>
  <si>
    <t>power</t>
  </si>
  <si>
    <t>min_stoich_current_set</t>
  </si>
  <si>
    <t>anode_stoich_set</t>
  </si>
  <si>
    <t>anode_stoich</t>
  </si>
  <si>
    <t>cathode_stoich_set</t>
  </si>
  <si>
    <t>cathode_stoich</t>
  </si>
  <si>
    <t>total_anode_stack_flow_set</t>
  </si>
  <si>
    <t>total_anode_stack_flow</t>
  </si>
  <si>
    <t>flow_anode_h2_mfc_high_set</t>
  </si>
  <si>
    <t>flow_anode_h2_mfc_high</t>
  </si>
  <si>
    <t>flow_anode_n2_mfc_high_set</t>
  </si>
  <si>
    <t>flow_anode_n2_mfc_high</t>
  </si>
  <si>
    <t>total_cathode_stack_flow_set</t>
  </si>
  <si>
    <t>total_cathode_stack_flow</t>
  </si>
  <si>
    <t>flow_cathode_air_mfc_high_set</t>
  </si>
  <si>
    <t>flow_cathode_air_mfc_high</t>
  </si>
  <si>
    <t>cathode_inlet_rel_hum</t>
  </si>
  <si>
    <t>rh_calc.cathode_01</t>
  </si>
  <si>
    <t>rh_calc.cathode_02</t>
  </si>
  <si>
    <t>flow_coolant_set</t>
  </si>
  <si>
    <t>flow_coolant</t>
  </si>
  <si>
    <t>pressure_anode_set</t>
  </si>
  <si>
    <t>pressure_anode_inlet</t>
  </si>
  <si>
    <t>pressure_anode_outlet</t>
  </si>
  <si>
    <t>pressure_anode_cathode_diff</t>
  </si>
  <si>
    <t>pressure_anode_coolant_diff</t>
  </si>
  <si>
    <t>pressure_cathode_set</t>
  </si>
  <si>
    <t>pressure_cathode_inlet</t>
  </si>
  <si>
    <t>pressure_cathode_outlet</t>
  </si>
  <si>
    <t>pressure_cathode_coolant_diff</t>
  </si>
  <si>
    <t>pressure_coolant_set</t>
  </si>
  <si>
    <t>pressure_coolant_inlet</t>
  </si>
  <si>
    <t>pressure_coolant_outlet</t>
  </si>
  <si>
    <t>pressure_cool_in_out_diff</t>
  </si>
  <si>
    <t>pressure_nitrogen_supply</t>
  </si>
  <si>
    <t>temp_anode_gas_inlet_set</t>
  </si>
  <si>
    <t>temp_anode_inlet</t>
  </si>
  <si>
    <t>temp_anode_outlet</t>
  </si>
  <si>
    <t>temp_anode_dewpoint_set</t>
  </si>
  <si>
    <t>temp_anode_dewpoint_gas</t>
  </si>
  <si>
    <t>temp_anode_dewpoint_water</t>
  </si>
  <si>
    <t>temp_anode_dewpoint_puckheater_tsh</t>
  </si>
  <si>
    <t>temp_anode_dewpoint_puckheater</t>
  </si>
  <si>
    <t>temp_anode_dewpoint_heattape_ts</t>
  </si>
  <si>
    <t>temp_anode_inlet_heattape_ts</t>
  </si>
  <si>
    <t>temp_anode_heattape</t>
  </si>
  <si>
    <t>heater_anode_dewpoint_pwm</t>
  </si>
  <si>
    <t>heater_anode_heattape_pwm</t>
  </si>
  <si>
    <t>heater_anode_endplate_pwm</t>
  </si>
  <si>
    <t>rad_anode_humid_pwm</t>
  </si>
  <si>
    <t>heater_anode_dewpoint_ssr</t>
  </si>
  <si>
    <t>heater_anode_heattape_ssr</t>
  </si>
  <si>
    <t>temp_cathode_gas_inlet_set</t>
  </si>
  <si>
    <t>temp_cathode_inlet</t>
  </si>
  <si>
    <t>temp_cathode_outlet</t>
  </si>
  <si>
    <t>temp_cathode_dewpoint_set</t>
  </si>
  <si>
    <t>temp_cathode_dewpoint_gas</t>
  </si>
  <si>
    <t>temp_cathode_dewpoint_water</t>
  </si>
  <si>
    <t>temp_cathode_dewpoint_puckheater_tsh</t>
  </si>
  <si>
    <t>temp_cathode_dewpoint_puckheater</t>
  </si>
  <si>
    <t>temp_cathode_dewpoint_heattape_ts</t>
  </si>
  <si>
    <t>temp_cathode_inlet_heattape_ts</t>
  </si>
  <si>
    <t>temp_cathode_heattape</t>
  </si>
  <si>
    <t>temp_coolant_inlet_set</t>
  </si>
  <si>
    <t>temp_coolant_inlet</t>
  </si>
  <si>
    <t>temp_coolant_outlet</t>
  </si>
  <si>
    <t>temp_cool_in_out_diff</t>
  </si>
  <si>
    <t>temp_coolant_heater_tsh</t>
  </si>
  <si>
    <t>temp_coolant_heater</t>
  </si>
  <si>
    <t>temp_coolant_hex_outlet</t>
  </si>
  <si>
    <t>heater_cathode_dewpoint_pwm</t>
  </si>
  <si>
    <t>heater_cathode_heattape_pwm</t>
  </si>
  <si>
    <t>heater_cathode_endplate_pwm</t>
  </si>
  <si>
    <t>rad_cathode_humid_pwm</t>
  </si>
  <si>
    <t>heater_cathode_dewpoint_ssr</t>
  </si>
  <si>
    <t>heater_cathode_heattape_ssr</t>
  </si>
  <si>
    <t>heater_cathode_endplate_ssr</t>
  </si>
  <si>
    <t>heater_cathode_dewpoint_A_on</t>
  </si>
  <si>
    <t>heater_coolant_pwm</t>
  </si>
  <si>
    <t>heater_coolant_on</t>
  </si>
  <si>
    <t>heater_coolant_ssr</t>
  </si>
  <si>
    <t>heaters_enable</t>
  </si>
  <si>
    <t>level_anode_humid_high</t>
  </si>
  <si>
    <t>level_anode_humid_low</t>
  </si>
  <si>
    <t>level_cathode_humid_high</t>
  </si>
  <si>
    <t>level_cathode_humid_low</t>
  </si>
  <si>
    <t>level_coolant_high</t>
  </si>
  <si>
    <t>level_coolant_low</t>
  </si>
  <si>
    <t>pump_anode_dewpoint_on</t>
  </si>
  <si>
    <t>pump_cathode_dewpoint_on</t>
  </si>
  <si>
    <t>pump_coolant_on</t>
  </si>
  <si>
    <t>rad_anode_humid_on</t>
  </si>
  <si>
    <t>rad_cathode_humid_on</t>
  </si>
  <si>
    <t>signal_in_h2_sensor</t>
  </si>
  <si>
    <t>signal_in_load_active_fault</t>
  </si>
  <si>
    <t>signal_in_load_active_limit</t>
  </si>
  <si>
    <t>signal_in_wd_read</t>
  </si>
  <si>
    <t>signal_out_flow_coolant_ip</t>
  </si>
  <si>
    <t>signal_out_pressure_anode_ip</t>
  </si>
  <si>
    <t>signal_out_pressure_cathode_ip</t>
  </si>
  <si>
    <t>signal_out_pressure_coolant_ip</t>
  </si>
  <si>
    <t>signal_out_shutdown</t>
  </si>
  <si>
    <t>signal_out_wd_hit</t>
  </si>
  <si>
    <t>valve_di_coolant_hex_out_pwm</t>
  </si>
  <si>
    <t>valve_anode_dry_bypass</t>
  </si>
  <si>
    <t>valve_anode_h2_mfc_high</t>
  </si>
  <si>
    <t>valve_anode_h2_mfc_low</t>
  </si>
  <si>
    <t>valve_anode_humid_drain</t>
  </si>
  <si>
    <t>valve_anode_humid_fill</t>
  </si>
  <si>
    <t>valve_anode_n2_mfc_high</t>
  </si>
  <si>
    <t>valve_anode_n2_purge</t>
  </si>
  <si>
    <t>valve_cathode_air_mfc_high</t>
  </si>
  <si>
    <t>valve_cathode_dry_bypass</t>
  </si>
  <si>
    <t>valve_cathode_humid_drain</t>
  </si>
  <si>
    <t>valve_cathode_humid_fill</t>
  </si>
  <si>
    <t>valve_cathode_n2_purge</t>
  </si>
  <si>
    <t>valve_cathode_special_gas_1_supply</t>
  </si>
  <si>
    <t>valve_coolant_drain</t>
  </si>
  <si>
    <t>valve_coolant_fill</t>
  </si>
  <si>
    <t>valve_di_coolant_hex_out</t>
  </si>
  <si>
    <t>system.state</t>
  </si>
  <si>
    <t>system.state_set</t>
  </si>
  <si>
    <t>e_stop_cct_ready</t>
  </si>
  <si>
    <t>cell_voltage_001</t>
  </si>
  <si>
    <t>cell_voltage_002</t>
  </si>
  <si>
    <t>cell_voltage_003</t>
  </si>
  <si>
    <t>cell_voltage_004</t>
  </si>
  <si>
    <t>cell_voltage_005</t>
  </si>
  <si>
    <t>cell_voltage_006</t>
  </si>
  <si>
    <t>cell_voltage_007</t>
  </si>
  <si>
    <t>cell_voltage_008</t>
  </si>
  <si>
    <t>cell_voltage_009</t>
  </si>
  <si>
    <t>cell_voltage_010</t>
  </si>
  <si>
    <t>cell_voltage_011</t>
  </si>
  <si>
    <t>cell_voltage_012</t>
  </si>
  <si>
    <t>cell_voltage_013</t>
  </si>
  <si>
    <t>cell_voltage_014</t>
  </si>
  <si>
    <t>cell_voltage_015</t>
  </si>
  <si>
    <t>cell_voltage_016</t>
  </si>
  <si>
    <t>nomenclature</t>
  </si>
  <si>
    <t>DateTime</t>
  </si>
  <si>
    <t>OpHrs [h]</t>
  </si>
  <si>
    <t>Comment</t>
  </si>
  <si>
    <t>I.S.set [A]</t>
  </si>
  <si>
    <t>I.S.set.internal [A]</t>
  </si>
  <si>
    <t>I.S.act [A]</t>
  </si>
  <si>
    <t>U.S.AveCell [V]</t>
  </si>
  <si>
    <t>U.S.MaxCell [V]</t>
  </si>
  <si>
    <t>U.S.MinCell [V]</t>
  </si>
  <si>
    <t>U.S.CVM.StdDev [V]</t>
  </si>
  <si>
    <t>Membrane active area</t>
  </si>
  <si>
    <t>Number of cells</t>
  </si>
  <si>
    <t>U.S.act.stack [V]</t>
  </si>
  <si>
    <t>P.S.el [W]</t>
  </si>
  <si>
    <t>I.S.MinGasFlowA [A]</t>
  </si>
  <si>
    <t>Stoic.S.A.set [-]</t>
  </si>
  <si>
    <t>Stoic.S.A [-]</t>
  </si>
  <si>
    <t>Stoic.S.C.set [-]</t>
  </si>
  <si>
    <t>Stoic.S.C [-]</t>
  </si>
  <si>
    <t>F.Si.A.total.set [nl/min]</t>
  </si>
  <si>
    <t>F.Si.A.total [nl/min]</t>
  </si>
  <si>
    <t>F.Si.A.H2high.set [nl/min]</t>
  </si>
  <si>
    <t>F.Si.A.H2high [nl/min]</t>
  </si>
  <si>
    <t>F.Si.A.N2high.set [nl/min]</t>
  </si>
  <si>
    <t>F.Si.A.N2high [nl/min]</t>
  </si>
  <si>
    <t>F.Si.C.total.set [nl/min]</t>
  </si>
  <si>
    <t>F.Si.C.total [nl/min]</t>
  </si>
  <si>
    <t>F.Si.A.airhigh.set [nl/min]</t>
  </si>
  <si>
    <t>F.Si.A.airhigh [nl/min]</t>
  </si>
  <si>
    <t>RH.Si.C [%]</t>
  </si>
  <si>
    <t>RH.Si.C.calc1 [%]</t>
  </si>
  <si>
    <t>RH.Si.C.calc2 [%]</t>
  </si>
  <si>
    <t>F.Si.CL.set [LPM]</t>
  </si>
  <si>
    <t>F.Si.CL [LPM]</t>
  </si>
  <si>
    <t>p.PC.A.set [kPag]</t>
  </si>
  <si>
    <t>p.Si.A [kPag]</t>
  </si>
  <si>
    <t>p.So.A [kPag]</t>
  </si>
  <si>
    <t>dp.S.A_C [kPa]</t>
  </si>
  <si>
    <t>dp.S.A_CL [kPa]</t>
  </si>
  <si>
    <t>p.PC.C.set [kPag]</t>
  </si>
  <si>
    <t>p.Si.C [kPag]</t>
  </si>
  <si>
    <t>p.So.C [kPag]</t>
  </si>
  <si>
    <t>dp.S.C_CL [kPa]</t>
  </si>
  <si>
    <t>p.Si.CL.set [kPag]</t>
  </si>
  <si>
    <t>p.Si.CL [kPag]</t>
  </si>
  <si>
    <t>p.So.CL [kPag]</t>
  </si>
  <si>
    <t>dp.S.CL [kPag]</t>
  </si>
  <si>
    <t>p.N2 [kPag]</t>
  </si>
  <si>
    <t>T.Si.A.set [°C]</t>
  </si>
  <si>
    <t>T.Si.A [°C]</t>
  </si>
  <si>
    <t>T.So.A [°C]</t>
  </si>
  <si>
    <t>DPT.Si.A.set [°C]</t>
  </si>
  <si>
    <t>DPT.Si.A [°C]</t>
  </si>
  <si>
    <t>DPT.Si.A.water [°C]</t>
  </si>
  <si>
    <t>temp_anode_dewpoint_puckheater_tsh [Off/On]</t>
  </si>
  <si>
    <t>temp_anode_dewpoint_puckheater [°C]</t>
  </si>
  <si>
    <t>temp_anode_dewpoint_heattape_ts [Off/On]</t>
  </si>
  <si>
    <t>temp_anode_inlet_heattape_ts [Off/On]</t>
  </si>
  <si>
    <t>T.HTT.A [°C]</t>
  </si>
  <si>
    <t>pwm.DPT.A [%]</t>
  </si>
  <si>
    <t>pwm.HTT.A [%]</t>
  </si>
  <si>
    <t>pwm.S_EP.A [%]</t>
  </si>
  <si>
    <t>pwm.Hum.A [%]</t>
  </si>
  <si>
    <t>heater_anode_dewpoint_ssr [Off/On]</t>
  </si>
  <si>
    <t>heater_anode_heattape_ssr [Off/On]</t>
  </si>
  <si>
    <t>T.Si.C.set [°C]</t>
  </si>
  <si>
    <t>T.Si.C [°C]</t>
  </si>
  <si>
    <t>T.So.C [°C]</t>
  </si>
  <si>
    <t>DPT.Si.C.set [°C]</t>
  </si>
  <si>
    <t>DPT.Si.C [°C]</t>
  </si>
  <si>
    <t>DPT.Si.C.water [°C]</t>
  </si>
  <si>
    <t>temp_cathode_dewpoint_puckheater_tsh [Off/On]</t>
  </si>
  <si>
    <t>temp_cathode_dewpoint_puckheater [°C]</t>
  </si>
  <si>
    <t>temp_cathode_dewpoint_heattape_ts [Off/On]</t>
  </si>
  <si>
    <t>temp_cathode_inlet_heattape_ts [Off/On]</t>
  </si>
  <si>
    <t>T.HTT.C [°C]</t>
  </si>
  <si>
    <t>T.Si.CL.set [°C]</t>
  </si>
  <si>
    <t>T.Si.CL [°C]</t>
  </si>
  <si>
    <t>T.So.CL [°C]</t>
  </si>
  <si>
    <t>dT.S.CL [°C]</t>
  </si>
  <si>
    <t>temp_coolant_heater_tsh [Off/On]</t>
  </si>
  <si>
    <t>temp_coolant_heater [°C]</t>
  </si>
  <si>
    <t>temp_coolant_hex_outlet [°C]</t>
  </si>
  <si>
    <t>pwm.DPT.C [%]</t>
  </si>
  <si>
    <t>pwm.HTT.C [%]</t>
  </si>
  <si>
    <t>pwm.S_EP.C [%]</t>
  </si>
  <si>
    <t>pwm.Hum.C [%]</t>
  </si>
  <si>
    <t>heater_cathode_dewpoint_ssr [Off/On]</t>
  </si>
  <si>
    <t>heater_cathode_heattape_ssr [Off/On]</t>
  </si>
  <si>
    <t>heater_cathode_endplate_ssr [Off/On]</t>
  </si>
  <si>
    <t>heater_cathode_dewpoint_A_on [Off/On]</t>
  </si>
  <si>
    <t>heater_coolant_pwm [%]</t>
  </si>
  <si>
    <t>heater_coolant_on [Off/On]</t>
  </si>
  <si>
    <t>heater_coolant_ssr [Off/On]</t>
  </si>
  <si>
    <t>heaters_enable [Off/On]</t>
  </si>
  <si>
    <t>level_anode_humid_high [Off/On]</t>
  </si>
  <si>
    <t>level_anode_humid_low [Off/On]</t>
  </si>
  <si>
    <t>level_cathode_humid_high [Off/On]</t>
  </si>
  <si>
    <t>level_cathode_humid_low [Off/On]</t>
  </si>
  <si>
    <t>level_coolant_high [Off/On]</t>
  </si>
  <si>
    <t>level_coolant_low [Off/On]</t>
  </si>
  <si>
    <t>pump_anode_dewpoint_on [Off/On]</t>
  </si>
  <si>
    <t>pump_cathode_dewpoint_on [Off/On]</t>
  </si>
  <si>
    <t>pump_coolant_on [Off/On]</t>
  </si>
  <si>
    <t>rad_anode_humid_on [Off/On]</t>
  </si>
  <si>
    <t>rad_cathode_humid_on [Off/On]</t>
  </si>
  <si>
    <t>signal_in_h2_sensor [% LEL]</t>
  </si>
  <si>
    <t>signal_in_load_active_fault [Off/On]</t>
  </si>
  <si>
    <t>signal_in_load_active_limit [Off/On]</t>
  </si>
  <si>
    <t>signal_in_wd_read [Off/On]</t>
  </si>
  <si>
    <t>signal_out_flow_coolant_ip [%]</t>
  </si>
  <si>
    <t>signal_out_pressure_anode_ip [kPag]</t>
  </si>
  <si>
    <t>signal_out_pressure_cathode_ip [kPag]</t>
  </si>
  <si>
    <t>signal_out_pressure_coolant_ip [kPag]</t>
  </si>
  <si>
    <t>signal_out_shutdown [Off/On]</t>
  </si>
  <si>
    <t>signal_out_wd_hit [Off/On]</t>
  </si>
  <si>
    <t>valve_di_coolant_hex_out_pwm [%]</t>
  </si>
  <si>
    <t>valve_anode_dry_bypass [Closed/Open]</t>
  </si>
  <si>
    <t>valve_anode_h2_mfc_high [Closed/Open]</t>
  </si>
  <si>
    <t>valve_anode_h2_mfc_low [Closed/Open]</t>
  </si>
  <si>
    <t>valve_anode_humid_drain [Closed/Open]</t>
  </si>
  <si>
    <t>valve_anode_humid_fill [Closed/Open]</t>
  </si>
  <si>
    <t>valve_anode_n2_mfc_high [Closed/Open]</t>
  </si>
  <si>
    <t>valve_anode_n2_purge [Closed/Open]</t>
  </si>
  <si>
    <t>valve_cathode_air_mfc_high [Closed/Open]</t>
  </si>
  <si>
    <t>valve_cathode_dry_bypass [Closed/Open]</t>
  </si>
  <si>
    <t>valve_cathode_humid_drain [Closed/Open]</t>
  </si>
  <si>
    <t>valve_cathode_humid_fill [Closed/Open]</t>
  </si>
  <si>
    <t>valve_cathode_n2_purge [Closed/Open]</t>
  </si>
  <si>
    <t>valve_cathode_special_gas_1_supply [Closed/Open]</t>
  </si>
  <si>
    <t>valve_coolant_drain [Closed/Open]</t>
  </si>
  <si>
    <t>valve_coolant_fill [Closed/Open]</t>
  </si>
  <si>
    <t>valve_di_coolant_hex_out [Closed/Open]</t>
  </si>
  <si>
    <t>System State [N/A]</t>
  </si>
  <si>
    <t>System Requested State [N/A]</t>
  </si>
  <si>
    <t>e_stop_cct_ready [Nrdy/Rdy]</t>
  </si>
  <si>
    <t>U1 [V]</t>
  </si>
  <si>
    <t>U2 [V]</t>
  </si>
  <si>
    <t>U3 [V]</t>
  </si>
  <si>
    <t>U4 [V]</t>
  </si>
  <si>
    <t>U5 [V]</t>
  </si>
  <si>
    <t>U6 [V]</t>
  </si>
  <si>
    <t>U7 [V]</t>
  </si>
  <si>
    <t>U8 [V]</t>
  </si>
  <si>
    <t>U9 [V]</t>
  </si>
  <si>
    <t>U10 [V]</t>
  </si>
  <si>
    <t>U11 [V]</t>
  </si>
  <si>
    <t>U12 [V]</t>
  </si>
  <si>
    <t>U13 [V]</t>
  </si>
  <si>
    <t>U14 [V]</t>
  </si>
  <si>
    <t>U15 [V]</t>
  </si>
  <si>
    <t>U16 [V]</t>
  </si>
  <si>
    <t>datatype</t>
  </si>
  <si>
    <t>datetime(3)</t>
  </si>
  <si>
    <t>float</t>
  </si>
  <si>
    <t>varchar(255)</t>
  </si>
  <si>
    <t>smallint</t>
  </si>
  <si>
    <t>tinyint</t>
  </si>
  <si>
    <t>description</t>
  </si>
  <si>
    <t>Created on 2020-07-28 12:14:15 by Koprek Miriam.</t>
  </si>
  <si>
    <t>SQL-Query = SELECT * FROM `ECS_TST27`.`Config` LIMIT 1000;</t>
  </si>
  <si>
    <t>parameter</t>
  </si>
  <si>
    <t>CSVFieldsTerminator</t>
  </si>
  <si>
    <t>CSVLinesTerminator</t>
  </si>
  <si>
    <t>CSVDateTimeFormat</t>
  </si>
  <si>
    <t>CSVIgnoreLines</t>
  </si>
  <si>
    <t>OpHrs_IF_Syntax</t>
  </si>
  <si>
    <t>ParameterPreselection</t>
  </si>
  <si>
    <t>OpHrs_Offset</t>
  </si>
  <si>
    <t>UF_MySQLDownload_WhereStatement</t>
  </si>
  <si>
    <t>UF_MySQLTrigger_Preselection</t>
  </si>
  <si>
    <t>UF_MySQLTrigger_Value</t>
  </si>
  <si>
    <t>UF_MySQLTrigger_WhereValues</t>
  </si>
  <si>
    <t>H2Consumption</t>
  </si>
  <si>
    <t>value</t>
  </si>
  <si>
    <t>,</t>
  </si>
  <si>
    <t>/r/n</t>
  </si>
  <si>
    <t>%Y-%m-%d %H:%i:%s.%f</t>
  </si>
  <si>
    <t>`I.S.act [A]` &gt; 5, @a:=@a+1/3600, @a</t>
  </si>
  <si>
    <t>OpHrs [h], I.S.set [A], I.S.set.internal [A], I.S.act [A], U.S.AveCell [V], U.S.MaxCell [V], U.S.MinCell [V], U.S.CVM.StdDev [V], U.S.act.stack [V], P.S.el [W], I.S.MinGasFlowA [A], Stoic.S.A.set [-], Stoic.S.A [-], Stoic.S.C.set [-], Stoic.S.C [-], F.Si.A.total.set [nl/min], F.Si.A.total [nl/min], F.Si.A.H2high.set [nl/min], F.Si.A.H2high [nl/min], F.Si.A.N2high.set [nl/min], F.Si.A.N2high [nl/min], F.Si.C.total.set [nl/min], F.Si.C.total [nl/min], p.PC.A.set [kPag], p.Si.A [kPag], p.So.A [kPag], dp.S.A_C [kPa], dp.S.A_CL [kPa], p.PC.C.set [kPag], p.Si.C [kPag], p.So.C [kPag], dp.S.C_CL [kPa], p.Si.CL.set [kPag], p.Si.CL [kPag], p.So.CL [kPag], dp.S.CL [kPag], p.N2 [kPag], T.Si.A.set [°C], T.Si.A [°C], T.So.A [°C], DPT.Si.A.set [°C], DPT.Si.A [°C], DPT.Si.A.water [°C], T.Si.C.set [°C], T.Si.C [°C], T.So.C [°C], DPT.Si.C.set [°C], DPT.Si.C [°C], DPT.Si.C.water [°C], T.Si.CL.set [°C], T.Si.CL [°C], T.So.CL [°C], dT.S.CL [°C], U1 [V], U2 [V], U3 [V], U4 [V], U5 [V], U6 [V], U7 [V], U8 [V], U9 [V], U10 [V], U11 [V], U12 [V], U13 [V], U14 [V], U15 [V]</t>
  </si>
  <si>
    <t>OpHrs [h], Comment, I.S.set [A], I.S.set.internal [A], I.S.act [A], U.S.AveCell [V], U.S.MaxCell [V], U.S.MinCell [V], U.S.CVM.StdDev [V], Membrane active area, Number of cells, U.S.act.stack [V], P.S.el [W], I.S.MinGasFlowA [A], Stoic.S.A.set [-], Stoic.S.A [-], Stoic.S.C.set [-], Stoic.S.C [-], F.Si.A.total.set [nl/min], F.Si.A.total [nl/min], F.Si.A.H2high.set [nl/min], F.Si.A.H2high [nl/min], F.Si.A.N2high.set [nl/min], F.Si.A.N2high [nl/min], F.Si.C.total.set [nl/min], F.Si.C.total [nl/min], F.Si.A.airhigh.set [nl/min], F.Si.A.airhigh [nl/min], RH.Si.C [%], RH.Si.C.calc1 [%], RH.Si.C.calc2 [%], F.Si.CL.set [LPM], F.Si.CL [LPM], p.PC.A.set [kPag], p.Si.A [kPag], p.So.A [kPag], dp.S.A_C [kPa], dp.S.A_CL [kPa], p.PC.C.set [kPag], p.Si.C [kPag], p.So.C [kPag], dp.S.C_CL [kPa], p.Si.CL.set [kPag], p.Si.CL [kPag], p.So.CL [kPag], dp.S.CL [kPag], p.N2 [kPag], T.Si.A.set [°C], T.Si.A [°C], T.So.A [°C], DPT.Si.A.set [°C], DPT.Si.A [°C], DPT.Si.A.water [°C], T.Si.C.set [°C], T.Si.C [°C], T.So.C [°C], DPT.Si.C.set [°C], DPT.Si.C [°C], DPT.Si.C.water [°C], T.Si.CL.set [°C], T.Si.CL [°C], T.So.CL [°C], dT.S.CL [°C], U1 [V], U2 [V], U3 [V], U4 [V], U5 [V], U6 [V], U7 [V], U8 [V], U9 [V], U10 [V], U11 [V], U12 [V], U13 [V], U14 [V], U15 [V]</t>
  </si>
  <si>
    <t>F.Si.A.H2low [nl/min],F.Si.A.H2high [nl/min]</t>
  </si>
  <si>
    <t>Automatic generated sheet by the Excel VBA program ChartTools from (c) Alexander Kabza, version from 13. Mai 2020</t>
  </si>
  <si>
    <t>This investigation was performed on 2020-07-28 12:14:15 by Koprek Miriam.</t>
  </si>
  <si>
    <t>TP#</t>
  </si>
  <si>
    <t>Source</t>
  </si>
  <si>
    <t>Steady state start row</t>
  </si>
  <si>
    <t>TP start row</t>
  </si>
  <si>
    <t>TP stop row</t>
  </si>
  <si>
    <t>TP start sec</t>
  </si>
  <si>
    <t>TP stop sec</t>
  </si>
  <si>
    <t>TP start DateTime</t>
  </si>
  <si>
    <t>TP stop DateTime</t>
  </si>
  <si>
    <t>Trigger value at TP start</t>
  </si>
  <si>
    <t>Trigger value at TP stop</t>
  </si>
  <si>
    <t>SELECT (UNIX_TIMESTAMP(`DateTime`) - UNIX_TIMESTAMP(`DateTime`)%2) AS GroupSec, `DateTime`, `I.S.set [A]` FROM `ECS_TST27`.`Stack1195` WHERE (`DateTime` &gt;= '2019-12-02 16:26:00' AND `DateTime` &lt;= '2019-12-02 18:23:00') GROUP BY GroupSec;</t>
  </si>
  <si>
    <t>ECS_TST27.Stack1195</t>
  </si>
  <si>
    <t>U.S.AveCell12356 [V]</t>
  </si>
  <si>
    <t>MAX(`U.S.MaxCell [V]`)</t>
  </si>
  <si>
    <t>MIN(`U.S.MinCell [V]`)</t>
  </si>
  <si>
    <t>CalHrs [h]</t>
  </si>
  <si>
    <t>TriggerResult: 49 test points found in trigger array</t>
  </si>
  <si>
    <t>2.59 sec to prepare and receive trigger array with 2 columns and 3,509 rows (GroupSec = 2).</t>
  </si>
  <si>
    <t>0.02 sec to trigger array.</t>
  </si>
  <si>
    <t>0.66 sec to write TPs into worksheet.</t>
  </si>
  <si>
    <t>j.S.set [A/cm²]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</si>
</sst>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yyyy\-mm\-dd\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/>
  </sheetViews>
  <sheetFormatPr baseColWidth="10" defaultRowHeight="15" x14ac:dyDescent="0.25"/>
  <sheetData>
    <row r="1" spans="1:3" x14ac:dyDescent="0.25">
      <c r="A1" t="s">
        <v>0</v>
      </c>
    </row>
    <row r="2" spans="1:3" x14ac:dyDescent="0.25">
      <c r="A2" t="s">
        <v>317</v>
      </c>
    </row>
    <row r="3" spans="1:3" x14ac:dyDescent="0.25">
      <c r="A3" t="s">
        <v>318</v>
      </c>
    </row>
    <row r="5" spans="1:3" x14ac:dyDescent="0.25">
      <c r="A5" t="s">
        <v>3</v>
      </c>
      <c r="B5" t="s">
        <v>319</v>
      </c>
      <c r="C5" t="s">
        <v>332</v>
      </c>
    </row>
    <row r="6" spans="1:3" x14ac:dyDescent="0.25">
      <c r="A6">
        <v>1</v>
      </c>
      <c r="B6" t="s">
        <v>320</v>
      </c>
      <c r="C6" t="s">
        <v>333</v>
      </c>
    </row>
    <row r="7" spans="1:3" x14ac:dyDescent="0.25">
      <c r="A7">
        <v>2</v>
      </c>
      <c r="B7" t="s">
        <v>321</v>
      </c>
      <c r="C7" t="s">
        <v>334</v>
      </c>
    </row>
    <row r="8" spans="1:3" x14ac:dyDescent="0.25">
      <c r="A8">
        <v>3</v>
      </c>
      <c r="B8" t="s">
        <v>322</v>
      </c>
      <c r="C8" t="s">
        <v>335</v>
      </c>
    </row>
    <row r="9" spans="1:3" x14ac:dyDescent="0.25">
      <c r="A9">
        <v>4</v>
      </c>
      <c r="B9" t="s">
        <v>323</v>
      </c>
      <c r="C9">
        <v>11</v>
      </c>
    </row>
    <row r="10" spans="1:3" x14ac:dyDescent="0.25">
      <c r="A10">
        <v>5</v>
      </c>
      <c r="B10" t="s">
        <v>324</v>
      </c>
      <c r="C10" t="s">
        <v>336</v>
      </c>
    </row>
    <row r="11" spans="1:3" x14ac:dyDescent="0.25">
      <c r="A11">
        <v>6</v>
      </c>
      <c r="B11" t="s">
        <v>325</v>
      </c>
      <c r="C11" t="s">
        <v>337</v>
      </c>
    </row>
    <row r="12" spans="1:3" x14ac:dyDescent="0.25">
      <c r="A12">
        <v>7</v>
      </c>
      <c r="B12" t="s">
        <v>326</v>
      </c>
      <c r="C12">
        <v>0</v>
      </c>
    </row>
    <row r="13" spans="1:3" x14ac:dyDescent="0.25">
      <c r="A13">
        <v>8</v>
      </c>
      <c r="B13" t="s">
        <v>327</v>
      </c>
    </row>
    <row r="14" spans="1:3" x14ac:dyDescent="0.25">
      <c r="A14">
        <v>9</v>
      </c>
      <c r="B14" t="s">
        <v>328</v>
      </c>
      <c r="C14" t="s">
        <v>338</v>
      </c>
    </row>
    <row r="15" spans="1:3" x14ac:dyDescent="0.25">
      <c r="A15">
        <v>10</v>
      </c>
      <c r="B15" t="s">
        <v>329</v>
      </c>
      <c r="C15" t="s">
        <v>161</v>
      </c>
    </row>
    <row r="16" spans="1:3" x14ac:dyDescent="0.25">
      <c r="A16">
        <v>11</v>
      </c>
      <c r="B16" t="s">
        <v>330</v>
      </c>
    </row>
    <row r="17" spans="1:3" x14ac:dyDescent="0.25">
      <c r="A17">
        <v>12</v>
      </c>
      <c r="B17" t="s">
        <v>331</v>
      </c>
      <c r="C17" t="s">
        <v>339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7"/>
  <sheetViews>
    <sheetView workbookViewId="0">
      <selection activeCell="F20" sqref="F20"/>
    </sheetView>
  </sheetViews>
  <sheetFormatPr baseColWidth="10" defaultRowHeight="15" x14ac:dyDescent="0.25"/>
  <cols>
    <col min="2" max="2" width="20.85546875" customWidth="1"/>
    <col min="3" max="3" width="21.7109375" customWidth="1"/>
  </cols>
  <sheetData>
    <row r="1" spans="1:5" x14ac:dyDescent="0.25">
      <c r="A1" t="s">
        <v>0</v>
      </c>
    </row>
    <row r="2" spans="1:5" x14ac:dyDescent="0.25">
      <c r="A2" t="s">
        <v>1</v>
      </c>
    </row>
    <row r="3" spans="1:5" x14ac:dyDescent="0.25">
      <c r="A3" t="s">
        <v>2</v>
      </c>
    </row>
    <row r="5" spans="1:5" x14ac:dyDescent="0.25">
      <c r="A5" t="s">
        <v>3</v>
      </c>
      <c r="B5" t="s">
        <v>4</v>
      </c>
      <c r="C5" t="s">
        <v>157</v>
      </c>
      <c r="D5" t="s">
        <v>310</v>
      </c>
      <c r="E5" t="s">
        <v>316</v>
      </c>
    </row>
    <row r="6" spans="1:5" x14ac:dyDescent="0.25">
      <c r="A6">
        <v>1</v>
      </c>
      <c r="B6" t="s">
        <v>5</v>
      </c>
      <c r="C6" t="s">
        <v>158</v>
      </c>
      <c r="D6" t="s">
        <v>311</v>
      </c>
    </row>
    <row r="7" spans="1:5" x14ac:dyDescent="0.25">
      <c r="A7">
        <v>2</v>
      </c>
      <c r="B7" t="s">
        <v>6</v>
      </c>
      <c r="C7" t="s">
        <v>159</v>
      </c>
      <c r="D7" t="s">
        <v>312</v>
      </c>
    </row>
    <row r="8" spans="1:5" x14ac:dyDescent="0.25">
      <c r="A8">
        <v>3</v>
      </c>
      <c r="B8" t="s">
        <v>7</v>
      </c>
      <c r="C8" t="s">
        <v>160</v>
      </c>
      <c r="D8" t="s">
        <v>313</v>
      </c>
    </row>
    <row r="9" spans="1:5" x14ac:dyDescent="0.25">
      <c r="A9">
        <v>4</v>
      </c>
      <c r="B9" t="s">
        <v>8</v>
      </c>
      <c r="C9" t="s">
        <v>161</v>
      </c>
      <c r="D9" t="s">
        <v>312</v>
      </c>
    </row>
    <row r="10" spans="1:5" x14ac:dyDescent="0.25">
      <c r="A10">
        <v>5</v>
      </c>
      <c r="B10" t="s">
        <v>9</v>
      </c>
      <c r="C10" t="s">
        <v>162</v>
      </c>
      <c r="D10" t="s">
        <v>312</v>
      </c>
    </row>
    <row r="11" spans="1:5" x14ac:dyDescent="0.25">
      <c r="A11">
        <v>6</v>
      </c>
      <c r="B11" t="s">
        <v>10</v>
      </c>
      <c r="C11" t="s">
        <v>163</v>
      </c>
      <c r="D11" t="s">
        <v>312</v>
      </c>
    </row>
    <row r="12" spans="1:5" x14ac:dyDescent="0.25">
      <c r="A12">
        <v>7</v>
      </c>
      <c r="B12" t="s">
        <v>11</v>
      </c>
      <c r="C12" t="s">
        <v>164</v>
      </c>
      <c r="D12" t="s">
        <v>312</v>
      </c>
    </row>
    <row r="13" spans="1:5" x14ac:dyDescent="0.25">
      <c r="A13">
        <v>8</v>
      </c>
      <c r="B13" t="s">
        <v>12</v>
      </c>
      <c r="C13" t="s">
        <v>165</v>
      </c>
      <c r="D13" t="s">
        <v>312</v>
      </c>
    </row>
    <row r="14" spans="1:5" x14ac:dyDescent="0.25">
      <c r="A14">
        <v>9</v>
      </c>
      <c r="B14" t="s">
        <v>13</v>
      </c>
      <c r="C14" t="s">
        <v>166</v>
      </c>
      <c r="D14" t="s">
        <v>312</v>
      </c>
    </row>
    <row r="15" spans="1:5" x14ac:dyDescent="0.25">
      <c r="A15">
        <v>10</v>
      </c>
      <c r="B15" t="s">
        <v>14</v>
      </c>
      <c r="C15" t="s">
        <v>167</v>
      </c>
      <c r="D15" t="s">
        <v>312</v>
      </c>
    </row>
    <row r="16" spans="1:5" x14ac:dyDescent="0.25">
      <c r="A16">
        <v>11</v>
      </c>
      <c r="B16" t="s">
        <v>15</v>
      </c>
      <c r="C16" t="s">
        <v>168</v>
      </c>
      <c r="D16" t="s">
        <v>312</v>
      </c>
    </row>
    <row r="17" spans="1:4" x14ac:dyDescent="0.25">
      <c r="A17">
        <v>12</v>
      </c>
      <c r="B17" t="s">
        <v>16</v>
      </c>
      <c r="C17" t="s">
        <v>169</v>
      </c>
      <c r="D17" t="s">
        <v>312</v>
      </c>
    </row>
    <row r="18" spans="1:4" x14ac:dyDescent="0.25">
      <c r="A18">
        <v>13</v>
      </c>
      <c r="B18" t="s">
        <v>17</v>
      </c>
      <c r="C18" t="s">
        <v>170</v>
      </c>
      <c r="D18" t="s">
        <v>314</v>
      </c>
    </row>
    <row r="19" spans="1:4" x14ac:dyDescent="0.25">
      <c r="A19">
        <v>14</v>
      </c>
      <c r="B19" t="s">
        <v>18</v>
      </c>
      <c r="C19" t="s">
        <v>171</v>
      </c>
      <c r="D19" t="s">
        <v>312</v>
      </c>
    </row>
    <row r="20" spans="1:4" x14ac:dyDescent="0.25">
      <c r="A20">
        <v>15</v>
      </c>
      <c r="B20" t="s">
        <v>19</v>
      </c>
      <c r="C20" t="s">
        <v>172</v>
      </c>
      <c r="D20" t="s">
        <v>312</v>
      </c>
    </row>
    <row r="21" spans="1:4" x14ac:dyDescent="0.25">
      <c r="A21">
        <v>16</v>
      </c>
      <c r="B21" t="s">
        <v>20</v>
      </c>
      <c r="C21" t="s">
        <v>173</v>
      </c>
      <c r="D21" t="s">
        <v>312</v>
      </c>
    </row>
    <row r="22" spans="1:4" x14ac:dyDescent="0.25">
      <c r="A22">
        <v>17</v>
      </c>
      <c r="B22" t="s">
        <v>21</v>
      </c>
      <c r="C22" t="s">
        <v>174</v>
      </c>
      <c r="D22" t="s">
        <v>312</v>
      </c>
    </row>
    <row r="23" spans="1:4" x14ac:dyDescent="0.25">
      <c r="A23">
        <v>18</v>
      </c>
      <c r="B23" t="s">
        <v>22</v>
      </c>
      <c r="C23" t="s">
        <v>175</v>
      </c>
      <c r="D23" t="s">
        <v>312</v>
      </c>
    </row>
    <row r="24" spans="1:4" x14ac:dyDescent="0.25">
      <c r="A24">
        <v>19</v>
      </c>
      <c r="B24" t="s">
        <v>23</v>
      </c>
      <c r="C24" t="s">
        <v>176</v>
      </c>
      <c r="D24" t="s">
        <v>312</v>
      </c>
    </row>
    <row r="25" spans="1:4" x14ac:dyDescent="0.25">
      <c r="A25">
        <v>20</v>
      </c>
      <c r="B25" t="s">
        <v>24</v>
      </c>
      <c r="C25" t="s">
        <v>177</v>
      </c>
      <c r="D25" t="s">
        <v>312</v>
      </c>
    </row>
    <row r="26" spans="1:4" x14ac:dyDescent="0.25">
      <c r="A26">
        <v>21</v>
      </c>
      <c r="B26" t="s">
        <v>25</v>
      </c>
      <c r="C26" t="s">
        <v>178</v>
      </c>
      <c r="D26" t="s">
        <v>312</v>
      </c>
    </row>
    <row r="27" spans="1:4" x14ac:dyDescent="0.25">
      <c r="A27">
        <v>22</v>
      </c>
      <c r="B27" t="s">
        <v>26</v>
      </c>
      <c r="C27" t="s">
        <v>179</v>
      </c>
      <c r="D27" t="s">
        <v>312</v>
      </c>
    </row>
    <row r="28" spans="1:4" x14ac:dyDescent="0.25">
      <c r="A28">
        <v>23</v>
      </c>
      <c r="B28" t="s">
        <v>27</v>
      </c>
      <c r="C28" t="s">
        <v>180</v>
      </c>
      <c r="D28" t="s">
        <v>312</v>
      </c>
    </row>
    <row r="29" spans="1:4" x14ac:dyDescent="0.25">
      <c r="A29">
        <v>24</v>
      </c>
      <c r="B29" t="s">
        <v>28</v>
      </c>
      <c r="C29" t="s">
        <v>181</v>
      </c>
      <c r="D29" t="s">
        <v>312</v>
      </c>
    </row>
    <row r="30" spans="1:4" x14ac:dyDescent="0.25">
      <c r="A30">
        <v>25</v>
      </c>
      <c r="B30" t="s">
        <v>29</v>
      </c>
      <c r="C30" t="s">
        <v>182</v>
      </c>
      <c r="D30" t="s">
        <v>312</v>
      </c>
    </row>
    <row r="31" spans="1:4" x14ac:dyDescent="0.25">
      <c r="A31">
        <v>26</v>
      </c>
      <c r="B31" t="s">
        <v>30</v>
      </c>
      <c r="C31" t="s">
        <v>183</v>
      </c>
      <c r="D31" t="s">
        <v>312</v>
      </c>
    </row>
    <row r="32" spans="1:4" x14ac:dyDescent="0.25">
      <c r="A32">
        <v>27</v>
      </c>
      <c r="B32" t="s">
        <v>31</v>
      </c>
      <c r="C32" t="s">
        <v>184</v>
      </c>
      <c r="D32" t="s">
        <v>312</v>
      </c>
    </row>
    <row r="33" spans="1:4" x14ac:dyDescent="0.25">
      <c r="A33">
        <v>28</v>
      </c>
      <c r="B33" t="s">
        <v>32</v>
      </c>
      <c r="C33" t="s">
        <v>185</v>
      </c>
      <c r="D33" t="s">
        <v>312</v>
      </c>
    </row>
    <row r="34" spans="1:4" x14ac:dyDescent="0.25">
      <c r="A34">
        <v>29</v>
      </c>
      <c r="B34" t="s">
        <v>33</v>
      </c>
      <c r="C34" t="s">
        <v>186</v>
      </c>
      <c r="D34" t="s">
        <v>312</v>
      </c>
    </row>
    <row r="35" spans="1:4" x14ac:dyDescent="0.25">
      <c r="A35">
        <v>30</v>
      </c>
      <c r="B35" t="s">
        <v>34</v>
      </c>
      <c r="C35" t="s">
        <v>187</v>
      </c>
      <c r="D35" t="s">
        <v>312</v>
      </c>
    </row>
    <row r="36" spans="1:4" x14ac:dyDescent="0.25">
      <c r="A36">
        <v>31</v>
      </c>
      <c r="B36" t="s">
        <v>35</v>
      </c>
      <c r="C36" t="s">
        <v>188</v>
      </c>
      <c r="D36" t="s">
        <v>312</v>
      </c>
    </row>
    <row r="37" spans="1:4" x14ac:dyDescent="0.25">
      <c r="A37">
        <v>32</v>
      </c>
      <c r="B37" t="s">
        <v>36</v>
      </c>
      <c r="C37" t="s">
        <v>189</v>
      </c>
      <c r="D37" t="s">
        <v>312</v>
      </c>
    </row>
    <row r="38" spans="1:4" x14ac:dyDescent="0.25">
      <c r="A38">
        <v>33</v>
      </c>
      <c r="B38" t="s">
        <v>37</v>
      </c>
      <c r="C38" t="s">
        <v>190</v>
      </c>
      <c r="D38" t="s">
        <v>312</v>
      </c>
    </row>
    <row r="39" spans="1:4" x14ac:dyDescent="0.25">
      <c r="A39">
        <v>34</v>
      </c>
      <c r="B39" t="s">
        <v>38</v>
      </c>
      <c r="C39" t="s">
        <v>191</v>
      </c>
      <c r="D39" t="s">
        <v>312</v>
      </c>
    </row>
    <row r="40" spans="1:4" x14ac:dyDescent="0.25">
      <c r="A40">
        <v>35</v>
      </c>
      <c r="B40" t="s">
        <v>39</v>
      </c>
      <c r="C40" t="s">
        <v>192</v>
      </c>
      <c r="D40" t="s">
        <v>312</v>
      </c>
    </row>
    <row r="41" spans="1:4" x14ac:dyDescent="0.25">
      <c r="A41">
        <v>36</v>
      </c>
      <c r="B41" t="s">
        <v>40</v>
      </c>
      <c r="C41" t="s">
        <v>193</v>
      </c>
      <c r="D41" t="s">
        <v>312</v>
      </c>
    </row>
    <row r="42" spans="1:4" x14ac:dyDescent="0.25">
      <c r="A42">
        <v>37</v>
      </c>
      <c r="B42" t="s">
        <v>41</v>
      </c>
      <c r="C42" t="s">
        <v>194</v>
      </c>
      <c r="D42" t="s">
        <v>312</v>
      </c>
    </row>
    <row r="43" spans="1:4" x14ac:dyDescent="0.25">
      <c r="A43">
        <v>38</v>
      </c>
      <c r="B43" t="s">
        <v>42</v>
      </c>
      <c r="C43" t="s">
        <v>195</v>
      </c>
      <c r="D43" t="s">
        <v>312</v>
      </c>
    </row>
    <row r="44" spans="1:4" x14ac:dyDescent="0.25">
      <c r="A44">
        <v>39</v>
      </c>
      <c r="B44" t="s">
        <v>43</v>
      </c>
      <c r="C44" t="s">
        <v>196</v>
      </c>
      <c r="D44" t="s">
        <v>312</v>
      </c>
    </row>
    <row r="45" spans="1:4" x14ac:dyDescent="0.25">
      <c r="A45">
        <v>40</v>
      </c>
      <c r="B45" t="s">
        <v>44</v>
      </c>
      <c r="C45" t="s">
        <v>197</v>
      </c>
      <c r="D45" t="s">
        <v>312</v>
      </c>
    </row>
    <row r="46" spans="1:4" x14ac:dyDescent="0.25">
      <c r="A46">
        <v>41</v>
      </c>
      <c r="B46" t="s">
        <v>45</v>
      </c>
      <c r="C46" t="s">
        <v>198</v>
      </c>
      <c r="D46" t="s">
        <v>312</v>
      </c>
    </row>
    <row r="47" spans="1:4" x14ac:dyDescent="0.25">
      <c r="A47">
        <v>42</v>
      </c>
      <c r="B47" t="s">
        <v>46</v>
      </c>
      <c r="C47" t="s">
        <v>199</v>
      </c>
      <c r="D47" t="s">
        <v>312</v>
      </c>
    </row>
    <row r="48" spans="1:4" x14ac:dyDescent="0.25">
      <c r="A48">
        <v>43</v>
      </c>
      <c r="B48" t="s">
        <v>47</v>
      </c>
      <c r="C48" t="s">
        <v>200</v>
      </c>
      <c r="D48" t="s">
        <v>312</v>
      </c>
    </row>
    <row r="49" spans="1:4" x14ac:dyDescent="0.25">
      <c r="A49">
        <v>44</v>
      </c>
      <c r="B49" t="s">
        <v>48</v>
      </c>
      <c r="C49" t="s">
        <v>201</v>
      </c>
      <c r="D49" t="s">
        <v>312</v>
      </c>
    </row>
    <row r="50" spans="1:4" x14ac:dyDescent="0.25">
      <c r="A50">
        <v>45</v>
      </c>
      <c r="B50" t="s">
        <v>49</v>
      </c>
      <c r="C50" t="s">
        <v>202</v>
      </c>
      <c r="D50" t="s">
        <v>312</v>
      </c>
    </row>
    <row r="51" spans="1:4" x14ac:dyDescent="0.25">
      <c r="A51">
        <v>46</v>
      </c>
      <c r="B51" t="s">
        <v>50</v>
      </c>
      <c r="C51" t="s">
        <v>203</v>
      </c>
      <c r="D51" t="s">
        <v>312</v>
      </c>
    </row>
    <row r="52" spans="1:4" x14ac:dyDescent="0.25">
      <c r="A52">
        <v>47</v>
      </c>
      <c r="B52" t="s">
        <v>51</v>
      </c>
      <c r="C52" t="s">
        <v>204</v>
      </c>
      <c r="D52" t="s">
        <v>312</v>
      </c>
    </row>
    <row r="53" spans="1:4" x14ac:dyDescent="0.25">
      <c r="A53">
        <v>48</v>
      </c>
      <c r="B53" t="s">
        <v>52</v>
      </c>
      <c r="C53" t="s">
        <v>205</v>
      </c>
      <c r="D53" t="s">
        <v>312</v>
      </c>
    </row>
    <row r="54" spans="1:4" x14ac:dyDescent="0.25">
      <c r="A54">
        <v>49</v>
      </c>
      <c r="B54" t="s">
        <v>53</v>
      </c>
      <c r="C54" t="s">
        <v>206</v>
      </c>
      <c r="D54" t="s">
        <v>312</v>
      </c>
    </row>
    <row r="55" spans="1:4" x14ac:dyDescent="0.25">
      <c r="A55">
        <v>50</v>
      </c>
      <c r="B55" t="s">
        <v>54</v>
      </c>
      <c r="C55" t="s">
        <v>207</v>
      </c>
      <c r="D55" t="s">
        <v>312</v>
      </c>
    </row>
    <row r="56" spans="1:4" x14ac:dyDescent="0.25">
      <c r="A56">
        <v>51</v>
      </c>
      <c r="B56" t="s">
        <v>55</v>
      </c>
      <c r="C56" t="s">
        <v>208</v>
      </c>
      <c r="D56" t="s">
        <v>312</v>
      </c>
    </row>
    <row r="57" spans="1:4" x14ac:dyDescent="0.25">
      <c r="A57">
        <v>52</v>
      </c>
      <c r="B57" t="s">
        <v>56</v>
      </c>
      <c r="C57" t="s">
        <v>209</v>
      </c>
      <c r="D57" t="s">
        <v>312</v>
      </c>
    </row>
    <row r="58" spans="1:4" x14ac:dyDescent="0.25">
      <c r="A58">
        <v>53</v>
      </c>
      <c r="B58" t="s">
        <v>57</v>
      </c>
      <c r="C58" t="s">
        <v>210</v>
      </c>
      <c r="D58" t="s">
        <v>312</v>
      </c>
    </row>
    <row r="59" spans="1:4" x14ac:dyDescent="0.25">
      <c r="A59">
        <v>54</v>
      </c>
      <c r="B59" t="s">
        <v>58</v>
      </c>
      <c r="C59" t="s">
        <v>211</v>
      </c>
      <c r="D59" t="s">
        <v>312</v>
      </c>
    </row>
    <row r="60" spans="1:4" x14ac:dyDescent="0.25">
      <c r="A60">
        <v>55</v>
      </c>
      <c r="B60" t="s">
        <v>59</v>
      </c>
      <c r="C60" t="s">
        <v>212</v>
      </c>
      <c r="D60" t="s">
        <v>312</v>
      </c>
    </row>
    <row r="61" spans="1:4" x14ac:dyDescent="0.25">
      <c r="A61">
        <v>56</v>
      </c>
      <c r="B61" t="s">
        <v>60</v>
      </c>
      <c r="C61" t="s">
        <v>213</v>
      </c>
      <c r="D61" t="s">
        <v>312</v>
      </c>
    </row>
    <row r="62" spans="1:4" x14ac:dyDescent="0.25">
      <c r="A62">
        <v>57</v>
      </c>
      <c r="B62" t="s">
        <v>61</v>
      </c>
      <c r="C62" t="s">
        <v>214</v>
      </c>
      <c r="D62" t="s">
        <v>312</v>
      </c>
    </row>
    <row r="63" spans="1:4" x14ac:dyDescent="0.25">
      <c r="A63">
        <v>58</v>
      </c>
      <c r="B63" t="s">
        <v>62</v>
      </c>
      <c r="C63" t="s">
        <v>215</v>
      </c>
      <c r="D63" t="s">
        <v>312</v>
      </c>
    </row>
    <row r="64" spans="1:4" x14ac:dyDescent="0.25">
      <c r="A64">
        <v>59</v>
      </c>
      <c r="B64" t="s">
        <v>63</v>
      </c>
      <c r="C64" t="s">
        <v>216</v>
      </c>
      <c r="D64" t="s">
        <v>312</v>
      </c>
    </row>
    <row r="65" spans="1:4" x14ac:dyDescent="0.25">
      <c r="A65">
        <v>60</v>
      </c>
      <c r="B65" t="s">
        <v>64</v>
      </c>
      <c r="C65" t="s">
        <v>217</v>
      </c>
      <c r="D65" t="s">
        <v>312</v>
      </c>
    </row>
    <row r="66" spans="1:4" x14ac:dyDescent="0.25">
      <c r="A66">
        <v>61</v>
      </c>
      <c r="B66" t="s">
        <v>65</v>
      </c>
      <c r="C66" t="s">
        <v>218</v>
      </c>
      <c r="D66" t="s">
        <v>312</v>
      </c>
    </row>
    <row r="67" spans="1:4" x14ac:dyDescent="0.25">
      <c r="A67">
        <v>62</v>
      </c>
      <c r="B67" t="s">
        <v>66</v>
      </c>
      <c r="C67" t="s">
        <v>219</v>
      </c>
      <c r="D67" t="s">
        <v>312</v>
      </c>
    </row>
    <row r="68" spans="1:4" x14ac:dyDescent="0.25">
      <c r="A68">
        <v>63</v>
      </c>
      <c r="B68" t="s">
        <v>67</v>
      </c>
      <c r="C68" t="s">
        <v>220</v>
      </c>
      <c r="D68" t="s">
        <v>312</v>
      </c>
    </row>
    <row r="69" spans="1:4" x14ac:dyDescent="0.25">
      <c r="A69">
        <v>64</v>
      </c>
      <c r="B69" t="s">
        <v>68</v>
      </c>
      <c r="C69" t="s">
        <v>221</v>
      </c>
      <c r="D69" t="s">
        <v>312</v>
      </c>
    </row>
    <row r="70" spans="1:4" x14ac:dyDescent="0.25">
      <c r="A70">
        <v>65</v>
      </c>
      <c r="B70" t="s">
        <v>69</v>
      </c>
      <c r="C70" t="s">
        <v>222</v>
      </c>
      <c r="D70" t="s">
        <v>315</v>
      </c>
    </row>
    <row r="71" spans="1:4" x14ac:dyDescent="0.25">
      <c r="A71">
        <v>66</v>
      </c>
      <c r="B71" t="s">
        <v>70</v>
      </c>
      <c r="C71" t="s">
        <v>223</v>
      </c>
      <c r="D71" t="s">
        <v>315</v>
      </c>
    </row>
    <row r="72" spans="1:4" x14ac:dyDescent="0.25">
      <c r="A72">
        <v>67</v>
      </c>
      <c r="B72" t="s">
        <v>71</v>
      </c>
      <c r="C72" t="s">
        <v>224</v>
      </c>
      <c r="D72" t="s">
        <v>312</v>
      </c>
    </row>
    <row r="73" spans="1:4" x14ac:dyDescent="0.25">
      <c r="A73">
        <v>68</v>
      </c>
      <c r="B73" t="s">
        <v>72</v>
      </c>
      <c r="C73" t="s">
        <v>225</v>
      </c>
      <c r="D73" t="s">
        <v>312</v>
      </c>
    </row>
    <row r="74" spans="1:4" x14ac:dyDescent="0.25">
      <c r="A74">
        <v>69</v>
      </c>
      <c r="B74" t="s">
        <v>73</v>
      </c>
      <c r="C74" t="s">
        <v>226</v>
      </c>
      <c r="D74" t="s">
        <v>312</v>
      </c>
    </row>
    <row r="75" spans="1:4" x14ac:dyDescent="0.25">
      <c r="A75">
        <v>70</v>
      </c>
      <c r="B75" t="s">
        <v>74</v>
      </c>
      <c r="C75" t="s">
        <v>227</v>
      </c>
      <c r="D75" t="s">
        <v>312</v>
      </c>
    </row>
    <row r="76" spans="1:4" x14ac:dyDescent="0.25">
      <c r="A76">
        <v>71</v>
      </c>
      <c r="B76" t="s">
        <v>75</v>
      </c>
      <c r="C76" t="s">
        <v>228</v>
      </c>
      <c r="D76" t="s">
        <v>312</v>
      </c>
    </row>
    <row r="77" spans="1:4" x14ac:dyDescent="0.25">
      <c r="A77">
        <v>72</v>
      </c>
      <c r="B77" t="s">
        <v>76</v>
      </c>
      <c r="C77" t="s">
        <v>229</v>
      </c>
      <c r="D77" t="s">
        <v>312</v>
      </c>
    </row>
    <row r="78" spans="1:4" x14ac:dyDescent="0.25">
      <c r="A78">
        <v>73</v>
      </c>
      <c r="B78" t="s">
        <v>77</v>
      </c>
      <c r="C78" t="s">
        <v>230</v>
      </c>
      <c r="D78" t="s">
        <v>315</v>
      </c>
    </row>
    <row r="79" spans="1:4" x14ac:dyDescent="0.25">
      <c r="A79">
        <v>74</v>
      </c>
      <c r="B79" t="s">
        <v>78</v>
      </c>
      <c r="C79" t="s">
        <v>231</v>
      </c>
      <c r="D79" t="s">
        <v>312</v>
      </c>
    </row>
    <row r="80" spans="1:4" x14ac:dyDescent="0.25">
      <c r="A80">
        <v>75</v>
      </c>
      <c r="B80" t="s">
        <v>79</v>
      </c>
      <c r="C80" t="s">
        <v>232</v>
      </c>
      <c r="D80" t="s">
        <v>315</v>
      </c>
    </row>
    <row r="81" spans="1:4" x14ac:dyDescent="0.25">
      <c r="A81">
        <v>76</v>
      </c>
      <c r="B81" t="s">
        <v>80</v>
      </c>
      <c r="C81" t="s">
        <v>233</v>
      </c>
      <c r="D81" t="s">
        <v>315</v>
      </c>
    </row>
    <row r="82" spans="1:4" x14ac:dyDescent="0.25">
      <c r="A82">
        <v>77</v>
      </c>
      <c r="B82" t="s">
        <v>81</v>
      </c>
      <c r="C82" t="s">
        <v>234</v>
      </c>
      <c r="D82" t="s">
        <v>312</v>
      </c>
    </row>
    <row r="83" spans="1:4" x14ac:dyDescent="0.25">
      <c r="A83">
        <v>78</v>
      </c>
      <c r="B83" t="s">
        <v>82</v>
      </c>
      <c r="C83" t="s">
        <v>235</v>
      </c>
      <c r="D83" t="s">
        <v>312</v>
      </c>
    </row>
    <row r="84" spans="1:4" x14ac:dyDescent="0.25">
      <c r="A84">
        <v>79</v>
      </c>
      <c r="B84" t="s">
        <v>83</v>
      </c>
      <c r="C84" t="s">
        <v>236</v>
      </c>
      <c r="D84" t="s">
        <v>312</v>
      </c>
    </row>
    <row r="85" spans="1:4" x14ac:dyDescent="0.25">
      <c r="A85">
        <v>80</v>
      </c>
      <c r="B85" t="s">
        <v>84</v>
      </c>
      <c r="C85" t="s">
        <v>237</v>
      </c>
      <c r="D85" t="s">
        <v>312</v>
      </c>
    </row>
    <row r="86" spans="1:4" x14ac:dyDescent="0.25">
      <c r="A86">
        <v>81</v>
      </c>
      <c r="B86" t="s">
        <v>85</v>
      </c>
      <c r="C86" t="s">
        <v>238</v>
      </c>
      <c r="D86" t="s">
        <v>312</v>
      </c>
    </row>
    <row r="87" spans="1:4" x14ac:dyDescent="0.25">
      <c r="A87">
        <v>82</v>
      </c>
      <c r="B87" t="s">
        <v>86</v>
      </c>
      <c r="C87" t="s">
        <v>239</v>
      </c>
      <c r="D87" t="s">
        <v>315</v>
      </c>
    </row>
    <row r="88" spans="1:4" x14ac:dyDescent="0.25">
      <c r="A88">
        <v>83</v>
      </c>
      <c r="B88" t="s">
        <v>87</v>
      </c>
      <c r="C88" t="s">
        <v>240</v>
      </c>
      <c r="D88" t="s">
        <v>312</v>
      </c>
    </row>
    <row r="89" spans="1:4" x14ac:dyDescent="0.25">
      <c r="A89">
        <v>84</v>
      </c>
      <c r="B89" t="s">
        <v>88</v>
      </c>
      <c r="C89" t="s">
        <v>241</v>
      </c>
      <c r="D89" t="s">
        <v>312</v>
      </c>
    </row>
    <row r="90" spans="1:4" x14ac:dyDescent="0.25">
      <c r="A90">
        <v>85</v>
      </c>
      <c r="B90" t="s">
        <v>89</v>
      </c>
      <c r="C90" t="s">
        <v>242</v>
      </c>
      <c r="D90" t="s">
        <v>312</v>
      </c>
    </row>
    <row r="91" spans="1:4" x14ac:dyDescent="0.25">
      <c r="A91">
        <v>86</v>
      </c>
      <c r="B91" t="s">
        <v>90</v>
      </c>
      <c r="C91" t="s">
        <v>243</v>
      </c>
      <c r="D91" t="s">
        <v>312</v>
      </c>
    </row>
    <row r="92" spans="1:4" x14ac:dyDescent="0.25">
      <c r="A92">
        <v>87</v>
      </c>
      <c r="B92" t="s">
        <v>91</v>
      </c>
      <c r="C92" t="s">
        <v>244</v>
      </c>
      <c r="D92" t="s">
        <v>312</v>
      </c>
    </row>
    <row r="93" spans="1:4" x14ac:dyDescent="0.25">
      <c r="A93">
        <v>88</v>
      </c>
      <c r="B93" t="s">
        <v>92</v>
      </c>
      <c r="C93" t="s">
        <v>245</v>
      </c>
      <c r="D93" t="s">
        <v>312</v>
      </c>
    </row>
    <row r="94" spans="1:4" x14ac:dyDescent="0.25">
      <c r="A94">
        <v>89</v>
      </c>
      <c r="B94" t="s">
        <v>93</v>
      </c>
      <c r="C94" t="s">
        <v>246</v>
      </c>
      <c r="D94" t="s">
        <v>315</v>
      </c>
    </row>
    <row r="95" spans="1:4" x14ac:dyDescent="0.25">
      <c r="A95">
        <v>90</v>
      </c>
      <c r="B95" t="s">
        <v>94</v>
      </c>
      <c r="C95" t="s">
        <v>247</v>
      </c>
      <c r="D95" t="s">
        <v>315</v>
      </c>
    </row>
    <row r="96" spans="1:4" x14ac:dyDescent="0.25">
      <c r="A96">
        <v>91</v>
      </c>
      <c r="B96" t="s">
        <v>95</v>
      </c>
      <c r="C96" t="s">
        <v>248</v>
      </c>
      <c r="D96" t="s">
        <v>315</v>
      </c>
    </row>
    <row r="97" spans="1:4" x14ac:dyDescent="0.25">
      <c r="A97">
        <v>92</v>
      </c>
      <c r="B97" t="s">
        <v>96</v>
      </c>
      <c r="C97" t="s">
        <v>249</v>
      </c>
      <c r="D97" t="s">
        <v>315</v>
      </c>
    </row>
    <row r="98" spans="1:4" x14ac:dyDescent="0.25">
      <c r="A98">
        <v>93</v>
      </c>
      <c r="B98" t="s">
        <v>97</v>
      </c>
      <c r="C98" t="s">
        <v>250</v>
      </c>
      <c r="D98" t="s">
        <v>312</v>
      </c>
    </row>
    <row r="99" spans="1:4" x14ac:dyDescent="0.25">
      <c r="A99">
        <v>94</v>
      </c>
      <c r="B99" t="s">
        <v>98</v>
      </c>
      <c r="C99" t="s">
        <v>251</v>
      </c>
      <c r="D99" t="s">
        <v>315</v>
      </c>
    </row>
    <row r="100" spans="1:4" x14ac:dyDescent="0.25">
      <c r="A100">
        <v>95</v>
      </c>
      <c r="B100" t="s">
        <v>99</v>
      </c>
      <c r="C100" t="s">
        <v>252</v>
      </c>
      <c r="D100" t="s">
        <v>315</v>
      </c>
    </row>
    <row r="101" spans="1:4" x14ac:dyDescent="0.25">
      <c r="A101">
        <v>96</v>
      </c>
      <c r="B101" t="s">
        <v>100</v>
      </c>
      <c r="C101" t="s">
        <v>253</v>
      </c>
      <c r="D101" t="s">
        <v>315</v>
      </c>
    </row>
    <row r="102" spans="1:4" x14ac:dyDescent="0.25">
      <c r="A102">
        <v>97</v>
      </c>
      <c r="B102" t="s">
        <v>101</v>
      </c>
      <c r="C102" t="s">
        <v>254</v>
      </c>
      <c r="D102" t="s">
        <v>315</v>
      </c>
    </row>
    <row r="103" spans="1:4" x14ac:dyDescent="0.25">
      <c r="A103">
        <v>98</v>
      </c>
      <c r="B103" t="s">
        <v>102</v>
      </c>
      <c r="C103" t="s">
        <v>255</v>
      </c>
      <c r="D103" t="s">
        <v>315</v>
      </c>
    </row>
    <row r="104" spans="1:4" x14ac:dyDescent="0.25">
      <c r="A104">
        <v>99</v>
      </c>
      <c r="B104" t="s">
        <v>103</v>
      </c>
      <c r="C104" t="s">
        <v>256</v>
      </c>
      <c r="D104" t="s">
        <v>315</v>
      </c>
    </row>
    <row r="105" spans="1:4" x14ac:dyDescent="0.25">
      <c r="A105">
        <v>100</v>
      </c>
      <c r="B105" t="s">
        <v>104</v>
      </c>
      <c r="C105" t="s">
        <v>257</v>
      </c>
      <c r="D105" t="s">
        <v>315</v>
      </c>
    </row>
    <row r="106" spans="1:4" x14ac:dyDescent="0.25">
      <c r="A106">
        <v>101</v>
      </c>
      <c r="B106" t="s">
        <v>105</v>
      </c>
      <c r="C106" t="s">
        <v>258</v>
      </c>
      <c r="D106" t="s">
        <v>315</v>
      </c>
    </row>
    <row r="107" spans="1:4" x14ac:dyDescent="0.25">
      <c r="A107">
        <v>102</v>
      </c>
      <c r="B107" t="s">
        <v>106</v>
      </c>
      <c r="C107" t="s">
        <v>259</v>
      </c>
      <c r="D107" t="s">
        <v>315</v>
      </c>
    </row>
    <row r="108" spans="1:4" x14ac:dyDescent="0.25">
      <c r="A108">
        <v>103</v>
      </c>
      <c r="B108" t="s">
        <v>107</v>
      </c>
      <c r="C108" t="s">
        <v>260</v>
      </c>
      <c r="D108" t="s">
        <v>315</v>
      </c>
    </row>
    <row r="109" spans="1:4" x14ac:dyDescent="0.25">
      <c r="A109">
        <v>104</v>
      </c>
      <c r="B109" t="s">
        <v>108</v>
      </c>
      <c r="C109" t="s">
        <v>261</v>
      </c>
      <c r="D109" t="s">
        <v>315</v>
      </c>
    </row>
    <row r="110" spans="1:4" x14ac:dyDescent="0.25">
      <c r="A110">
        <v>105</v>
      </c>
      <c r="B110" t="s">
        <v>109</v>
      </c>
      <c r="C110" t="s">
        <v>262</v>
      </c>
      <c r="D110" t="s">
        <v>315</v>
      </c>
    </row>
    <row r="111" spans="1:4" x14ac:dyDescent="0.25">
      <c r="A111">
        <v>106</v>
      </c>
      <c r="B111" t="s">
        <v>110</v>
      </c>
      <c r="C111" t="s">
        <v>263</v>
      </c>
      <c r="D111" t="s">
        <v>315</v>
      </c>
    </row>
    <row r="112" spans="1:4" x14ac:dyDescent="0.25">
      <c r="A112">
        <v>107</v>
      </c>
      <c r="B112" t="s">
        <v>111</v>
      </c>
      <c r="C112" t="s">
        <v>264</v>
      </c>
      <c r="D112" t="s">
        <v>315</v>
      </c>
    </row>
    <row r="113" spans="1:4" x14ac:dyDescent="0.25">
      <c r="A113">
        <v>108</v>
      </c>
      <c r="B113" t="s">
        <v>112</v>
      </c>
      <c r="C113" t="s">
        <v>265</v>
      </c>
      <c r="D113" t="s">
        <v>312</v>
      </c>
    </row>
    <row r="114" spans="1:4" x14ac:dyDescent="0.25">
      <c r="A114">
        <v>109</v>
      </c>
      <c r="B114" t="s">
        <v>113</v>
      </c>
      <c r="C114" t="s">
        <v>266</v>
      </c>
      <c r="D114" t="s">
        <v>315</v>
      </c>
    </row>
    <row r="115" spans="1:4" x14ac:dyDescent="0.25">
      <c r="A115">
        <v>110</v>
      </c>
      <c r="B115" t="s">
        <v>114</v>
      </c>
      <c r="C115" t="s">
        <v>267</v>
      </c>
      <c r="D115" t="s">
        <v>315</v>
      </c>
    </row>
    <row r="116" spans="1:4" x14ac:dyDescent="0.25">
      <c r="A116">
        <v>111</v>
      </c>
      <c r="B116" t="s">
        <v>115</v>
      </c>
      <c r="C116" t="s">
        <v>268</v>
      </c>
      <c r="D116" t="s">
        <v>315</v>
      </c>
    </row>
    <row r="117" spans="1:4" x14ac:dyDescent="0.25">
      <c r="A117">
        <v>112</v>
      </c>
      <c r="B117" t="s">
        <v>116</v>
      </c>
      <c r="C117" t="s">
        <v>269</v>
      </c>
      <c r="D117" t="s">
        <v>312</v>
      </c>
    </row>
    <row r="118" spans="1:4" x14ac:dyDescent="0.25">
      <c r="A118">
        <v>113</v>
      </c>
      <c r="B118" t="s">
        <v>117</v>
      </c>
      <c r="C118" t="s">
        <v>270</v>
      </c>
      <c r="D118" t="s">
        <v>312</v>
      </c>
    </row>
    <row r="119" spans="1:4" x14ac:dyDescent="0.25">
      <c r="A119">
        <v>114</v>
      </c>
      <c r="B119" t="s">
        <v>118</v>
      </c>
      <c r="C119" t="s">
        <v>271</v>
      </c>
      <c r="D119" t="s">
        <v>312</v>
      </c>
    </row>
    <row r="120" spans="1:4" x14ac:dyDescent="0.25">
      <c r="A120">
        <v>115</v>
      </c>
      <c r="B120" t="s">
        <v>119</v>
      </c>
      <c r="C120" t="s">
        <v>272</v>
      </c>
      <c r="D120" t="s">
        <v>312</v>
      </c>
    </row>
    <row r="121" spans="1:4" x14ac:dyDescent="0.25">
      <c r="A121">
        <v>116</v>
      </c>
      <c r="B121" t="s">
        <v>120</v>
      </c>
      <c r="C121" t="s">
        <v>273</v>
      </c>
      <c r="D121" t="s">
        <v>315</v>
      </c>
    </row>
    <row r="122" spans="1:4" x14ac:dyDescent="0.25">
      <c r="A122">
        <v>117</v>
      </c>
      <c r="B122" t="s">
        <v>121</v>
      </c>
      <c r="C122" t="s">
        <v>274</v>
      </c>
      <c r="D122" t="s">
        <v>315</v>
      </c>
    </row>
    <row r="123" spans="1:4" x14ac:dyDescent="0.25">
      <c r="A123">
        <v>118</v>
      </c>
      <c r="B123" t="s">
        <v>122</v>
      </c>
      <c r="C123" t="s">
        <v>275</v>
      </c>
      <c r="D123" t="s">
        <v>312</v>
      </c>
    </row>
    <row r="124" spans="1:4" x14ac:dyDescent="0.25">
      <c r="A124">
        <v>119</v>
      </c>
      <c r="B124" t="s">
        <v>123</v>
      </c>
      <c r="C124" t="s">
        <v>276</v>
      </c>
      <c r="D124" t="s">
        <v>315</v>
      </c>
    </row>
    <row r="125" spans="1:4" x14ac:dyDescent="0.25">
      <c r="A125">
        <v>120</v>
      </c>
      <c r="B125" t="s">
        <v>124</v>
      </c>
      <c r="C125" t="s">
        <v>277</v>
      </c>
      <c r="D125" t="s">
        <v>315</v>
      </c>
    </row>
    <row r="126" spans="1:4" x14ac:dyDescent="0.25">
      <c r="A126">
        <v>121</v>
      </c>
      <c r="B126" t="s">
        <v>125</v>
      </c>
      <c r="C126" t="s">
        <v>278</v>
      </c>
      <c r="D126" t="s">
        <v>315</v>
      </c>
    </row>
    <row r="127" spans="1:4" x14ac:dyDescent="0.25">
      <c r="A127">
        <v>122</v>
      </c>
      <c r="B127" t="s">
        <v>126</v>
      </c>
      <c r="C127" t="s">
        <v>279</v>
      </c>
      <c r="D127" t="s">
        <v>315</v>
      </c>
    </row>
    <row r="128" spans="1:4" x14ac:dyDescent="0.25">
      <c r="A128">
        <v>123</v>
      </c>
      <c r="B128" t="s">
        <v>127</v>
      </c>
      <c r="C128" t="s">
        <v>280</v>
      </c>
      <c r="D128" t="s">
        <v>315</v>
      </c>
    </row>
    <row r="129" spans="1:4" x14ac:dyDescent="0.25">
      <c r="A129">
        <v>124</v>
      </c>
      <c r="B129" t="s">
        <v>128</v>
      </c>
      <c r="C129" t="s">
        <v>281</v>
      </c>
      <c r="D129" t="s">
        <v>315</v>
      </c>
    </row>
    <row r="130" spans="1:4" x14ac:dyDescent="0.25">
      <c r="A130">
        <v>125</v>
      </c>
      <c r="B130" t="s">
        <v>129</v>
      </c>
      <c r="C130" t="s">
        <v>282</v>
      </c>
      <c r="D130" t="s">
        <v>315</v>
      </c>
    </row>
    <row r="131" spans="1:4" x14ac:dyDescent="0.25">
      <c r="A131">
        <v>126</v>
      </c>
      <c r="B131" t="s">
        <v>130</v>
      </c>
      <c r="C131" t="s">
        <v>283</v>
      </c>
      <c r="D131" t="s">
        <v>315</v>
      </c>
    </row>
    <row r="132" spans="1:4" x14ac:dyDescent="0.25">
      <c r="A132">
        <v>127</v>
      </c>
      <c r="B132" t="s">
        <v>131</v>
      </c>
      <c r="C132" t="s">
        <v>284</v>
      </c>
      <c r="D132" t="s">
        <v>315</v>
      </c>
    </row>
    <row r="133" spans="1:4" x14ac:dyDescent="0.25">
      <c r="A133">
        <v>128</v>
      </c>
      <c r="B133" t="s">
        <v>132</v>
      </c>
      <c r="C133" t="s">
        <v>285</v>
      </c>
      <c r="D133" t="s">
        <v>315</v>
      </c>
    </row>
    <row r="134" spans="1:4" x14ac:dyDescent="0.25">
      <c r="A134">
        <v>129</v>
      </c>
      <c r="B134" t="s">
        <v>133</v>
      </c>
      <c r="C134" t="s">
        <v>286</v>
      </c>
      <c r="D134" t="s">
        <v>315</v>
      </c>
    </row>
    <row r="135" spans="1:4" x14ac:dyDescent="0.25">
      <c r="A135">
        <v>130</v>
      </c>
      <c r="B135" t="s">
        <v>134</v>
      </c>
      <c r="C135" t="s">
        <v>287</v>
      </c>
      <c r="D135" t="s">
        <v>315</v>
      </c>
    </row>
    <row r="136" spans="1:4" x14ac:dyDescent="0.25">
      <c r="A136">
        <v>131</v>
      </c>
      <c r="B136" t="s">
        <v>135</v>
      </c>
      <c r="C136" t="s">
        <v>288</v>
      </c>
      <c r="D136" t="s">
        <v>315</v>
      </c>
    </row>
    <row r="137" spans="1:4" x14ac:dyDescent="0.25">
      <c r="A137">
        <v>132</v>
      </c>
      <c r="B137" t="s">
        <v>136</v>
      </c>
      <c r="C137" t="s">
        <v>289</v>
      </c>
      <c r="D137" t="s">
        <v>315</v>
      </c>
    </row>
    <row r="138" spans="1:4" x14ac:dyDescent="0.25">
      <c r="A138">
        <v>133</v>
      </c>
      <c r="B138" t="s">
        <v>137</v>
      </c>
      <c r="C138" t="s">
        <v>290</v>
      </c>
      <c r="D138" t="s">
        <v>315</v>
      </c>
    </row>
    <row r="139" spans="1:4" x14ac:dyDescent="0.25">
      <c r="A139">
        <v>134</v>
      </c>
      <c r="B139" t="s">
        <v>138</v>
      </c>
      <c r="C139" t="s">
        <v>291</v>
      </c>
      <c r="D139" t="s">
        <v>315</v>
      </c>
    </row>
    <row r="140" spans="1:4" x14ac:dyDescent="0.25">
      <c r="A140">
        <v>135</v>
      </c>
      <c r="B140" t="s">
        <v>139</v>
      </c>
      <c r="C140" t="s">
        <v>292</v>
      </c>
      <c r="D140" t="s">
        <v>314</v>
      </c>
    </row>
    <row r="141" spans="1:4" x14ac:dyDescent="0.25">
      <c r="A141">
        <v>136</v>
      </c>
      <c r="B141" t="s">
        <v>140</v>
      </c>
      <c r="C141" t="s">
        <v>293</v>
      </c>
      <c r="D141" t="s">
        <v>314</v>
      </c>
    </row>
    <row r="142" spans="1:4" x14ac:dyDescent="0.25">
      <c r="A142">
        <v>137</v>
      </c>
      <c r="B142" t="s">
        <v>141</v>
      </c>
      <c r="C142" t="s">
        <v>294</v>
      </c>
      <c r="D142" t="s">
        <v>315</v>
      </c>
    </row>
    <row r="143" spans="1:4" x14ac:dyDescent="0.25">
      <c r="A143">
        <v>138</v>
      </c>
      <c r="B143" t="s">
        <v>142</v>
      </c>
      <c r="C143" t="s">
        <v>295</v>
      </c>
      <c r="D143" t="s">
        <v>312</v>
      </c>
    </row>
    <row r="144" spans="1:4" x14ac:dyDescent="0.25">
      <c r="A144">
        <v>139</v>
      </c>
      <c r="B144" t="s">
        <v>143</v>
      </c>
      <c r="C144" t="s">
        <v>296</v>
      </c>
      <c r="D144" t="s">
        <v>312</v>
      </c>
    </row>
    <row r="145" spans="1:4" x14ac:dyDescent="0.25">
      <c r="A145">
        <v>140</v>
      </c>
      <c r="B145" t="s">
        <v>144</v>
      </c>
      <c r="C145" t="s">
        <v>297</v>
      </c>
      <c r="D145" t="s">
        <v>312</v>
      </c>
    </row>
    <row r="146" spans="1:4" x14ac:dyDescent="0.25">
      <c r="A146">
        <v>141</v>
      </c>
      <c r="B146" t="s">
        <v>145</v>
      </c>
      <c r="C146" t="s">
        <v>298</v>
      </c>
      <c r="D146" t="s">
        <v>312</v>
      </c>
    </row>
    <row r="147" spans="1:4" x14ac:dyDescent="0.25">
      <c r="A147">
        <v>142</v>
      </c>
      <c r="B147" t="s">
        <v>146</v>
      </c>
      <c r="C147" t="s">
        <v>299</v>
      </c>
      <c r="D147" t="s">
        <v>312</v>
      </c>
    </row>
    <row r="148" spans="1:4" x14ac:dyDescent="0.25">
      <c r="A148">
        <v>143</v>
      </c>
      <c r="B148" t="s">
        <v>147</v>
      </c>
      <c r="C148" t="s">
        <v>300</v>
      </c>
      <c r="D148" t="s">
        <v>312</v>
      </c>
    </row>
    <row r="149" spans="1:4" x14ac:dyDescent="0.25">
      <c r="A149">
        <v>144</v>
      </c>
      <c r="B149" t="s">
        <v>148</v>
      </c>
      <c r="C149" t="s">
        <v>301</v>
      </c>
      <c r="D149" t="s">
        <v>312</v>
      </c>
    </row>
    <row r="150" spans="1:4" x14ac:dyDescent="0.25">
      <c r="A150">
        <v>145</v>
      </c>
      <c r="B150" t="s">
        <v>149</v>
      </c>
      <c r="C150" t="s">
        <v>302</v>
      </c>
      <c r="D150" t="s">
        <v>312</v>
      </c>
    </row>
    <row r="151" spans="1:4" x14ac:dyDescent="0.25">
      <c r="A151">
        <v>146</v>
      </c>
      <c r="B151" t="s">
        <v>150</v>
      </c>
      <c r="C151" t="s">
        <v>303</v>
      </c>
      <c r="D151" t="s">
        <v>312</v>
      </c>
    </row>
    <row r="152" spans="1:4" x14ac:dyDescent="0.25">
      <c r="A152">
        <v>147</v>
      </c>
      <c r="B152" t="s">
        <v>151</v>
      </c>
      <c r="C152" t="s">
        <v>304</v>
      </c>
      <c r="D152" t="s">
        <v>312</v>
      </c>
    </row>
    <row r="153" spans="1:4" x14ac:dyDescent="0.25">
      <c r="A153">
        <v>148</v>
      </c>
      <c r="B153" t="s">
        <v>152</v>
      </c>
      <c r="C153" t="s">
        <v>305</v>
      </c>
      <c r="D153" t="s">
        <v>312</v>
      </c>
    </row>
    <row r="154" spans="1:4" x14ac:dyDescent="0.25">
      <c r="A154">
        <v>149</v>
      </c>
      <c r="B154" t="s">
        <v>153</v>
      </c>
      <c r="C154" t="s">
        <v>306</v>
      </c>
      <c r="D154" t="s">
        <v>312</v>
      </c>
    </row>
    <row r="155" spans="1:4" x14ac:dyDescent="0.25">
      <c r="A155">
        <v>150</v>
      </c>
      <c r="B155" t="s">
        <v>154</v>
      </c>
      <c r="C155" t="s">
        <v>307</v>
      </c>
      <c r="D155" t="s">
        <v>312</v>
      </c>
    </row>
    <row r="156" spans="1:4" x14ac:dyDescent="0.25">
      <c r="A156">
        <v>151</v>
      </c>
      <c r="B156" t="s">
        <v>155</v>
      </c>
      <c r="C156" t="s">
        <v>308</v>
      </c>
      <c r="D156" t="s">
        <v>312</v>
      </c>
    </row>
    <row r="157" spans="1:4" x14ac:dyDescent="0.25">
      <c r="A157">
        <v>152</v>
      </c>
      <c r="B157" t="s">
        <v>156</v>
      </c>
      <c r="C157" t="s">
        <v>309</v>
      </c>
      <c r="D157" t="s">
        <v>312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E59"/>
  <sheetViews>
    <sheetView tabSelected="1" workbookViewId="0">
      <selection activeCell="M6" sqref="M6"/>
    </sheetView>
  </sheetViews>
  <sheetFormatPr baseColWidth="10" defaultRowHeight="15" x14ac:dyDescent="0.25"/>
  <cols>
    <col min="2" max="7" width="0" hidden="1" customWidth="1"/>
    <col min="8" max="9" width="18.140625" style="3" bestFit="1" customWidth="1"/>
    <col min="10" max="11" width="0" hidden="1" customWidth="1"/>
    <col min="12" max="12" width="11.42578125" style="2"/>
    <col min="14" max="18" width="11.42578125" style="4"/>
  </cols>
  <sheetData>
    <row r="1" spans="1:83" x14ac:dyDescent="0.25">
      <c r="A1" t="s">
        <v>340</v>
      </c>
    </row>
    <row r="2" spans="1:83" x14ac:dyDescent="0.25">
      <c r="A2" t="s">
        <v>341</v>
      </c>
    </row>
    <row r="3" spans="1:83" x14ac:dyDescent="0.25">
      <c r="A3" t="s">
        <v>353</v>
      </c>
    </row>
    <row r="5" spans="1:83" x14ac:dyDescent="0.25">
      <c r="A5" t="s">
        <v>342</v>
      </c>
      <c r="B5" t="s">
        <v>343</v>
      </c>
      <c r="C5" t="s">
        <v>344</v>
      </c>
      <c r="D5" t="s">
        <v>345</v>
      </c>
      <c r="E5" t="s">
        <v>346</v>
      </c>
      <c r="F5" t="s">
        <v>347</v>
      </c>
      <c r="G5" t="s">
        <v>348</v>
      </c>
      <c r="H5" s="3" t="s">
        <v>349</v>
      </c>
      <c r="I5" s="3" t="s">
        <v>350</v>
      </c>
      <c r="J5" t="s">
        <v>351</v>
      </c>
      <c r="K5" t="s">
        <v>352</v>
      </c>
      <c r="L5" s="2" t="s">
        <v>358</v>
      </c>
      <c r="M5" t="s">
        <v>159</v>
      </c>
      <c r="N5" s="4" t="s">
        <v>160</v>
      </c>
      <c r="O5" s="4" t="s">
        <v>161</v>
      </c>
      <c r="P5" s="4" t="s">
        <v>363</v>
      </c>
      <c r="Q5" s="4" t="s">
        <v>162</v>
      </c>
      <c r="R5" s="4" t="s">
        <v>163</v>
      </c>
      <c r="S5" t="s">
        <v>355</v>
      </c>
      <c r="T5" t="s">
        <v>164</v>
      </c>
      <c r="U5" t="s">
        <v>356</v>
      </c>
      <c r="V5" t="s">
        <v>357</v>
      </c>
      <c r="W5" t="s">
        <v>167</v>
      </c>
      <c r="X5" t="s">
        <v>168</v>
      </c>
      <c r="Y5" t="s">
        <v>169</v>
      </c>
      <c r="Z5" t="s">
        <v>170</v>
      </c>
      <c r="AA5" t="s">
        <v>171</v>
      </c>
      <c r="AB5" t="s">
        <v>172</v>
      </c>
      <c r="AC5" t="s">
        <v>173</v>
      </c>
      <c r="AD5" t="s">
        <v>174</v>
      </c>
      <c r="AE5" t="s">
        <v>175</v>
      </c>
      <c r="AF5" t="s">
        <v>176</v>
      </c>
      <c r="AG5" t="s">
        <v>177</v>
      </c>
      <c r="AH5" t="s">
        <v>178</v>
      </c>
      <c r="AI5" t="s">
        <v>179</v>
      </c>
      <c r="AJ5" t="s">
        <v>180</v>
      </c>
      <c r="AK5" t="s">
        <v>181</v>
      </c>
      <c r="AL5" t="s">
        <v>182</v>
      </c>
      <c r="AM5" t="s">
        <v>183</v>
      </c>
      <c r="AN5" t="s">
        <v>184</v>
      </c>
      <c r="AO5" t="s">
        <v>185</v>
      </c>
      <c r="AP5" t="s">
        <v>186</v>
      </c>
      <c r="AQ5" t="s">
        <v>187</v>
      </c>
      <c r="AR5" t="s">
        <v>188</v>
      </c>
      <c r="AS5" t="s">
        <v>189</v>
      </c>
      <c r="AT5" t="s">
        <v>190</v>
      </c>
      <c r="AU5" t="s">
        <v>191</v>
      </c>
      <c r="AV5" t="s">
        <v>192</v>
      </c>
      <c r="AW5" t="s">
        <v>193</v>
      </c>
      <c r="AX5" t="s">
        <v>194</v>
      </c>
      <c r="AY5" t="s">
        <v>195</v>
      </c>
      <c r="AZ5" t="s">
        <v>196</v>
      </c>
      <c r="BA5" t="s">
        <v>197</v>
      </c>
      <c r="BB5" t="s">
        <v>198</v>
      </c>
      <c r="BC5" t="s">
        <v>199</v>
      </c>
      <c r="BD5" t="s">
        <v>200</v>
      </c>
      <c r="BE5" t="s">
        <v>201</v>
      </c>
      <c r="BF5" t="s">
        <v>202</v>
      </c>
      <c r="BG5" t="s">
        <v>203</v>
      </c>
      <c r="BH5" t="s">
        <v>204</v>
      </c>
      <c r="BI5" t="s">
        <v>205</v>
      </c>
      <c r="BJ5" t="s">
        <v>206</v>
      </c>
      <c r="BK5" t="s">
        <v>207</v>
      </c>
      <c r="BL5" t="s">
        <v>208</v>
      </c>
      <c r="BM5" t="s">
        <v>209</v>
      </c>
      <c r="BN5" t="s">
        <v>210</v>
      </c>
      <c r="BO5" t="s">
        <v>211</v>
      </c>
      <c r="BP5" t="s">
        <v>223</v>
      </c>
      <c r="BQ5" t="s">
        <v>224</v>
      </c>
      <c r="BR5" t="s">
        <v>225</v>
      </c>
      <c r="BS5" t="s">
        <v>226</v>
      </c>
      <c r="BT5" t="s">
        <v>227</v>
      </c>
      <c r="BU5" t="s">
        <v>228</v>
      </c>
      <c r="BV5" t="s">
        <v>234</v>
      </c>
      <c r="BW5" t="s">
        <v>235</v>
      </c>
      <c r="BX5" t="s">
        <v>236</v>
      </c>
      <c r="BY5" t="s">
        <v>237</v>
      </c>
      <c r="BZ5" t="s">
        <v>294</v>
      </c>
      <c r="CA5" t="s">
        <v>295</v>
      </c>
      <c r="CB5" t="s">
        <v>296</v>
      </c>
      <c r="CC5" t="s">
        <v>297</v>
      </c>
      <c r="CD5" t="s">
        <v>298</v>
      </c>
      <c r="CE5" t="s">
        <v>299</v>
      </c>
    </row>
    <row r="6" spans="1:83" x14ac:dyDescent="0.25">
      <c r="A6">
        <v>1</v>
      </c>
      <c r="B6" t="s">
        <v>354</v>
      </c>
      <c r="C6">
        <v>0</v>
      </c>
      <c r="D6">
        <v>87</v>
      </c>
      <c r="E6">
        <v>102</v>
      </c>
      <c r="F6">
        <v>1575300534</v>
      </c>
      <c r="G6">
        <v>1575300564</v>
      </c>
      <c r="H6" s="3">
        <v>43801.686736111114</v>
      </c>
      <c r="I6" s="3">
        <v>43801.687083333331</v>
      </c>
      <c r="J6">
        <v>570</v>
      </c>
      <c r="K6">
        <v>570</v>
      </c>
      <c r="L6" s="2">
        <f>(H6 - $H$6) * 24</f>
        <v>0</v>
      </c>
      <c r="M6">
        <v>27.023955599467001</v>
      </c>
      <c r="O6" s="4">
        <v>570</v>
      </c>
      <c r="P6" s="4">
        <f>O6/X6</f>
        <v>1.9</v>
      </c>
      <c r="Q6" s="4">
        <v>570</v>
      </c>
      <c r="R6" s="4">
        <v>570.49724934895801</v>
      </c>
      <c r="S6">
        <v>0.57601493000984205</v>
      </c>
      <c r="T6">
        <v>0.44558973610401198</v>
      </c>
      <c r="U6">
        <v>0.58620000000000005</v>
      </c>
      <c r="V6">
        <v>-6.4211000000000004E-2</v>
      </c>
      <c r="W6">
        <v>0.28507813413937899</v>
      </c>
      <c r="X6">
        <v>300</v>
      </c>
      <c r="Y6">
        <v>5</v>
      </c>
      <c r="Z6">
        <v>2.7210301399231001</v>
      </c>
      <c r="AA6">
        <v>1551.1802368164099</v>
      </c>
      <c r="AB6">
        <v>180</v>
      </c>
      <c r="AC6">
        <v>1.6000000238418599</v>
      </c>
      <c r="AD6">
        <v>1.6008094112078299</v>
      </c>
      <c r="AE6">
        <v>1.6000000238418599</v>
      </c>
      <c r="AF6">
        <v>1.5905550241470301</v>
      </c>
      <c r="AG6">
        <v>45.471805572509801</v>
      </c>
      <c r="AH6">
        <v>45.511144002278598</v>
      </c>
      <c r="AI6">
        <v>31.8324275970459</v>
      </c>
      <c r="AJ6">
        <v>31.8467093149821</v>
      </c>
      <c r="AK6">
        <v>13.642237186431901</v>
      </c>
      <c r="AL6">
        <v>13.6655176798503</v>
      </c>
      <c r="AM6">
        <v>75.851548512776702</v>
      </c>
      <c r="AN6">
        <v>75.403771972656202</v>
      </c>
      <c r="AO6">
        <v>75.857994079589801</v>
      </c>
      <c r="AP6">
        <v>75.411096700032601</v>
      </c>
      <c r="AQ6">
        <v>37.455925369262701</v>
      </c>
      <c r="AR6">
        <v>3.1402677218119299</v>
      </c>
      <c r="AS6">
        <v>4.1222787857055696</v>
      </c>
      <c r="AT6">
        <v>5</v>
      </c>
      <c r="AU6">
        <v>4.9949114481608099</v>
      </c>
      <c r="AV6">
        <v>120</v>
      </c>
      <c r="AW6">
        <v>141.356370035807</v>
      </c>
      <c r="AX6">
        <v>120.008862304687</v>
      </c>
      <c r="AY6">
        <v>14.150393931070999</v>
      </c>
      <c r="AZ6">
        <v>84.928911844889299</v>
      </c>
      <c r="BA6">
        <v>100</v>
      </c>
      <c r="BB6">
        <v>127.18572387695301</v>
      </c>
      <c r="BC6">
        <v>100.015815734863</v>
      </c>
      <c r="BD6">
        <v>70.778517659505198</v>
      </c>
      <c r="BE6">
        <v>0</v>
      </c>
      <c r="BF6">
        <v>55.736296717325899</v>
      </c>
      <c r="BG6">
        <v>3.6283251365025802</v>
      </c>
      <c r="BH6">
        <v>0</v>
      </c>
      <c r="BI6">
        <v>552.77641601562505</v>
      </c>
      <c r="BJ6">
        <v>73</v>
      </c>
      <c r="BK6">
        <v>71.968103535970101</v>
      </c>
      <c r="BL6">
        <v>68.501582336425798</v>
      </c>
      <c r="BM6">
        <v>48.400001525878899</v>
      </c>
      <c r="BN6">
        <v>47.6536980946859</v>
      </c>
      <c r="BO6">
        <v>47.4661059061686</v>
      </c>
      <c r="BP6">
        <v>73</v>
      </c>
      <c r="BQ6">
        <v>74.718959808349595</v>
      </c>
      <c r="BR6">
        <v>74.772577921549498</v>
      </c>
      <c r="BS6">
        <v>53</v>
      </c>
      <c r="BT6">
        <v>52.960000610351599</v>
      </c>
      <c r="BU6">
        <v>53.121912765502898</v>
      </c>
      <c r="BV6">
        <v>68</v>
      </c>
      <c r="BW6">
        <v>69.145537058512403</v>
      </c>
      <c r="BX6">
        <v>75.516550699869796</v>
      </c>
      <c r="BY6">
        <v>0</v>
      </c>
      <c r="BZ6">
        <v>0.55715820193290699</v>
      </c>
      <c r="CA6">
        <v>0.57901737292607602</v>
      </c>
      <c r="CB6">
        <v>0.58573543230692504</v>
      </c>
      <c r="CC6" s="1">
        <v>-6.4017833024263393E-2</v>
      </c>
      <c r="CD6">
        <v>0.57038892904917404</v>
      </c>
      <c r="CE6">
        <v>0.58814266920089697</v>
      </c>
    </row>
    <row r="7" spans="1:83" x14ac:dyDescent="0.25">
      <c r="A7">
        <v>2</v>
      </c>
      <c r="B7" t="s">
        <v>354</v>
      </c>
      <c r="C7">
        <v>114</v>
      </c>
      <c r="D7">
        <v>190</v>
      </c>
      <c r="E7">
        <v>205</v>
      </c>
      <c r="F7">
        <v>1575300740</v>
      </c>
      <c r="G7">
        <v>1575300770</v>
      </c>
      <c r="H7" s="3">
        <v>43801.689120370371</v>
      </c>
      <c r="I7" s="3">
        <v>43801.689467592594</v>
      </c>
      <c r="J7">
        <v>510</v>
      </c>
      <c r="K7">
        <v>510</v>
      </c>
      <c r="L7" s="2">
        <f t="shared" ref="L7:L54" si="0">(H7 - $H$6) * 24</f>
        <v>5.722222215263173E-2</v>
      </c>
      <c r="M7">
        <v>27.0811776479085</v>
      </c>
      <c r="O7" s="4">
        <v>510</v>
      </c>
      <c r="P7" s="4">
        <f t="shared" ref="P7:P54" si="1">O7/X7</f>
        <v>1.7</v>
      </c>
      <c r="Q7" s="4">
        <v>510</v>
      </c>
      <c r="R7" s="4">
        <v>510.46820576985698</v>
      </c>
      <c r="S7">
        <v>0.61222289800643903</v>
      </c>
      <c r="T7">
        <v>0.47688959836959799</v>
      </c>
      <c r="U7">
        <v>0.62001399999999995</v>
      </c>
      <c r="V7">
        <v>-5.4871999999999997E-2</v>
      </c>
      <c r="W7">
        <v>0.297336865464846</v>
      </c>
      <c r="X7">
        <v>300</v>
      </c>
      <c r="Y7">
        <v>5</v>
      </c>
      <c r="Z7">
        <v>2.91757001876831</v>
      </c>
      <c r="AA7">
        <v>1489.7417765299499</v>
      </c>
      <c r="AB7">
        <v>180</v>
      </c>
      <c r="AC7">
        <v>1.6000000238418599</v>
      </c>
      <c r="AD7">
        <v>1.59992153247197</v>
      </c>
      <c r="AE7">
        <v>1.6000000238418599</v>
      </c>
      <c r="AF7">
        <v>1.5896309852600099</v>
      </c>
      <c r="AG7">
        <v>40.686544418334996</v>
      </c>
      <c r="AH7">
        <v>40.721318054199202</v>
      </c>
      <c r="AI7">
        <v>28.482204310099299</v>
      </c>
      <c r="AJ7">
        <v>28.4798821131388</v>
      </c>
      <c r="AK7">
        <v>12.206659158070901</v>
      </c>
      <c r="AL7">
        <v>12.2406687100728</v>
      </c>
      <c r="AM7">
        <v>67.869251251220703</v>
      </c>
      <c r="AN7">
        <v>67.429405721028601</v>
      </c>
      <c r="AO7">
        <v>67.873118591308597</v>
      </c>
      <c r="AP7">
        <v>67.434166971842401</v>
      </c>
      <c r="AQ7">
        <v>42.0853467305501</v>
      </c>
      <c r="AR7">
        <v>3.14220767021179</v>
      </c>
      <c r="AS7">
        <v>4.0076840241750098</v>
      </c>
      <c r="AT7">
        <v>5</v>
      </c>
      <c r="AU7">
        <v>4.9868707974751798</v>
      </c>
      <c r="AV7">
        <v>120</v>
      </c>
      <c r="AW7">
        <v>139.071065775553</v>
      </c>
      <c r="AX7">
        <v>120.066248575846</v>
      </c>
      <c r="AY7">
        <v>15.330253855387401</v>
      </c>
      <c r="AZ7">
        <v>83.622707621256495</v>
      </c>
      <c r="BA7">
        <v>100</v>
      </c>
      <c r="BB7">
        <v>123.74758504231799</v>
      </c>
      <c r="BC7">
        <v>99.998945871988894</v>
      </c>
      <c r="BD7">
        <v>68.292455037434905</v>
      </c>
      <c r="BE7">
        <v>0</v>
      </c>
      <c r="BF7">
        <v>55.403598403930701</v>
      </c>
      <c r="BG7">
        <v>3.3135544220606499</v>
      </c>
      <c r="BH7">
        <v>0</v>
      </c>
      <c r="BI7">
        <v>553.35285441080703</v>
      </c>
      <c r="BJ7">
        <v>73</v>
      </c>
      <c r="BK7">
        <v>73.333334604899093</v>
      </c>
      <c r="BL7">
        <v>67.367055765787796</v>
      </c>
      <c r="BM7">
        <v>48.400001525878899</v>
      </c>
      <c r="BN7">
        <v>47.756922022501598</v>
      </c>
      <c r="BO7">
        <v>47.609590148925797</v>
      </c>
      <c r="BP7">
        <v>73</v>
      </c>
      <c r="BQ7">
        <v>72.024133300781202</v>
      </c>
      <c r="BR7">
        <v>73.063478342692093</v>
      </c>
      <c r="BS7">
        <v>53</v>
      </c>
      <c r="BT7">
        <v>53.003333409627302</v>
      </c>
      <c r="BU7">
        <v>53.081975936889599</v>
      </c>
      <c r="BV7">
        <v>68</v>
      </c>
      <c r="BW7">
        <v>68.096090189615893</v>
      </c>
      <c r="BX7">
        <v>73.699423980712893</v>
      </c>
      <c r="BY7">
        <v>0</v>
      </c>
      <c r="BZ7">
        <v>0.59505812923113499</v>
      </c>
      <c r="CA7">
        <v>0.61422779957453399</v>
      </c>
      <c r="CB7">
        <v>0.61959919929504403</v>
      </c>
      <c r="CC7" s="1">
        <v>-5.47662664204836E-2</v>
      </c>
      <c r="CD7">
        <v>0.61013413468996702</v>
      </c>
      <c r="CE7">
        <v>0.62188768784205095</v>
      </c>
    </row>
    <row r="8" spans="1:83" x14ac:dyDescent="0.25">
      <c r="A8">
        <v>3</v>
      </c>
      <c r="B8" t="s">
        <v>354</v>
      </c>
      <c r="C8">
        <v>217</v>
      </c>
      <c r="D8">
        <v>293</v>
      </c>
      <c r="E8">
        <v>308</v>
      </c>
      <c r="F8">
        <v>1575300946</v>
      </c>
      <c r="G8">
        <v>1575300976</v>
      </c>
      <c r="H8" s="3">
        <v>43801.691504629627</v>
      </c>
      <c r="I8" s="3">
        <v>43801.691851851851</v>
      </c>
      <c r="J8">
        <v>450</v>
      </c>
      <c r="K8">
        <v>450</v>
      </c>
      <c r="L8" s="2">
        <f t="shared" si="0"/>
        <v>0.11444444430526346</v>
      </c>
      <c r="M8">
        <v>27.138399632771801</v>
      </c>
      <c r="O8" s="4">
        <v>450</v>
      </c>
      <c r="P8" s="4">
        <f t="shared" si="1"/>
        <v>1.5</v>
      </c>
      <c r="Q8" s="4">
        <v>450</v>
      </c>
      <c r="R8" s="4">
        <v>450.69004109700501</v>
      </c>
      <c r="S8">
        <v>0.64274859627087899</v>
      </c>
      <c r="T8">
        <v>0.50324782927831002</v>
      </c>
      <c r="U8">
        <v>0.64912899999999996</v>
      </c>
      <c r="V8">
        <v>-4.6632E-2</v>
      </c>
      <c r="W8">
        <v>0.30745743513107299</v>
      </c>
      <c r="X8">
        <v>300</v>
      </c>
      <c r="Y8">
        <v>5</v>
      </c>
      <c r="Z8">
        <v>3.0701619625091601</v>
      </c>
      <c r="AA8">
        <v>1382.2240763346399</v>
      </c>
      <c r="AB8">
        <v>180</v>
      </c>
      <c r="AC8">
        <v>1.6000000238418599</v>
      </c>
      <c r="AD8">
        <v>1.6005952000618</v>
      </c>
      <c r="AE8">
        <v>1.6000000238418599</v>
      </c>
      <c r="AF8">
        <v>1.5904862165451099</v>
      </c>
      <c r="AG8">
        <v>35.922054290771499</v>
      </c>
      <c r="AH8">
        <v>35.976285807291703</v>
      </c>
      <c r="AI8">
        <v>25.146519851684602</v>
      </c>
      <c r="AJ8">
        <v>25.156537310282399</v>
      </c>
      <c r="AK8">
        <v>10.7770799636841</v>
      </c>
      <c r="AL8">
        <v>10.8205204645793</v>
      </c>
      <c r="AM8">
        <v>59.921603647867798</v>
      </c>
      <c r="AN8">
        <v>59.565281804402701</v>
      </c>
      <c r="AO8">
        <v>59.924181874593103</v>
      </c>
      <c r="AP8">
        <v>59.563816833496098</v>
      </c>
      <c r="AQ8">
        <v>39.328539911905899</v>
      </c>
      <c r="AR8">
        <v>3.1426928202311202</v>
      </c>
      <c r="AS8">
        <v>4.0759203910827599</v>
      </c>
      <c r="AT8">
        <v>5</v>
      </c>
      <c r="AU8">
        <v>4.9771374225616496</v>
      </c>
      <c r="AV8">
        <v>120</v>
      </c>
      <c r="AW8">
        <v>136.71149953206401</v>
      </c>
      <c r="AX8">
        <v>119.985233052572</v>
      </c>
      <c r="AY8">
        <v>17.013344383239701</v>
      </c>
      <c r="AZ8">
        <v>80.802049509684196</v>
      </c>
      <c r="BA8">
        <v>100</v>
      </c>
      <c r="BB8">
        <v>119.72516708374</v>
      </c>
      <c r="BC8">
        <v>99.985449981689499</v>
      </c>
      <c r="BD8">
        <v>63.788704935709603</v>
      </c>
      <c r="BE8">
        <v>0</v>
      </c>
      <c r="BF8">
        <v>56.968888982137003</v>
      </c>
      <c r="BG8">
        <v>3.4861706415812201</v>
      </c>
      <c r="BH8">
        <v>0</v>
      </c>
      <c r="BI8">
        <v>553.55100708007797</v>
      </c>
      <c r="BJ8">
        <v>73</v>
      </c>
      <c r="BK8">
        <v>73.806169128418006</v>
      </c>
      <c r="BL8">
        <v>66.609592437744098</v>
      </c>
      <c r="BM8">
        <v>48.400001525878899</v>
      </c>
      <c r="BN8">
        <v>48.106554031372099</v>
      </c>
      <c r="BO8">
        <v>47.853179677327503</v>
      </c>
      <c r="BP8">
        <v>73</v>
      </c>
      <c r="BQ8">
        <v>73.619096374511699</v>
      </c>
      <c r="BR8">
        <v>71.900754292805999</v>
      </c>
      <c r="BS8">
        <v>53</v>
      </c>
      <c r="BT8">
        <v>53.023332977294899</v>
      </c>
      <c r="BU8">
        <v>53.018742624918602</v>
      </c>
      <c r="BV8">
        <v>68</v>
      </c>
      <c r="BW8">
        <v>67.619673919677695</v>
      </c>
      <c r="BX8">
        <v>72.527937825520794</v>
      </c>
      <c r="BY8">
        <v>0</v>
      </c>
      <c r="BZ8">
        <v>0.62777206500371296</v>
      </c>
      <c r="CA8">
        <v>0.64434359868367497</v>
      </c>
      <c r="CB8">
        <v>0.64877263108889305</v>
      </c>
      <c r="CC8" s="1">
        <v>-4.6564900005857099E-2</v>
      </c>
      <c r="CD8">
        <v>0.64189360737800605</v>
      </c>
      <c r="CE8">
        <v>0.65093966921170598</v>
      </c>
    </row>
    <row r="9" spans="1:83" x14ac:dyDescent="0.25">
      <c r="A9">
        <v>4</v>
      </c>
      <c r="B9" t="s">
        <v>354</v>
      </c>
      <c r="C9">
        <v>320</v>
      </c>
      <c r="D9">
        <v>396</v>
      </c>
      <c r="E9">
        <v>411</v>
      </c>
      <c r="F9">
        <v>1575301152</v>
      </c>
      <c r="G9">
        <v>1575301182</v>
      </c>
      <c r="H9" s="3">
        <v>43801.693888888891</v>
      </c>
      <c r="I9" s="3">
        <v>43801.694236111114</v>
      </c>
      <c r="J9">
        <v>390</v>
      </c>
      <c r="K9">
        <v>390</v>
      </c>
      <c r="L9" s="2">
        <f t="shared" si="0"/>
        <v>0.17166666663251817</v>
      </c>
      <c r="M9">
        <v>27.1956216812134</v>
      </c>
      <c r="O9" s="4">
        <v>390</v>
      </c>
      <c r="P9" s="4">
        <f t="shared" si="1"/>
        <v>1.3</v>
      </c>
      <c r="Q9" s="4">
        <v>390</v>
      </c>
      <c r="R9" s="4">
        <v>390.29250488281298</v>
      </c>
      <c r="S9">
        <v>0.67055753866831502</v>
      </c>
      <c r="T9">
        <v>0.52717836697896303</v>
      </c>
      <c r="U9">
        <v>0.67574100000000004</v>
      </c>
      <c r="V9">
        <v>-3.9064000000000002E-2</v>
      </c>
      <c r="W9">
        <v>0.31659186482429502</v>
      </c>
      <c r="X9">
        <v>300</v>
      </c>
      <c r="Y9">
        <v>5</v>
      </c>
      <c r="Z9">
        <v>3.22478942871094</v>
      </c>
      <c r="AA9">
        <v>1259.2461507161499</v>
      </c>
      <c r="AB9">
        <v>180</v>
      </c>
      <c r="AC9">
        <v>1.6000000238418599</v>
      </c>
      <c r="AD9">
        <v>1.59898147583008</v>
      </c>
      <c r="AE9">
        <v>1.6000000238418599</v>
      </c>
      <c r="AF9">
        <v>1.5855183045069401</v>
      </c>
      <c r="AG9">
        <v>31.1089723587036</v>
      </c>
      <c r="AH9">
        <v>31.145147832234699</v>
      </c>
      <c r="AI9">
        <v>21.7751991271973</v>
      </c>
      <c r="AJ9">
        <v>21.761015637715701</v>
      </c>
      <c r="AK9">
        <v>9.3326914787292505</v>
      </c>
      <c r="AL9">
        <v>9.3832214673360195</v>
      </c>
      <c r="AM9">
        <v>51.892898432413702</v>
      </c>
      <c r="AN9">
        <v>51.423182678222702</v>
      </c>
      <c r="AO9">
        <v>51.894187545776397</v>
      </c>
      <c r="AP9">
        <v>51.414393234252898</v>
      </c>
      <c r="AQ9">
        <v>41.1747534434001</v>
      </c>
      <c r="AR9">
        <v>3.14285407066345</v>
      </c>
      <c r="AS9">
        <v>4.0302238782246897</v>
      </c>
      <c r="AT9">
        <v>5</v>
      </c>
      <c r="AU9">
        <v>5.0008359909057596</v>
      </c>
      <c r="AV9">
        <v>120</v>
      </c>
      <c r="AW9">
        <v>134.49708302815799</v>
      </c>
      <c r="AX9">
        <v>120.02911605835</v>
      </c>
      <c r="AY9">
        <v>18.058066876729299</v>
      </c>
      <c r="AZ9">
        <v>76.589759826660199</v>
      </c>
      <c r="BA9">
        <v>100</v>
      </c>
      <c r="BB9">
        <v>116.38497695922899</v>
      </c>
      <c r="BC9">
        <v>99.998945871988894</v>
      </c>
      <c r="BD9">
        <v>58.531693522135399</v>
      </c>
      <c r="BE9">
        <v>0</v>
      </c>
      <c r="BF9">
        <v>56.430900065104197</v>
      </c>
      <c r="BG9">
        <v>2.9683219845096298</v>
      </c>
      <c r="BH9">
        <v>0</v>
      </c>
      <c r="BI9">
        <v>553.99233805338497</v>
      </c>
      <c r="BJ9">
        <v>73</v>
      </c>
      <c r="BK9">
        <v>73.7229209899902</v>
      </c>
      <c r="BL9">
        <v>65.872148132324199</v>
      </c>
      <c r="BM9">
        <v>48.400001525878899</v>
      </c>
      <c r="BN9">
        <v>48.342971165974902</v>
      </c>
      <c r="BO9">
        <v>48.050053405761702</v>
      </c>
      <c r="BP9">
        <v>73</v>
      </c>
      <c r="BQ9">
        <v>72.542498779296906</v>
      </c>
      <c r="BR9">
        <v>70.821324666341098</v>
      </c>
      <c r="BS9">
        <v>53</v>
      </c>
      <c r="BT9">
        <v>53.023333104451503</v>
      </c>
      <c r="BU9">
        <v>53.042039108276398</v>
      </c>
      <c r="BV9">
        <v>68</v>
      </c>
      <c r="BW9">
        <v>67.513063303629593</v>
      </c>
      <c r="BX9">
        <v>71.599404144287107</v>
      </c>
      <c r="BY9">
        <v>0</v>
      </c>
      <c r="BZ9">
        <v>0.65778176784515396</v>
      </c>
      <c r="CA9">
        <v>0.67197093566258703</v>
      </c>
      <c r="CB9">
        <v>0.675486797094345</v>
      </c>
      <c r="CC9" s="1">
        <v>-3.9043667539954197E-2</v>
      </c>
      <c r="CD9">
        <v>0.66972239414850898</v>
      </c>
      <c r="CE9">
        <v>0.67787293195724496</v>
      </c>
    </row>
    <row r="10" spans="1:83" x14ac:dyDescent="0.25">
      <c r="A10">
        <v>5</v>
      </c>
      <c r="B10" t="s">
        <v>354</v>
      </c>
      <c r="C10">
        <v>423</v>
      </c>
      <c r="D10">
        <v>499</v>
      </c>
      <c r="E10">
        <v>514</v>
      </c>
      <c r="F10">
        <v>1575301358</v>
      </c>
      <c r="G10">
        <v>1575301388</v>
      </c>
      <c r="H10" s="3">
        <v>43801.696273148147</v>
      </c>
      <c r="I10" s="3">
        <v>43801.696620370371</v>
      </c>
      <c r="J10">
        <v>330</v>
      </c>
      <c r="K10">
        <v>330</v>
      </c>
      <c r="L10" s="2">
        <f t="shared" si="0"/>
        <v>0.2288888887851499</v>
      </c>
      <c r="M10">
        <v>27.252843856811499</v>
      </c>
      <c r="O10" s="4">
        <v>330</v>
      </c>
      <c r="P10" s="4">
        <f t="shared" si="1"/>
        <v>1.1000000000000001</v>
      </c>
      <c r="Q10" s="4">
        <v>330</v>
      </c>
      <c r="R10" s="4">
        <v>330.641606648763</v>
      </c>
      <c r="S10">
        <v>0.69631479382514905</v>
      </c>
      <c r="T10">
        <v>0.54932872851689696</v>
      </c>
      <c r="U10">
        <v>0.70052199999999998</v>
      </c>
      <c r="V10">
        <v>-3.2167000000000001E-2</v>
      </c>
      <c r="W10">
        <v>0.32507029771804802</v>
      </c>
      <c r="X10">
        <v>300</v>
      </c>
      <c r="Y10">
        <v>5</v>
      </c>
      <c r="Z10">
        <v>3.3676153739293402</v>
      </c>
      <c r="AA10">
        <v>1113.4738728841101</v>
      </c>
      <c r="AB10">
        <v>180</v>
      </c>
      <c r="AC10">
        <v>1.6000000238418599</v>
      </c>
      <c r="AD10">
        <v>1.59830698172251</v>
      </c>
      <c r="AE10">
        <v>1.6000000238418599</v>
      </c>
      <c r="AF10">
        <v>1.5801292538642899</v>
      </c>
      <c r="AG10">
        <v>26.348443349202501</v>
      </c>
      <c r="AH10">
        <v>26.379082489013701</v>
      </c>
      <c r="AI10">
        <v>18.444451204935699</v>
      </c>
      <c r="AJ10">
        <v>18.421922938028999</v>
      </c>
      <c r="AK10">
        <v>7.9043008486429898</v>
      </c>
      <c r="AL10">
        <v>7.9544659773508704</v>
      </c>
      <c r="AM10">
        <v>43.951855214436797</v>
      </c>
      <c r="AN10">
        <v>43.405969746907601</v>
      </c>
      <c r="AO10">
        <v>43.9531443277995</v>
      </c>
      <c r="AP10">
        <v>43.398645019531301</v>
      </c>
      <c r="AQ10">
        <v>39.613692855834998</v>
      </c>
      <c r="AR10">
        <v>3.1409139474233001</v>
      </c>
      <c r="AS10">
        <v>4.0669192632039399</v>
      </c>
      <c r="AT10">
        <v>5</v>
      </c>
      <c r="AU10">
        <v>4.9949113527933804</v>
      </c>
      <c r="AV10">
        <v>120</v>
      </c>
      <c r="AW10">
        <v>132.245533243815</v>
      </c>
      <c r="AX10">
        <v>120.00548629760701</v>
      </c>
      <c r="AY10">
        <v>19.160235913594601</v>
      </c>
      <c r="AZ10">
        <v>74.968138376871806</v>
      </c>
      <c r="BA10">
        <v>100</v>
      </c>
      <c r="BB10">
        <v>113.085308074951</v>
      </c>
      <c r="BC10">
        <v>99.992197926839196</v>
      </c>
      <c r="BD10">
        <v>55.8079027811686</v>
      </c>
      <c r="BE10">
        <v>0</v>
      </c>
      <c r="BF10">
        <v>57.395979054768901</v>
      </c>
      <c r="BG10">
        <v>3.1950923020641002</v>
      </c>
      <c r="BH10">
        <v>0</v>
      </c>
      <c r="BI10">
        <v>554.34360351562498</v>
      </c>
      <c r="BJ10">
        <v>73</v>
      </c>
      <c r="BK10">
        <v>73.320015462239596</v>
      </c>
      <c r="BL10">
        <v>65.525110880533902</v>
      </c>
      <c r="BM10">
        <v>48.400001525878899</v>
      </c>
      <c r="BN10">
        <v>48.419556427002</v>
      </c>
      <c r="BO10">
        <v>48.176853434244798</v>
      </c>
      <c r="BP10">
        <v>73</v>
      </c>
      <c r="BQ10">
        <v>73.406433614095107</v>
      </c>
      <c r="BR10">
        <v>70.025072987874395</v>
      </c>
      <c r="BS10">
        <v>53</v>
      </c>
      <c r="BT10">
        <v>52.976666895548497</v>
      </c>
      <c r="BU10">
        <v>52.955509185791001</v>
      </c>
      <c r="BV10">
        <v>68</v>
      </c>
      <c r="BW10">
        <v>67.579694620768194</v>
      </c>
      <c r="BX10">
        <v>70.903838857015003</v>
      </c>
      <c r="BY10">
        <v>0</v>
      </c>
      <c r="BZ10">
        <v>0.68565136591593401</v>
      </c>
      <c r="CA10">
        <v>0.69767129619916302</v>
      </c>
      <c r="CB10">
        <v>0.70025966366132097</v>
      </c>
      <c r="CC10" s="1">
        <v>-3.2088832681377702E-2</v>
      </c>
      <c r="CD10">
        <v>0.69510389566421504</v>
      </c>
      <c r="CE10">
        <v>0.70281659960746801</v>
      </c>
    </row>
    <row r="11" spans="1:83" x14ac:dyDescent="0.25">
      <c r="A11">
        <v>6</v>
      </c>
      <c r="B11" t="s">
        <v>354</v>
      </c>
      <c r="C11">
        <v>520</v>
      </c>
      <c r="D11">
        <v>596</v>
      </c>
      <c r="E11">
        <v>611</v>
      </c>
      <c r="F11">
        <v>1575301552</v>
      </c>
      <c r="G11">
        <v>1575301582</v>
      </c>
      <c r="H11" s="3">
        <v>43801.698518518519</v>
      </c>
      <c r="I11" s="3">
        <v>43801.698865740742</v>
      </c>
      <c r="J11">
        <v>270</v>
      </c>
      <c r="K11">
        <v>270</v>
      </c>
      <c r="L11" s="2">
        <f t="shared" si="0"/>
        <v>0.28277777769835666</v>
      </c>
      <c r="M11">
        <v>27.306732495625798</v>
      </c>
      <c r="O11" s="4">
        <v>270</v>
      </c>
      <c r="P11" s="4">
        <f t="shared" si="1"/>
        <v>0.9</v>
      </c>
      <c r="Q11" s="4">
        <v>270</v>
      </c>
      <c r="R11" s="4">
        <v>270.38953653971402</v>
      </c>
      <c r="S11">
        <v>0.72085129419962601</v>
      </c>
      <c r="T11">
        <v>0.57034003535906497</v>
      </c>
      <c r="U11">
        <v>0.72432600000000003</v>
      </c>
      <c r="V11">
        <v>-2.5575000000000001E-2</v>
      </c>
      <c r="W11">
        <v>0.33315173486868499</v>
      </c>
      <c r="X11">
        <v>300</v>
      </c>
      <c r="Y11">
        <v>5</v>
      </c>
      <c r="Z11">
        <v>3.5246845722198499</v>
      </c>
      <c r="AA11">
        <v>953.36790364583305</v>
      </c>
      <c r="AB11">
        <v>180</v>
      </c>
      <c r="AC11">
        <v>1.6000000238418599</v>
      </c>
      <c r="AD11">
        <v>1.5994436502456699</v>
      </c>
      <c r="AE11">
        <v>1.6000000238418599</v>
      </c>
      <c r="AF11">
        <v>1.57234942118327</v>
      </c>
      <c r="AG11">
        <v>21.553909428914402</v>
      </c>
      <c r="AH11">
        <v>21.596045176188198</v>
      </c>
      <c r="AI11">
        <v>15.086113230387401</v>
      </c>
      <c r="AJ11">
        <v>15.081779607136999</v>
      </c>
      <c r="AK11">
        <v>6.4654767990112303</v>
      </c>
      <c r="AL11">
        <v>6.5123448212941497</v>
      </c>
      <c r="AM11">
        <v>35.954089355468803</v>
      </c>
      <c r="AN11">
        <v>35.3327222188314</v>
      </c>
      <c r="AO11">
        <v>35.950221761067702</v>
      </c>
      <c r="AP11">
        <v>35.3224683125814</v>
      </c>
      <c r="AQ11">
        <v>40.669712448120102</v>
      </c>
      <c r="AR11">
        <v>3.1436623255411802</v>
      </c>
      <c r="AS11">
        <v>4.04337290128072</v>
      </c>
      <c r="AT11">
        <v>5</v>
      </c>
      <c r="AU11">
        <v>4.9932187398274701</v>
      </c>
      <c r="AV11">
        <v>120</v>
      </c>
      <c r="AW11">
        <v>129.98386128743499</v>
      </c>
      <c r="AX11">
        <v>120.039242299398</v>
      </c>
      <c r="AY11">
        <v>19.806455739339199</v>
      </c>
      <c r="AZ11">
        <v>72.950283304850302</v>
      </c>
      <c r="BA11">
        <v>100</v>
      </c>
      <c r="BB11">
        <v>110.167284138997</v>
      </c>
      <c r="BC11">
        <v>99.992197926839196</v>
      </c>
      <c r="BD11">
        <v>53.143827819824203</v>
      </c>
      <c r="BE11">
        <v>0</v>
      </c>
      <c r="BF11">
        <v>56.844021224975599</v>
      </c>
      <c r="BG11">
        <v>3.4590934634208699</v>
      </c>
      <c r="BH11">
        <v>0</v>
      </c>
      <c r="BI11">
        <v>554.78493652343798</v>
      </c>
      <c r="BJ11">
        <v>73</v>
      </c>
      <c r="BK11">
        <v>72.923764801025399</v>
      </c>
      <c r="BL11">
        <v>64.814363352457704</v>
      </c>
      <c r="BM11">
        <v>48.400001525878899</v>
      </c>
      <c r="BN11">
        <v>48.589378738403298</v>
      </c>
      <c r="BO11">
        <v>48.387074534098304</v>
      </c>
      <c r="BP11">
        <v>73</v>
      </c>
      <c r="BQ11">
        <v>72.851523335774701</v>
      </c>
      <c r="BR11">
        <v>69.238822682698597</v>
      </c>
      <c r="BS11">
        <v>53</v>
      </c>
      <c r="BT11">
        <v>53.036666234334298</v>
      </c>
      <c r="BU11">
        <v>53.0087584177653</v>
      </c>
      <c r="BV11">
        <v>68</v>
      </c>
      <c r="BW11">
        <v>67.396458180745398</v>
      </c>
      <c r="BX11">
        <v>70.015240478515594</v>
      </c>
      <c r="BY11">
        <v>0</v>
      </c>
      <c r="BZ11">
        <v>0.71228573918342597</v>
      </c>
      <c r="CA11">
        <v>0.722417734066645</v>
      </c>
      <c r="CB11">
        <v>0.72413283387819904</v>
      </c>
      <c r="CC11" s="1">
        <v>-2.5570734093586601E-2</v>
      </c>
      <c r="CD11">
        <v>0.71847309867540998</v>
      </c>
      <c r="CE11">
        <v>0.72696523269017499</v>
      </c>
    </row>
    <row r="12" spans="1:83" x14ac:dyDescent="0.25">
      <c r="A12">
        <v>7</v>
      </c>
      <c r="B12" t="s">
        <v>354</v>
      </c>
      <c r="C12">
        <v>623</v>
      </c>
      <c r="D12">
        <v>699</v>
      </c>
      <c r="E12">
        <v>714</v>
      </c>
      <c r="F12">
        <v>1575301758</v>
      </c>
      <c r="G12">
        <v>1575301788</v>
      </c>
      <c r="H12" s="3">
        <v>43801.700902777775</v>
      </c>
      <c r="I12" s="3">
        <v>43801.701249999998</v>
      </c>
      <c r="J12">
        <v>210</v>
      </c>
      <c r="K12">
        <v>210</v>
      </c>
      <c r="L12" s="2">
        <f t="shared" si="0"/>
        <v>0.33999999985098839</v>
      </c>
      <c r="M12">
        <v>27.363954544067401</v>
      </c>
      <c r="O12" s="4">
        <v>210</v>
      </c>
      <c r="P12" s="4">
        <f t="shared" si="1"/>
        <v>0.7</v>
      </c>
      <c r="Q12" s="4">
        <v>210</v>
      </c>
      <c r="R12" s="4">
        <v>209.96292622884101</v>
      </c>
      <c r="S12">
        <v>0.74571326971054097</v>
      </c>
      <c r="T12">
        <v>0.59142880439758305</v>
      </c>
      <c r="U12">
        <v>0.74880199999999997</v>
      </c>
      <c r="V12">
        <v>-1.9470999999999999E-2</v>
      </c>
      <c r="W12">
        <v>0.34147580067316702</v>
      </c>
      <c r="X12">
        <v>300</v>
      </c>
      <c r="Y12">
        <v>5</v>
      </c>
      <c r="Z12">
        <v>3.6597795804341602</v>
      </c>
      <c r="AA12">
        <v>767.73483072916702</v>
      </c>
      <c r="AB12">
        <v>180</v>
      </c>
      <c r="AC12">
        <v>1.6000000238418599</v>
      </c>
      <c r="AD12">
        <v>1.5997048258781399</v>
      </c>
      <c r="AE12">
        <v>1.6000000238418599</v>
      </c>
      <c r="AF12">
        <v>1.55989646911621</v>
      </c>
      <c r="AG12">
        <v>16.739282099405902</v>
      </c>
      <c r="AH12">
        <v>16.776187324523899</v>
      </c>
      <c r="AI12">
        <v>11.7207431793213</v>
      </c>
      <c r="AJ12">
        <v>11.714953168233199</v>
      </c>
      <c r="AK12">
        <v>5.0234070777893098</v>
      </c>
      <c r="AL12">
        <v>5.0584430853525797</v>
      </c>
      <c r="AM12">
        <v>27.9228066126506</v>
      </c>
      <c r="AN12">
        <v>27.2228535334269</v>
      </c>
      <c r="AO12">
        <v>27.931830787658701</v>
      </c>
      <c r="AP12">
        <v>27.2257833480835</v>
      </c>
      <c r="AQ12">
        <v>40.539925384521503</v>
      </c>
      <c r="AR12">
        <v>3.1464093049367299</v>
      </c>
      <c r="AS12">
        <v>4.04930345217387</v>
      </c>
      <c r="AT12">
        <v>5</v>
      </c>
      <c r="AU12">
        <v>4.9957578182220503</v>
      </c>
      <c r="AV12">
        <v>120</v>
      </c>
      <c r="AW12">
        <v>127.80320129394499</v>
      </c>
      <c r="AX12">
        <v>120.008862559001</v>
      </c>
      <c r="AY12">
        <v>20.354677200317401</v>
      </c>
      <c r="AZ12">
        <v>70.122766113281202</v>
      </c>
      <c r="BA12">
        <v>100</v>
      </c>
      <c r="BB12">
        <v>107.48905105590801</v>
      </c>
      <c r="BC12">
        <v>99.9618321736654</v>
      </c>
      <c r="BD12">
        <v>49.768090184529598</v>
      </c>
      <c r="BE12">
        <v>0</v>
      </c>
      <c r="BF12">
        <v>57.4603176116943</v>
      </c>
      <c r="BG12">
        <v>2.71108991851409</v>
      </c>
      <c r="BH12">
        <v>0</v>
      </c>
      <c r="BI12">
        <v>555.44246622721403</v>
      </c>
      <c r="BJ12">
        <v>73</v>
      </c>
      <c r="BK12">
        <v>73.376622263590505</v>
      </c>
      <c r="BL12">
        <v>63.799963124593098</v>
      </c>
      <c r="BM12">
        <v>48.400001525878899</v>
      </c>
      <c r="BN12">
        <v>48.825798034667997</v>
      </c>
      <c r="BO12">
        <v>48.590621948242202</v>
      </c>
      <c r="BP12">
        <v>73</v>
      </c>
      <c r="BQ12">
        <v>72.991078440348304</v>
      </c>
      <c r="BR12">
        <v>68.562512715657505</v>
      </c>
      <c r="BS12">
        <v>53</v>
      </c>
      <c r="BT12">
        <v>53.089999389648398</v>
      </c>
      <c r="BU12">
        <v>52.985461934407603</v>
      </c>
      <c r="BV12">
        <v>68</v>
      </c>
      <c r="BW12">
        <v>67.506400299072297</v>
      </c>
      <c r="BX12">
        <v>69.446138763427697</v>
      </c>
      <c r="BY12">
        <v>0</v>
      </c>
      <c r="BZ12">
        <v>0.73916212916374202</v>
      </c>
      <c r="CA12">
        <v>0.74762603640556302</v>
      </c>
      <c r="CB12">
        <v>0.74853563308715798</v>
      </c>
      <c r="CC12" s="1">
        <v>-1.93794995546341E-2</v>
      </c>
      <c r="CD12">
        <v>0.74131492972374002</v>
      </c>
      <c r="CE12">
        <v>0.75206753214200295</v>
      </c>
    </row>
    <row r="13" spans="1:83" x14ac:dyDescent="0.25">
      <c r="A13">
        <v>8</v>
      </c>
      <c r="B13" t="s">
        <v>354</v>
      </c>
      <c r="C13">
        <v>726</v>
      </c>
      <c r="D13">
        <v>802</v>
      </c>
      <c r="E13">
        <v>817</v>
      </c>
      <c r="F13">
        <v>1575301964</v>
      </c>
      <c r="G13">
        <v>1575301994</v>
      </c>
      <c r="H13" s="3">
        <v>43801.703287037039</v>
      </c>
      <c r="I13" s="3">
        <v>43801.703634259262</v>
      </c>
      <c r="J13">
        <v>150</v>
      </c>
      <c r="K13">
        <v>150</v>
      </c>
      <c r="L13" s="2">
        <f t="shared" si="0"/>
        <v>0.3972222221782431</v>
      </c>
      <c r="M13">
        <v>27.421176656087201</v>
      </c>
      <c r="O13" s="4">
        <v>150</v>
      </c>
      <c r="P13" s="4">
        <f t="shared" si="1"/>
        <v>0.5</v>
      </c>
      <c r="Q13" s="4">
        <v>150</v>
      </c>
      <c r="R13" s="4">
        <v>150.31081237793001</v>
      </c>
      <c r="S13">
        <v>0.777684030930201</v>
      </c>
      <c r="T13">
        <v>0.61835550268491102</v>
      </c>
      <c r="U13">
        <v>0.77993100000000004</v>
      </c>
      <c r="V13">
        <v>-1.3184E-2</v>
      </c>
      <c r="W13">
        <v>0.35304826597372702</v>
      </c>
      <c r="X13">
        <v>300</v>
      </c>
      <c r="Y13">
        <v>5</v>
      </c>
      <c r="Z13">
        <v>3.8310903628667199</v>
      </c>
      <c r="AA13">
        <v>575.91586507161503</v>
      </c>
      <c r="AB13">
        <v>180</v>
      </c>
      <c r="AC13">
        <v>1.6000000238418599</v>
      </c>
      <c r="AD13">
        <v>1.9118428627649899</v>
      </c>
      <c r="AE13">
        <v>1.6000000238418599</v>
      </c>
      <c r="AF13">
        <v>1.86029824813207</v>
      </c>
      <c r="AG13">
        <v>14.346513748168899</v>
      </c>
      <c r="AH13">
        <v>14.3644252141317</v>
      </c>
      <c r="AI13">
        <v>10.042559623718301</v>
      </c>
      <c r="AJ13">
        <v>10.0174549738566</v>
      </c>
      <c r="AK13">
        <v>4.30395412445068</v>
      </c>
      <c r="AL13">
        <v>4.3443098068237296</v>
      </c>
      <c r="AM13">
        <v>23.9314289093018</v>
      </c>
      <c r="AN13">
        <v>23.2353047053019</v>
      </c>
      <c r="AO13">
        <v>23.9314289093018</v>
      </c>
      <c r="AP13">
        <v>23.239699554443401</v>
      </c>
      <c r="AQ13">
        <v>40.046273295084603</v>
      </c>
      <c r="AR13">
        <v>3.1436626752217598</v>
      </c>
      <c r="AS13">
        <v>4.0588794549306204</v>
      </c>
      <c r="AT13">
        <v>5</v>
      </c>
      <c r="AU13">
        <v>5.0029520511627199</v>
      </c>
      <c r="AV13">
        <v>120</v>
      </c>
      <c r="AW13">
        <v>126.91878229776999</v>
      </c>
      <c r="AX13">
        <v>119.995359039307</v>
      </c>
      <c r="AY13">
        <v>20.898892720540399</v>
      </c>
      <c r="AZ13">
        <v>69.380668131510404</v>
      </c>
      <c r="BA13">
        <v>100</v>
      </c>
      <c r="BB13">
        <v>105.982755279541</v>
      </c>
      <c r="BC13">
        <v>99.9618321736654</v>
      </c>
      <c r="BD13">
        <v>48.481774902343801</v>
      </c>
      <c r="BE13">
        <v>0</v>
      </c>
      <c r="BF13">
        <v>57.734603246053098</v>
      </c>
      <c r="BG13">
        <v>3.3338621099789898</v>
      </c>
      <c r="BH13">
        <v>0</v>
      </c>
      <c r="BI13">
        <v>555.77573649088504</v>
      </c>
      <c r="BJ13">
        <v>73</v>
      </c>
      <c r="BK13">
        <v>73.609708404540996</v>
      </c>
      <c r="BL13">
        <v>63.776605224609398</v>
      </c>
      <c r="BM13">
        <v>48.400001525878899</v>
      </c>
      <c r="BN13">
        <v>48.869086074829099</v>
      </c>
      <c r="BO13">
        <v>48.650685119628903</v>
      </c>
      <c r="BP13">
        <v>73</v>
      </c>
      <c r="BQ13">
        <v>73.300103505452498</v>
      </c>
      <c r="BR13">
        <v>67.802909851074205</v>
      </c>
      <c r="BS13">
        <v>53</v>
      </c>
      <c r="BT13">
        <v>53.026666386922201</v>
      </c>
      <c r="BU13">
        <v>52.928884760538701</v>
      </c>
      <c r="BV13">
        <v>68</v>
      </c>
      <c r="BW13">
        <v>67.619673665364601</v>
      </c>
      <c r="BX13">
        <v>68.837098693847693</v>
      </c>
      <c r="BY13">
        <v>0</v>
      </c>
      <c r="BZ13">
        <v>0.77258437474568697</v>
      </c>
      <c r="CA13">
        <v>0.77934326926867203</v>
      </c>
      <c r="CB13">
        <v>0.77962600191434195</v>
      </c>
      <c r="CC13">
        <v>-1.31717998224E-2</v>
      </c>
      <c r="CD13">
        <v>0.77343659202257797</v>
      </c>
      <c r="CE13">
        <v>0.78346693515777599</v>
      </c>
    </row>
    <row r="14" spans="1:83" x14ac:dyDescent="0.25">
      <c r="A14">
        <v>9</v>
      </c>
      <c r="B14" t="s">
        <v>354</v>
      </c>
      <c r="C14">
        <v>829</v>
      </c>
      <c r="D14">
        <v>905</v>
      </c>
      <c r="E14">
        <v>920</v>
      </c>
      <c r="F14">
        <v>1575302170</v>
      </c>
      <c r="G14">
        <v>1575302200</v>
      </c>
      <c r="H14" s="3">
        <v>43801.705671296295</v>
      </c>
      <c r="I14" s="3">
        <v>43801.706018518518</v>
      </c>
      <c r="J14">
        <v>120</v>
      </c>
      <c r="K14">
        <v>120</v>
      </c>
      <c r="L14" s="2">
        <f t="shared" si="0"/>
        <v>0.45444444433087483</v>
      </c>
      <c r="M14">
        <v>27.478398768107098</v>
      </c>
      <c r="O14" s="4">
        <v>120</v>
      </c>
      <c r="P14" s="4">
        <f t="shared" si="1"/>
        <v>0.4</v>
      </c>
      <c r="Q14" s="4">
        <v>120</v>
      </c>
      <c r="R14" s="4">
        <v>119.98175964355499</v>
      </c>
      <c r="S14">
        <v>0.79552233616511003</v>
      </c>
      <c r="T14">
        <v>0.63332786560058596</v>
      </c>
      <c r="U14">
        <v>0.79726600000000003</v>
      </c>
      <c r="V14">
        <v>-1.0193000000000001E-2</v>
      </c>
      <c r="W14">
        <v>0.35974390010038998</v>
      </c>
      <c r="X14">
        <v>300</v>
      </c>
      <c r="Y14">
        <v>5</v>
      </c>
      <c r="Z14">
        <v>3.9267148176829001</v>
      </c>
      <c r="AA14">
        <v>471.232183837891</v>
      </c>
      <c r="AB14">
        <v>180</v>
      </c>
      <c r="AC14">
        <v>1.6000000238418599</v>
      </c>
      <c r="AD14">
        <v>2.3953431049982701</v>
      </c>
      <c r="AE14">
        <v>1.6000000238418599</v>
      </c>
      <c r="AF14">
        <v>2.3307793776194301</v>
      </c>
      <c r="AG14">
        <v>14.346513748168899</v>
      </c>
      <c r="AH14">
        <v>14.363969453175899</v>
      </c>
      <c r="AI14">
        <v>10.042559623718301</v>
      </c>
      <c r="AJ14">
        <v>10.019554646809899</v>
      </c>
      <c r="AK14">
        <v>4.30395412445068</v>
      </c>
      <c r="AL14">
        <v>4.3443098068237296</v>
      </c>
      <c r="AM14">
        <v>23.9314289093018</v>
      </c>
      <c r="AN14">
        <v>23.233839670817101</v>
      </c>
      <c r="AO14">
        <v>23.9314289093018</v>
      </c>
      <c r="AP14">
        <v>23.235304641723602</v>
      </c>
      <c r="AQ14">
        <v>41.102709960937503</v>
      </c>
      <c r="AR14">
        <v>3.1412379105885799</v>
      </c>
      <c r="AS14">
        <v>4.03036346435547</v>
      </c>
      <c r="AT14">
        <v>5</v>
      </c>
      <c r="AU14">
        <v>4.9957577069600401</v>
      </c>
      <c r="AV14">
        <v>120</v>
      </c>
      <c r="AW14">
        <v>126.976168060303</v>
      </c>
      <c r="AX14">
        <v>120.032491556803</v>
      </c>
      <c r="AY14">
        <v>21.1690152486165</v>
      </c>
      <c r="AZ14">
        <v>69.715503184000696</v>
      </c>
      <c r="BA14">
        <v>100</v>
      </c>
      <c r="BB14">
        <v>105.847661336263</v>
      </c>
      <c r="BC14">
        <v>99.995571899414102</v>
      </c>
      <c r="BD14">
        <v>48.5464874267578</v>
      </c>
      <c r="BE14">
        <v>0</v>
      </c>
      <c r="BF14">
        <v>57.070899327596003</v>
      </c>
      <c r="BG14">
        <v>3.10709183216095</v>
      </c>
      <c r="BH14">
        <v>0</v>
      </c>
      <c r="BI14">
        <v>555.82077026367199</v>
      </c>
      <c r="BJ14">
        <v>73</v>
      </c>
      <c r="BK14">
        <v>73.263406372070307</v>
      </c>
      <c r="BL14">
        <v>63.8533526102702</v>
      </c>
      <c r="BM14">
        <v>48.400001525878899</v>
      </c>
      <c r="BN14">
        <v>49.152119572957403</v>
      </c>
      <c r="BO14">
        <v>48.907622019449903</v>
      </c>
      <c r="BP14">
        <v>73</v>
      </c>
      <c r="BQ14">
        <v>72.522561645507807</v>
      </c>
      <c r="BR14">
        <v>67.646326700846402</v>
      </c>
      <c r="BS14">
        <v>53</v>
      </c>
      <c r="BT14">
        <v>52.986666870117197</v>
      </c>
      <c r="BU14">
        <v>52.829042689005497</v>
      </c>
      <c r="BV14">
        <v>68</v>
      </c>
      <c r="BW14">
        <v>67.792916107177703</v>
      </c>
      <c r="BX14">
        <v>68.684008534749395</v>
      </c>
      <c r="BY14">
        <v>0</v>
      </c>
      <c r="BZ14">
        <v>0.79096883932749396</v>
      </c>
      <c r="CA14">
        <v>0.79693165421485901</v>
      </c>
      <c r="CB14">
        <v>0.79691119194030802</v>
      </c>
      <c r="CC14" s="1">
        <v>-1.0186899639666101E-2</v>
      </c>
      <c r="CD14">
        <v>0.79203443328539502</v>
      </c>
      <c r="CE14">
        <v>0.80077753265698703</v>
      </c>
    </row>
    <row r="15" spans="1:83" x14ac:dyDescent="0.25">
      <c r="A15">
        <v>10</v>
      </c>
      <c r="B15" t="s">
        <v>354</v>
      </c>
      <c r="C15">
        <v>926</v>
      </c>
      <c r="D15">
        <v>1002</v>
      </c>
      <c r="E15">
        <v>1017</v>
      </c>
      <c r="F15">
        <v>1575302364</v>
      </c>
      <c r="G15">
        <v>1575302394</v>
      </c>
      <c r="H15" s="3">
        <v>43801.707916666666</v>
      </c>
      <c r="I15" s="3">
        <v>43801.70826388889</v>
      </c>
      <c r="J15">
        <v>90</v>
      </c>
      <c r="K15">
        <v>90</v>
      </c>
      <c r="L15" s="2">
        <f t="shared" si="0"/>
        <v>0.50833333324408159</v>
      </c>
      <c r="M15">
        <v>27.532287406921402</v>
      </c>
      <c r="O15" s="4">
        <v>90</v>
      </c>
      <c r="P15" s="4">
        <f t="shared" si="1"/>
        <v>0.3</v>
      </c>
      <c r="Q15" s="4">
        <v>90</v>
      </c>
      <c r="R15" s="4">
        <v>90.068434651692698</v>
      </c>
      <c r="S15">
        <v>0.81533076763153101</v>
      </c>
      <c r="T15">
        <v>0.64972190459569301</v>
      </c>
      <c r="U15">
        <v>0.816797</v>
      </c>
      <c r="V15">
        <v>-7.4469999999999996E-3</v>
      </c>
      <c r="W15">
        <v>0.36734322905540501</v>
      </c>
      <c r="X15">
        <v>300</v>
      </c>
      <c r="Y15">
        <v>5</v>
      </c>
      <c r="Z15">
        <v>4.03047752380371</v>
      </c>
      <c r="AA15">
        <v>362.94556986490898</v>
      </c>
      <c r="AB15">
        <v>180</v>
      </c>
      <c r="AC15">
        <v>1.6000000238418599</v>
      </c>
      <c r="AD15">
        <v>3.1909215052922599</v>
      </c>
      <c r="AE15">
        <v>1.6000000238418599</v>
      </c>
      <c r="AF15">
        <v>3.1051545381546002</v>
      </c>
      <c r="AG15">
        <v>14.346513748168899</v>
      </c>
      <c r="AH15">
        <v>14.3659633636475</v>
      </c>
      <c r="AI15">
        <v>10.042559623718301</v>
      </c>
      <c r="AJ15">
        <v>10.022004286448199</v>
      </c>
      <c r="AK15">
        <v>4.30395412445068</v>
      </c>
      <c r="AL15">
        <v>4.3438214937845903</v>
      </c>
      <c r="AM15">
        <v>23.9314289093018</v>
      </c>
      <c r="AN15">
        <v>23.2396996180216</v>
      </c>
      <c r="AO15">
        <v>23.9314289093018</v>
      </c>
      <c r="AP15">
        <v>23.238234583536801</v>
      </c>
      <c r="AQ15">
        <v>39.542159398396798</v>
      </c>
      <c r="AR15">
        <v>3.14689421653748</v>
      </c>
      <c r="AS15">
        <v>4.0747834364573201</v>
      </c>
      <c r="AT15">
        <v>5</v>
      </c>
      <c r="AU15">
        <v>5.01437815030416</v>
      </c>
      <c r="AV15">
        <v>120</v>
      </c>
      <c r="AW15">
        <v>126.874899800618</v>
      </c>
      <c r="AX15">
        <v>120.00211003621401</v>
      </c>
      <c r="AY15">
        <v>21.104916063944501</v>
      </c>
      <c r="AZ15">
        <v>69.590647506713907</v>
      </c>
      <c r="BA15">
        <v>100</v>
      </c>
      <c r="BB15">
        <v>105.783492533366</v>
      </c>
      <c r="BC15">
        <v>99.995571899414102</v>
      </c>
      <c r="BD15">
        <v>48.485730870564801</v>
      </c>
      <c r="BE15">
        <v>0</v>
      </c>
      <c r="BF15">
        <v>57.978412755330403</v>
      </c>
      <c r="BG15">
        <v>3.2255539596080798</v>
      </c>
      <c r="BH15">
        <v>0</v>
      </c>
      <c r="BI15">
        <v>555.83878377278597</v>
      </c>
      <c r="BJ15">
        <v>73</v>
      </c>
      <c r="BK15">
        <v>72.770592753092401</v>
      </c>
      <c r="BL15">
        <v>63.880047734578397</v>
      </c>
      <c r="BM15">
        <v>48.400001525878899</v>
      </c>
      <c r="BN15">
        <v>48.775850296020501</v>
      </c>
      <c r="BO15">
        <v>48.510537719726599</v>
      </c>
      <c r="BP15">
        <v>73</v>
      </c>
      <c r="BQ15">
        <v>73.542670949300103</v>
      </c>
      <c r="BR15">
        <v>67.299842325846399</v>
      </c>
      <c r="BS15">
        <v>53</v>
      </c>
      <c r="BT15">
        <v>53.096665827433299</v>
      </c>
      <c r="BU15">
        <v>52.992118072509797</v>
      </c>
      <c r="BV15">
        <v>68</v>
      </c>
      <c r="BW15">
        <v>67.812905883789099</v>
      </c>
      <c r="BX15">
        <v>68.317919667561895</v>
      </c>
      <c r="BY15">
        <v>0</v>
      </c>
      <c r="BZ15">
        <v>0.81136500040690096</v>
      </c>
      <c r="CA15">
        <v>0.81651436686515799</v>
      </c>
      <c r="CB15">
        <v>0.81628866990407301</v>
      </c>
      <c r="CC15" s="1">
        <v>-7.3870667877296596E-3</v>
      </c>
      <c r="CD15">
        <v>0.811834971110026</v>
      </c>
      <c r="CE15">
        <v>0.82066333691279103</v>
      </c>
    </row>
    <row r="16" spans="1:83" x14ac:dyDescent="0.25">
      <c r="A16">
        <v>11</v>
      </c>
      <c r="B16" t="s">
        <v>354</v>
      </c>
      <c r="C16">
        <v>1023</v>
      </c>
      <c r="D16">
        <v>1099</v>
      </c>
      <c r="E16">
        <v>1114</v>
      </c>
      <c r="F16">
        <v>1575302558</v>
      </c>
      <c r="G16">
        <v>1575302588</v>
      </c>
      <c r="H16" s="3">
        <v>43801.710162037038</v>
      </c>
      <c r="I16" s="3">
        <v>43801.710509259261</v>
      </c>
      <c r="J16">
        <v>60</v>
      </c>
      <c r="K16">
        <v>60</v>
      </c>
      <c r="L16" s="2">
        <f t="shared" si="0"/>
        <v>0.56222222215728834</v>
      </c>
      <c r="M16">
        <v>27.5861762364705</v>
      </c>
      <c r="O16" s="4">
        <v>60</v>
      </c>
      <c r="P16" s="4">
        <f t="shared" si="1"/>
        <v>0.2</v>
      </c>
      <c r="Q16" s="4">
        <v>60</v>
      </c>
      <c r="R16" s="4">
        <v>60.359947077433297</v>
      </c>
      <c r="S16">
        <v>0.83827099601427701</v>
      </c>
      <c r="T16">
        <v>0.66885823210080497</v>
      </c>
      <c r="U16">
        <v>0.84011400000000003</v>
      </c>
      <c r="V16">
        <v>-4.7000000000000002E-3</v>
      </c>
      <c r="W16">
        <v>0.37653639912605302</v>
      </c>
      <c r="X16">
        <v>300</v>
      </c>
      <c r="Y16">
        <v>5</v>
      </c>
      <c r="Z16">
        <v>4.1423789660135899</v>
      </c>
      <c r="AA16">
        <v>250.10716298421201</v>
      </c>
      <c r="AB16">
        <v>180</v>
      </c>
      <c r="AC16">
        <v>1.6000000238418599</v>
      </c>
      <c r="AD16">
        <v>4.7592862606048598</v>
      </c>
      <c r="AE16">
        <v>1.6000000238418599</v>
      </c>
      <c r="AF16">
        <v>4.6317159811655699</v>
      </c>
      <c r="AG16">
        <v>14.346513748168899</v>
      </c>
      <c r="AH16">
        <v>14.3643194198608</v>
      </c>
      <c r="AI16">
        <v>10.042559623718301</v>
      </c>
      <c r="AJ16">
        <v>10.0188547770182</v>
      </c>
      <c r="AK16">
        <v>4.30395412445068</v>
      </c>
      <c r="AL16">
        <v>4.3443098068237296</v>
      </c>
      <c r="AM16">
        <v>23.9314289093018</v>
      </c>
      <c r="AN16">
        <v>23.238234583536801</v>
      </c>
      <c r="AO16">
        <v>23.9314289093018</v>
      </c>
      <c r="AP16">
        <v>23.236769612630201</v>
      </c>
      <c r="AQ16">
        <v>41.245807266235403</v>
      </c>
      <c r="AR16">
        <v>3.14544043540955</v>
      </c>
      <c r="AS16">
        <v>4.0310729344685896</v>
      </c>
      <c r="AT16">
        <v>5</v>
      </c>
      <c r="AU16">
        <v>5.0071839173634896</v>
      </c>
      <c r="AV16">
        <v>120</v>
      </c>
      <c r="AW16">
        <v>126.827641296387</v>
      </c>
      <c r="AX16">
        <v>120.03924306233699</v>
      </c>
      <c r="AY16">
        <v>21.206270853678401</v>
      </c>
      <c r="AZ16">
        <v>69.333504486083996</v>
      </c>
      <c r="BA16">
        <v>100</v>
      </c>
      <c r="BB16">
        <v>105.590985107422</v>
      </c>
      <c r="BC16">
        <v>99.971954091390003</v>
      </c>
      <c r="BD16">
        <v>48.127234013875302</v>
      </c>
      <c r="BE16">
        <v>0</v>
      </c>
      <c r="BF16">
        <v>57.416296132405598</v>
      </c>
      <c r="BG16">
        <v>3.4049394826094299</v>
      </c>
      <c r="BH16">
        <v>0</v>
      </c>
      <c r="BI16">
        <v>555.91083780924498</v>
      </c>
      <c r="BJ16">
        <v>73</v>
      </c>
      <c r="BK16">
        <v>72.933753967285199</v>
      </c>
      <c r="BL16">
        <v>62.682120768229197</v>
      </c>
      <c r="BM16">
        <v>48.400001525878899</v>
      </c>
      <c r="BN16">
        <v>48.835787582397501</v>
      </c>
      <c r="BO16">
        <v>48.620653533935503</v>
      </c>
      <c r="BP16">
        <v>73</v>
      </c>
      <c r="BQ16">
        <v>72.562435913085906</v>
      </c>
      <c r="BR16">
        <v>66.183764139811203</v>
      </c>
      <c r="BS16">
        <v>53</v>
      </c>
      <c r="BT16">
        <v>53.073332468668603</v>
      </c>
      <c r="BU16">
        <v>52.955509312947598</v>
      </c>
      <c r="BV16">
        <v>68</v>
      </c>
      <c r="BW16">
        <v>67.639663187662805</v>
      </c>
      <c r="BX16">
        <v>67.888594055175801</v>
      </c>
      <c r="BY16">
        <v>0</v>
      </c>
      <c r="BZ16">
        <v>0.83539359966913895</v>
      </c>
      <c r="CA16">
        <v>0.839895566304525</v>
      </c>
      <c r="CB16">
        <v>0.83877099752426099</v>
      </c>
      <c r="CC16" s="1">
        <v>-4.69999993219972E-3</v>
      </c>
      <c r="CD16">
        <v>0.83494545618692995</v>
      </c>
      <c r="CE16">
        <v>0.84236183563868205</v>
      </c>
    </row>
    <row r="17" spans="1:83" x14ac:dyDescent="0.25">
      <c r="A17">
        <v>12</v>
      </c>
      <c r="B17" t="s">
        <v>354</v>
      </c>
      <c r="C17">
        <v>1118</v>
      </c>
      <c r="D17">
        <v>1194</v>
      </c>
      <c r="E17">
        <v>1209</v>
      </c>
      <c r="F17">
        <v>1575302748</v>
      </c>
      <c r="G17">
        <v>1575302778</v>
      </c>
      <c r="H17" s="3">
        <v>43801.712361111109</v>
      </c>
      <c r="I17" s="3">
        <v>43801.712708333333</v>
      </c>
      <c r="J17">
        <v>40</v>
      </c>
      <c r="K17">
        <v>40</v>
      </c>
      <c r="L17" s="2">
        <f t="shared" si="0"/>
        <v>0.61499999987427145</v>
      </c>
      <c r="M17">
        <v>27.638953844706201</v>
      </c>
      <c r="O17" s="4">
        <v>40</v>
      </c>
      <c r="P17" s="4">
        <f t="shared" si="1"/>
        <v>0.13333333333333333</v>
      </c>
      <c r="Q17" s="4">
        <v>40</v>
      </c>
      <c r="R17" s="4">
        <v>40.133305231730098</v>
      </c>
      <c r="S17">
        <v>0.857240903377533</v>
      </c>
      <c r="T17">
        <v>0.68450173536936398</v>
      </c>
      <c r="U17">
        <v>0.85921800000000004</v>
      </c>
      <c r="V17">
        <v>-2.9910000000000002E-3</v>
      </c>
      <c r="W17">
        <v>0.38431163430213899</v>
      </c>
      <c r="X17">
        <v>300</v>
      </c>
      <c r="Y17">
        <v>5</v>
      </c>
      <c r="Z17">
        <v>4.2441077232360804</v>
      </c>
      <c r="AA17">
        <v>170.346587117513</v>
      </c>
      <c r="AB17">
        <v>180</v>
      </c>
      <c r="AC17">
        <v>1.6000000238418599</v>
      </c>
      <c r="AD17">
        <v>7.14973692893982</v>
      </c>
      <c r="AE17">
        <v>1.6000000238418599</v>
      </c>
      <c r="AF17">
        <v>6.95788714090983</v>
      </c>
      <c r="AG17">
        <v>14.346513748168899</v>
      </c>
      <c r="AH17">
        <v>14.363725280761701</v>
      </c>
      <c r="AI17">
        <v>10.042559623718301</v>
      </c>
      <c r="AJ17">
        <v>10.0188547770182</v>
      </c>
      <c r="AK17">
        <v>4.30395412445068</v>
      </c>
      <c r="AL17">
        <v>4.3443098068237296</v>
      </c>
      <c r="AM17">
        <v>23.9314289093018</v>
      </c>
      <c r="AN17">
        <v>23.2367696762085</v>
      </c>
      <c r="AO17">
        <v>23.9314289093018</v>
      </c>
      <c r="AP17">
        <v>23.236769612630201</v>
      </c>
      <c r="AQ17">
        <v>40.137495549519898</v>
      </c>
      <c r="AR17">
        <v>3.1462483406066899</v>
      </c>
      <c r="AS17">
        <v>4.0591662565867104</v>
      </c>
      <c r="AT17">
        <v>5</v>
      </c>
      <c r="AU17">
        <v>4.9982968648274699</v>
      </c>
      <c r="AV17">
        <v>120</v>
      </c>
      <c r="AW17">
        <v>126.85802154541</v>
      </c>
      <c r="AX17">
        <v>120.00211156209301</v>
      </c>
      <c r="AY17">
        <v>21.435929997761999</v>
      </c>
      <c r="AZ17">
        <v>69.262816111246806</v>
      </c>
      <c r="BA17">
        <v>100</v>
      </c>
      <c r="BB17">
        <v>105.418739064535</v>
      </c>
      <c r="BC17">
        <v>99.995571899414102</v>
      </c>
      <c r="BD17">
        <v>47.826886494954401</v>
      </c>
      <c r="BE17">
        <v>0</v>
      </c>
      <c r="BF17">
        <v>57.721058400472003</v>
      </c>
      <c r="BG17">
        <v>3.5030937711397798</v>
      </c>
      <c r="BH17">
        <v>0</v>
      </c>
      <c r="BI17">
        <v>556.03693237304697</v>
      </c>
      <c r="BJ17">
        <v>73</v>
      </c>
      <c r="BK17">
        <v>73.216787974039704</v>
      </c>
      <c r="BL17">
        <v>61.354057312011697</v>
      </c>
      <c r="BM17">
        <v>48.400001525878899</v>
      </c>
      <c r="BN17">
        <v>48.815808486938501</v>
      </c>
      <c r="BO17">
        <v>48.540569305419901</v>
      </c>
      <c r="BP17">
        <v>73</v>
      </c>
      <c r="BQ17">
        <v>73.226999918619796</v>
      </c>
      <c r="BR17">
        <v>64.847798156738307</v>
      </c>
      <c r="BS17">
        <v>53</v>
      </c>
      <c r="BT17">
        <v>53.086665852864598</v>
      </c>
      <c r="BU17">
        <v>52.975477727254201</v>
      </c>
      <c r="BV17">
        <v>68</v>
      </c>
      <c r="BW17">
        <v>67.906191253662101</v>
      </c>
      <c r="BX17">
        <v>67.921874745686907</v>
      </c>
      <c r="BY17">
        <v>0</v>
      </c>
      <c r="BZ17">
        <v>0.85493124127387998</v>
      </c>
      <c r="CA17">
        <v>0.85899637341499302</v>
      </c>
      <c r="CB17">
        <v>0.857021003961563</v>
      </c>
      <c r="CC17" s="1">
        <v>-2.9645666247233699E-3</v>
      </c>
      <c r="CD17">
        <v>0.85452815890312195</v>
      </c>
      <c r="CE17">
        <v>0.86072367032369002</v>
      </c>
    </row>
    <row r="18" spans="1:83" x14ac:dyDescent="0.25">
      <c r="A18">
        <v>13</v>
      </c>
      <c r="B18" t="s">
        <v>354</v>
      </c>
      <c r="C18">
        <v>1211</v>
      </c>
      <c r="D18">
        <v>1287</v>
      </c>
      <c r="E18">
        <v>1302</v>
      </c>
      <c r="F18">
        <v>1575302934</v>
      </c>
      <c r="G18">
        <v>1575302964</v>
      </c>
      <c r="H18" s="3">
        <v>43801.714513888888</v>
      </c>
      <c r="I18" s="3">
        <v>43801.714861111112</v>
      </c>
      <c r="J18">
        <v>30</v>
      </c>
      <c r="K18">
        <v>30</v>
      </c>
      <c r="L18" s="2">
        <f t="shared" si="0"/>
        <v>0.6666666665696539</v>
      </c>
      <c r="M18">
        <v>27.690620358785001</v>
      </c>
      <c r="O18" s="4">
        <v>30</v>
      </c>
      <c r="P18" s="4">
        <f t="shared" si="1"/>
        <v>0.1</v>
      </c>
      <c r="Q18" s="4">
        <v>30</v>
      </c>
      <c r="R18" s="4">
        <v>29.855145072936999</v>
      </c>
      <c r="S18">
        <v>0.86892459988594095</v>
      </c>
      <c r="T18">
        <v>0.69405972957611095</v>
      </c>
      <c r="U18">
        <v>0.87105900000000003</v>
      </c>
      <c r="V18">
        <v>-2.075E-3</v>
      </c>
      <c r="W18">
        <v>0.38912249505519902</v>
      </c>
      <c r="X18">
        <v>300</v>
      </c>
      <c r="Y18">
        <v>5</v>
      </c>
      <c r="Z18">
        <v>4.2957854270935103</v>
      </c>
      <c r="AA18">
        <v>128.25128631591801</v>
      </c>
      <c r="AB18">
        <v>180</v>
      </c>
      <c r="AC18">
        <v>1.6000000238418599</v>
      </c>
      <c r="AD18">
        <v>9.6156887372334801</v>
      </c>
      <c r="AE18">
        <v>1.6000000238418599</v>
      </c>
      <c r="AF18">
        <v>9.3570883750915499</v>
      </c>
      <c r="AG18">
        <v>14.346513748168899</v>
      </c>
      <c r="AH18">
        <v>14.362992858886701</v>
      </c>
      <c r="AI18">
        <v>10.042559623718301</v>
      </c>
      <c r="AJ18">
        <v>10.0188547770182</v>
      </c>
      <c r="AK18">
        <v>4.30395412445068</v>
      </c>
      <c r="AL18">
        <v>4.3438214937845903</v>
      </c>
      <c r="AM18">
        <v>23.9314289093018</v>
      </c>
      <c r="AN18">
        <v>23.235304641723602</v>
      </c>
      <c r="AO18">
        <v>23.9314289093018</v>
      </c>
      <c r="AP18">
        <v>23.232374699910501</v>
      </c>
      <c r="AQ18">
        <v>40.322596359252898</v>
      </c>
      <c r="AR18">
        <v>3.14398590723673</v>
      </c>
      <c r="AS18">
        <v>4.05226470629374</v>
      </c>
      <c r="AT18">
        <v>5</v>
      </c>
      <c r="AU18">
        <v>5.0008361498514802</v>
      </c>
      <c r="AV18">
        <v>120</v>
      </c>
      <c r="AW18">
        <v>126.641983032227</v>
      </c>
      <c r="AX18">
        <v>119.988608551025</v>
      </c>
      <c r="AY18">
        <v>21.3515627543132</v>
      </c>
      <c r="AZ18">
        <v>69.442278162638303</v>
      </c>
      <c r="BA18">
        <v>100</v>
      </c>
      <c r="BB18">
        <v>105.314041137695</v>
      </c>
      <c r="BC18">
        <v>100.019189707438</v>
      </c>
      <c r="BD18">
        <v>48.090715154012003</v>
      </c>
      <c r="BE18">
        <v>0</v>
      </c>
      <c r="BF18">
        <v>57.595767466227201</v>
      </c>
      <c r="BG18">
        <v>3.3914009690284699</v>
      </c>
      <c r="BH18">
        <v>0</v>
      </c>
      <c r="BI18">
        <v>556.00991210937502</v>
      </c>
      <c r="BJ18">
        <v>73</v>
      </c>
      <c r="BK18">
        <v>73.090255228678402</v>
      </c>
      <c r="BL18">
        <v>60.119425074259397</v>
      </c>
      <c r="BM18">
        <v>48.400001525878899</v>
      </c>
      <c r="BN18">
        <v>48.842447280883803</v>
      </c>
      <c r="BO18">
        <v>48.637337748209603</v>
      </c>
      <c r="BP18">
        <v>73</v>
      </c>
      <c r="BQ18">
        <v>73.054212188720697</v>
      </c>
      <c r="BR18">
        <v>62.678940455118799</v>
      </c>
      <c r="BS18">
        <v>53</v>
      </c>
      <c r="BT18">
        <v>53.039999516804997</v>
      </c>
      <c r="BU18">
        <v>53.012086486816401</v>
      </c>
      <c r="BV18">
        <v>68</v>
      </c>
      <c r="BW18">
        <v>67.952832539876297</v>
      </c>
      <c r="BX18">
        <v>67.935187530517595</v>
      </c>
      <c r="BY18">
        <v>0</v>
      </c>
      <c r="BZ18">
        <v>0.86701677441597003</v>
      </c>
      <c r="CA18">
        <v>0.87084550857543896</v>
      </c>
      <c r="CB18">
        <v>0.86841263175010697</v>
      </c>
      <c r="CC18" s="1">
        <v>-2.01196663547307E-3</v>
      </c>
      <c r="CD18">
        <v>0.86602350076039603</v>
      </c>
      <c r="CE18">
        <v>0.87230846881866497</v>
      </c>
    </row>
    <row r="19" spans="1:83" x14ac:dyDescent="0.25">
      <c r="A19">
        <v>14</v>
      </c>
      <c r="B19" t="s">
        <v>354</v>
      </c>
      <c r="C19">
        <v>1303</v>
      </c>
      <c r="D19">
        <v>1352</v>
      </c>
      <c r="E19">
        <v>1367</v>
      </c>
      <c r="F19">
        <v>1575303064</v>
      </c>
      <c r="G19">
        <v>1575303094</v>
      </c>
      <c r="H19" s="3">
        <v>43801.71601851852</v>
      </c>
      <c r="I19" s="3">
        <v>43801.716365740744</v>
      </c>
      <c r="J19">
        <v>25</v>
      </c>
      <c r="K19">
        <v>25</v>
      </c>
      <c r="L19" s="2">
        <f t="shared" si="0"/>
        <v>0.70277777774026617</v>
      </c>
      <c r="M19">
        <v>27.726731363932299</v>
      </c>
      <c r="O19" s="4">
        <v>25</v>
      </c>
      <c r="P19" s="4">
        <f t="shared" si="1"/>
        <v>8.3333333333333329E-2</v>
      </c>
      <c r="Q19" s="4">
        <v>25</v>
      </c>
      <c r="R19" s="4">
        <v>25.414204978942902</v>
      </c>
      <c r="S19">
        <v>0.87545109987258896</v>
      </c>
      <c r="T19">
        <v>0.69945089618364997</v>
      </c>
      <c r="U19">
        <v>0.87789499999999998</v>
      </c>
      <c r="V19">
        <v>-1.709E-3</v>
      </c>
      <c r="W19">
        <v>0.39191120068232199</v>
      </c>
      <c r="X19">
        <v>300</v>
      </c>
      <c r="Y19">
        <v>5</v>
      </c>
      <c r="Z19">
        <v>4.3482773145039904</v>
      </c>
      <c r="AA19">
        <v>110.63191248575799</v>
      </c>
      <c r="AB19">
        <v>180</v>
      </c>
      <c r="AC19">
        <v>1.6000000238418599</v>
      </c>
      <c r="AD19">
        <v>11.3287358919779</v>
      </c>
      <c r="AE19">
        <v>1.6000000238418599</v>
      </c>
      <c r="AF19">
        <v>11.0254351933797</v>
      </c>
      <c r="AG19">
        <v>14.346513748168899</v>
      </c>
      <c r="AH19">
        <v>14.363725280761701</v>
      </c>
      <c r="AI19">
        <v>10.042559623718301</v>
      </c>
      <c r="AJ19">
        <v>10.020604483286499</v>
      </c>
      <c r="AK19">
        <v>4.30395412445068</v>
      </c>
      <c r="AL19">
        <v>4.34211239814758</v>
      </c>
      <c r="AM19">
        <v>23.9314289093018</v>
      </c>
      <c r="AN19">
        <v>23.238234583536801</v>
      </c>
      <c r="AO19">
        <v>23.9314289093018</v>
      </c>
      <c r="AP19">
        <v>23.236769612630201</v>
      </c>
      <c r="AQ19">
        <v>40.956091435750302</v>
      </c>
      <c r="AR19">
        <v>3.1365465958913199</v>
      </c>
      <c r="AS19">
        <v>4.0292337735494002</v>
      </c>
      <c r="AT19">
        <v>5</v>
      </c>
      <c r="AU19">
        <v>5.0008361657460503</v>
      </c>
      <c r="AV19">
        <v>120</v>
      </c>
      <c r="AW19">
        <v>126.675739034017</v>
      </c>
      <c r="AX19">
        <v>119.98860804239899</v>
      </c>
      <c r="AY19">
        <v>21.3887017567952</v>
      </c>
      <c r="AZ19">
        <v>69.205167388915996</v>
      </c>
      <c r="BA19">
        <v>100</v>
      </c>
      <c r="BB19">
        <v>105.297153981527</v>
      </c>
      <c r="BC19">
        <v>99.995571899414102</v>
      </c>
      <c r="BD19">
        <v>47.816465123494503</v>
      </c>
      <c r="BE19">
        <v>0</v>
      </c>
      <c r="BF19">
        <v>57.260529327392597</v>
      </c>
      <c r="BG19">
        <v>3.24586176077525</v>
      </c>
      <c r="BH19">
        <v>0</v>
      </c>
      <c r="BI19">
        <v>556.24408772786501</v>
      </c>
      <c r="BJ19">
        <v>73</v>
      </c>
      <c r="BK19">
        <v>72.827201588948597</v>
      </c>
      <c r="BL19">
        <v>58.210747528076197</v>
      </c>
      <c r="BM19">
        <v>48.400001525878899</v>
      </c>
      <c r="BN19">
        <v>48.855766677856401</v>
      </c>
      <c r="BO19">
        <v>48.644011433919303</v>
      </c>
      <c r="BP19">
        <v>73</v>
      </c>
      <c r="BQ19">
        <v>72.515915934244802</v>
      </c>
      <c r="BR19">
        <v>61.233035278320301</v>
      </c>
      <c r="BS19">
        <v>53</v>
      </c>
      <c r="BT19">
        <v>52.886666997273799</v>
      </c>
      <c r="BU19">
        <v>52.679279200236003</v>
      </c>
      <c r="BV19">
        <v>68</v>
      </c>
      <c r="BW19">
        <v>67.972821807861294</v>
      </c>
      <c r="BX19">
        <v>67.965141042073597</v>
      </c>
      <c r="BY19">
        <v>0</v>
      </c>
      <c r="BZ19">
        <v>0.87396053075790403</v>
      </c>
      <c r="CA19">
        <v>0.87753713329633098</v>
      </c>
      <c r="CB19">
        <v>0.87481319506963096</v>
      </c>
      <c r="CC19" s="1">
        <v>-1.6093666432425401E-3</v>
      </c>
      <c r="CD19">
        <v>0.87254026532173201</v>
      </c>
      <c r="CE19">
        <v>0.87838806509971601</v>
      </c>
    </row>
    <row r="20" spans="1:83" x14ac:dyDescent="0.25">
      <c r="A20">
        <v>15</v>
      </c>
      <c r="B20" t="s">
        <v>354</v>
      </c>
      <c r="C20">
        <v>1367</v>
      </c>
      <c r="D20">
        <v>1386</v>
      </c>
      <c r="E20">
        <v>1401</v>
      </c>
      <c r="F20">
        <v>1575303132</v>
      </c>
      <c r="G20">
        <v>1575303162</v>
      </c>
      <c r="H20" s="3">
        <v>43801.716805555552</v>
      </c>
      <c r="I20" s="3">
        <v>43801.717152777775</v>
      </c>
      <c r="J20">
        <v>20</v>
      </c>
      <c r="K20">
        <v>20</v>
      </c>
      <c r="L20" s="2">
        <f t="shared" si="0"/>
        <v>0.72166666650446132</v>
      </c>
      <c r="M20">
        <v>27.745620218912801</v>
      </c>
      <c r="O20" s="4">
        <v>20</v>
      </c>
      <c r="P20" s="4">
        <f t="shared" si="1"/>
        <v>6.6666666666666666E-2</v>
      </c>
      <c r="Q20" s="4">
        <v>20</v>
      </c>
      <c r="R20" s="4">
        <v>20.294517326354999</v>
      </c>
      <c r="S20">
        <v>0.88483125964800502</v>
      </c>
      <c r="T20">
        <v>0.70707359910011303</v>
      </c>
      <c r="U20">
        <v>0.88723399999999997</v>
      </c>
      <c r="V20">
        <v>-1.2210000000000001E-3</v>
      </c>
      <c r="W20">
        <v>0.395923801263173</v>
      </c>
      <c r="X20">
        <v>300</v>
      </c>
      <c r="Y20">
        <v>5</v>
      </c>
      <c r="Z20">
        <v>4.3958856741587304</v>
      </c>
      <c r="AA20">
        <v>89.220636494954405</v>
      </c>
      <c r="AB20">
        <v>180</v>
      </c>
      <c r="AC20">
        <v>1.6000000238418599</v>
      </c>
      <c r="AD20">
        <v>14.152098878224701</v>
      </c>
      <c r="AE20">
        <v>1.6000000238418599</v>
      </c>
      <c r="AF20">
        <v>13.772548548380501</v>
      </c>
      <c r="AG20">
        <v>14.346513748168899</v>
      </c>
      <c r="AH20">
        <v>14.361837164561001</v>
      </c>
      <c r="AI20">
        <v>10.042559623718301</v>
      </c>
      <c r="AJ20">
        <v>10.022004286448199</v>
      </c>
      <c r="AK20">
        <v>4.30395412445068</v>
      </c>
      <c r="AL20">
        <v>4.34235657056173</v>
      </c>
      <c r="AM20">
        <v>23.9314289093018</v>
      </c>
      <c r="AN20">
        <v>23.233839670817101</v>
      </c>
      <c r="AO20">
        <v>23.9314289093018</v>
      </c>
      <c r="AP20">
        <v>23.227979850769</v>
      </c>
      <c r="AQ20">
        <v>40.886701202392601</v>
      </c>
      <c r="AR20">
        <v>3.1456013520558699</v>
      </c>
      <c r="AS20">
        <v>4.0399827321370401</v>
      </c>
      <c r="AT20">
        <v>5</v>
      </c>
      <c r="AU20">
        <v>5.0025287946065298</v>
      </c>
      <c r="AV20">
        <v>120</v>
      </c>
      <c r="AW20">
        <v>126.685866292318</v>
      </c>
      <c r="AX20">
        <v>119.985232798258</v>
      </c>
      <c r="AY20">
        <v>21.476533571879099</v>
      </c>
      <c r="AZ20">
        <v>69.344129943847705</v>
      </c>
      <c r="BA20">
        <v>100</v>
      </c>
      <c r="BB20">
        <v>105.212720235189</v>
      </c>
      <c r="BC20">
        <v>99.978702036539701</v>
      </c>
      <c r="BD20">
        <v>47.867596817016597</v>
      </c>
      <c r="BE20">
        <v>0</v>
      </c>
      <c r="BF20">
        <v>58.076613744099902</v>
      </c>
      <c r="BG20">
        <v>3.3034004131952899</v>
      </c>
      <c r="BH20">
        <v>0</v>
      </c>
      <c r="BI20">
        <v>555.89282430012997</v>
      </c>
      <c r="BJ20">
        <v>73</v>
      </c>
      <c r="BK20">
        <v>72.823871866862007</v>
      </c>
      <c r="BL20">
        <v>57.373199971516897</v>
      </c>
      <c r="BM20">
        <v>48.400001525878899</v>
      </c>
      <c r="BN20">
        <v>48.882405471801803</v>
      </c>
      <c r="BO20">
        <v>48.700737762451197</v>
      </c>
      <c r="BP20">
        <v>73</v>
      </c>
      <c r="BQ20">
        <v>72.771775563557895</v>
      </c>
      <c r="BR20">
        <v>60.236892573038702</v>
      </c>
      <c r="BS20">
        <v>53</v>
      </c>
      <c r="BT20">
        <v>53.063332494099903</v>
      </c>
      <c r="BU20">
        <v>52.918900553385399</v>
      </c>
      <c r="BV20">
        <v>68</v>
      </c>
      <c r="BW20">
        <v>67.976153055826799</v>
      </c>
      <c r="BX20">
        <v>67.925202941894497</v>
      </c>
      <c r="BY20">
        <v>0</v>
      </c>
      <c r="BZ20">
        <v>0.88363300363222796</v>
      </c>
      <c r="CA20">
        <v>0.88673380613327002</v>
      </c>
      <c r="CB20">
        <v>0.88427163561185196</v>
      </c>
      <c r="CC20" s="1">
        <v>-1.1782999848946899E-3</v>
      </c>
      <c r="CD20">
        <v>0.88189959526062001</v>
      </c>
      <c r="CE20">
        <v>0.88760830362637799</v>
      </c>
    </row>
    <row r="21" spans="1:83" x14ac:dyDescent="0.25">
      <c r="A21">
        <v>16</v>
      </c>
      <c r="B21" t="s">
        <v>354</v>
      </c>
      <c r="C21">
        <v>1402</v>
      </c>
      <c r="D21">
        <v>1421</v>
      </c>
      <c r="E21">
        <v>1436</v>
      </c>
      <c r="F21">
        <v>1575303202</v>
      </c>
      <c r="G21">
        <v>1575303232</v>
      </c>
      <c r="H21" s="3">
        <v>43801.717615740738</v>
      </c>
      <c r="I21" s="3">
        <v>43801.717962962961</v>
      </c>
      <c r="J21">
        <v>18</v>
      </c>
      <c r="K21">
        <v>18</v>
      </c>
      <c r="L21" s="2">
        <f t="shared" si="0"/>
        <v>0.74111111095407978</v>
      </c>
      <c r="M21">
        <v>27.765064557393401</v>
      </c>
      <c r="O21" s="4">
        <v>18</v>
      </c>
      <c r="P21" s="4">
        <f t="shared" si="1"/>
        <v>0.06</v>
      </c>
      <c r="Q21" s="4">
        <v>18</v>
      </c>
      <c r="R21" s="4">
        <v>18.190403366088901</v>
      </c>
      <c r="S21">
        <v>0.88798576792081196</v>
      </c>
      <c r="T21">
        <v>0.70965452988942501</v>
      </c>
      <c r="U21">
        <v>0.89016399999999996</v>
      </c>
      <c r="V21">
        <v>-1.0989999999999999E-3</v>
      </c>
      <c r="W21">
        <v>0.39727999965349797</v>
      </c>
      <c r="X21">
        <v>300</v>
      </c>
      <c r="Y21">
        <v>5</v>
      </c>
      <c r="Z21">
        <v>4.4076869328816697</v>
      </c>
      <c r="AA21">
        <v>80.177708943684905</v>
      </c>
      <c r="AB21">
        <v>180</v>
      </c>
      <c r="AC21">
        <v>1.6000000238418599</v>
      </c>
      <c r="AD21">
        <v>15.789135742187501</v>
      </c>
      <c r="AE21">
        <v>1.6000000238418599</v>
      </c>
      <c r="AF21">
        <v>15.370396327972401</v>
      </c>
      <c r="AG21">
        <v>14.346513748168899</v>
      </c>
      <c r="AH21">
        <v>14.363269551595099</v>
      </c>
      <c r="AI21">
        <v>10.042559623718301</v>
      </c>
      <c r="AJ21">
        <v>10.019554646809899</v>
      </c>
      <c r="AK21">
        <v>4.30395412445068</v>
      </c>
      <c r="AL21">
        <v>4.3426007270813001</v>
      </c>
      <c r="AM21">
        <v>23.9314289093018</v>
      </c>
      <c r="AN21">
        <v>23.242629496256502</v>
      </c>
      <c r="AO21">
        <v>23.9314289093018</v>
      </c>
      <c r="AP21">
        <v>23.238234583536801</v>
      </c>
      <c r="AQ21">
        <v>40.169631195068398</v>
      </c>
      <c r="AR21">
        <v>3.1430161476135301</v>
      </c>
      <c r="AS21">
        <v>4.0550855318705201</v>
      </c>
      <c r="AT21">
        <v>5</v>
      </c>
      <c r="AU21">
        <v>5.0054912090301498</v>
      </c>
      <c r="AV21">
        <v>120</v>
      </c>
      <c r="AW21">
        <v>126.726374053955</v>
      </c>
      <c r="AX21">
        <v>120.00211054483999</v>
      </c>
      <c r="AY21">
        <v>21.537301826477101</v>
      </c>
      <c r="AZ21">
        <v>69.487050882975296</v>
      </c>
      <c r="BA21">
        <v>100</v>
      </c>
      <c r="BB21">
        <v>105.28364461263</v>
      </c>
      <c r="BC21">
        <v>99.988823954264305</v>
      </c>
      <c r="BD21">
        <v>47.949748865763297</v>
      </c>
      <c r="BE21">
        <v>0</v>
      </c>
      <c r="BF21">
        <v>56.925291061401403</v>
      </c>
      <c r="BG21">
        <v>3.6317098220189399</v>
      </c>
      <c r="BH21">
        <v>0</v>
      </c>
      <c r="BI21">
        <v>556.05494588216095</v>
      </c>
      <c r="BJ21">
        <v>73</v>
      </c>
      <c r="BK21">
        <v>72.867158762613897</v>
      </c>
      <c r="BL21">
        <v>56.615736643473298</v>
      </c>
      <c r="BM21">
        <v>48.400001525878899</v>
      </c>
      <c r="BN21">
        <v>48.849106852213502</v>
      </c>
      <c r="BO21">
        <v>48.657358805338497</v>
      </c>
      <c r="BP21">
        <v>73</v>
      </c>
      <c r="BQ21">
        <v>73.130637359619101</v>
      </c>
      <c r="BR21">
        <v>59.440646107991498</v>
      </c>
      <c r="BS21">
        <v>53</v>
      </c>
      <c r="BT21">
        <v>53.0199996948242</v>
      </c>
      <c r="BU21">
        <v>52.842354710896799</v>
      </c>
      <c r="BV21">
        <v>68</v>
      </c>
      <c r="BW21">
        <v>68.002805328369107</v>
      </c>
      <c r="BX21">
        <v>67.931859079996698</v>
      </c>
      <c r="BY21">
        <v>0</v>
      </c>
      <c r="BZ21">
        <v>0.88697169621785499</v>
      </c>
      <c r="CA21">
        <v>0.88979169527689606</v>
      </c>
      <c r="CB21">
        <v>0.88742106954256705</v>
      </c>
      <c r="CC21" s="1">
        <v>-1.0156333213671999E-3</v>
      </c>
      <c r="CD21">
        <v>0.88509393533070901</v>
      </c>
      <c r="CE21">
        <v>0.890635738770167</v>
      </c>
    </row>
    <row r="22" spans="1:83" x14ac:dyDescent="0.25">
      <c r="A22">
        <v>17</v>
      </c>
      <c r="B22" t="s">
        <v>354</v>
      </c>
      <c r="C22">
        <v>1436</v>
      </c>
      <c r="D22">
        <v>1455</v>
      </c>
      <c r="E22">
        <v>1470</v>
      </c>
      <c r="F22">
        <v>1575303270</v>
      </c>
      <c r="G22">
        <v>1575303300</v>
      </c>
      <c r="H22" s="3">
        <v>43801.718402777777</v>
      </c>
      <c r="I22" s="3">
        <v>43801.71875</v>
      </c>
      <c r="J22">
        <v>16</v>
      </c>
      <c r="K22">
        <v>16</v>
      </c>
      <c r="L22" s="2">
        <f t="shared" si="0"/>
        <v>0.7599999998928979</v>
      </c>
      <c r="M22">
        <v>27.783953412373901</v>
      </c>
      <c r="O22" s="4">
        <v>16</v>
      </c>
      <c r="P22" s="4">
        <f t="shared" si="1"/>
        <v>5.3333333333333337E-2</v>
      </c>
      <c r="Q22" s="4">
        <v>16</v>
      </c>
      <c r="R22" s="4">
        <v>16.270520591735799</v>
      </c>
      <c r="S22">
        <v>0.89135166406631505</v>
      </c>
      <c r="T22">
        <v>0.71238786379496299</v>
      </c>
      <c r="U22">
        <v>0.89346000000000003</v>
      </c>
      <c r="V22">
        <v>-9.1600000000000004E-4</v>
      </c>
      <c r="W22">
        <v>0.39872796734174099</v>
      </c>
      <c r="X22">
        <v>300</v>
      </c>
      <c r="Y22">
        <v>5</v>
      </c>
      <c r="Z22">
        <v>4.4227421760559098</v>
      </c>
      <c r="AA22">
        <v>71.967020670572893</v>
      </c>
      <c r="AB22">
        <v>180</v>
      </c>
      <c r="AC22">
        <v>1.6000000238418599</v>
      </c>
      <c r="AD22">
        <v>17.6279991149902</v>
      </c>
      <c r="AE22">
        <v>1.6000000238418599</v>
      </c>
      <c r="AF22">
        <v>17.1487634023031</v>
      </c>
      <c r="AG22">
        <v>14.346513748168899</v>
      </c>
      <c r="AH22">
        <v>14.3652309417725</v>
      </c>
      <c r="AI22">
        <v>10.042559623718301</v>
      </c>
      <c r="AJ22">
        <v>10.018504810333299</v>
      </c>
      <c r="AK22">
        <v>4.30395412445068</v>
      </c>
      <c r="AL22">
        <v>4.3440656503041604</v>
      </c>
      <c r="AM22">
        <v>23.9314289093018</v>
      </c>
      <c r="AN22">
        <v>23.232374699910501</v>
      </c>
      <c r="AO22">
        <v>23.9314289093018</v>
      </c>
      <c r="AP22">
        <v>23.232374699910501</v>
      </c>
      <c r="AQ22">
        <v>39.671208953857402</v>
      </c>
      <c r="AR22">
        <v>3.1423696200052902</v>
      </c>
      <c r="AS22">
        <v>4.0669189929962197</v>
      </c>
      <c r="AT22">
        <v>5</v>
      </c>
      <c r="AU22">
        <v>4.9991432348887104</v>
      </c>
      <c r="AV22">
        <v>120</v>
      </c>
      <c r="AW22">
        <v>126.655485534668</v>
      </c>
      <c r="AX22">
        <v>119.981857299805</v>
      </c>
      <c r="AY22">
        <v>21.476509602864599</v>
      </c>
      <c r="AZ22">
        <v>68.0842990875244</v>
      </c>
      <c r="BA22">
        <v>100</v>
      </c>
      <c r="BB22">
        <v>105.27688980102501</v>
      </c>
      <c r="BC22">
        <v>100.019189707438</v>
      </c>
      <c r="BD22">
        <v>46.607789611816401</v>
      </c>
      <c r="BE22">
        <v>0</v>
      </c>
      <c r="BF22">
        <v>58.151110967000299</v>
      </c>
      <c r="BG22">
        <v>3.4692475239435798</v>
      </c>
      <c r="BH22">
        <v>0</v>
      </c>
      <c r="BI22">
        <v>556.26210123697899</v>
      </c>
      <c r="BJ22">
        <v>73</v>
      </c>
      <c r="BK22">
        <v>72.947072855631504</v>
      </c>
      <c r="BL22">
        <v>56.091852315266898</v>
      </c>
      <c r="BM22">
        <v>48.400001525878899</v>
      </c>
      <c r="BN22">
        <v>48.859096527099602</v>
      </c>
      <c r="BO22">
        <v>48.637337748209603</v>
      </c>
      <c r="BP22">
        <v>73</v>
      </c>
      <c r="BQ22">
        <v>73.403110758463498</v>
      </c>
      <c r="BR22">
        <v>58.907592137654603</v>
      </c>
      <c r="BS22">
        <v>53</v>
      </c>
      <c r="BT22">
        <v>53.006666564941398</v>
      </c>
      <c r="BU22">
        <v>52.892275873819997</v>
      </c>
      <c r="BV22">
        <v>68</v>
      </c>
      <c r="BW22">
        <v>67.969490051269503</v>
      </c>
      <c r="BX22">
        <v>67.8819384256999</v>
      </c>
      <c r="BY22">
        <v>0</v>
      </c>
      <c r="BZ22">
        <v>0.89044053355852804</v>
      </c>
      <c r="CA22">
        <v>0.89303076863288899</v>
      </c>
      <c r="CB22">
        <v>0.89079030156135597</v>
      </c>
      <c r="CC22" s="1">
        <v>-8.7329999078065198E-4</v>
      </c>
      <c r="CD22">
        <v>0.88854650457700102</v>
      </c>
      <c r="CE22">
        <v>0.89394393761952695</v>
      </c>
    </row>
    <row r="23" spans="1:83" x14ac:dyDescent="0.25">
      <c r="A23">
        <v>18</v>
      </c>
      <c r="B23" t="s">
        <v>354</v>
      </c>
      <c r="C23">
        <v>1471</v>
      </c>
      <c r="D23">
        <v>1490</v>
      </c>
      <c r="E23">
        <v>1505</v>
      </c>
      <c r="F23">
        <v>1575303340</v>
      </c>
      <c r="G23">
        <v>1575303370</v>
      </c>
      <c r="H23" s="3">
        <v>43801.719212962962</v>
      </c>
      <c r="I23" s="3">
        <v>43801.719560185185</v>
      </c>
      <c r="J23">
        <v>14</v>
      </c>
      <c r="K23">
        <v>14</v>
      </c>
      <c r="L23" s="2">
        <f t="shared" si="0"/>
        <v>0.77944444434251636</v>
      </c>
      <c r="M23">
        <v>27.803397814432799</v>
      </c>
      <c r="O23" s="4">
        <v>14</v>
      </c>
      <c r="P23" s="4">
        <f t="shared" si="1"/>
        <v>4.6666666666666669E-2</v>
      </c>
      <c r="Q23" s="4">
        <v>14</v>
      </c>
      <c r="R23" s="4">
        <v>14.2827635765076</v>
      </c>
      <c r="S23">
        <v>0.895719101031621</v>
      </c>
      <c r="T23">
        <v>0.71593496799469003</v>
      </c>
      <c r="U23">
        <v>0.897671</v>
      </c>
      <c r="V23">
        <v>-7.3200000000000001E-4</v>
      </c>
      <c r="W23">
        <v>0.40060936411221798</v>
      </c>
      <c r="X23">
        <v>300</v>
      </c>
      <c r="Y23">
        <v>5</v>
      </c>
      <c r="Z23">
        <v>4.4447154998779297</v>
      </c>
      <c r="AA23">
        <v>63.459823354085302</v>
      </c>
      <c r="AB23">
        <v>180</v>
      </c>
      <c r="AC23">
        <v>1.6000000238418599</v>
      </c>
      <c r="AD23">
        <v>20.134355417887399</v>
      </c>
      <c r="AE23">
        <v>1.6000000238418599</v>
      </c>
      <c r="AF23">
        <v>19.589319483439098</v>
      </c>
      <c r="AG23">
        <v>14.346513748168899</v>
      </c>
      <c r="AH23">
        <v>14.3656866709391</v>
      </c>
      <c r="AI23">
        <v>10.042559623718301</v>
      </c>
      <c r="AJ23">
        <v>10.0199046134949</v>
      </c>
      <c r="AK23">
        <v>4.30395412445068</v>
      </c>
      <c r="AL23">
        <v>4.3430890242258702</v>
      </c>
      <c r="AM23">
        <v>23.9314289093018</v>
      </c>
      <c r="AN23">
        <v>23.236769612630201</v>
      </c>
      <c r="AO23">
        <v>23.9314289093018</v>
      </c>
      <c r="AP23">
        <v>23.2338397343953</v>
      </c>
      <c r="AQ23">
        <v>39.731459172566701</v>
      </c>
      <c r="AR23">
        <v>3.1431771914164202</v>
      </c>
      <c r="AS23">
        <v>4.0662155151367196</v>
      </c>
      <c r="AT23">
        <v>5</v>
      </c>
      <c r="AU23">
        <v>5.0025287787119499</v>
      </c>
      <c r="AV23">
        <v>120</v>
      </c>
      <c r="AW23">
        <v>126.67911504109701</v>
      </c>
      <c r="AX23">
        <v>120.00211003621401</v>
      </c>
      <c r="AY23">
        <v>21.463017018636101</v>
      </c>
      <c r="AZ23">
        <v>68.744722747802697</v>
      </c>
      <c r="BA23">
        <v>100</v>
      </c>
      <c r="BB23">
        <v>105.26000340779601</v>
      </c>
      <c r="BC23">
        <v>99.995571899414102</v>
      </c>
      <c r="BD23">
        <v>47.281705602010099</v>
      </c>
      <c r="BE23">
        <v>0</v>
      </c>
      <c r="BF23">
        <v>57.660105895996097</v>
      </c>
      <c r="BG23">
        <v>3.5437093496322598</v>
      </c>
      <c r="BH23">
        <v>0</v>
      </c>
      <c r="BI23">
        <v>556.07295939127596</v>
      </c>
      <c r="BJ23">
        <v>73</v>
      </c>
      <c r="BK23">
        <v>73.033646138509098</v>
      </c>
      <c r="BL23">
        <v>55.658061726888</v>
      </c>
      <c r="BM23">
        <v>48.400001525878899</v>
      </c>
      <c r="BN23">
        <v>48.849106852213502</v>
      </c>
      <c r="BO23">
        <v>48.520548248291</v>
      </c>
      <c r="BP23">
        <v>73</v>
      </c>
      <c r="BQ23">
        <v>73.389819335937503</v>
      </c>
      <c r="BR23">
        <v>58.341223526001002</v>
      </c>
      <c r="BS23">
        <v>53</v>
      </c>
      <c r="BT23">
        <v>53.023333104451503</v>
      </c>
      <c r="BU23">
        <v>52.895604070027701</v>
      </c>
      <c r="BV23">
        <v>68</v>
      </c>
      <c r="BW23">
        <v>67.999473571777301</v>
      </c>
      <c r="BX23">
        <v>67.925202687581404</v>
      </c>
      <c r="BY23">
        <v>0</v>
      </c>
      <c r="BZ23">
        <v>0.89489857157071395</v>
      </c>
      <c r="CA23">
        <v>0.89730906685193401</v>
      </c>
      <c r="CB23">
        <v>0.89515273173650101</v>
      </c>
      <c r="CC23" s="1">
        <v>-6.8523332010954601E-4</v>
      </c>
      <c r="CD23">
        <v>0.89299207131067904</v>
      </c>
      <c r="CE23">
        <v>0.89822506904602095</v>
      </c>
    </row>
    <row r="24" spans="1:83" x14ac:dyDescent="0.25">
      <c r="A24">
        <v>19</v>
      </c>
      <c r="B24" t="s">
        <v>354</v>
      </c>
      <c r="C24">
        <v>1505</v>
      </c>
      <c r="D24">
        <v>1524</v>
      </c>
      <c r="E24">
        <v>1539</v>
      </c>
      <c r="F24">
        <v>1575303408</v>
      </c>
      <c r="G24">
        <v>1575303438</v>
      </c>
      <c r="H24" s="3">
        <v>43801.72</v>
      </c>
      <c r="I24" s="3">
        <v>43801.720347222225</v>
      </c>
      <c r="J24">
        <v>12</v>
      </c>
      <c r="K24">
        <v>12</v>
      </c>
      <c r="L24" s="2">
        <f t="shared" si="0"/>
        <v>0.79833333328133449</v>
      </c>
      <c r="M24">
        <v>27.822286605835</v>
      </c>
      <c r="O24" s="4">
        <v>12</v>
      </c>
      <c r="P24" s="4">
        <f t="shared" si="1"/>
        <v>0.04</v>
      </c>
      <c r="Q24" s="4">
        <v>12</v>
      </c>
      <c r="R24" s="4">
        <v>11.9556331634521</v>
      </c>
      <c r="S24">
        <v>0.90068861047426896</v>
      </c>
      <c r="T24">
        <v>0.71995483239491798</v>
      </c>
      <c r="U24">
        <v>0.90261499999999995</v>
      </c>
      <c r="V24">
        <v>-5.4900000000000001E-4</v>
      </c>
      <c r="W24">
        <v>0.40277006725470199</v>
      </c>
      <c r="X24">
        <v>300</v>
      </c>
      <c r="Y24">
        <v>5</v>
      </c>
      <c r="Z24">
        <v>4.4662820180257201</v>
      </c>
      <c r="AA24">
        <v>53.383072280883802</v>
      </c>
      <c r="AB24">
        <v>180</v>
      </c>
      <c r="AC24">
        <v>1.6000000238418599</v>
      </c>
      <c r="AD24">
        <v>23.986762428283701</v>
      </c>
      <c r="AE24">
        <v>1.6000000238418599</v>
      </c>
      <c r="AF24">
        <v>23.340087000529</v>
      </c>
      <c r="AG24">
        <v>14.346513748168899</v>
      </c>
      <c r="AH24">
        <v>14.363936964670801</v>
      </c>
      <c r="AI24">
        <v>10.042559623718301</v>
      </c>
      <c r="AJ24">
        <v>10.0202545166016</v>
      </c>
      <c r="AK24">
        <v>4.30395412445068</v>
      </c>
      <c r="AL24">
        <v>4.3426007270813001</v>
      </c>
      <c r="AM24">
        <v>23.9314289093018</v>
      </c>
      <c r="AN24">
        <v>23.235304641723602</v>
      </c>
      <c r="AO24">
        <v>23.9314289093018</v>
      </c>
      <c r="AP24">
        <v>23.230909792582199</v>
      </c>
      <c r="AQ24">
        <v>40.267293421427397</v>
      </c>
      <c r="AR24">
        <v>3.1399443149566699</v>
      </c>
      <c r="AS24">
        <v>4.0495851675669403</v>
      </c>
      <c r="AT24">
        <v>5</v>
      </c>
      <c r="AU24">
        <v>4.9809461752573601</v>
      </c>
      <c r="AV24">
        <v>120</v>
      </c>
      <c r="AW24">
        <v>126.63860778808601</v>
      </c>
      <c r="AX24">
        <v>119.99873453776</v>
      </c>
      <c r="AY24">
        <v>21.4731561024984</v>
      </c>
      <c r="AZ24">
        <v>68.850162633260098</v>
      </c>
      <c r="BA24">
        <v>100</v>
      </c>
      <c r="BB24">
        <v>105.175569152832</v>
      </c>
      <c r="BC24">
        <v>100.01244176228801</v>
      </c>
      <c r="BD24">
        <v>47.377006022135397</v>
      </c>
      <c r="BE24">
        <v>0</v>
      </c>
      <c r="BF24">
        <v>57.6059261322022</v>
      </c>
      <c r="BG24">
        <v>3.1003225604693099</v>
      </c>
      <c r="BH24">
        <v>0</v>
      </c>
      <c r="BI24">
        <v>556.14501342773406</v>
      </c>
      <c r="BJ24">
        <v>73</v>
      </c>
      <c r="BK24">
        <v>73.1335444132487</v>
      </c>
      <c r="BL24">
        <v>55.291006469726597</v>
      </c>
      <c r="BM24">
        <v>48.400001525878899</v>
      </c>
      <c r="BN24">
        <v>48.759201049804702</v>
      </c>
      <c r="BO24">
        <v>48.5238850911458</v>
      </c>
      <c r="BP24">
        <v>73</v>
      </c>
      <c r="BQ24">
        <v>72.994401550293006</v>
      </c>
      <c r="BR24">
        <v>57.941434351603199</v>
      </c>
      <c r="BS24">
        <v>53</v>
      </c>
      <c r="BT24">
        <v>52.966667048136401</v>
      </c>
      <c r="BU24">
        <v>52.849011103312201</v>
      </c>
      <c r="BV24">
        <v>68</v>
      </c>
      <c r="BW24">
        <v>67.976153055826799</v>
      </c>
      <c r="BX24">
        <v>67.888594055175801</v>
      </c>
      <c r="BY24">
        <v>0</v>
      </c>
      <c r="BZ24">
        <v>0.89995643099149103</v>
      </c>
      <c r="CA24">
        <v>0.90221036672592203</v>
      </c>
      <c r="CB24">
        <v>0.90014146566390996</v>
      </c>
      <c r="CC24" s="1">
        <v>-5.3883332293480602E-4</v>
      </c>
      <c r="CD24">
        <v>0.89800120393435201</v>
      </c>
      <c r="CE24">
        <v>0.90314262906710296</v>
      </c>
    </row>
    <row r="25" spans="1:83" x14ac:dyDescent="0.25">
      <c r="A25">
        <v>20</v>
      </c>
      <c r="B25" t="s">
        <v>354</v>
      </c>
      <c r="C25">
        <v>1540</v>
      </c>
      <c r="D25">
        <v>1559</v>
      </c>
      <c r="E25">
        <v>1574</v>
      </c>
      <c r="F25">
        <v>1575303478</v>
      </c>
      <c r="G25">
        <v>1575303508</v>
      </c>
      <c r="H25" s="3">
        <v>43801.720810185187</v>
      </c>
      <c r="I25" s="3">
        <v>43801.72115740741</v>
      </c>
      <c r="J25">
        <v>10</v>
      </c>
      <c r="K25">
        <v>10</v>
      </c>
      <c r="L25" s="2">
        <f t="shared" si="0"/>
        <v>0.81777777773095295</v>
      </c>
      <c r="M25">
        <v>27.841731007893902</v>
      </c>
      <c r="O25" s="4">
        <v>10</v>
      </c>
      <c r="P25" s="4">
        <f t="shared" si="1"/>
        <v>3.3333333333333333E-2</v>
      </c>
      <c r="Q25" s="4">
        <v>10</v>
      </c>
      <c r="R25" s="4">
        <v>10.0163576126099</v>
      </c>
      <c r="S25">
        <v>0.90650913317998305</v>
      </c>
      <c r="T25">
        <v>0.724658368031184</v>
      </c>
      <c r="U25">
        <v>0.90841400000000005</v>
      </c>
      <c r="V25">
        <v>-4.2700000000000002E-4</v>
      </c>
      <c r="W25">
        <v>0.40530920028686501</v>
      </c>
      <c r="X25">
        <v>300</v>
      </c>
      <c r="Y25">
        <v>5</v>
      </c>
      <c r="Z25">
        <v>4.4931386311849</v>
      </c>
      <c r="AA25">
        <v>44.992585627238</v>
      </c>
      <c r="AB25">
        <v>180</v>
      </c>
      <c r="AC25">
        <v>1.6000000238418599</v>
      </c>
      <c r="AD25">
        <v>28.748385047912599</v>
      </c>
      <c r="AE25">
        <v>1.6000000238418599</v>
      </c>
      <c r="AF25">
        <v>27.974458885192899</v>
      </c>
      <c r="AG25">
        <v>14.346513748168899</v>
      </c>
      <c r="AH25">
        <v>14.363131205240901</v>
      </c>
      <c r="AI25">
        <v>10.042559623718301</v>
      </c>
      <c r="AJ25">
        <v>10.0223541895549</v>
      </c>
      <c r="AK25">
        <v>4.30395412445068</v>
      </c>
      <c r="AL25">
        <v>4.3433331966400104</v>
      </c>
      <c r="AM25">
        <v>23.9314289093018</v>
      </c>
      <c r="AN25">
        <v>23.233839670817101</v>
      </c>
      <c r="AO25">
        <v>23.9314289093018</v>
      </c>
      <c r="AP25">
        <v>23.2367696762085</v>
      </c>
      <c r="AQ25">
        <v>40.943425750732402</v>
      </c>
      <c r="AR25">
        <v>3.1420461654663101</v>
      </c>
      <c r="AS25">
        <v>4.0350344657897903</v>
      </c>
      <c r="AT25">
        <v>5</v>
      </c>
      <c r="AU25">
        <v>4.9911026477813696</v>
      </c>
      <c r="AV25">
        <v>120</v>
      </c>
      <c r="AW25">
        <v>126.658861541748</v>
      </c>
      <c r="AX25">
        <v>119.998734792074</v>
      </c>
      <c r="AY25">
        <v>21.442761675516799</v>
      </c>
      <c r="AZ25">
        <v>68.856521733601895</v>
      </c>
      <c r="BA25">
        <v>100</v>
      </c>
      <c r="BB25">
        <v>105.172191619873</v>
      </c>
      <c r="BC25">
        <v>100.029311625163</v>
      </c>
      <c r="BD25">
        <v>47.413759867350301</v>
      </c>
      <c r="BE25">
        <v>0</v>
      </c>
      <c r="BF25">
        <v>57.558518473307302</v>
      </c>
      <c r="BG25">
        <v>3.3440161029497801</v>
      </c>
      <c r="BH25">
        <v>0</v>
      </c>
      <c r="BI25">
        <v>556.22607421875</v>
      </c>
      <c r="BJ25">
        <v>73</v>
      </c>
      <c r="BK25">
        <v>73.213458251953099</v>
      </c>
      <c r="BL25">
        <v>54.8705640157064</v>
      </c>
      <c r="BM25">
        <v>48.400001525878899</v>
      </c>
      <c r="BN25">
        <v>48.745881652831997</v>
      </c>
      <c r="BO25">
        <v>48.497190348307299</v>
      </c>
      <c r="BP25">
        <v>73</v>
      </c>
      <c r="BQ25">
        <v>72.632215881347705</v>
      </c>
      <c r="BR25">
        <v>57.5016667683919</v>
      </c>
      <c r="BS25">
        <v>53</v>
      </c>
      <c r="BT25">
        <v>53</v>
      </c>
      <c r="BU25">
        <v>52.849011103312201</v>
      </c>
      <c r="BV25">
        <v>68</v>
      </c>
      <c r="BW25">
        <v>67.979484558105497</v>
      </c>
      <c r="BX25">
        <v>67.905234273274701</v>
      </c>
      <c r="BY25">
        <v>0</v>
      </c>
      <c r="BZ25">
        <v>0.90582996606826804</v>
      </c>
      <c r="CA25">
        <v>0.90795436700185095</v>
      </c>
      <c r="CB25">
        <v>0.90598870515823404</v>
      </c>
      <c r="CC25" s="1">
        <v>-3.7616665940731802E-4</v>
      </c>
      <c r="CD25">
        <v>0.90389496882756504</v>
      </c>
      <c r="CE25">
        <v>0.90888167023658795</v>
      </c>
    </row>
    <row r="26" spans="1:83" x14ac:dyDescent="0.25">
      <c r="A26">
        <v>21</v>
      </c>
      <c r="B26" t="s">
        <v>354</v>
      </c>
      <c r="C26">
        <v>1574</v>
      </c>
      <c r="D26">
        <v>1593</v>
      </c>
      <c r="E26">
        <v>1608</v>
      </c>
      <c r="F26">
        <v>1575303546</v>
      </c>
      <c r="G26">
        <v>1575303576</v>
      </c>
      <c r="H26" s="3">
        <v>43801.721597222226</v>
      </c>
      <c r="I26" s="3">
        <v>43801.721944444442</v>
      </c>
      <c r="J26">
        <v>8</v>
      </c>
      <c r="K26">
        <v>8</v>
      </c>
      <c r="L26" s="2">
        <f t="shared" si="0"/>
        <v>0.83666666666977108</v>
      </c>
      <c r="M26">
        <v>27.860619862874302</v>
      </c>
      <c r="O26" s="4">
        <v>8</v>
      </c>
      <c r="P26" s="4">
        <f t="shared" si="1"/>
        <v>2.6666666666666668E-2</v>
      </c>
      <c r="Q26" s="4">
        <v>8</v>
      </c>
      <c r="R26" s="4">
        <v>8.4358480135599798</v>
      </c>
      <c r="S26">
        <v>0.91278990109761604</v>
      </c>
      <c r="T26">
        <v>0.72972480654716498</v>
      </c>
      <c r="U26">
        <v>0.91464000000000001</v>
      </c>
      <c r="V26">
        <v>-2.4399999999999999E-4</v>
      </c>
      <c r="W26">
        <v>0.40805600186189001</v>
      </c>
      <c r="X26">
        <v>300</v>
      </c>
      <c r="Y26">
        <v>5</v>
      </c>
      <c r="Z26">
        <v>4.5289468447367396</v>
      </c>
      <c r="AA26">
        <v>38.2088205973307</v>
      </c>
      <c r="AB26">
        <v>180</v>
      </c>
      <c r="AC26">
        <v>1.6000000238418599</v>
      </c>
      <c r="AD26">
        <v>34.019060516357399</v>
      </c>
      <c r="AE26">
        <v>1.6000000238418599</v>
      </c>
      <c r="AF26">
        <v>33.081422106425002</v>
      </c>
      <c r="AG26">
        <v>14.346513748168899</v>
      </c>
      <c r="AH26">
        <v>14.367330646514899</v>
      </c>
      <c r="AI26">
        <v>10.042559623718301</v>
      </c>
      <c r="AJ26">
        <v>10.0202545166016</v>
      </c>
      <c r="AK26">
        <v>4.30395412445068</v>
      </c>
      <c r="AL26">
        <v>4.3428448836008702</v>
      </c>
      <c r="AM26">
        <v>23.9314289093018</v>
      </c>
      <c r="AN26">
        <v>23.227979850769</v>
      </c>
      <c r="AO26">
        <v>23.9314289093018</v>
      </c>
      <c r="AP26">
        <v>23.232374699910501</v>
      </c>
      <c r="AQ26">
        <v>41.249707539876297</v>
      </c>
      <c r="AR26">
        <v>3.14398590723673</v>
      </c>
      <c r="AS26">
        <v>4.0295175711313904</v>
      </c>
      <c r="AT26">
        <v>5</v>
      </c>
      <c r="AU26">
        <v>4.9987201690673801</v>
      </c>
      <c r="AV26">
        <v>120</v>
      </c>
      <c r="AW26">
        <v>126.66898829142301</v>
      </c>
      <c r="AX26">
        <v>119.95485127766899</v>
      </c>
      <c r="AY26">
        <v>21.483279355366999</v>
      </c>
      <c r="AZ26">
        <v>69.347463989257804</v>
      </c>
      <c r="BA26">
        <v>100</v>
      </c>
      <c r="BB26">
        <v>105.189078776042</v>
      </c>
      <c r="BC26">
        <v>100.015815734863</v>
      </c>
      <c r="BD26">
        <v>47.864184315999303</v>
      </c>
      <c r="BE26">
        <v>0</v>
      </c>
      <c r="BF26">
        <v>57.463703918457</v>
      </c>
      <c r="BG26">
        <v>3.3135544459025099</v>
      </c>
      <c r="BH26">
        <v>0</v>
      </c>
      <c r="BI26">
        <v>556.05494588216095</v>
      </c>
      <c r="BJ26">
        <v>73</v>
      </c>
      <c r="BK26">
        <v>73.1635124206543</v>
      </c>
      <c r="BL26">
        <v>54.540216573079398</v>
      </c>
      <c r="BM26">
        <v>48.400001525878899</v>
      </c>
      <c r="BN26">
        <v>48.735892232259097</v>
      </c>
      <c r="BO26">
        <v>48.490516662597699</v>
      </c>
      <c r="BP26">
        <v>73</v>
      </c>
      <c r="BQ26">
        <v>72.525884501139302</v>
      </c>
      <c r="BR26">
        <v>57.098546473185202</v>
      </c>
      <c r="BS26">
        <v>53</v>
      </c>
      <c r="BT26">
        <v>53.046666081746402</v>
      </c>
      <c r="BU26">
        <v>52.922228622436499</v>
      </c>
      <c r="BV26">
        <v>68</v>
      </c>
      <c r="BW26">
        <v>67.996142069498703</v>
      </c>
      <c r="BX26">
        <v>67.901906077067096</v>
      </c>
      <c r="BY26">
        <v>0</v>
      </c>
      <c r="BZ26">
        <v>0.91216343045234705</v>
      </c>
      <c r="CA26">
        <v>0.91419210235277804</v>
      </c>
      <c r="CB26">
        <v>0.91226723194122294</v>
      </c>
      <c r="CC26" s="1">
        <v>-2.1553332917392299E-4</v>
      </c>
      <c r="CD26">
        <v>0.91024093031883202</v>
      </c>
      <c r="CE26">
        <v>0.91510359644889805</v>
      </c>
    </row>
    <row r="27" spans="1:83" x14ac:dyDescent="0.25">
      <c r="A27">
        <v>22</v>
      </c>
      <c r="B27" t="s">
        <v>354</v>
      </c>
      <c r="C27">
        <v>1609</v>
      </c>
      <c r="D27">
        <v>1628</v>
      </c>
      <c r="E27">
        <v>1643</v>
      </c>
      <c r="F27">
        <v>1575303616</v>
      </c>
      <c r="G27">
        <v>1575303646</v>
      </c>
      <c r="H27" s="3">
        <v>43801.722407407404</v>
      </c>
      <c r="I27" s="3">
        <v>43801.722754629627</v>
      </c>
      <c r="J27">
        <v>6</v>
      </c>
      <c r="K27">
        <v>6</v>
      </c>
      <c r="L27" s="2">
        <f t="shared" si="0"/>
        <v>0.85611111094476655</v>
      </c>
      <c r="M27">
        <v>27.880064264933299</v>
      </c>
      <c r="O27" s="4">
        <v>6</v>
      </c>
      <c r="P27" s="4">
        <f t="shared" si="1"/>
        <v>0.02</v>
      </c>
      <c r="Q27" s="4">
        <v>6</v>
      </c>
      <c r="R27" s="4">
        <v>6.3317344188690203</v>
      </c>
      <c r="S27">
        <v>0.92142093181610096</v>
      </c>
      <c r="T27">
        <v>0.73668710390726699</v>
      </c>
      <c r="U27">
        <v>0.92330699999999999</v>
      </c>
      <c r="V27">
        <v>-6.0999999999999999E-5</v>
      </c>
      <c r="W27">
        <v>0.411844532688459</v>
      </c>
      <c r="X27">
        <v>300</v>
      </c>
      <c r="Y27">
        <v>5</v>
      </c>
      <c r="Z27">
        <v>4.5757414817810096</v>
      </c>
      <c r="AA27">
        <v>28.988104057312</v>
      </c>
      <c r="AB27">
        <v>180</v>
      </c>
      <c r="AC27">
        <v>1.6000000238418599</v>
      </c>
      <c r="AD27">
        <v>45.664585876464798</v>
      </c>
      <c r="AE27">
        <v>1.6000000238418599</v>
      </c>
      <c r="AF27">
        <v>44.424761327107703</v>
      </c>
      <c r="AG27">
        <v>14.346513748168899</v>
      </c>
      <c r="AH27">
        <v>14.3632045110067</v>
      </c>
      <c r="AI27">
        <v>10.042559623718301</v>
      </c>
      <c r="AJ27">
        <v>10.0167550404867</v>
      </c>
      <c r="AK27">
        <v>4.30395412445068</v>
      </c>
      <c r="AL27">
        <v>4.3435773372650104</v>
      </c>
      <c r="AM27">
        <v>23.9314289093018</v>
      </c>
      <c r="AN27">
        <v>23.230909856160501</v>
      </c>
      <c r="AO27">
        <v>23.9314289093018</v>
      </c>
      <c r="AP27">
        <v>23.236769612630201</v>
      </c>
      <c r="AQ27">
        <v>40.578399912516304</v>
      </c>
      <c r="AR27">
        <v>3.1426916281382198</v>
      </c>
      <c r="AS27">
        <v>4.04464473724365</v>
      </c>
      <c r="AT27">
        <v>5</v>
      </c>
      <c r="AU27">
        <v>4.97629105250041</v>
      </c>
      <c r="AV27">
        <v>120</v>
      </c>
      <c r="AW27">
        <v>126.70611979166701</v>
      </c>
      <c r="AX27">
        <v>120.00886077880899</v>
      </c>
      <c r="AY27">
        <v>21.5710597356161</v>
      </c>
      <c r="AZ27">
        <v>68.920606740315804</v>
      </c>
      <c r="BA27">
        <v>100</v>
      </c>
      <c r="BB27">
        <v>105.189078521729</v>
      </c>
      <c r="BC27">
        <v>99.985449981689499</v>
      </c>
      <c r="BD27">
        <v>47.349546178182003</v>
      </c>
      <c r="BE27">
        <v>0</v>
      </c>
      <c r="BF27">
        <v>57.622857157389298</v>
      </c>
      <c r="BG27">
        <v>3.4997091094652801</v>
      </c>
      <c r="BH27">
        <v>0</v>
      </c>
      <c r="BI27">
        <v>556.24408772786501</v>
      </c>
      <c r="BJ27">
        <v>73</v>
      </c>
      <c r="BK27">
        <v>73.036975860595703</v>
      </c>
      <c r="BL27">
        <v>54.166490173339803</v>
      </c>
      <c r="BM27">
        <v>48.400001525878899</v>
      </c>
      <c r="BN27">
        <v>48.682614771525103</v>
      </c>
      <c r="BO27">
        <v>48.463821919759098</v>
      </c>
      <c r="BP27">
        <v>73</v>
      </c>
      <c r="BQ27">
        <v>72.8814290364583</v>
      </c>
      <c r="BR27">
        <v>56.948623911539698</v>
      </c>
      <c r="BS27">
        <v>53</v>
      </c>
      <c r="BT27">
        <v>53.023333104451503</v>
      </c>
      <c r="BU27">
        <v>52.948853174845397</v>
      </c>
      <c r="BV27">
        <v>68</v>
      </c>
      <c r="BW27">
        <v>67.972821553548201</v>
      </c>
      <c r="BX27">
        <v>67.848657480875602</v>
      </c>
      <c r="BY27">
        <v>0</v>
      </c>
      <c r="BZ27">
        <v>0.92087369958559695</v>
      </c>
      <c r="CA27">
        <v>0.92276790738105796</v>
      </c>
      <c r="CB27">
        <v>0.920879799127579</v>
      </c>
      <c r="CC27" s="1">
        <v>-3.8633332587778601E-5</v>
      </c>
      <c r="CD27">
        <v>0.91895296971003204</v>
      </c>
      <c r="CE27">
        <v>0.92362423141797401</v>
      </c>
    </row>
    <row r="28" spans="1:83" x14ac:dyDescent="0.25">
      <c r="A28">
        <v>23</v>
      </c>
      <c r="B28" t="s">
        <v>354</v>
      </c>
      <c r="C28">
        <v>1643</v>
      </c>
      <c r="D28">
        <v>1662</v>
      </c>
      <c r="E28">
        <v>1677</v>
      </c>
      <c r="F28">
        <v>1575303684</v>
      </c>
      <c r="G28">
        <v>1575303714</v>
      </c>
      <c r="H28" s="3">
        <v>43801.723194444443</v>
      </c>
      <c r="I28" s="3">
        <v>43801.723541666666</v>
      </c>
      <c r="J28">
        <v>4</v>
      </c>
      <c r="K28">
        <v>4</v>
      </c>
      <c r="L28" s="2">
        <f t="shared" si="0"/>
        <v>0.87499999988358468</v>
      </c>
      <c r="M28">
        <v>27.884647369384801</v>
      </c>
      <c r="O28" s="4">
        <v>4</v>
      </c>
      <c r="P28" s="4">
        <f t="shared" si="1"/>
        <v>1.3333333333333334E-2</v>
      </c>
      <c r="Q28" s="4">
        <v>4</v>
      </c>
      <c r="R28" s="4">
        <v>4.26640594800313</v>
      </c>
      <c r="S28">
        <v>0.93277459939320895</v>
      </c>
      <c r="T28">
        <v>0.74582512974739101</v>
      </c>
      <c r="U28">
        <v>0.93466000000000005</v>
      </c>
      <c r="V28">
        <v>6.0999999999999999E-5</v>
      </c>
      <c r="W28">
        <v>0.41688566505909003</v>
      </c>
      <c r="X28">
        <v>300</v>
      </c>
      <c r="Y28">
        <v>5</v>
      </c>
      <c r="Z28">
        <v>4.6261990865071603</v>
      </c>
      <c r="AA28">
        <v>19.733771705627401</v>
      </c>
      <c r="AB28">
        <v>180</v>
      </c>
      <c r="AC28">
        <v>1.6000000238418599</v>
      </c>
      <c r="AD28">
        <v>67.480158360799194</v>
      </c>
      <c r="AE28">
        <v>1.6000000238418599</v>
      </c>
      <c r="AF28">
        <v>65.6546821594238</v>
      </c>
      <c r="AG28">
        <v>14.346513748168899</v>
      </c>
      <c r="AH28">
        <v>14.3636927922567</v>
      </c>
      <c r="AI28">
        <v>10.042559623718301</v>
      </c>
      <c r="AJ28">
        <v>10.018504810333299</v>
      </c>
      <c r="AK28">
        <v>4.30395412445068</v>
      </c>
      <c r="AL28">
        <v>4.34211239814758</v>
      </c>
      <c r="AM28">
        <v>23.9314289093018</v>
      </c>
      <c r="AN28">
        <v>23.233839670817101</v>
      </c>
      <c r="AO28">
        <v>23.9314289093018</v>
      </c>
      <c r="AP28">
        <v>23.235304641723602</v>
      </c>
      <c r="AQ28">
        <v>39.783400472005198</v>
      </c>
      <c r="AR28">
        <v>3.13913555145264</v>
      </c>
      <c r="AS28">
        <v>4.0608647346496598</v>
      </c>
      <c r="AT28">
        <v>5</v>
      </c>
      <c r="AU28">
        <v>4.9932187080383299</v>
      </c>
      <c r="AV28">
        <v>120</v>
      </c>
      <c r="AW28">
        <v>126.658861541748</v>
      </c>
      <c r="AX28">
        <v>120.015612030029</v>
      </c>
      <c r="AY28">
        <v>21.5069209416707</v>
      </c>
      <c r="AZ28">
        <v>68.9381520589193</v>
      </c>
      <c r="BA28">
        <v>100</v>
      </c>
      <c r="BB28">
        <v>105.182323964437</v>
      </c>
      <c r="BC28">
        <v>99.978702036539701</v>
      </c>
      <c r="BD28">
        <v>47.431230163574199</v>
      </c>
      <c r="BE28">
        <v>0</v>
      </c>
      <c r="BF28">
        <v>58.093544769287099</v>
      </c>
      <c r="BG28">
        <v>3.4929399748643202</v>
      </c>
      <c r="BH28">
        <v>0</v>
      </c>
      <c r="BI28">
        <v>556.44223632812498</v>
      </c>
      <c r="BJ28">
        <v>73</v>
      </c>
      <c r="BK28">
        <v>72.943743133544899</v>
      </c>
      <c r="BL28">
        <v>53.899542744954402</v>
      </c>
      <c r="BM28">
        <v>48.400001525878899</v>
      </c>
      <c r="BN28">
        <v>48.675954945882197</v>
      </c>
      <c r="BO28">
        <v>48.437127176920598</v>
      </c>
      <c r="BP28">
        <v>73</v>
      </c>
      <c r="BQ28">
        <v>73.260227966308605</v>
      </c>
      <c r="BR28">
        <v>57.001929982503299</v>
      </c>
      <c r="BS28">
        <v>53</v>
      </c>
      <c r="BT28">
        <v>52.940000661214199</v>
      </c>
      <c r="BU28">
        <v>52.822386550903303</v>
      </c>
      <c r="BV28">
        <v>68</v>
      </c>
      <c r="BW28">
        <v>67.976153055826799</v>
      </c>
      <c r="BX28">
        <v>67.825361124674501</v>
      </c>
      <c r="BY28">
        <v>0</v>
      </c>
      <c r="BZ28">
        <v>0.932360804080963</v>
      </c>
      <c r="CA28">
        <v>0.93412279685338295</v>
      </c>
      <c r="CB28">
        <v>0.93220409949620597</v>
      </c>
      <c r="CC28" s="1">
        <v>8.3366665057837998E-5</v>
      </c>
      <c r="CD28">
        <v>0.93035873174667405</v>
      </c>
      <c r="CE28">
        <v>0.93481860359509805</v>
      </c>
    </row>
    <row r="29" spans="1:83" x14ac:dyDescent="0.25">
      <c r="A29">
        <v>24</v>
      </c>
      <c r="B29" t="s">
        <v>354</v>
      </c>
      <c r="C29">
        <v>1678</v>
      </c>
      <c r="D29">
        <v>1697</v>
      </c>
      <c r="E29">
        <v>1712</v>
      </c>
      <c r="F29">
        <v>1575303754</v>
      </c>
      <c r="G29">
        <v>1575303784</v>
      </c>
      <c r="H29" s="3">
        <v>43801.724004629628</v>
      </c>
      <c r="I29" s="3">
        <v>43801.724351851852</v>
      </c>
      <c r="J29">
        <v>2</v>
      </c>
      <c r="K29">
        <v>2</v>
      </c>
      <c r="L29" s="2">
        <f t="shared" si="0"/>
        <v>0.89444444433320314</v>
      </c>
      <c r="M29">
        <v>27.884647369384801</v>
      </c>
      <c r="O29" s="4">
        <v>2</v>
      </c>
      <c r="P29" s="4">
        <f t="shared" si="1"/>
        <v>6.6666666666666671E-3</v>
      </c>
      <c r="Q29" s="4">
        <v>2</v>
      </c>
      <c r="R29" s="4">
        <v>1.87140115102132</v>
      </c>
      <c r="S29">
        <v>0.94938403765360502</v>
      </c>
      <c r="T29">
        <v>0.759212632973989</v>
      </c>
      <c r="U29">
        <v>0.95156700000000005</v>
      </c>
      <c r="V29">
        <v>2.4399999999999999E-4</v>
      </c>
      <c r="W29">
        <v>0.424256731073062</v>
      </c>
      <c r="X29">
        <v>300</v>
      </c>
      <c r="Y29">
        <v>5</v>
      </c>
      <c r="Z29">
        <v>4.71327873865763</v>
      </c>
      <c r="AA29">
        <v>8.8225285371144597</v>
      </c>
      <c r="AB29">
        <v>180</v>
      </c>
      <c r="AC29">
        <v>1.6000000238418599</v>
      </c>
      <c r="AD29">
        <v>158.40977071126301</v>
      </c>
      <c r="AE29">
        <v>1.6000000238418599</v>
      </c>
      <c r="AF29">
        <v>154.05221557617199</v>
      </c>
      <c r="AG29">
        <v>14.346513748168899</v>
      </c>
      <c r="AH29">
        <v>14.3679980278015</v>
      </c>
      <c r="AI29">
        <v>10.042559623718301</v>
      </c>
      <c r="AJ29">
        <v>10.022004286448199</v>
      </c>
      <c r="AK29">
        <v>4.30395412445068</v>
      </c>
      <c r="AL29">
        <v>4.3435773372650104</v>
      </c>
      <c r="AM29">
        <v>23.9314289093018</v>
      </c>
      <c r="AN29">
        <v>23.2338397343953</v>
      </c>
      <c r="AO29">
        <v>23.9314289093018</v>
      </c>
      <c r="AP29">
        <v>23.235304641723602</v>
      </c>
      <c r="AQ29">
        <v>39.6355294545492</v>
      </c>
      <c r="AR29">
        <v>3.14511542320251</v>
      </c>
      <c r="AS29">
        <v>4.0705775578816699</v>
      </c>
      <c r="AT29">
        <v>5</v>
      </c>
      <c r="AU29">
        <v>5.0156477133433004</v>
      </c>
      <c r="AV29">
        <v>120</v>
      </c>
      <c r="AW29">
        <v>126.69261779785199</v>
      </c>
      <c r="AX29">
        <v>119.981856536865</v>
      </c>
      <c r="AY29">
        <v>21.4934080759684</v>
      </c>
      <c r="AZ29">
        <v>69.645431772867795</v>
      </c>
      <c r="BA29">
        <v>100</v>
      </c>
      <c r="BB29">
        <v>105.192456054687</v>
      </c>
      <c r="BC29">
        <v>100.015815734863</v>
      </c>
      <c r="BD29">
        <v>48.152023569742802</v>
      </c>
      <c r="BE29">
        <v>0</v>
      </c>
      <c r="BF29">
        <v>58.205290857950899</v>
      </c>
      <c r="BG29">
        <v>3.2594002445538801</v>
      </c>
      <c r="BH29">
        <v>0</v>
      </c>
      <c r="BI29">
        <v>556.28912150065105</v>
      </c>
      <c r="BJ29">
        <v>73</v>
      </c>
      <c r="BK29">
        <v>72.937083689371704</v>
      </c>
      <c r="BL29">
        <v>53.672637430826803</v>
      </c>
      <c r="BM29">
        <v>48.400001525878899</v>
      </c>
      <c r="BN29">
        <v>48.752541224161803</v>
      </c>
      <c r="BO29">
        <v>48.460485076904298</v>
      </c>
      <c r="BP29">
        <v>73</v>
      </c>
      <c r="BQ29">
        <v>73.492827860514296</v>
      </c>
      <c r="BR29">
        <v>60.153602981567403</v>
      </c>
      <c r="BS29">
        <v>53</v>
      </c>
      <c r="BT29">
        <v>53.059999465942397</v>
      </c>
      <c r="BU29">
        <v>52.895604070027701</v>
      </c>
      <c r="BV29">
        <v>68</v>
      </c>
      <c r="BW29">
        <v>67.972821553548201</v>
      </c>
      <c r="BX29">
        <v>67.825360870361294</v>
      </c>
      <c r="BY29">
        <v>0</v>
      </c>
      <c r="BZ29">
        <v>0.94920910199483199</v>
      </c>
      <c r="CA29">
        <v>0.95078583558400498</v>
      </c>
      <c r="CB29">
        <v>0.94872882962226901</v>
      </c>
      <c r="CC29" s="1">
        <v>2.8263332787901199E-4</v>
      </c>
      <c r="CD29">
        <v>0.94705846508344005</v>
      </c>
      <c r="CE29">
        <v>0.951131834586461</v>
      </c>
    </row>
    <row r="30" spans="1:83" x14ac:dyDescent="0.25">
      <c r="A30">
        <v>25</v>
      </c>
      <c r="B30" t="s">
        <v>354</v>
      </c>
      <c r="C30">
        <v>1712</v>
      </c>
      <c r="D30">
        <v>1732</v>
      </c>
      <c r="E30">
        <v>1747</v>
      </c>
      <c r="F30">
        <v>1575303824</v>
      </c>
      <c r="G30">
        <v>1575303854</v>
      </c>
      <c r="H30" s="3">
        <v>43801.724814814814</v>
      </c>
      <c r="I30" s="3">
        <v>43801.725162037037</v>
      </c>
      <c r="J30">
        <v>0</v>
      </c>
      <c r="K30">
        <v>0</v>
      </c>
      <c r="L30" s="2">
        <f t="shared" si="0"/>
        <v>0.9138888887828216</v>
      </c>
      <c r="M30">
        <v>27.884647369384801</v>
      </c>
      <c r="O30" s="4">
        <v>0</v>
      </c>
      <c r="P30" s="4">
        <f t="shared" si="1"/>
        <v>0</v>
      </c>
      <c r="Q30" s="4">
        <v>0</v>
      </c>
      <c r="R30" s="4">
        <v>0.4072478612264</v>
      </c>
      <c r="S30">
        <v>0.99936480124791505</v>
      </c>
      <c r="T30">
        <v>0.79963506460189804</v>
      </c>
      <c r="U30">
        <v>1.004059</v>
      </c>
      <c r="V30">
        <v>4.2700000000000002E-4</v>
      </c>
      <c r="W30">
        <v>0.44674666921297701</v>
      </c>
      <c r="X30">
        <v>300</v>
      </c>
      <c r="Y30">
        <v>5</v>
      </c>
      <c r="Z30">
        <v>4.9570196787516299</v>
      </c>
      <c r="AA30">
        <v>2.01828582286835</v>
      </c>
      <c r="AB30">
        <v>180</v>
      </c>
      <c r="AC30">
        <v>1.6000000238418599</v>
      </c>
      <c r="AD30">
        <v>1.5964465061823501</v>
      </c>
      <c r="AE30">
        <v>1.6000000238418599</v>
      </c>
      <c r="AF30">
        <v>1.55306685765584</v>
      </c>
      <c r="AG30">
        <v>14.346513748168899</v>
      </c>
      <c r="AH30">
        <v>14.363098748524999</v>
      </c>
      <c r="AI30">
        <v>10.042559623718301</v>
      </c>
      <c r="AJ30">
        <v>10.0202545166016</v>
      </c>
      <c r="AK30">
        <v>4.30395412445068</v>
      </c>
      <c r="AL30">
        <v>4.3433331807454403</v>
      </c>
      <c r="AM30">
        <v>23.9314289093018</v>
      </c>
      <c r="AN30">
        <v>23.229444758097301</v>
      </c>
      <c r="AO30">
        <v>23.9314289093018</v>
      </c>
      <c r="AP30">
        <v>23.236769612630201</v>
      </c>
      <c r="AQ30">
        <v>39.967512512207001</v>
      </c>
      <c r="AR30">
        <v>3.14317668279012</v>
      </c>
      <c r="AS30">
        <v>4.0603011131286602</v>
      </c>
      <c r="AT30">
        <v>5</v>
      </c>
      <c r="AU30">
        <v>5.01056942939758</v>
      </c>
      <c r="AV30">
        <v>120</v>
      </c>
      <c r="AW30">
        <v>126.702744293213</v>
      </c>
      <c r="AX30">
        <v>120.005487060547</v>
      </c>
      <c r="AY30">
        <v>21.584586334228501</v>
      </c>
      <c r="AZ30">
        <v>69.083251698811907</v>
      </c>
      <c r="BA30">
        <v>100</v>
      </c>
      <c r="BB30">
        <v>105.172191619873</v>
      </c>
      <c r="BC30">
        <v>100.02256368001299</v>
      </c>
      <c r="BD30">
        <v>47.498665364583303</v>
      </c>
      <c r="BE30">
        <v>0</v>
      </c>
      <c r="BF30">
        <v>57.612698491414399</v>
      </c>
      <c r="BG30">
        <v>3.1104764938354501</v>
      </c>
      <c r="BH30">
        <v>0</v>
      </c>
      <c r="BI30">
        <v>556.45124308268203</v>
      </c>
      <c r="BJ30">
        <v>73</v>
      </c>
      <c r="BK30">
        <v>73.010337575276694</v>
      </c>
      <c r="BL30">
        <v>53.318932088216101</v>
      </c>
      <c r="BM30">
        <v>48.400001525878899</v>
      </c>
      <c r="BN30">
        <v>48.692604064941399</v>
      </c>
      <c r="BO30">
        <v>48.447137705484998</v>
      </c>
      <c r="BP30">
        <v>73</v>
      </c>
      <c r="BQ30">
        <v>73.243613688151001</v>
      </c>
      <c r="BR30">
        <v>60.076977666219101</v>
      </c>
      <c r="BS30">
        <v>53</v>
      </c>
      <c r="BT30">
        <v>53.023333231608099</v>
      </c>
      <c r="BU30">
        <v>52.985461934407603</v>
      </c>
      <c r="BV30">
        <v>68</v>
      </c>
      <c r="BW30">
        <v>67.986147562662794</v>
      </c>
      <c r="BX30">
        <v>67.812049357096399</v>
      </c>
      <c r="BY30">
        <v>0</v>
      </c>
      <c r="BZ30">
        <v>1.0028728365898101</v>
      </c>
      <c r="CA30">
        <v>1.00150963465373</v>
      </c>
      <c r="CB30">
        <v>0.996913500626882</v>
      </c>
      <c r="CC30" s="1">
        <v>4.8799999058246602E-4</v>
      </c>
      <c r="CD30">
        <v>0.99637032548586502</v>
      </c>
      <c r="CE30">
        <v>0.99913333257039405</v>
      </c>
    </row>
    <row r="31" spans="1:83" x14ac:dyDescent="0.25">
      <c r="A31">
        <v>26</v>
      </c>
      <c r="B31" t="s">
        <v>354</v>
      </c>
      <c r="C31">
        <v>1747</v>
      </c>
      <c r="D31">
        <v>1766</v>
      </c>
      <c r="E31">
        <v>1781</v>
      </c>
      <c r="F31">
        <v>1575303892</v>
      </c>
      <c r="G31">
        <v>1575303922</v>
      </c>
      <c r="H31" s="3">
        <v>43801.725601851853</v>
      </c>
      <c r="I31" s="3">
        <v>43801.725949074076</v>
      </c>
      <c r="J31">
        <v>2</v>
      </c>
      <c r="K31">
        <v>2</v>
      </c>
      <c r="L31" s="2">
        <f t="shared" si="0"/>
        <v>0.93277777772163972</v>
      </c>
      <c r="M31">
        <v>27.884647369384801</v>
      </c>
      <c r="O31" s="4">
        <v>2</v>
      </c>
      <c r="P31" s="4">
        <f t="shared" si="1"/>
        <v>6.6666666666666671E-3</v>
      </c>
      <c r="Q31" s="4">
        <v>2</v>
      </c>
      <c r="R31" s="4">
        <v>1.9004902044931999</v>
      </c>
      <c r="S31">
        <v>0.936258302132289</v>
      </c>
      <c r="T31">
        <v>0.74862559636433901</v>
      </c>
      <c r="U31">
        <v>0.93759000000000003</v>
      </c>
      <c r="V31">
        <v>2.4399999999999999E-4</v>
      </c>
      <c r="W31">
        <v>0.41835246781508101</v>
      </c>
      <c r="X31">
        <v>300</v>
      </c>
      <c r="Y31">
        <v>5</v>
      </c>
      <c r="Z31">
        <v>4.6412546157836898</v>
      </c>
      <c r="AA31">
        <v>8.8243038813273103</v>
      </c>
      <c r="AB31">
        <v>180</v>
      </c>
      <c r="AC31">
        <v>1.6000000238418599</v>
      </c>
      <c r="AD31">
        <v>150.40043945312499</v>
      </c>
      <c r="AE31">
        <v>1.6000000238418599</v>
      </c>
      <c r="AF31">
        <v>146.32048924764001</v>
      </c>
      <c r="AG31">
        <v>14.346513748168899</v>
      </c>
      <c r="AH31">
        <v>14.363522020975701</v>
      </c>
      <c r="AI31">
        <v>10.042559623718301</v>
      </c>
      <c r="AJ31">
        <v>10.0199046134949</v>
      </c>
      <c r="AK31">
        <v>4.30395412445068</v>
      </c>
      <c r="AL31">
        <v>4.3411358038584398</v>
      </c>
      <c r="AM31">
        <v>23.9314289093018</v>
      </c>
      <c r="AN31">
        <v>23.233839670817101</v>
      </c>
      <c r="AO31">
        <v>23.9314289093018</v>
      </c>
      <c r="AP31">
        <v>23.233839670817101</v>
      </c>
      <c r="AQ31">
        <v>40.604339090983103</v>
      </c>
      <c r="AR31">
        <v>3.1388120492299398</v>
      </c>
      <c r="AS31">
        <v>4.0401235421498596</v>
      </c>
      <c r="AT31">
        <v>5</v>
      </c>
      <c r="AU31">
        <v>4.9843315919240299</v>
      </c>
      <c r="AV31">
        <v>120</v>
      </c>
      <c r="AW31">
        <v>126.73987604777</v>
      </c>
      <c r="AX31">
        <v>119.99198379516601</v>
      </c>
      <c r="AY31">
        <v>21.591315396626801</v>
      </c>
      <c r="AZ31">
        <v>68.693674468994104</v>
      </c>
      <c r="BA31">
        <v>100</v>
      </c>
      <c r="BB31">
        <v>105.135040791829</v>
      </c>
      <c r="BC31">
        <v>99.998945871988894</v>
      </c>
      <c r="BD31">
        <v>47.102359263102201</v>
      </c>
      <c r="BE31">
        <v>0</v>
      </c>
      <c r="BF31">
        <v>57.588571421305303</v>
      </c>
      <c r="BG31">
        <v>3.0867840488751699</v>
      </c>
      <c r="BH31">
        <v>0</v>
      </c>
      <c r="BI31">
        <v>556.48727010091102</v>
      </c>
      <c r="BJ31">
        <v>73</v>
      </c>
      <c r="BK31">
        <v>73.030316670735701</v>
      </c>
      <c r="BL31">
        <v>53.2822268168132</v>
      </c>
      <c r="BM31">
        <v>48.400001525878899</v>
      </c>
      <c r="BN31">
        <v>48.662635421752903</v>
      </c>
      <c r="BO31">
        <v>48.467158762613899</v>
      </c>
      <c r="BP31">
        <v>73</v>
      </c>
      <c r="BQ31">
        <v>72.775098673502598</v>
      </c>
      <c r="BR31">
        <v>60.103630065917997</v>
      </c>
      <c r="BS31">
        <v>53</v>
      </c>
      <c r="BT31">
        <v>52.933334223429398</v>
      </c>
      <c r="BU31">
        <v>52.898932139078802</v>
      </c>
      <c r="BV31">
        <v>68</v>
      </c>
      <c r="BW31">
        <v>67.992810567220005</v>
      </c>
      <c r="BX31">
        <v>67.858640797932907</v>
      </c>
      <c r="BY31">
        <v>0</v>
      </c>
      <c r="BZ31">
        <v>0.93509717186291996</v>
      </c>
      <c r="CA31">
        <v>0.937365969022115</v>
      </c>
      <c r="CB31">
        <v>0.93582386175791399</v>
      </c>
      <c r="CC31" s="1">
        <v>2.5213332846760699E-4</v>
      </c>
      <c r="CD31">
        <v>0.93459087014198305</v>
      </c>
      <c r="CE31">
        <v>0.93842164476712497</v>
      </c>
    </row>
    <row r="32" spans="1:83" x14ac:dyDescent="0.25">
      <c r="A32">
        <v>27</v>
      </c>
      <c r="B32" t="s">
        <v>354</v>
      </c>
      <c r="C32">
        <v>1782</v>
      </c>
      <c r="D32">
        <v>1801</v>
      </c>
      <c r="E32">
        <v>1816</v>
      </c>
      <c r="F32">
        <v>1575303962</v>
      </c>
      <c r="G32">
        <v>1575303992</v>
      </c>
      <c r="H32" s="3">
        <v>43801.726412037038</v>
      </c>
      <c r="I32" s="3">
        <v>43801.726759259262</v>
      </c>
      <c r="J32">
        <v>4</v>
      </c>
      <c r="K32">
        <v>4</v>
      </c>
      <c r="L32" s="2">
        <f t="shared" si="0"/>
        <v>0.95222222217125818</v>
      </c>
      <c r="M32">
        <v>27.884647369384801</v>
      </c>
      <c r="O32" s="4">
        <v>4</v>
      </c>
      <c r="P32" s="4">
        <f t="shared" si="1"/>
        <v>1.3333333333333334E-2</v>
      </c>
      <c r="Q32" s="4">
        <v>4</v>
      </c>
      <c r="R32" s="4">
        <v>4.3924589633941604</v>
      </c>
      <c r="S32">
        <v>0.91750559210777305</v>
      </c>
      <c r="T32">
        <v>0.73354333639144897</v>
      </c>
      <c r="U32">
        <v>0.91885099999999997</v>
      </c>
      <c r="V32">
        <v>6.0999999999999999E-5</v>
      </c>
      <c r="W32">
        <v>0.41003046433130902</v>
      </c>
      <c r="X32">
        <v>300</v>
      </c>
      <c r="Y32">
        <v>5</v>
      </c>
      <c r="Z32">
        <v>4.5614997863769497</v>
      </c>
      <c r="AA32">
        <v>20.0300450007121</v>
      </c>
      <c r="AB32">
        <v>180</v>
      </c>
      <c r="AC32">
        <v>1.6000000238418599</v>
      </c>
      <c r="AD32">
        <v>64.986236063639296</v>
      </c>
      <c r="AE32">
        <v>1.6000000238418599</v>
      </c>
      <c r="AF32">
        <v>63.193560663859103</v>
      </c>
      <c r="AG32">
        <v>14.346513748168899</v>
      </c>
      <c r="AH32">
        <v>14.367233053843201</v>
      </c>
      <c r="AI32">
        <v>10.042559623718301</v>
      </c>
      <c r="AJ32">
        <v>10.019204680124901</v>
      </c>
      <c r="AK32">
        <v>4.30395412445068</v>
      </c>
      <c r="AL32">
        <v>4.3413799444834398</v>
      </c>
      <c r="AM32">
        <v>23.9314289093018</v>
      </c>
      <c r="AN32">
        <v>23.232374699910501</v>
      </c>
      <c r="AO32">
        <v>23.9314289093018</v>
      </c>
      <c r="AP32">
        <v>23.232374699910501</v>
      </c>
      <c r="AQ32">
        <v>41.127714792887403</v>
      </c>
      <c r="AR32">
        <v>3.1394578138987201</v>
      </c>
      <c r="AS32">
        <v>4.0279603322347004</v>
      </c>
      <c r="AT32">
        <v>5</v>
      </c>
      <c r="AU32">
        <v>4.9953345139821401</v>
      </c>
      <c r="AV32">
        <v>120</v>
      </c>
      <c r="AW32">
        <v>126.66898778279599</v>
      </c>
      <c r="AX32">
        <v>119.99535954793301</v>
      </c>
      <c r="AY32">
        <v>21.503533490498899</v>
      </c>
      <c r="AZ32">
        <v>68.040310160318995</v>
      </c>
      <c r="BA32">
        <v>100</v>
      </c>
      <c r="BB32">
        <v>105.222852579753</v>
      </c>
      <c r="BC32">
        <v>99.968580118815098</v>
      </c>
      <c r="BD32">
        <v>46.536776479085297</v>
      </c>
      <c r="BE32">
        <v>0</v>
      </c>
      <c r="BF32">
        <v>58.313651021321597</v>
      </c>
      <c r="BG32">
        <v>3.4794014215469402</v>
      </c>
      <c r="BH32">
        <v>0</v>
      </c>
      <c r="BI32">
        <v>556.55932413737003</v>
      </c>
      <c r="BJ32">
        <v>73</v>
      </c>
      <c r="BK32">
        <v>73.096915181477897</v>
      </c>
      <c r="BL32">
        <v>53.2822268168132</v>
      </c>
      <c r="BM32">
        <v>48.400001525878899</v>
      </c>
      <c r="BN32">
        <v>48.619347381591801</v>
      </c>
      <c r="BO32">
        <v>48.447137705484998</v>
      </c>
      <c r="BP32">
        <v>73</v>
      </c>
      <c r="BQ32">
        <v>72.482687377929693</v>
      </c>
      <c r="BR32">
        <v>60.193581899007199</v>
      </c>
      <c r="BS32">
        <v>53</v>
      </c>
      <c r="BT32">
        <v>52.9466668446859</v>
      </c>
      <c r="BU32">
        <v>52.8822917938232</v>
      </c>
      <c r="BV32">
        <v>68</v>
      </c>
      <c r="BW32">
        <v>67.989479064941406</v>
      </c>
      <c r="BX32">
        <v>67.898577626546199</v>
      </c>
      <c r="BY32">
        <v>0</v>
      </c>
      <c r="BZ32">
        <v>0.91637136936187702</v>
      </c>
      <c r="CA32">
        <v>0.91856429974238096</v>
      </c>
      <c r="CB32">
        <v>0.91707489887873295</v>
      </c>
      <c r="CC32" s="1">
        <v>6.3033332116901896E-5</v>
      </c>
      <c r="CD32">
        <v>0.91568113366762804</v>
      </c>
      <c r="CE32">
        <v>0.91988086899121602</v>
      </c>
    </row>
    <row r="33" spans="1:83" x14ac:dyDescent="0.25">
      <c r="A33">
        <v>28</v>
      </c>
      <c r="B33" t="s">
        <v>354</v>
      </c>
      <c r="C33">
        <v>1816</v>
      </c>
      <c r="D33">
        <v>1835</v>
      </c>
      <c r="E33">
        <v>1850</v>
      </c>
      <c r="F33">
        <v>1575304030</v>
      </c>
      <c r="G33">
        <v>1575304060</v>
      </c>
      <c r="H33" s="3">
        <v>43801.727199074077</v>
      </c>
      <c r="I33" s="3">
        <v>43801.727546296293</v>
      </c>
      <c r="J33">
        <v>6</v>
      </c>
      <c r="K33">
        <v>6</v>
      </c>
      <c r="L33" s="2">
        <f t="shared" si="0"/>
        <v>0.97111111111007631</v>
      </c>
      <c r="M33">
        <v>27.8986753463745</v>
      </c>
      <c r="O33" s="4">
        <v>6</v>
      </c>
      <c r="P33" s="4">
        <f t="shared" si="1"/>
        <v>0.02</v>
      </c>
      <c r="Q33" s="4">
        <v>6</v>
      </c>
      <c r="R33" s="4">
        <v>6.2638598759969097</v>
      </c>
      <c r="S33">
        <v>0.90486043294270802</v>
      </c>
      <c r="T33">
        <v>0.72339166800181098</v>
      </c>
      <c r="U33">
        <v>0.90621700000000005</v>
      </c>
      <c r="V33">
        <v>-1.22E-4</v>
      </c>
      <c r="W33">
        <v>0.40442840059598301</v>
      </c>
      <c r="X33">
        <v>300</v>
      </c>
      <c r="Y33">
        <v>5</v>
      </c>
      <c r="Z33">
        <v>4.48744163513184</v>
      </c>
      <c r="AA33">
        <v>28.093600972493501</v>
      </c>
      <c r="AB33">
        <v>180</v>
      </c>
      <c r="AC33">
        <v>1.6000000238418599</v>
      </c>
      <c r="AD33">
        <v>45.898940785725898</v>
      </c>
      <c r="AE33">
        <v>1.6000000238418599</v>
      </c>
      <c r="AF33">
        <v>44.662070846557597</v>
      </c>
      <c r="AG33">
        <v>14.346513748168899</v>
      </c>
      <c r="AH33">
        <v>14.361528015136701</v>
      </c>
      <c r="AI33">
        <v>10.042559623718301</v>
      </c>
      <c r="AJ33">
        <v>10.022004286448199</v>
      </c>
      <c r="AK33">
        <v>4.30395412445068</v>
      </c>
      <c r="AL33">
        <v>4.3428448836008702</v>
      </c>
      <c r="AM33">
        <v>23.9314289093018</v>
      </c>
      <c r="AN33">
        <v>23.233839670817101</v>
      </c>
      <c r="AO33">
        <v>23.9314289093018</v>
      </c>
      <c r="AP33">
        <v>23.230909792582199</v>
      </c>
      <c r="AQ33">
        <v>40.915665435790999</v>
      </c>
      <c r="AR33">
        <v>3.1431739966074601</v>
      </c>
      <c r="AS33">
        <v>4.0368728955586803</v>
      </c>
      <c r="AT33">
        <v>5</v>
      </c>
      <c r="AU33">
        <v>5.0135317802429196</v>
      </c>
      <c r="AV33">
        <v>120</v>
      </c>
      <c r="AW33">
        <v>126.70612004598</v>
      </c>
      <c r="AX33">
        <v>120.042618052165</v>
      </c>
      <c r="AY33">
        <v>21.4967666625977</v>
      </c>
      <c r="AZ33">
        <v>69.0493354797363</v>
      </c>
      <c r="BA33">
        <v>100</v>
      </c>
      <c r="BB33">
        <v>105.246493784587</v>
      </c>
      <c r="BC33">
        <v>99.992197926839196</v>
      </c>
      <c r="BD33">
        <v>47.552569325764999</v>
      </c>
      <c r="BE33">
        <v>0</v>
      </c>
      <c r="BF33">
        <v>57.582222239176403</v>
      </c>
      <c r="BG33">
        <v>3.6350944121678701</v>
      </c>
      <c r="BH33">
        <v>0</v>
      </c>
      <c r="BI33">
        <v>556.44223632812498</v>
      </c>
      <c r="BJ33">
        <v>73</v>
      </c>
      <c r="BK33">
        <v>73.093585205078099</v>
      </c>
      <c r="BL33">
        <v>53.298911031087201</v>
      </c>
      <c r="BM33">
        <v>48.400001525878899</v>
      </c>
      <c r="BN33">
        <v>48.672624969482399</v>
      </c>
      <c r="BO33">
        <v>48.457148234049498</v>
      </c>
      <c r="BP33">
        <v>73</v>
      </c>
      <c r="BQ33">
        <v>72.698672993977894</v>
      </c>
      <c r="BR33">
        <v>60.320182418823201</v>
      </c>
      <c r="BS33">
        <v>53</v>
      </c>
      <c r="BT33">
        <v>53.029999796549497</v>
      </c>
      <c r="BU33">
        <v>53.025398763020803</v>
      </c>
      <c r="BV33">
        <v>68</v>
      </c>
      <c r="BW33">
        <v>67.992810567220005</v>
      </c>
      <c r="BX33">
        <v>67.908561960856105</v>
      </c>
      <c r="BY33">
        <v>0</v>
      </c>
      <c r="BZ33">
        <v>0.90377296805381802</v>
      </c>
      <c r="CA33">
        <v>0.905919404824575</v>
      </c>
      <c r="CB33">
        <v>0.90438965360323598</v>
      </c>
      <c r="CC33" s="1">
        <v>-6.7099998705089103E-5</v>
      </c>
      <c r="CD33">
        <v>0.90294536352157595</v>
      </c>
      <c r="CE33">
        <v>0.907276370127996</v>
      </c>
    </row>
    <row r="34" spans="1:83" x14ac:dyDescent="0.25">
      <c r="A34">
        <v>29</v>
      </c>
      <c r="B34" t="s">
        <v>354</v>
      </c>
      <c r="C34">
        <v>1851</v>
      </c>
      <c r="D34">
        <v>1870</v>
      </c>
      <c r="E34">
        <v>1885</v>
      </c>
      <c r="F34">
        <v>1575304100</v>
      </c>
      <c r="G34">
        <v>1575304130</v>
      </c>
      <c r="H34" s="3">
        <v>43801.728009259263</v>
      </c>
      <c r="I34" s="3">
        <v>43801.728356481479</v>
      </c>
      <c r="J34">
        <v>8</v>
      </c>
      <c r="K34">
        <v>8</v>
      </c>
      <c r="L34" s="2">
        <f t="shared" si="0"/>
        <v>0.99055555555969477</v>
      </c>
      <c r="M34">
        <v>27.918119748433401</v>
      </c>
      <c r="O34" s="4">
        <v>8</v>
      </c>
      <c r="P34" s="4">
        <f t="shared" si="1"/>
        <v>2.6666666666666668E-2</v>
      </c>
      <c r="Q34" s="4">
        <v>8</v>
      </c>
      <c r="R34" s="4">
        <v>8.43584804534912</v>
      </c>
      <c r="S34">
        <v>0.89513020316759795</v>
      </c>
      <c r="T34">
        <v>0.71556016206741302</v>
      </c>
      <c r="U34">
        <v>0.89639000000000002</v>
      </c>
      <c r="V34">
        <v>-3.0499999999999999E-4</v>
      </c>
      <c r="W34">
        <v>0.40017910003662099</v>
      </c>
      <c r="X34">
        <v>300</v>
      </c>
      <c r="Y34">
        <v>5</v>
      </c>
      <c r="Z34">
        <v>4.4422740936279297</v>
      </c>
      <c r="AA34">
        <v>37.470918273925797</v>
      </c>
      <c r="AB34">
        <v>180</v>
      </c>
      <c r="AC34">
        <v>1.6000000238418599</v>
      </c>
      <c r="AD34">
        <v>34.000398508707697</v>
      </c>
      <c r="AE34">
        <v>1.6000000238418599</v>
      </c>
      <c r="AF34">
        <v>33.075545756022102</v>
      </c>
      <c r="AG34">
        <v>14.346513748168899</v>
      </c>
      <c r="AH34">
        <v>14.3627162297567</v>
      </c>
      <c r="AI34">
        <v>10.042559623718301</v>
      </c>
      <c r="AJ34">
        <v>10.021654319763201</v>
      </c>
      <c r="AK34">
        <v>4.30395412445068</v>
      </c>
      <c r="AL34">
        <v>4.34235657056173</v>
      </c>
      <c r="AM34">
        <v>23.9314289093018</v>
      </c>
      <c r="AN34">
        <v>23.229444885253901</v>
      </c>
      <c r="AO34">
        <v>23.9314289093018</v>
      </c>
      <c r="AP34">
        <v>23.227979850769</v>
      </c>
      <c r="AQ34">
        <v>40.1451300303141</v>
      </c>
      <c r="AR34">
        <v>3.14252921740214</v>
      </c>
      <c r="AS34">
        <v>4.0552266279856397</v>
      </c>
      <c r="AT34">
        <v>5</v>
      </c>
      <c r="AU34">
        <v>5.0042215983072902</v>
      </c>
      <c r="AV34">
        <v>120</v>
      </c>
      <c r="AW34">
        <v>126.70611979166701</v>
      </c>
      <c r="AX34">
        <v>119.99535929362</v>
      </c>
      <c r="AY34">
        <v>21.4866380691528</v>
      </c>
      <c r="AZ34">
        <v>68.212953821818004</v>
      </c>
      <c r="BA34">
        <v>100</v>
      </c>
      <c r="BB34">
        <v>105.20934270223</v>
      </c>
      <c r="BC34">
        <v>99.948336283365904</v>
      </c>
      <c r="BD34">
        <v>46.726317469279003</v>
      </c>
      <c r="BE34">
        <v>0</v>
      </c>
      <c r="BF34">
        <v>58.106666819254599</v>
      </c>
      <c r="BG34">
        <v>3.67909457683563</v>
      </c>
      <c r="BH34">
        <v>0</v>
      </c>
      <c r="BI34">
        <v>556.56833089192696</v>
      </c>
      <c r="BJ34">
        <v>73</v>
      </c>
      <c r="BK34">
        <v>72.950402577718094</v>
      </c>
      <c r="BL34">
        <v>53.399016316731803</v>
      </c>
      <c r="BM34">
        <v>48.400001525878899</v>
      </c>
      <c r="BN34">
        <v>48.652645874023399</v>
      </c>
      <c r="BO34">
        <v>48.463821919759098</v>
      </c>
      <c r="BP34">
        <v>73</v>
      </c>
      <c r="BQ34">
        <v>73.130637868245401</v>
      </c>
      <c r="BR34">
        <v>60.480097707112598</v>
      </c>
      <c r="BS34">
        <v>53</v>
      </c>
      <c r="BT34">
        <v>53.0099999745687</v>
      </c>
      <c r="BU34">
        <v>52.892276000976601</v>
      </c>
      <c r="BV34">
        <v>68</v>
      </c>
      <c r="BW34">
        <v>68.019462585449205</v>
      </c>
      <c r="BX34">
        <v>67.918546295165996</v>
      </c>
      <c r="BY34">
        <v>0</v>
      </c>
      <c r="BZ34">
        <v>0.894074072440465</v>
      </c>
      <c r="CA34">
        <v>0.89620676239331598</v>
      </c>
      <c r="CB34">
        <v>0.89465849598248803</v>
      </c>
      <c r="CC34" s="1">
        <v>-2.9889999423176E-4</v>
      </c>
      <c r="CD34">
        <v>0.89316720763842306</v>
      </c>
      <c r="CE34">
        <v>0.89755106369654303</v>
      </c>
    </row>
    <row r="35" spans="1:83" x14ac:dyDescent="0.25">
      <c r="A35">
        <v>30</v>
      </c>
      <c r="B35" t="s">
        <v>354</v>
      </c>
      <c r="C35">
        <v>1885</v>
      </c>
      <c r="D35">
        <v>1904</v>
      </c>
      <c r="E35">
        <v>1919</v>
      </c>
      <c r="F35">
        <v>1575304168</v>
      </c>
      <c r="G35">
        <v>1575304198</v>
      </c>
      <c r="H35" s="3">
        <v>43801.728796296295</v>
      </c>
      <c r="I35" s="3">
        <v>43801.729143518518</v>
      </c>
      <c r="J35">
        <v>10</v>
      </c>
      <c r="K35">
        <v>10</v>
      </c>
      <c r="L35" s="2">
        <f t="shared" si="0"/>
        <v>1.0094444443238899</v>
      </c>
      <c r="M35">
        <v>27.937008603413901</v>
      </c>
      <c r="O35" s="4">
        <v>10</v>
      </c>
      <c r="P35" s="4">
        <f t="shared" si="1"/>
        <v>3.3333333333333333E-2</v>
      </c>
      <c r="Q35" s="4">
        <v>10</v>
      </c>
      <c r="R35" s="4">
        <v>10.055143165588399</v>
      </c>
      <c r="S35">
        <v>0.887617321809133</v>
      </c>
      <c r="T35">
        <v>0.70951306621233601</v>
      </c>
      <c r="U35">
        <v>0.88894300000000004</v>
      </c>
      <c r="V35">
        <v>-4.8799999999999999E-4</v>
      </c>
      <c r="W35">
        <v>0.39690322975317599</v>
      </c>
      <c r="X35">
        <v>300</v>
      </c>
      <c r="Y35">
        <v>5</v>
      </c>
      <c r="Z35">
        <v>4.4076868057251</v>
      </c>
      <c r="AA35">
        <v>44.320021565755198</v>
      </c>
      <c r="AB35">
        <v>180</v>
      </c>
      <c r="AC35">
        <v>1.6000000238418599</v>
      </c>
      <c r="AD35">
        <v>28.619036102294899</v>
      </c>
      <c r="AE35">
        <v>1.6000000238418599</v>
      </c>
      <c r="AF35">
        <v>27.831043306986501</v>
      </c>
      <c r="AG35">
        <v>14.346513748168899</v>
      </c>
      <c r="AH35">
        <v>14.3638394037882</v>
      </c>
      <c r="AI35">
        <v>10.042559623718301</v>
      </c>
      <c r="AJ35">
        <v>10.022004286448199</v>
      </c>
      <c r="AK35">
        <v>4.30395412445068</v>
      </c>
      <c r="AL35">
        <v>4.3401591618855804</v>
      </c>
      <c r="AM35">
        <v>23.9314289093018</v>
      </c>
      <c r="AN35">
        <v>23.226514879862499</v>
      </c>
      <c r="AO35">
        <v>23.9314289093018</v>
      </c>
      <c r="AP35">
        <v>23.229444758097301</v>
      </c>
      <c r="AQ35">
        <v>39.696213531494102</v>
      </c>
      <c r="AR35">
        <v>3.1439861297607399</v>
      </c>
      <c r="AS35">
        <v>4.0679042816162099</v>
      </c>
      <c r="AT35">
        <v>5</v>
      </c>
      <c r="AU35">
        <v>5.00803025563558</v>
      </c>
      <c r="AV35">
        <v>120</v>
      </c>
      <c r="AW35">
        <v>126.675739542643</v>
      </c>
      <c r="AX35">
        <v>120.008862559001</v>
      </c>
      <c r="AY35">
        <v>21.5069125493368</v>
      </c>
      <c r="AZ35">
        <v>68.382331339518203</v>
      </c>
      <c r="BA35">
        <v>100</v>
      </c>
      <c r="BB35">
        <v>105.199210103353</v>
      </c>
      <c r="BC35">
        <v>99.995571899414102</v>
      </c>
      <c r="BD35">
        <v>46.875418726603201</v>
      </c>
      <c r="BE35">
        <v>0</v>
      </c>
      <c r="BF35">
        <v>57.809100468953503</v>
      </c>
      <c r="BG35">
        <v>3.3643239180247</v>
      </c>
      <c r="BH35">
        <v>0</v>
      </c>
      <c r="BI35">
        <v>556.50528361002603</v>
      </c>
      <c r="BJ35">
        <v>73</v>
      </c>
      <c r="BK35">
        <v>72.853839874267607</v>
      </c>
      <c r="BL35">
        <v>53.609237416585302</v>
      </c>
      <c r="BM35">
        <v>48.400001525878899</v>
      </c>
      <c r="BN35">
        <v>48.672624969482399</v>
      </c>
      <c r="BO35">
        <v>48.463821919759098</v>
      </c>
      <c r="BP35">
        <v>73</v>
      </c>
      <c r="BQ35">
        <v>73.429693603515602</v>
      </c>
      <c r="BR35">
        <v>60.596703847249401</v>
      </c>
      <c r="BS35">
        <v>53</v>
      </c>
      <c r="BT35">
        <v>53.043332672119099</v>
      </c>
      <c r="BU35">
        <v>52.988790003458703</v>
      </c>
      <c r="BV35">
        <v>68</v>
      </c>
      <c r="BW35">
        <v>68.026125590006501</v>
      </c>
      <c r="BX35">
        <v>67.908561706542997</v>
      </c>
      <c r="BY35">
        <v>0</v>
      </c>
      <c r="BZ35">
        <v>0.88656910061836203</v>
      </c>
      <c r="CA35">
        <v>0.88872136076291397</v>
      </c>
      <c r="CB35">
        <v>0.88715469837188698</v>
      </c>
      <c r="CC35" s="1">
        <v>-4.8799999058246602E-4</v>
      </c>
      <c r="CD35">
        <v>0.88562869628270502</v>
      </c>
      <c r="CE35">
        <v>0.89003793597221403</v>
      </c>
    </row>
    <row r="36" spans="1:83" x14ac:dyDescent="0.25">
      <c r="A36">
        <v>31</v>
      </c>
      <c r="B36" t="s">
        <v>354</v>
      </c>
      <c r="C36">
        <v>1920</v>
      </c>
      <c r="D36">
        <v>1939</v>
      </c>
      <c r="E36">
        <v>1954</v>
      </c>
      <c r="F36">
        <v>1575304238</v>
      </c>
      <c r="G36">
        <v>1575304268</v>
      </c>
      <c r="H36" s="3">
        <v>43801.72960648148</v>
      </c>
      <c r="I36" s="3">
        <v>43801.729953703703</v>
      </c>
      <c r="J36">
        <v>12</v>
      </c>
      <c r="K36">
        <v>12</v>
      </c>
      <c r="L36" s="2">
        <f t="shared" si="0"/>
        <v>1.0288888887735084</v>
      </c>
      <c r="M36">
        <v>27.956453005472799</v>
      </c>
      <c r="O36" s="4">
        <v>12</v>
      </c>
      <c r="P36" s="4">
        <f t="shared" si="1"/>
        <v>0.04</v>
      </c>
      <c r="Q36" s="4">
        <v>12</v>
      </c>
      <c r="R36" s="4">
        <v>11.9459366162618</v>
      </c>
      <c r="S36">
        <v>0.88056896328926104</v>
      </c>
      <c r="T36">
        <v>0.703843533992767</v>
      </c>
      <c r="U36">
        <v>0.88186299999999995</v>
      </c>
      <c r="V36">
        <v>-6.7100000000000005E-4</v>
      </c>
      <c r="W36">
        <v>0.393836267789205</v>
      </c>
      <c r="X36">
        <v>300</v>
      </c>
      <c r="Y36">
        <v>5</v>
      </c>
      <c r="Z36">
        <v>4.3812374750773104</v>
      </c>
      <c r="AA36">
        <v>52.313741175333703</v>
      </c>
      <c r="AB36">
        <v>180</v>
      </c>
      <c r="AC36">
        <v>1.6000000238418599</v>
      </c>
      <c r="AD36">
        <v>24.106372706095399</v>
      </c>
      <c r="AE36">
        <v>1.6000000238418599</v>
      </c>
      <c r="AF36">
        <v>23.444205474853501</v>
      </c>
      <c r="AG36">
        <v>14.346513748168899</v>
      </c>
      <c r="AH36">
        <v>14.363172022501599</v>
      </c>
      <c r="AI36">
        <v>10.042559623718301</v>
      </c>
      <c r="AJ36">
        <v>10.022704156239801</v>
      </c>
      <c r="AK36">
        <v>4.30395412445068</v>
      </c>
      <c r="AL36">
        <v>4.34235657056173</v>
      </c>
      <c r="AM36">
        <v>23.9314289093018</v>
      </c>
      <c r="AN36">
        <v>23.225049908955899</v>
      </c>
      <c r="AO36">
        <v>23.9314289093018</v>
      </c>
      <c r="AP36">
        <v>23.227979850769</v>
      </c>
      <c r="AQ36">
        <v>39.631873957316103</v>
      </c>
      <c r="AR36">
        <v>3.1412379582723</v>
      </c>
      <c r="AS36">
        <v>4.0667786916097004</v>
      </c>
      <c r="AT36">
        <v>5</v>
      </c>
      <c r="AU36">
        <v>5.0109926064809196</v>
      </c>
      <c r="AV36">
        <v>120</v>
      </c>
      <c r="AW36">
        <v>126.72299804687501</v>
      </c>
      <c r="AX36">
        <v>119.99535954793301</v>
      </c>
      <c r="AY36">
        <v>21.449516359964999</v>
      </c>
      <c r="AZ36">
        <v>68.416310373942096</v>
      </c>
      <c r="BA36">
        <v>100</v>
      </c>
      <c r="BB36">
        <v>105.232984161377</v>
      </c>
      <c r="BC36">
        <v>100.025937652588</v>
      </c>
      <c r="BD36">
        <v>46.966793950398802</v>
      </c>
      <c r="BE36">
        <v>0</v>
      </c>
      <c r="BF36">
        <v>58.347512944539403</v>
      </c>
      <c r="BG36">
        <v>3.7603257695833801</v>
      </c>
      <c r="BH36">
        <v>0</v>
      </c>
      <c r="BI36">
        <v>556.53230387369797</v>
      </c>
      <c r="BJ36">
        <v>73</v>
      </c>
      <c r="BK36">
        <v>72.853840382893907</v>
      </c>
      <c r="BL36">
        <v>53.8194585164388</v>
      </c>
      <c r="BM36">
        <v>48.400001525878899</v>
      </c>
      <c r="BN36">
        <v>48.665965270996097</v>
      </c>
      <c r="BO36">
        <v>48.453811391194698</v>
      </c>
      <c r="BP36">
        <v>73</v>
      </c>
      <c r="BQ36">
        <v>73.403110758463498</v>
      </c>
      <c r="BR36">
        <v>60.776608912150103</v>
      </c>
      <c r="BS36">
        <v>53</v>
      </c>
      <c r="BT36">
        <v>52.983333460489902</v>
      </c>
      <c r="BU36">
        <v>52.948853174845397</v>
      </c>
      <c r="BV36">
        <v>68</v>
      </c>
      <c r="BW36">
        <v>68.019462839762397</v>
      </c>
      <c r="BX36">
        <v>67.938515472412107</v>
      </c>
      <c r="BY36">
        <v>0</v>
      </c>
      <c r="BZ36">
        <v>0.87952485879262299</v>
      </c>
      <c r="CA36">
        <v>0.88168203433354697</v>
      </c>
      <c r="CB36">
        <v>0.880076738198598</v>
      </c>
      <c r="CC36" s="1">
        <v>-6.6896665375679697E-4</v>
      </c>
      <c r="CD36">
        <v>0.87861377398173002</v>
      </c>
      <c r="CE36">
        <v>0.88296164075533501</v>
      </c>
    </row>
    <row r="37" spans="1:83" x14ac:dyDescent="0.25">
      <c r="A37">
        <v>32</v>
      </c>
      <c r="B37" t="s">
        <v>354</v>
      </c>
      <c r="C37">
        <v>1954</v>
      </c>
      <c r="D37">
        <v>1973</v>
      </c>
      <c r="E37">
        <v>1988</v>
      </c>
      <c r="F37">
        <v>1575304306</v>
      </c>
      <c r="G37">
        <v>1575304336</v>
      </c>
      <c r="H37" s="3">
        <v>43801.730393518519</v>
      </c>
      <c r="I37" s="3">
        <v>43801.730740740742</v>
      </c>
      <c r="J37">
        <v>14</v>
      </c>
      <c r="K37">
        <v>14</v>
      </c>
      <c r="L37" s="2">
        <f t="shared" si="0"/>
        <v>1.0477777777123265</v>
      </c>
      <c r="M37">
        <v>27.975341796875</v>
      </c>
      <c r="O37" s="4">
        <v>14</v>
      </c>
      <c r="P37" s="4">
        <f t="shared" si="1"/>
        <v>4.6666666666666669E-2</v>
      </c>
      <c r="Q37" s="4">
        <v>14</v>
      </c>
      <c r="R37" s="4">
        <v>14.224585310618099</v>
      </c>
      <c r="S37">
        <v>0.87438416679700204</v>
      </c>
      <c r="T37">
        <v>0.69885142842928605</v>
      </c>
      <c r="U37">
        <v>0.87569799999999998</v>
      </c>
      <c r="V37">
        <v>-9.1600000000000004E-4</v>
      </c>
      <c r="W37">
        <v>0.39116626679897298</v>
      </c>
      <c r="X37">
        <v>300</v>
      </c>
      <c r="Y37">
        <v>5</v>
      </c>
      <c r="Z37">
        <v>4.33932526906331</v>
      </c>
      <c r="AA37">
        <v>61.8649394989014</v>
      </c>
      <c r="AB37">
        <v>180</v>
      </c>
      <c r="AC37">
        <v>1.6000000238418599</v>
      </c>
      <c r="AD37">
        <v>20.151703453063998</v>
      </c>
      <c r="AE37">
        <v>1.6000000238418599</v>
      </c>
      <c r="AF37">
        <v>19.604542223612501</v>
      </c>
      <c r="AG37">
        <v>14.346513748168899</v>
      </c>
      <c r="AH37">
        <v>14.3602665583293</v>
      </c>
      <c r="AI37">
        <v>10.042559623718301</v>
      </c>
      <c r="AJ37">
        <v>10.020604483286499</v>
      </c>
      <c r="AK37">
        <v>4.30395412445068</v>
      </c>
      <c r="AL37">
        <v>4.3399150530497197</v>
      </c>
      <c r="AM37">
        <v>23.9314289093018</v>
      </c>
      <c r="AN37">
        <v>23.225049908955899</v>
      </c>
      <c r="AO37">
        <v>23.9314289093018</v>
      </c>
      <c r="AP37">
        <v>23.2294448216756</v>
      </c>
      <c r="AQ37">
        <v>40.293478775024397</v>
      </c>
      <c r="AR37">
        <v>3.1417222817738901</v>
      </c>
      <c r="AS37">
        <v>4.05071431795756</v>
      </c>
      <c r="AT37">
        <v>5</v>
      </c>
      <c r="AU37">
        <v>5.0059144020080604</v>
      </c>
      <c r="AV37">
        <v>120</v>
      </c>
      <c r="AW37">
        <v>126.675739542643</v>
      </c>
      <c r="AX37">
        <v>120.008862304687</v>
      </c>
      <c r="AY37">
        <v>21.469775390624999</v>
      </c>
      <c r="AZ37">
        <v>68.382416788737004</v>
      </c>
      <c r="BA37">
        <v>100</v>
      </c>
      <c r="BB37">
        <v>105.199210611979</v>
      </c>
      <c r="BC37">
        <v>100.019189707438</v>
      </c>
      <c r="BD37">
        <v>46.912640508015897</v>
      </c>
      <c r="BE37">
        <v>0</v>
      </c>
      <c r="BF37">
        <v>57.714285659790001</v>
      </c>
      <c r="BG37">
        <v>3.5234015583992</v>
      </c>
      <c r="BH37">
        <v>0</v>
      </c>
      <c r="BI37">
        <v>556.58634440104197</v>
      </c>
      <c r="BJ37">
        <v>73</v>
      </c>
      <c r="BK37">
        <v>72.807221476237004</v>
      </c>
      <c r="BL37">
        <v>53.876184844970702</v>
      </c>
      <c r="BM37">
        <v>48.400001525878899</v>
      </c>
      <c r="BN37">
        <v>48.659305572509801</v>
      </c>
      <c r="BO37">
        <v>48.457148234049498</v>
      </c>
      <c r="BP37">
        <v>73</v>
      </c>
      <c r="BQ37">
        <v>73.024306488037098</v>
      </c>
      <c r="BR37">
        <v>61.056461970011398</v>
      </c>
      <c r="BS37">
        <v>53</v>
      </c>
      <c r="BT37">
        <v>52.990000152587903</v>
      </c>
      <c r="BU37">
        <v>52.955509312947598</v>
      </c>
      <c r="BV37">
        <v>68</v>
      </c>
      <c r="BW37">
        <v>68.006136830647804</v>
      </c>
      <c r="BX37">
        <v>67.928530883789094</v>
      </c>
      <c r="BY37">
        <v>0</v>
      </c>
      <c r="BZ37">
        <v>0.87329562902450597</v>
      </c>
      <c r="CA37">
        <v>0.87551295757293701</v>
      </c>
      <c r="CB37">
        <v>0.87389750281969703</v>
      </c>
      <c r="CC37" s="1">
        <v>-8.8956665713340005E-4</v>
      </c>
      <c r="CD37">
        <v>0.87244469920794199</v>
      </c>
      <c r="CE37">
        <v>0.87677666544914201</v>
      </c>
    </row>
    <row r="38" spans="1:83" x14ac:dyDescent="0.25">
      <c r="A38">
        <v>33</v>
      </c>
      <c r="B38" t="s">
        <v>354</v>
      </c>
      <c r="C38">
        <v>1989</v>
      </c>
      <c r="D38">
        <v>2008</v>
      </c>
      <c r="E38">
        <v>2023</v>
      </c>
      <c r="F38">
        <v>1575304376</v>
      </c>
      <c r="G38">
        <v>1575304406</v>
      </c>
      <c r="H38" s="3">
        <v>43801.731203703705</v>
      </c>
      <c r="I38" s="3">
        <v>43801.731550925928</v>
      </c>
      <c r="J38">
        <v>16</v>
      </c>
      <c r="K38">
        <v>16</v>
      </c>
      <c r="L38" s="2">
        <f t="shared" si="0"/>
        <v>1.067222222161945</v>
      </c>
      <c r="M38">
        <v>27.994786198933902</v>
      </c>
      <c r="O38" s="4">
        <v>16</v>
      </c>
      <c r="P38" s="4">
        <f t="shared" si="1"/>
        <v>5.3333333333333337E-2</v>
      </c>
      <c r="Q38" s="4">
        <v>16</v>
      </c>
      <c r="R38" s="4">
        <v>16.338395277659099</v>
      </c>
      <c r="S38">
        <v>0.86888077060381597</v>
      </c>
      <c r="T38">
        <v>0.69440956513087004</v>
      </c>
      <c r="U38">
        <v>0.87020500000000001</v>
      </c>
      <c r="V38">
        <v>-1.0989999999999999E-3</v>
      </c>
      <c r="W38">
        <v>0.38880253136157999</v>
      </c>
      <c r="X38">
        <v>300</v>
      </c>
      <c r="Y38">
        <v>5</v>
      </c>
      <c r="Z38">
        <v>4.29659926096598</v>
      </c>
      <c r="AA38">
        <v>70.232224273681595</v>
      </c>
      <c r="AB38">
        <v>180</v>
      </c>
      <c r="AC38">
        <v>1.6000000238418599</v>
      </c>
      <c r="AD38">
        <v>17.601321665446001</v>
      </c>
      <c r="AE38">
        <v>1.6000000238418599</v>
      </c>
      <c r="AF38">
        <v>17.124291737874302</v>
      </c>
      <c r="AG38">
        <v>14.346513748168899</v>
      </c>
      <c r="AH38">
        <v>14.359989897410101</v>
      </c>
      <c r="AI38">
        <v>10.042559623718301</v>
      </c>
      <c r="AJ38">
        <v>10.019204680124901</v>
      </c>
      <c r="AK38">
        <v>4.30395412445068</v>
      </c>
      <c r="AL38">
        <v>4.3399150053660103</v>
      </c>
      <c r="AM38">
        <v>23.9314289093018</v>
      </c>
      <c r="AN38">
        <v>23.227979787190801</v>
      </c>
      <c r="AO38">
        <v>23.9314289093018</v>
      </c>
      <c r="AP38">
        <v>23.230909729003901</v>
      </c>
      <c r="AQ38">
        <v>40.8057346343994</v>
      </c>
      <c r="AR38">
        <v>3.13881149291992</v>
      </c>
      <c r="AS38">
        <v>4.03517678578695</v>
      </c>
      <c r="AT38">
        <v>5</v>
      </c>
      <c r="AU38">
        <v>5.0033751646677604</v>
      </c>
      <c r="AV38">
        <v>120</v>
      </c>
      <c r="AW38">
        <v>126.66898829142301</v>
      </c>
      <c r="AX38">
        <v>119.998735046387</v>
      </c>
      <c r="AY38">
        <v>21.429247093200701</v>
      </c>
      <c r="AZ38">
        <v>68.030247497558605</v>
      </c>
      <c r="BA38">
        <v>100</v>
      </c>
      <c r="BB38">
        <v>105.25324834187801</v>
      </c>
      <c r="BC38">
        <v>100.002319844564</v>
      </c>
      <c r="BD38">
        <v>46.600999450683602</v>
      </c>
      <c r="BE38">
        <v>0</v>
      </c>
      <c r="BF38">
        <v>58.8012697855632</v>
      </c>
      <c r="BG38">
        <v>3.8787880142529798</v>
      </c>
      <c r="BH38">
        <v>0</v>
      </c>
      <c r="BI38">
        <v>556.40620727539101</v>
      </c>
      <c r="BJ38">
        <v>73</v>
      </c>
      <c r="BK38">
        <v>72.887137603759797</v>
      </c>
      <c r="BL38">
        <v>54.056374359130899</v>
      </c>
      <c r="BM38">
        <v>48.400001525878899</v>
      </c>
      <c r="BN38">
        <v>48.685944366455097</v>
      </c>
      <c r="BO38">
        <v>48.467158762613899</v>
      </c>
      <c r="BP38">
        <v>73</v>
      </c>
      <c r="BQ38">
        <v>72.658798726399695</v>
      </c>
      <c r="BR38">
        <v>61.229703140258799</v>
      </c>
      <c r="BS38">
        <v>53</v>
      </c>
      <c r="BT38">
        <v>52.950000127156599</v>
      </c>
      <c r="BU38">
        <v>52.938868967692102</v>
      </c>
      <c r="BV38">
        <v>68</v>
      </c>
      <c r="BW38">
        <v>68.0161323547363</v>
      </c>
      <c r="BX38">
        <v>67.988438415527298</v>
      </c>
      <c r="BY38">
        <v>0</v>
      </c>
      <c r="BZ38">
        <v>0.86773859659830699</v>
      </c>
      <c r="CA38">
        <v>0.87002199292182902</v>
      </c>
      <c r="CB38">
        <v>0.86836993296941101</v>
      </c>
      <c r="CC38" s="1">
        <v>-1.09899998642504E-3</v>
      </c>
      <c r="CD38">
        <v>0.86702083349227899</v>
      </c>
      <c r="CE38">
        <v>0.87125836412111901</v>
      </c>
    </row>
    <row r="39" spans="1:83" x14ac:dyDescent="0.25">
      <c r="A39">
        <v>34</v>
      </c>
      <c r="B39" t="s">
        <v>354</v>
      </c>
      <c r="C39">
        <v>2023</v>
      </c>
      <c r="D39">
        <v>2042</v>
      </c>
      <c r="E39">
        <v>2057</v>
      </c>
      <c r="F39">
        <v>1575304444</v>
      </c>
      <c r="G39">
        <v>1575304474</v>
      </c>
      <c r="H39" s="3">
        <v>43801.731990740744</v>
      </c>
      <c r="I39" s="3">
        <v>43801.73233796296</v>
      </c>
      <c r="J39">
        <v>18</v>
      </c>
      <c r="K39">
        <v>18</v>
      </c>
      <c r="L39" s="2">
        <f t="shared" si="0"/>
        <v>1.0861111111007631</v>
      </c>
      <c r="M39">
        <v>28.013674990336099</v>
      </c>
      <c r="O39" s="4">
        <v>18</v>
      </c>
      <c r="P39" s="4">
        <f t="shared" si="1"/>
        <v>0.06</v>
      </c>
      <c r="Q39" s="4">
        <v>18</v>
      </c>
      <c r="R39" s="4">
        <v>18.209796142578099</v>
      </c>
      <c r="S39">
        <v>0.86420963009198504</v>
      </c>
      <c r="T39">
        <v>0.69064117074012799</v>
      </c>
      <c r="U39">
        <v>0.86562700000000004</v>
      </c>
      <c r="V39">
        <v>-1.2819999999999999E-3</v>
      </c>
      <c r="W39">
        <v>0.38679369886716197</v>
      </c>
      <c r="X39">
        <v>300</v>
      </c>
      <c r="Y39">
        <v>5</v>
      </c>
      <c r="Z39">
        <v>4.2786951065063503</v>
      </c>
      <c r="AA39">
        <v>77.921739959716803</v>
      </c>
      <c r="AB39">
        <v>180</v>
      </c>
      <c r="AC39">
        <v>1.6000000238418599</v>
      </c>
      <c r="AD39">
        <v>15.769515832265199</v>
      </c>
      <c r="AE39">
        <v>1.6000000238418599</v>
      </c>
      <c r="AF39">
        <v>15.347651958465599</v>
      </c>
      <c r="AG39">
        <v>14.346513748168899</v>
      </c>
      <c r="AH39">
        <v>14.356986999511699</v>
      </c>
      <c r="AI39">
        <v>10.042559623718301</v>
      </c>
      <c r="AJ39">
        <v>10.0213043530782</v>
      </c>
      <c r="AK39">
        <v>4.30395412445068</v>
      </c>
      <c r="AL39">
        <v>4.3411358197530099</v>
      </c>
      <c r="AM39">
        <v>23.9314289093018</v>
      </c>
      <c r="AN39">
        <v>23.233839670817101</v>
      </c>
      <c r="AO39">
        <v>23.9314289093018</v>
      </c>
      <c r="AP39">
        <v>23.230909729003901</v>
      </c>
      <c r="AQ39">
        <v>41.094251632690401</v>
      </c>
      <c r="AR39">
        <v>3.1386500517527298</v>
      </c>
      <c r="AS39">
        <v>4.0279604276021299</v>
      </c>
      <c r="AT39">
        <v>5</v>
      </c>
      <c r="AU39">
        <v>5.0071839173634896</v>
      </c>
      <c r="AV39">
        <v>120</v>
      </c>
      <c r="AW39">
        <v>126.66223678588899</v>
      </c>
      <c r="AX39">
        <v>119.99535954793301</v>
      </c>
      <c r="AY39">
        <v>21.408991495768198</v>
      </c>
      <c r="AZ39">
        <v>69.289982223510705</v>
      </c>
      <c r="BA39">
        <v>100</v>
      </c>
      <c r="BB39">
        <v>105.28364435831701</v>
      </c>
      <c r="BC39">
        <v>99.992197926839196</v>
      </c>
      <c r="BD39">
        <v>47.880990346272803</v>
      </c>
      <c r="BE39">
        <v>0</v>
      </c>
      <c r="BF39">
        <v>58.063068517049203</v>
      </c>
      <c r="BG39">
        <v>4.1021737058957397</v>
      </c>
      <c r="BH39">
        <v>0</v>
      </c>
      <c r="BI39">
        <v>556.50528361002603</v>
      </c>
      <c r="BJ39">
        <v>73</v>
      </c>
      <c r="BK39">
        <v>72.950402577718094</v>
      </c>
      <c r="BL39">
        <v>54.273269144693998</v>
      </c>
      <c r="BM39">
        <v>48.400001525878899</v>
      </c>
      <c r="BN39">
        <v>48.665965270996097</v>
      </c>
      <c r="BO39">
        <v>48.5038640340169</v>
      </c>
      <c r="BP39">
        <v>73</v>
      </c>
      <c r="BQ39">
        <v>72.489333089192698</v>
      </c>
      <c r="BR39">
        <v>61.299666722615598</v>
      </c>
      <c r="BS39">
        <v>53</v>
      </c>
      <c r="BT39">
        <v>52.930000305175803</v>
      </c>
      <c r="BU39">
        <v>52.898932139078802</v>
      </c>
      <c r="BV39">
        <v>68</v>
      </c>
      <c r="BW39">
        <v>68.0161323547363</v>
      </c>
      <c r="BX39">
        <v>68.0017512003581</v>
      </c>
      <c r="BY39">
        <v>0</v>
      </c>
      <c r="BZ39">
        <v>0.86300216317176803</v>
      </c>
      <c r="CA39">
        <v>0.86535657445589698</v>
      </c>
      <c r="CB39">
        <v>0.86371263265609699</v>
      </c>
      <c r="CC39" s="1">
        <v>-1.2758999830111901E-3</v>
      </c>
      <c r="CD39">
        <v>0.86240217089653004</v>
      </c>
      <c r="CE39">
        <v>0.86656925876935298</v>
      </c>
    </row>
    <row r="40" spans="1:83" x14ac:dyDescent="0.25">
      <c r="A40">
        <v>35</v>
      </c>
      <c r="B40" t="s">
        <v>354</v>
      </c>
      <c r="C40">
        <v>2058</v>
      </c>
      <c r="D40">
        <v>2077</v>
      </c>
      <c r="E40">
        <v>2092</v>
      </c>
      <c r="F40">
        <v>1575304514</v>
      </c>
      <c r="G40">
        <v>1575304544</v>
      </c>
      <c r="H40" s="3">
        <v>43801.732800925929</v>
      </c>
      <c r="I40" s="3">
        <v>43801.733148148145</v>
      </c>
      <c r="J40">
        <v>20</v>
      </c>
      <c r="K40">
        <v>20</v>
      </c>
      <c r="L40" s="2">
        <f t="shared" si="0"/>
        <v>1.1055555555503815</v>
      </c>
      <c r="M40">
        <v>28.033119392395001</v>
      </c>
      <c r="O40" s="4">
        <v>20</v>
      </c>
      <c r="P40" s="4">
        <f t="shared" si="1"/>
        <v>6.6666666666666666E-2</v>
      </c>
      <c r="Q40" s="4">
        <v>20</v>
      </c>
      <c r="R40" s="4">
        <v>20.275124804178901</v>
      </c>
      <c r="S40">
        <v>0.85953267018000301</v>
      </c>
      <c r="T40">
        <v>0.68687370419502303</v>
      </c>
      <c r="U40">
        <v>0.86086600000000002</v>
      </c>
      <c r="V40">
        <v>-1.4649999999999999E-3</v>
      </c>
      <c r="W40">
        <v>0.38476943473021202</v>
      </c>
      <c r="X40">
        <v>300</v>
      </c>
      <c r="Y40">
        <v>5</v>
      </c>
      <c r="Z40">
        <v>4.2550943692525198</v>
      </c>
      <c r="AA40">
        <v>86.297195434570298</v>
      </c>
      <c r="AB40">
        <v>180</v>
      </c>
      <c r="AC40">
        <v>1.6000000238418599</v>
      </c>
      <c r="AD40">
        <v>14.1532743453979</v>
      </c>
      <c r="AE40">
        <v>1.6000000238418599</v>
      </c>
      <c r="AF40">
        <v>13.766593233744301</v>
      </c>
      <c r="AG40">
        <v>14.346513748168899</v>
      </c>
      <c r="AH40">
        <v>14.359086736043301</v>
      </c>
      <c r="AI40">
        <v>10.042559623718301</v>
      </c>
      <c r="AJ40">
        <v>10.018154780070001</v>
      </c>
      <c r="AK40">
        <v>4.30395412445068</v>
      </c>
      <c r="AL40">
        <v>4.3404033660888697</v>
      </c>
      <c r="AM40">
        <v>23.9314289093018</v>
      </c>
      <c r="AN40">
        <v>23.225049845377601</v>
      </c>
      <c r="AO40">
        <v>23.9314289093018</v>
      </c>
      <c r="AP40">
        <v>23.223584938049299</v>
      </c>
      <c r="AQ40">
        <v>40.890593846639</v>
      </c>
      <c r="AR40">
        <v>3.1464098453521698</v>
      </c>
      <c r="AS40">
        <v>4.0406893412272096</v>
      </c>
      <c r="AT40">
        <v>5</v>
      </c>
      <c r="AU40">
        <v>4.9978737036387102</v>
      </c>
      <c r="AV40">
        <v>120</v>
      </c>
      <c r="AW40">
        <v>126.62172953287801</v>
      </c>
      <c r="AX40">
        <v>119.958227539063</v>
      </c>
      <c r="AY40">
        <v>21.392094167073601</v>
      </c>
      <c r="AZ40">
        <v>68.588966369628906</v>
      </c>
      <c r="BA40">
        <v>100</v>
      </c>
      <c r="BB40">
        <v>105.30728632608999</v>
      </c>
      <c r="BC40">
        <v>100.002319844564</v>
      </c>
      <c r="BD40">
        <v>47.196871439615897</v>
      </c>
      <c r="BE40">
        <v>0</v>
      </c>
      <c r="BF40">
        <v>57.9208464304606</v>
      </c>
      <c r="BG40">
        <v>3.3609393358230601</v>
      </c>
      <c r="BH40">
        <v>0</v>
      </c>
      <c r="BI40">
        <v>556.61336466471403</v>
      </c>
      <c r="BJ40">
        <v>73</v>
      </c>
      <c r="BK40">
        <v>73.030316670735701</v>
      </c>
      <c r="BL40">
        <v>54.523532358805298</v>
      </c>
      <c r="BM40">
        <v>48.400001525878899</v>
      </c>
      <c r="BN40">
        <v>48.6359966278076</v>
      </c>
      <c r="BO40">
        <v>48.447137705484998</v>
      </c>
      <c r="BP40">
        <v>73</v>
      </c>
      <c r="BQ40">
        <v>72.781744384765602</v>
      </c>
      <c r="BR40">
        <v>61.359635798136402</v>
      </c>
      <c r="BS40">
        <v>53</v>
      </c>
      <c r="BT40">
        <v>53.089999135335297</v>
      </c>
      <c r="BU40">
        <v>53.035382970174197</v>
      </c>
      <c r="BV40">
        <v>68</v>
      </c>
      <c r="BW40">
        <v>68.032789357503304</v>
      </c>
      <c r="BX40">
        <v>68.008407592773395</v>
      </c>
      <c r="BY40">
        <v>0</v>
      </c>
      <c r="BZ40">
        <v>0.85825585921605396</v>
      </c>
      <c r="CA40">
        <v>0.86069926420847598</v>
      </c>
      <c r="CB40">
        <v>0.85903296868006396</v>
      </c>
      <c r="CC40" s="1">
        <v>-1.4202666468918299E-3</v>
      </c>
      <c r="CD40">
        <v>0.85779570341110201</v>
      </c>
      <c r="CE40">
        <v>0.86187960108121198</v>
      </c>
    </row>
    <row r="41" spans="1:83" x14ac:dyDescent="0.25">
      <c r="A41">
        <v>36</v>
      </c>
      <c r="B41" t="s">
        <v>354</v>
      </c>
      <c r="C41">
        <v>2092</v>
      </c>
      <c r="D41">
        <v>2141</v>
      </c>
      <c r="E41">
        <v>2156</v>
      </c>
      <c r="F41">
        <v>1575304642</v>
      </c>
      <c r="G41">
        <v>1575304672</v>
      </c>
      <c r="H41" s="3">
        <v>43801.734282407408</v>
      </c>
      <c r="I41" s="3">
        <v>43801.734629629631</v>
      </c>
      <c r="J41">
        <v>25</v>
      </c>
      <c r="K41">
        <v>25</v>
      </c>
      <c r="L41" s="2">
        <f t="shared" si="0"/>
        <v>1.1411111110355705</v>
      </c>
      <c r="M41">
        <v>28.068674786885602</v>
      </c>
      <c r="O41" s="4">
        <v>25</v>
      </c>
      <c r="P41" s="4">
        <f t="shared" si="1"/>
        <v>8.3333333333333329E-2</v>
      </c>
      <c r="Q41" s="4">
        <v>25</v>
      </c>
      <c r="R41" s="4">
        <v>25.443294143676798</v>
      </c>
      <c r="S41">
        <v>0.84993716080983495</v>
      </c>
      <c r="T41">
        <v>0.67910113732020105</v>
      </c>
      <c r="U41">
        <v>0.85122200000000003</v>
      </c>
      <c r="V41">
        <v>-1.9530000000000001E-3</v>
      </c>
      <c r="W41">
        <v>0.380692999561628</v>
      </c>
      <c r="X41">
        <v>300</v>
      </c>
      <c r="Y41">
        <v>5</v>
      </c>
      <c r="Z41">
        <v>4.2123679796854701</v>
      </c>
      <c r="AA41">
        <v>107.21783803304</v>
      </c>
      <c r="AB41">
        <v>180</v>
      </c>
      <c r="AC41">
        <v>1.6000000238418599</v>
      </c>
      <c r="AD41">
        <v>11.2923787434896</v>
      </c>
      <c r="AE41">
        <v>1.6000000238418599</v>
      </c>
      <c r="AF41">
        <v>10.9836546262105</v>
      </c>
      <c r="AG41">
        <v>14.346513748168899</v>
      </c>
      <c r="AH41">
        <v>14.3619187672933</v>
      </c>
      <c r="AI41">
        <v>10.042559623718301</v>
      </c>
      <c r="AJ41">
        <v>10.0209544499715</v>
      </c>
      <c r="AK41">
        <v>4.30395412445068</v>
      </c>
      <c r="AL41">
        <v>4.3406474908192996</v>
      </c>
      <c r="AM41">
        <v>23.9314289093018</v>
      </c>
      <c r="AN41">
        <v>23.229444758097301</v>
      </c>
      <c r="AO41">
        <v>23.9314289093018</v>
      </c>
      <c r="AP41">
        <v>23.229444758097301</v>
      </c>
      <c r="AQ41">
        <v>39.654271062215201</v>
      </c>
      <c r="AR41">
        <v>3.1456018447876</v>
      </c>
      <c r="AS41">
        <v>4.0705775578816699</v>
      </c>
      <c r="AT41">
        <v>5</v>
      </c>
      <c r="AU41">
        <v>5.0114158630371097</v>
      </c>
      <c r="AV41">
        <v>120</v>
      </c>
      <c r="AW41">
        <v>126.662237040202</v>
      </c>
      <c r="AX41">
        <v>120.008861796061</v>
      </c>
      <c r="AY41">
        <v>21.3684597015381</v>
      </c>
      <c r="AZ41">
        <v>67.793241500854506</v>
      </c>
      <c r="BA41">
        <v>100</v>
      </c>
      <c r="BB41">
        <v>105.276890055339</v>
      </c>
      <c r="BC41">
        <v>100.04618148803701</v>
      </c>
      <c r="BD41">
        <v>46.424781163533503</v>
      </c>
      <c r="BE41">
        <v>0</v>
      </c>
      <c r="BF41">
        <v>58.9773546854655</v>
      </c>
      <c r="BG41">
        <v>3.5267862240473402</v>
      </c>
      <c r="BH41">
        <v>0</v>
      </c>
      <c r="BI41">
        <v>556.61336466471403</v>
      </c>
      <c r="BJ41">
        <v>73</v>
      </c>
      <c r="BK41">
        <v>73.170171864827495</v>
      </c>
      <c r="BL41">
        <v>55.084123357137003</v>
      </c>
      <c r="BM41">
        <v>48.400001525878899</v>
      </c>
      <c r="BN41">
        <v>48.572729492187499</v>
      </c>
      <c r="BO41">
        <v>48.373727162679003</v>
      </c>
      <c r="BP41">
        <v>73</v>
      </c>
      <c r="BQ41">
        <v>73.492827860514296</v>
      </c>
      <c r="BR41">
        <v>61.972644933064799</v>
      </c>
      <c r="BS41">
        <v>53</v>
      </c>
      <c r="BT41">
        <v>53.0733325958252</v>
      </c>
      <c r="BU41">
        <v>52.958837381998698</v>
      </c>
      <c r="BV41">
        <v>68</v>
      </c>
      <c r="BW41">
        <v>68.032789611816398</v>
      </c>
      <c r="BX41">
        <v>68.011735788981099</v>
      </c>
      <c r="BY41">
        <v>0</v>
      </c>
      <c r="BZ41">
        <v>0.84842501084009803</v>
      </c>
      <c r="CA41">
        <v>0.85111829638481096</v>
      </c>
      <c r="CB41">
        <v>0.84948047796885195</v>
      </c>
      <c r="CC41" s="1">
        <v>-1.90216663759202E-3</v>
      </c>
      <c r="CD41">
        <v>0.84836579958597802</v>
      </c>
      <c r="CE41">
        <v>0.85228033860524499</v>
      </c>
    </row>
    <row r="42" spans="1:83" x14ac:dyDescent="0.25">
      <c r="A42">
        <v>37</v>
      </c>
      <c r="B42" t="s">
        <v>354</v>
      </c>
      <c r="C42">
        <v>2158</v>
      </c>
      <c r="D42">
        <v>2234</v>
      </c>
      <c r="E42">
        <v>2249</v>
      </c>
      <c r="F42">
        <v>1575304828</v>
      </c>
      <c r="G42">
        <v>1575304858</v>
      </c>
      <c r="H42" s="3">
        <v>43801.736435185187</v>
      </c>
      <c r="I42" s="3">
        <v>43801.73678240741</v>
      </c>
      <c r="J42">
        <v>30</v>
      </c>
      <c r="K42">
        <v>30</v>
      </c>
      <c r="L42" s="2">
        <f t="shared" si="0"/>
        <v>1.1927777777309529</v>
      </c>
      <c r="M42">
        <v>28.1203413645426</v>
      </c>
      <c r="O42" s="4">
        <v>30</v>
      </c>
      <c r="P42" s="4">
        <f t="shared" si="1"/>
        <v>0.1</v>
      </c>
      <c r="Q42" s="4">
        <v>30</v>
      </c>
      <c r="R42" s="4">
        <v>29.9424125671387</v>
      </c>
      <c r="S42">
        <v>0.84232914050420105</v>
      </c>
      <c r="T42">
        <v>0.67293767134348503</v>
      </c>
      <c r="U42">
        <v>0.84359300000000004</v>
      </c>
      <c r="V42">
        <v>-2.3800000000000002E-3</v>
      </c>
      <c r="W42">
        <v>0.37748519579569501</v>
      </c>
      <c r="X42">
        <v>300</v>
      </c>
      <c r="Y42">
        <v>5</v>
      </c>
      <c r="Z42">
        <v>4.1814429283142101</v>
      </c>
      <c r="AA42">
        <v>125.166034698486</v>
      </c>
      <c r="AB42">
        <v>180</v>
      </c>
      <c r="AC42">
        <v>1.6000000238418599</v>
      </c>
      <c r="AD42">
        <v>9.6124096234639502</v>
      </c>
      <c r="AE42">
        <v>1.6000000238418599</v>
      </c>
      <c r="AF42">
        <v>9.3477503140767393</v>
      </c>
      <c r="AG42">
        <v>14.346513748168899</v>
      </c>
      <c r="AH42">
        <v>14.364327621459999</v>
      </c>
      <c r="AI42">
        <v>10.042559623718301</v>
      </c>
      <c r="AJ42">
        <v>10.022704156239801</v>
      </c>
      <c r="AK42">
        <v>4.30395412445068</v>
      </c>
      <c r="AL42">
        <v>4.3404033342997197</v>
      </c>
      <c r="AM42">
        <v>23.9314289093018</v>
      </c>
      <c r="AN42">
        <v>23.226514816284201</v>
      </c>
      <c r="AO42">
        <v>23.9314289093018</v>
      </c>
      <c r="AP42">
        <v>23.227979787190801</v>
      </c>
      <c r="AQ42">
        <v>41.027801005045603</v>
      </c>
      <c r="AR42">
        <v>3.14042952855428</v>
      </c>
      <c r="AS42">
        <v>4.0313563187917101</v>
      </c>
      <c r="AT42">
        <v>5</v>
      </c>
      <c r="AU42">
        <v>4.9944881757100399</v>
      </c>
      <c r="AV42">
        <v>120</v>
      </c>
      <c r="AW42">
        <v>126.64198328654</v>
      </c>
      <c r="AX42">
        <v>119.98523228963199</v>
      </c>
      <c r="AY42">
        <v>21.368446286519401</v>
      </c>
      <c r="AZ42">
        <v>68.128394953409796</v>
      </c>
      <c r="BA42">
        <v>100</v>
      </c>
      <c r="BB42">
        <v>105.256625874837</v>
      </c>
      <c r="BC42">
        <v>100.002319844564</v>
      </c>
      <c r="BD42">
        <v>46.7599484761556</v>
      </c>
      <c r="BE42">
        <v>0</v>
      </c>
      <c r="BF42">
        <v>58.049523925781301</v>
      </c>
      <c r="BG42">
        <v>3.7095563570658401</v>
      </c>
      <c r="BH42">
        <v>0</v>
      </c>
      <c r="BI42">
        <v>556.57733764648401</v>
      </c>
      <c r="BJ42">
        <v>73</v>
      </c>
      <c r="BK42">
        <v>72.907116190592404</v>
      </c>
      <c r="BL42">
        <v>55.361080551147502</v>
      </c>
      <c r="BM42">
        <v>48.400001525878899</v>
      </c>
      <c r="BN42">
        <v>48.549420547485397</v>
      </c>
      <c r="BO42">
        <v>48.340358734130902</v>
      </c>
      <c r="BP42">
        <v>73</v>
      </c>
      <c r="BQ42">
        <v>72.552467346191406</v>
      </c>
      <c r="BR42">
        <v>62.4790448506673</v>
      </c>
      <c r="BS42">
        <v>53</v>
      </c>
      <c r="BT42">
        <v>52.966667175292997</v>
      </c>
      <c r="BU42">
        <v>52.799090067545599</v>
      </c>
      <c r="BV42">
        <v>68</v>
      </c>
      <c r="BW42">
        <v>68.002805836995407</v>
      </c>
      <c r="BX42">
        <v>68.031704711914102</v>
      </c>
      <c r="BY42">
        <v>0</v>
      </c>
      <c r="BZ42">
        <v>0.84058572649955798</v>
      </c>
      <c r="CA42">
        <v>0.84354420502980598</v>
      </c>
      <c r="CB42">
        <v>0.84189620812734001</v>
      </c>
      <c r="CC42" s="1">
        <v>-2.3291666293516798E-3</v>
      </c>
      <c r="CD42">
        <v>0.840986299514771</v>
      </c>
      <c r="CE42">
        <v>0.84463203549385102</v>
      </c>
    </row>
    <row r="43" spans="1:83" x14ac:dyDescent="0.25">
      <c r="A43">
        <v>38</v>
      </c>
      <c r="B43" t="s">
        <v>354</v>
      </c>
      <c r="C43">
        <v>2251</v>
      </c>
      <c r="D43">
        <v>2327</v>
      </c>
      <c r="E43">
        <v>2342</v>
      </c>
      <c r="F43">
        <v>1575305014</v>
      </c>
      <c r="G43">
        <v>1575305044</v>
      </c>
      <c r="H43" s="3">
        <v>43801.738587962966</v>
      </c>
      <c r="I43" s="3">
        <v>43801.738935185182</v>
      </c>
      <c r="J43">
        <v>40</v>
      </c>
      <c r="K43">
        <v>40</v>
      </c>
      <c r="L43" s="2">
        <f t="shared" si="0"/>
        <v>1.2444444444263354</v>
      </c>
      <c r="M43">
        <v>28.1720078786214</v>
      </c>
      <c r="O43" s="4">
        <v>40</v>
      </c>
      <c r="P43" s="4">
        <f t="shared" si="1"/>
        <v>0.13333333333333333</v>
      </c>
      <c r="Q43" s="4">
        <v>40</v>
      </c>
      <c r="R43" s="4">
        <v>40.075127283732101</v>
      </c>
      <c r="S43">
        <v>0.829201807578405</v>
      </c>
      <c r="T43">
        <v>0.66225660641988104</v>
      </c>
      <c r="U43">
        <v>0.83053100000000002</v>
      </c>
      <c r="V43">
        <v>-3.1740000000000002E-3</v>
      </c>
      <c r="W43">
        <v>0.371987837553024</v>
      </c>
      <c r="X43">
        <v>300</v>
      </c>
      <c r="Y43">
        <v>5</v>
      </c>
      <c r="Z43">
        <v>4.1008739789327002</v>
      </c>
      <c r="AA43">
        <v>164.32676595052101</v>
      </c>
      <c r="AB43">
        <v>180</v>
      </c>
      <c r="AC43">
        <v>1.6000000238418599</v>
      </c>
      <c r="AD43">
        <v>7.1712212403615299</v>
      </c>
      <c r="AE43">
        <v>1.6000000238418599</v>
      </c>
      <c r="AF43">
        <v>6.9736673831939697</v>
      </c>
      <c r="AG43">
        <v>14.346513748168899</v>
      </c>
      <c r="AH43">
        <v>14.3611130078634</v>
      </c>
      <c r="AI43">
        <v>10.042559623718301</v>
      </c>
      <c r="AJ43">
        <v>10.018154843648301</v>
      </c>
      <c r="AK43">
        <v>4.30395412445068</v>
      </c>
      <c r="AL43">
        <v>4.3408916791280099</v>
      </c>
      <c r="AM43">
        <v>23.9314289093018</v>
      </c>
      <c r="AN43">
        <v>23.222119967142699</v>
      </c>
      <c r="AO43">
        <v>23.9314289093018</v>
      </c>
      <c r="AP43">
        <v>23.227979787190801</v>
      </c>
      <c r="AQ43">
        <v>40.059747950236002</v>
      </c>
      <c r="AR43">
        <v>3.1436628023783402</v>
      </c>
      <c r="AS43">
        <v>4.0584695180257198</v>
      </c>
      <c r="AT43">
        <v>5</v>
      </c>
      <c r="AU43">
        <v>5.004221534729</v>
      </c>
      <c r="AV43">
        <v>120</v>
      </c>
      <c r="AW43">
        <v>126.614977773031</v>
      </c>
      <c r="AX43">
        <v>119.93797403971401</v>
      </c>
      <c r="AY43">
        <v>21.341487375895198</v>
      </c>
      <c r="AZ43">
        <v>68.423369471232107</v>
      </c>
      <c r="BA43">
        <v>100</v>
      </c>
      <c r="BB43">
        <v>105.216097005208</v>
      </c>
      <c r="BC43">
        <v>99.985449981689499</v>
      </c>
      <c r="BD43">
        <v>47.081881841023801</v>
      </c>
      <c r="BE43">
        <v>0</v>
      </c>
      <c r="BF43">
        <v>57.7447617848714</v>
      </c>
      <c r="BG43">
        <v>3.3169391751289399</v>
      </c>
      <c r="BH43">
        <v>0</v>
      </c>
      <c r="BI43">
        <v>556.65839843749995</v>
      </c>
      <c r="BJ43">
        <v>73</v>
      </c>
      <c r="BK43">
        <v>72.880477396647095</v>
      </c>
      <c r="BL43">
        <v>56.258694458007803</v>
      </c>
      <c r="BM43">
        <v>48.400001525878899</v>
      </c>
      <c r="BN43">
        <v>48.526111602783203</v>
      </c>
      <c r="BO43">
        <v>48.2702850341797</v>
      </c>
      <c r="BP43">
        <v>73</v>
      </c>
      <c r="BQ43">
        <v>73.207063293456997</v>
      </c>
      <c r="BR43">
        <v>63.162020365397098</v>
      </c>
      <c r="BS43">
        <v>53</v>
      </c>
      <c r="BT43">
        <v>53.039999516804997</v>
      </c>
      <c r="BU43">
        <v>52.898932139078802</v>
      </c>
      <c r="BV43">
        <v>68</v>
      </c>
      <c r="BW43">
        <v>68.002805328369107</v>
      </c>
      <c r="BX43">
        <v>68.111580149332696</v>
      </c>
      <c r="BY43">
        <v>0</v>
      </c>
      <c r="BZ43">
        <v>0.82696441014607702</v>
      </c>
      <c r="CA43">
        <v>0.830449678500493</v>
      </c>
      <c r="CB43">
        <v>0.82886470158894898</v>
      </c>
      <c r="CC43" s="1">
        <v>-3.1658666208386399E-3</v>
      </c>
      <c r="CD43">
        <v>0.82816219131151803</v>
      </c>
      <c r="CE43">
        <v>0.83155580957730602</v>
      </c>
    </row>
    <row r="44" spans="1:83" x14ac:dyDescent="0.25">
      <c r="A44">
        <v>39</v>
      </c>
      <c r="B44" t="s">
        <v>354</v>
      </c>
      <c r="C44">
        <v>2346</v>
      </c>
      <c r="D44">
        <v>2422</v>
      </c>
      <c r="E44">
        <v>2437</v>
      </c>
      <c r="F44">
        <v>1575305204</v>
      </c>
      <c r="G44">
        <v>1575305234</v>
      </c>
      <c r="H44" s="3">
        <v>43801.740787037037</v>
      </c>
      <c r="I44" s="3">
        <v>43801.74113425926</v>
      </c>
      <c r="J44">
        <v>60</v>
      </c>
      <c r="K44">
        <v>60</v>
      </c>
      <c r="L44" s="2">
        <f t="shared" si="0"/>
        <v>1.2972222221433185</v>
      </c>
      <c r="M44">
        <v>28.224785550435399</v>
      </c>
      <c r="O44" s="4">
        <v>60</v>
      </c>
      <c r="P44" s="4">
        <f t="shared" si="1"/>
        <v>0.2</v>
      </c>
      <c r="Q44" s="4">
        <v>60</v>
      </c>
      <c r="R44" s="4">
        <v>60.330857976277699</v>
      </c>
      <c r="S44">
        <v>0.811199031273524</v>
      </c>
      <c r="T44">
        <v>0.64755600094795196</v>
      </c>
      <c r="U44">
        <v>0.81270799999999999</v>
      </c>
      <c r="V44">
        <v>-4.7000000000000002E-3</v>
      </c>
      <c r="W44">
        <v>0.36455966631571501</v>
      </c>
      <c r="X44">
        <v>300</v>
      </c>
      <c r="Y44">
        <v>5</v>
      </c>
      <c r="Z44">
        <v>4.01867723464966</v>
      </c>
      <c r="AA44">
        <v>242.42582244873</v>
      </c>
      <c r="AB44">
        <v>180</v>
      </c>
      <c r="AC44">
        <v>1.6000000238418599</v>
      </c>
      <c r="AD44">
        <v>4.7616212050120001</v>
      </c>
      <c r="AE44">
        <v>1.6000000238418599</v>
      </c>
      <c r="AF44">
        <v>4.6334012031555201</v>
      </c>
      <c r="AG44">
        <v>14.346513748168899</v>
      </c>
      <c r="AH44">
        <v>14.357507737477601</v>
      </c>
      <c r="AI44">
        <v>10.042559623718301</v>
      </c>
      <c r="AJ44">
        <v>10.0199046134949</v>
      </c>
      <c r="AK44">
        <v>4.30395412445068</v>
      </c>
      <c r="AL44">
        <v>4.3377176443735799</v>
      </c>
      <c r="AM44">
        <v>23.9314289093018</v>
      </c>
      <c r="AN44">
        <v>23.227979787190801</v>
      </c>
      <c r="AO44">
        <v>23.9314289093018</v>
      </c>
      <c r="AP44">
        <v>23.232374699910501</v>
      </c>
      <c r="AQ44">
        <v>40.369645945231099</v>
      </c>
      <c r="AR44">
        <v>3.1477023601531999</v>
      </c>
      <c r="AS44">
        <v>4.0548039436340302</v>
      </c>
      <c r="AT44">
        <v>5</v>
      </c>
      <c r="AU44">
        <v>5.0105694135030099</v>
      </c>
      <c r="AV44">
        <v>120</v>
      </c>
      <c r="AW44">
        <v>126.571094767253</v>
      </c>
      <c r="AX44">
        <v>119.985233052572</v>
      </c>
      <c r="AY44">
        <v>21.203019396464001</v>
      </c>
      <c r="AZ44">
        <v>68.602861404418903</v>
      </c>
      <c r="BA44">
        <v>100</v>
      </c>
      <c r="BB44">
        <v>105.31404088338201</v>
      </c>
      <c r="BC44">
        <v>100.036059570313</v>
      </c>
      <c r="BD44">
        <v>47.3998413085938</v>
      </c>
      <c r="BE44">
        <v>0</v>
      </c>
      <c r="BF44">
        <v>58.201904678344697</v>
      </c>
      <c r="BG44">
        <v>3.52001707553864</v>
      </c>
      <c r="BH44">
        <v>0</v>
      </c>
      <c r="BI44">
        <v>556.67641194661496</v>
      </c>
      <c r="BJ44">
        <v>73</v>
      </c>
      <c r="BK44">
        <v>73.120225016275995</v>
      </c>
      <c r="BL44">
        <v>57.636810557047497</v>
      </c>
      <c r="BM44">
        <v>48.400001525878899</v>
      </c>
      <c r="BN44">
        <v>48.236417134602902</v>
      </c>
      <c r="BO44">
        <v>47.979979705810599</v>
      </c>
      <c r="BP44">
        <v>73</v>
      </c>
      <c r="BQ44">
        <v>73.123992919921903</v>
      </c>
      <c r="BR44">
        <v>64.774503072102902</v>
      </c>
      <c r="BS44">
        <v>53</v>
      </c>
      <c r="BT44">
        <v>53.116665649414102</v>
      </c>
      <c r="BU44">
        <v>53.045367177327499</v>
      </c>
      <c r="BV44">
        <v>68</v>
      </c>
      <c r="BW44">
        <v>68.006136830647804</v>
      </c>
      <c r="BX44">
        <v>68.221404520670603</v>
      </c>
      <c r="BY44">
        <v>0</v>
      </c>
      <c r="BZ44">
        <v>0.80808933774630198</v>
      </c>
      <c r="CA44">
        <v>0.81250872413317399</v>
      </c>
      <c r="CB44">
        <v>0.81107016801834098</v>
      </c>
      <c r="CC44" s="1">
        <v>-4.5820666011422897E-3</v>
      </c>
      <c r="CD44">
        <v>0.81072044173876401</v>
      </c>
      <c r="CE44">
        <v>0.81364149451255796</v>
      </c>
    </row>
    <row r="45" spans="1:83" x14ac:dyDescent="0.25">
      <c r="A45">
        <v>40</v>
      </c>
      <c r="B45" t="s">
        <v>354</v>
      </c>
      <c r="C45">
        <v>2443</v>
      </c>
      <c r="D45">
        <v>2519</v>
      </c>
      <c r="E45">
        <v>2534</v>
      </c>
      <c r="F45">
        <v>1575305398</v>
      </c>
      <c r="G45">
        <v>1575305428</v>
      </c>
      <c r="H45" s="3">
        <v>43801.743032407408</v>
      </c>
      <c r="I45" s="3">
        <v>43801.743379629632</v>
      </c>
      <c r="J45">
        <v>90</v>
      </c>
      <c r="K45">
        <v>90</v>
      </c>
      <c r="L45" s="2">
        <f t="shared" si="0"/>
        <v>1.3511111110565253</v>
      </c>
      <c r="M45">
        <v>28.278674189249699</v>
      </c>
      <c r="O45" s="4">
        <v>90</v>
      </c>
      <c r="P45" s="4">
        <f t="shared" si="1"/>
        <v>0.3</v>
      </c>
      <c r="Q45" s="4">
        <v>90</v>
      </c>
      <c r="R45" s="4">
        <v>90.068434651692698</v>
      </c>
      <c r="S45">
        <v>0.78985113104184501</v>
      </c>
      <c r="T45">
        <v>0.63019663294156403</v>
      </c>
      <c r="U45">
        <v>0.79213800000000001</v>
      </c>
      <c r="V45">
        <v>-7.2020000000000001E-3</v>
      </c>
      <c r="W45">
        <v>0.356279803315798</v>
      </c>
      <c r="X45">
        <v>300</v>
      </c>
      <c r="Y45">
        <v>5</v>
      </c>
      <c r="Z45">
        <v>3.8941618760426802</v>
      </c>
      <c r="AA45">
        <v>350.85104777018199</v>
      </c>
      <c r="AB45">
        <v>180</v>
      </c>
      <c r="AC45">
        <v>1.6000000238418599</v>
      </c>
      <c r="AD45">
        <v>3.1914796034494999</v>
      </c>
      <c r="AE45">
        <v>1.6000000238418599</v>
      </c>
      <c r="AF45">
        <v>3.1041752894719399</v>
      </c>
      <c r="AG45">
        <v>14.346513748168899</v>
      </c>
      <c r="AH45">
        <v>14.3618536949158</v>
      </c>
      <c r="AI45">
        <v>10.042559623718301</v>
      </c>
      <c r="AJ45">
        <v>10.019554646809899</v>
      </c>
      <c r="AK45">
        <v>4.30395412445068</v>
      </c>
      <c r="AL45">
        <v>4.3384500980377201</v>
      </c>
      <c r="AM45">
        <v>23.9314289093018</v>
      </c>
      <c r="AN45">
        <v>23.232374699910501</v>
      </c>
      <c r="AO45">
        <v>23.9314289093018</v>
      </c>
      <c r="AP45">
        <v>23.227979787190801</v>
      </c>
      <c r="AQ45">
        <v>40.883754603067999</v>
      </c>
      <c r="AR45">
        <v>3.1371939023335802</v>
      </c>
      <c r="AS45">
        <v>4.0316398302714003</v>
      </c>
      <c r="AT45">
        <v>5</v>
      </c>
      <c r="AU45">
        <v>4.9978737513224303</v>
      </c>
      <c r="AV45">
        <v>120</v>
      </c>
      <c r="AW45">
        <v>126.685866038005</v>
      </c>
      <c r="AX45">
        <v>120.01561279296899</v>
      </c>
      <c r="AY45">
        <v>21.010450998942101</v>
      </c>
      <c r="AZ45">
        <v>69.144288889567093</v>
      </c>
      <c r="BA45">
        <v>100</v>
      </c>
      <c r="BB45">
        <v>105.753096516927</v>
      </c>
      <c r="BC45">
        <v>100.002319844564</v>
      </c>
      <c r="BD45">
        <v>48.133837763468399</v>
      </c>
      <c r="BE45">
        <v>0</v>
      </c>
      <c r="BF45">
        <v>58.313651021321597</v>
      </c>
      <c r="BG45">
        <v>3.5640172004699702</v>
      </c>
      <c r="BH45">
        <v>0</v>
      </c>
      <c r="BI45">
        <v>556.65839843749995</v>
      </c>
      <c r="BJ45">
        <v>73</v>
      </c>
      <c r="BK45">
        <v>72.963721974690799</v>
      </c>
      <c r="BL45">
        <v>59.608886845906603</v>
      </c>
      <c r="BM45">
        <v>48.400001525878899</v>
      </c>
      <c r="BN45">
        <v>48.4395357767741</v>
      </c>
      <c r="BO45">
        <v>48.183527119954398</v>
      </c>
      <c r="BP45">
        <v>73</v>
      </c>
      <c r="BQ45">
        <v>72.575727335612001</v>
      </c>
      <c r="BR45">
        <v>65.763982137044295</v>
      </c>
      <c r="BS45">
        <v>53</v>
      </c>
      <c r="BT45">
        <v>52.900000381469702</v>
      </c>
      <c r="BU45">
        <v>52.8822917938232</v>
      </c>
      <c r="BV45">
        <v>68</v>
      </c>
      <c r="BW45">
        <v>67.996142323811895</v>
      </c>
      <c r="BX45">
        <v>68.560869344075499</v>
      </c>
      <c r="BY45">
        <v>0</v>
      </c>
      <c r="BZ45">
        <v>0.78850446542104102</v>
      </c>
      <c r="CA45">
        <v>0.79195500016212494</v>
      </c>
      <c r="CB45">
        <v>0.78894013961156195</v>
      </c>
      <c r="CC45" s="1">
        <v>-7.1226999784509302E-3</v>
      </c>
      <c r="CD45">
        <v>0.788738300402959</v>
      </c>
      <c r="CE45">
        <v>0.79114777247111001</v>
      </c>
    </row>
    <row r="46" spans="1:83" x14ac:dyDescent="0.25">
      <c r="A46">
        <v>41</v>
      </c>
      <c r="B46" t="s">
        <v>354</v>
      </c>
      <c r="C46">
        <v>2540</v>
      </c>
      <c r="D46">
        <v>2617</v>
      </c>
      <c r="E46">
        <v>2632</v>
      </c>
      <c r="F46">
        <v>1575305594</v>
      </c>
      <c r="G46">
        <v>1575305624</v>
      </c>
      <c r="H46" s="3">
        <v>43801.745300925926</v>
      </c>
      <c r="I46" s="3">
        <v>43801.745648148149</v>
      </c>
      <c r="J46">
        <v>120</v>
      </c>
      <c r="K46">
        <v>120</v>
      </c>
      <c r="L46" s="2">
        <f t="shared" si="0"/>
        <v>1.4055555554805323</v>
      </c>
      <c r="M46">
        <v>28.333118565877299</v>
      </c>
      <c r="O46" s="4">
        <v>120</v>
      </c>
      <c r="P46" s="4">
        <f t="shared" si="1"/>
        <v>0.4</v>
      </c>
      <c r="Q46" s="4">
        <v>120</v>
      </c>
      <c r="R46" s="4">
        <v>119.942974599202</v>
      </c>
      <c r="S46">
        <v>0.77115299304326401</v>
      </c>
      <c r="T46">
        <v>0.61382980545361798</v>
      </c>
      <c r="U46">
        <v>0.77236199999999999</v>
      </c>
      <c r="V46">
        <v>-1.0315E-2</v>
      </c>
      <c r="W46">
        <v>0.34891209701697001</v>
      </c>
      <c r="X46">
        <v>300</v>
      </c>
      <c r="Y46">
        <v>5</v>
      </c>
      <c r="Z46">
        <v>3.80667548974355</v>
      </c>
      <c r="AA46">
        <v>456.82799987792998</v>
      </c>
      <c r="AB46">
        <v>180</v>
      </c>
      <c r="AC46">
        <v>1.6000000238418599</v>
      </c>
      <c r="AD46">
        <v>2.3979311466216999</v>
      </c>
      <c r="AE46">
        <v>1.6000000238418599</v>
      </c>
      <c r="AF46">
        <v>2.3317649443944299</v>
      </c>
      <c r="AG46">
        <v>14.346513748168899</v>
      </c>
      <c r="AH46">
        <v>14.366500568389901</v>
      </c>
      <c r="AI46">
        <v>10.042559623718301</v>
      </c>
      <c r="AJ46">
        <v>10.024103959401399</v>
      </c>
      <c r="AK46">
        <v>4.30395412445068</v>
      </c>
      <c r="AL46">
        <v>4.3391825834910103</v>
      </c>
      <c r="AM46">
        <v>23.9314289093018</v>
      </c>
      <c r="AN46">
        <v>23.232374699910501</v>
      </c>
      <c r="AO46">
        <v>23.9314289093018</v>
      </c>
      <c r="AP46">
        <v>23.227979787190801</v>
      </c>
      <c r="AQ46">
        <v>39.2838459014893</v>
      </c>
      <c r="AR46">
        <v>3.1425301233927398</v>
      </c>
      <c r="AS46">
        <v>4.0769040743509901</v>
      </c>
      <c r="AT46">
        <v>5</v>
      </c>
      <c r="AU46">
        <v>5.0025288581848102</v>
      </c>
      <c r="AV46">
        <v>120</v>
      </c>
      <c r="AW46">
        <v>126.66898829142301</v>
      </c>
      <c r="AX46">
        <v>119.975106048584</v>
      </c>
      <c r="AY46">
        <v>19.173180580139199</v>
      </c>
      <c r="AZ46">
        <v>69.222627512613897</v>
      </c>
      <c r="BA46">
        <v>100</v>
      </c>
      <c r="BB46">
        <v>107.421503957113</v>
      </c>
      <c r="BC46">
        <v>99.992197926839196</v>
      </c>
      <c r="BD46">
        <v>50.049446868896503</v>
      </c>
      <c r="BE46">
        <v>0</v>
      </c>
      <c r="BF46">
        <v>57.555132293701199</v>
      </c>
      <c r="BG46">
        <v>3.41847802003225</v>
      </c>
      <c r="BH46">
        <v>0</v>
      </c>
      <c r="BI46">
        <v>556.65839843749995</v>
      </c>
      <c r="BJ46">
        <v>73</v>
      </c>
      <c r="BK46">
        <v>72.760602569580101</v>
      </c>
      <c r="BL46">
        <v>62.808920796712201</v>
      </c>
      <c r="BM46">
        <v>48.400001525878899</v>
      </c>
      <c r="BN46">
        <v>48.482823562622102</v>
      </c>
      <c r="BO46">
        <v>48.220232391357399</v>
      </c>
      <c r="BP46">
        <v>73</v>
      </c>
      <c r="BQ46">
        <v>73.639033508300798</v>
      </c>
      <c r="BR46">
        <v>67.0266520182292</v>
      </c>
      <c r="BS46">
        <v>53</v>
      </c>
      <c r="BT46">
        <v>52.996666590372698</v>
      </c>
      <c r="BU46">
        <v>52.938868967692102</v>
      </c>
      <c r="BV46">
        <v>68</v>
      </c>
      <c r="BW46">
        <v>68.209364827474005</v>
      </c>
      <c r="BX46">
        <v>69.070061747233098</v>
      </c>
      <c r="BY46">
        <v>0</v>
      </c>
      <c r="BZ46">
        <v>0.76707435448964401</v>
      </c>
      <c r="CA46">
        <v>0.77174997131029799</v>
      </c>
      <c r="CB46">
        <v>0.77222169637680005</v>
      </c>
      <c r="CC46">
        <v>-1.0308900102972999E-2</v>
      </c>
      <c r="CD46">
        <v>0.76840923229853297</v>
      </c>
      <c r="CE46">
        <v>0.77630966703097004</v>
      </c>
    </row>
    <row r="47" spans="1:83" x14ac:dyDescent="0.25">
      <c r="A47">
        <v>42</v>
      </c>
      <c r="B47" t="s">
        <v>354</v>
      </c>
      <c r="C47">
        <v>2637</v>
      </c>
      <c r="D47">
        <v>2729</v>
      </c>
      <c r="E47">
        <v>2744</v>
      </c>
      <c r="F47">
        <v>1575305818</v>
      </c>
      <c r="G47">
        <v>1575305848</v>
      </c>
      <c r="H47" s="3">
        <v>43801.747893518521</v>
      </c>
      <c r="I47" s="3">
        <v>43801.748240740744</v>
      </c>
      <c r="J47">
        <v>150</v>
      </c>
      <c r="K47">
        <v>150</v>
      </c>
      <c r="L47" s="2">
        <f t="shared" si="0"/>
        <v>1.467777777754236</v>
      </c>
      <c r="M47">
        <v>28.395340601603198</v>
      </c>
      <c r="O47" s="4">
        <v>150</v>
      </c>
      <c r="P47" s="4">
        <f t="shared" si="1"/>
        <v>0.5</v>
      </c>
      <c r="Q47" s="4">
        <v>150</v>
      </c>
      <c r="R47" s="4">
        <v>150.31081237793001</v>
      </c>
      <c r="S47">
        <v>0.75682086745897903</v>
      </c>
      <c r="T47">
        <v>0.60171647071838397</v>
      </c>
      <c r="U47">
        <v>0.760826</v>
      </c>
      <c r="V47">
        <v>-1.3122999999999999E-2</v>
      </c>
      <c r="W47">
        <v>0.34358836710453</v>
      </c>
      <c r="X47">
        <v>300</v>
      </c>
      <c r="Y47">
        <v>5</v>
      </c>
      <c r="Z47">
        <v>3.72854814529419</v>
      </c>
      <c r="AA47">
        <v>560.25736897786499</v>
      </c>
      <c r="AB47">
        <v>194.5</v>
      </c>
      <c r="AC47">
        <v>1.6000000238418599</v>
      </c>
      <c r="AD47">
        <v>2.0528945843378699</v>
      </c>
      <c r="AE47">
        <v>1.6000000238418599</v>
      </c>
      <c r="AF47">
        <v>1.9983824729919399</v>
      </c>
      <c r="AG47">
        <v>15.5022052447001</v>
      </c>
      <c r="AH47">
        <v>15.419606113433799</v>
      </c>
      <c r="AI47">
        <v>10.8515440305074</v>
      </c>
      <c r="AJ47">
        <v>10.7712373415629</v>
      </c>
      <c r="AK47">
        <v>4.6506615956624398</v>
      </c>
      <c r="AL47">
        <v>4.6604815642039004</v>
      </c>
      <c r="AM47">
        <v>25.8592386245728</v>
      </c>
      <c r="AN47">
        <v>24.960995992024699</v>
      </c>
      <c r="AO47">
        <v>25.8592386245728</v>
      </c>
      <c r="AP47">
        <v>24.974180475870799</v>
      </c>
      <c r="AQ47">
        <v>41.532639312744102</v>
      </c>
      <c r="AR47">
        <v>3.1454399903615302</v>
      </c>
      <c r="AS47">
        <v>4.0241373062133796</v>
      </c>
      <c r="AT47">
        <v>5</v>
      </c>
      <c r="AU47">
        <v>4.9860244433085104</v>
      </c>
      <c r="AV47">
        <v>120</v>
      </c>
      <c r="AW47">
        <v>127.40825119018599</v>
      </c>
      <c r="AX47">
        <v>119.991984049479</v>
      </c>
      <c r="AY47">
        <v>20.1049671808879</v>
      </c>
      <c r="AZ47">
        <v>70.134251530965201</v>
      </c>
      <c r="BA47">
        <v>100</v>
      </c>
      <c r="BB47">
        <v>107.28978703816701</v>
      </c>
      <c r="BC47">
        <v>100.036059570313</v>
      </c>
      <c r="BD47">
        <v>50.029284413655603</v>
      </c>
      <c r="BE47">
        <v>0</v>
      </c>
      <c r="BF47">
        <v>57.937777837117501</v>
      </c>
      <c r="BG47">
        <v>3.9634036699930801</v>
      </c>
      <c r="BH47">
        <v>0</v>
      </c>
      <c r="BI47">
        <v>556.20806070963499</v>
      </c>
      <c r="BJ47">
        <v>73</v>
      </c>
      <c r="BK47">
        <v>73.156852467854804</v>
      </c>
      <c r="BL47">
        <v>63.676501464843803</v>
      </c>
      <c r="BM47">
        <v>48.400001525878899</v>
      </c>
      <c r="BN47">
        <v>48.506132507324203</v>
      </c>
      <c r="BO47">
        <v>48.2402534484863</v>
      </c>
      <c r="BP47">
        <v>73</v>
      </c>
      <c r="BQ47">
        <v>72.402938842773395</v>
      </c>
      <c r="BR47">
        <v>68.0827626546224</v>
      </c>
      <c r="BS47">
        <v>53</v>
      </c>
      <c r="BT47">
        <v>53.069999313354501</v>
      </c>
      <c r="BU47">
        <v>52.922228622436499</v>
      </c>
      <c r="BV47">
        <v>68</v>
      </c>
      <c r="BW47">
        <v>68.156059773763005</v>
      </c>
      <c r="BX47">
        <v>69.402874755859401</v>
      </c>
      <c r="BY47">
        <v>0</v>
      </c>
      <c r="BZ47">
        <v>0.750877398252487</v>
      </c>
      <c r="CA47">
        <v>0.75799839893976895</v>
      </c>
      <c r="CB47">
        <v>0.75868602991104095</v>
      </c>
      <c r="CC47" s="1">
        <v>-1.28911998743812E-2</v>
      </c>
      <c r="CD47">
        <v>0.75392516454060898</v>
      </c>
      <c r="CE47">
        <v>0.76263513565063501</v>
      </c>
    </row>
    <row r="48" spans="1:83" x14ac:dyDescent="0.25">
      <c r="A48">
        <v>43</v>
      </c>
      <c r="B48" t="s">
        <v>354</v>
      </c>
      <c r="C48">
        <v>2756</v>
      </c>
      <c r="D48">
        <v>2848</v>
      </c>
      <c r="E48">
        <v>2863</v>
      </c>
      <c r="F48">
        <v>1575306056</v>
      </c>
      <c r="G48">
        <v>1575306086</v>
      </c>
      <c r="H48" s="3">
        <v>43801.750648148147</v>
      </c>
      <c r="I48" s="3">
        <v>43801.75099537037</v>
      </c>
      <c r="J48">
        <v>210</v>
      </c>
      <c r="K48">
        <v>210</v>
      </c>
      <c r="L48" s="2">
        <f t="shared" si="0"/>
        <v>1.533888888778165</v>
      </c>
      <c r="M48">
        <v>28.4614515304565</v>
      </c>
      <c r="O48" s="4">
        <v>210</v>
      </c>
      <c r="P48" s="4">
        <f t="shared" si="1"/>
        <v>0.7</v>
      </c>
      <c r="Q48" s="4">
        <v>210</v>
      </c>
      <c r="R48" s="4">
        <v>210.38956756591799</v>
      </c>
      <c r="S48">
        <v>0.73077950080235798</v>
      </c>
      <c r="T48">
        <v>0.57997914155324304</v>
      </c>
      <c r="U48">
        <v>0.73616700000000002</v>
      </c>
      <c r="V48">
        <v>-1.8494E-2</v>
      </c>
      <c r="W48">
        <v>0.33438553214073202</v>
      </c>
      <c r="X48">
        <v>300</v>
      </c>
      <c r="Y48">
        <v>5</v>
      </c>
      <c r="Z48">
        <v>3.5845006545384699</v>
      </c>
      <c r="AA48">
        <v>753.88527628580698</v>
      </c>
      <c r="AB48">
        <v>230.666666666667</v>
      </c>
      <c r="AC48">
        <v>1.6000000238418599</v>
      </c>
      <c r="AD48">
        <v>1.73851770162582</v>
      </c>
      <c r="AE48">
        <v>1.6000000238418599</v>
      </c>
      <c r="AF48">
        <v>1.7025861620903</v>
      </c>
      <c r="AG48">
        <v>18.384791692097998</v>
      </c>
      <c r="AH48">
        <v>18.276729456583698</v>
      </c>
      <c r="AI48">
        <v>12.869354216257699</v>
      </c>
      <c r="AJ48">
        <v>12.770738855997701</v>
      </c>
      <c r="AK48">
        <v>5.5154375553131096</v>
      </c>
      <c r="AL48">
        <v>5.5228125572204601</v>
      </c>
      <c r="AM48">
        <v>30.667683092753101</v>
      </c>
      <c r="AN48">
        <v>29.7718366622925</v>
      </c>
      <c r="AO48">
        <v>30.667683092753101</v>
      </c>
      <c r="AP48">
        <v>29.789415995279899</v>
      </c>
      <c r="AQ48">
        <v>38.850122960408498</v>
      </c>
      <c r="AR48">
        <v>3.1350913842519099</v>
      </c>
      <c r="AS48">
        <v>4.0805566151936903</v>
      </c>
      <c r="AT48">
        <v>5</v>
      </c>
      <c r="AU48">
        <v>5.0084535121917702</v>
      </c>
      <c r="AV48">
        <v>120</v>
      </c>
      <c r="AW48">
        <v>128.488454182943</v>
      </c>
      <c r="AX48">
        <v>119.99535954793301</v>
      </c>
      <c r="AY48">
        <v>20.0470067342122</v>
      </c>
      <c r="AZ48">
        <v>70.869068145751996</v>
      </c>
      <c r="BA48">
        <v>100</v>
      </c>
      <c r="BB48">
        <v>108.36378173828101</v>
      </c>
      <c r="BC48">
        <v>100.04618148803701</v>
      </c>
      <c r="BD48">
        <v>50.822061284383103</v>
      </c>
      <c r="BE48">
        <v>0</v>
      </c>
      <c r="BF48">
        <v>56.802962875366198</v>
      </c>
      <c r="BG48">
        <v>3.4455550392468801</v>
      </c>
      <c r="BH48">
        <v>0</v>
      </c>
      <c r="BI48">
        <v>555.89282430012997</v>
      </c>
      <c r="BJ48">
        <v>73</v>
      </c>
      <c r="BK48">
        <v>73.160182698567695</v>
      </c>
      <c r="BL48">
        <v>64.550752766927104</v>
      </c>
      <c r="BM48">
        <v>48.400001525878899</v>
      </c>
      <c r="BN48">
        <v>48.379598236084</v>
      </c>
      <c r="BO48">
        <v>48.113453420003303</v>
      </c>
      <c r="BP48">
        <v>73</v>
      </c>
      <c r="BQ48">
        <v>73.728750610351597</v>
      </c>
      <c r="BR48">
        <v>69.235491434733106</v>
      </c>
      <c r="BS48">
        <v>53</v>
      </c>
      <c r="BT48">
        <v>52.856666819254599</v>
      </c>
      <c r="BU48">
        <v>52.792433929443398</v>
      </c>
      <c r="BV48">
        <v>68</v>
      </c>
      <c r="BW48">
        <v>68.365948994954394</v>
      </c>
      <c r="BX48">
        <v>70.224908447265605</v>
      </c>
      <c r="BY48">
        <v>0</v>
      </c>
      <c r="BZ48">
        <v>0.72356736660003695</v>
      </c>
      <c r="CA48">
        <v>0.73224893013636305</v>
      </c>
      <c r="CB48">
        <v>0.73319086432457004</v>
      </c>
      <c r="CC48" s="1">
        <v>-1.8148333517213702E-2</v>
      </c>
      <c r="CD48">
        <v>0.72913189927736899</v>
      </c>
      <c r="CE48">
        <v>0.73586033384005201</v>
      </c>
    </row>
    <row r="49" spans="1:83" x14ac:dyDescent="0.25">
      <c r="A49">
        <v>44</v>
      </c>
      <c r="B49" t="s">
        <v>354</v>
      </c>
      <c r="C49">
        <v>2874</v>
      </c>
      <c r="D49">
        <v>2951</v>
      </c>
      <c r="E49">
        <v>2966</v>
      </c>
      <c r="F49">
        <v>1575306262</v>
      </c>
      <c r="G49">
        <v>1575306292</v>
      </c>
      <c r="H49" s="3">
        <v>43801.753032407411</v>
      </c>
      <c r="I49" s="3">
        <v>43801.753379629627</v>
      </c>
      <c r="J49">
        <v>270</v>
      </c>
      <c r="K49">
        <v>270</v>
      </c>
      <c r="L49" s="2">
        <f t="shared" si="0"/>
        <v>1.5911111111054197</v>
      </c>
      <c r="M49">
        <v>28.518673642476401</v>
      </c>
      <c r="O49" s="4">
        <v>270</v>
      </c>
      <c r="P49" s="4">
        <f t="shared" si="1"/>
        <v>0.9</v>
      </c>
      <c r="Q49" s="4">
        <v>270</v>
      </c>
      <c r="R49" s="4">
        <v>270.43801879882801</v>
      </c>
      <c r="S49">
        <v>0.70258983174959799</v>
      </c>
      <c r="T49">
        <v>0.55608909924825001</v>
      </c>
      <c r="U49">
        <v>0.70589299999999999</v>
      </c>
      <c r="V49">
        <v>-2.4537E-2</v>
      </c>
      <c r="W49">
        <v>0.32458353241284699</v>
      </c>
      <c r="X49">
        <v>300</v>
      </c>
      <c r="Y49">
        <v>5</v>
      </c>
      <c r="Z49">
        <v>3.4123763243357299</v>
      </c>
      <c r="AA49">
        <v>922.39621378580705</v>
      </c>
      <c r="AB49">
        <v>250</v>
      </c>
      <c r="AC49">
        <v>1.6000000238418599</v>
      </c>
      <c r="AD49">
        <v>1.5998558561007199</v>
      </c>
      <c r="AE49">
        <v>1.6000000238418599</v>
      </c>
      <c r="AF49">
        <v>1.5723982612292</v>
      </c>
      <c r="AG49">
        <v>21.5523636500041</v>
      </c>
      <c r="AH49">
        <v>21.595671017964701</v>
      </c>
      <c r="AI49">
        <v>15.0801625569661</v>
      </c>
      <c r="AJ49">
        <v>15.088778432210299</v>
      </c>
      <c r="AK49">
        <v>6.4626945813496901</v>
      </c>
      <c r="AL49">
        <v>6.5116123835245796</v>
      </c>
      <c r="AM49">
        <v>35.951510747273801</v>
      </c>
      <c r="AN49">
        <v>35.3312576293945</v>
      </c>
      <c r="AO49">
        <v>35.939908218383799</v>
      </c>
      <c r="AP49">
        <v>35.3210034688314</v>
      </c>
      <c r="AQ49">
        <v>41.439437866210902</v>
      </c>
      <c r="AR49">
        <v>3.1433397293090799</v>
      </c>
      <c r="AS49">
        <v>4.0242791175842303</v>
      </c>
      <c r="AT49">
        <v>5</v>
      </c>
      <c r="AU49">
        <v>5.0092999299367298</v>
      </c>
      <c r="AV49">
        <v>120</v>
      </c>
      <c r="AW49">
        <v>129.81845906575501</v>
      </c>
      <c r="AX49">
        <v>120.008861541748</v>
      </c>
      <c r="AY49">
        <v>19.806512260437</v>
      </c>
      <c r="AZ49">
        <v>72.185343170166007</v>
      </c>
      <c r="BA49">
        <v>100</v>
      </c>
      <c r="BB49">
        <v>110.04569931030299</v>
      </c>
      <c r="BC49">
        <v>99.985449981689499</v>
      </c>
      <c r="BD49">
        <v>52.378830846150699</v>
      </c>
      <c r="BE49">
        <v>0</v>
      </c>
      <c r="BF49">
        <v>57.991957728068002</v>
      </c>
      <c r="BG49">
        <v>3.7163256168365502</v>
      </c>
      <c r="BH49">
        <v>0</v>
      </c>
      <c r="BI49">
        <v>555.57757771809895</v>
      </c>
      <c r="BJ49">
        <v>73</v>
      </c>
      <c r="BK49">
        <v>72.434280395507798</v>
      </c>
      <c r="BL49">
        <v>65.378289794921898</v>
      </c>
      <c r="BM49">
        <v>48.400001525878899</v>
      </c>
      <c r="BN49">
        <v>48.183140945434602</v>
      </c>
      <c r="BO49">
        <v>47.953284962971999</v>
      </c>
      <c r="BP49">
        <v>73</v>
      </c>
      <c r="BQ49">
        <v>72.402938842773395</v>
      </c>
      <c r="BR49">
        <v>70.111695098876993</v>
      </c>
      <c r="BS49">
        <v>53</v>
      </c>
      <c r="BT49">
        <v>53.026666259765598</v>
      </c>
      <c r="BU49">
        <v>52.978805796305302</v>
      </c>
      <c r="BV49">
        <v>68</v>
      </c>
      <c r="BW49">
        <v>68.482554372151696</v>
      </c>
      <c r="BX49">
        <v>71.036959330240904</v>
      </c>
      <c r="BY49">
        <v>0</v>
      </c>
      <c r="BZ49">
        <v>0.69323593974113495</v>
      </c>
      <c r="CA49">
        <v>0.703588203589122</v>
      </c>
      <c r="CB49">
        <v>0.70551276604334501</v>
      </c>
      <c r="CC49" s="1">
        <v>-2.4480065951744699E-2</v>
      </c>
      <c r="CD49">
        <v>0.70261122981707302</v>
      </c>
      <c r="CE49">
        <v>0.70804752310117103</v>
      </c>
    </row>
    <row r="50" spans="1:83" x14ac:dyDescent="0.25">
      <c r="A50">
        <v>45</v>
      </c>
      <c r="B50" t="s">
        <v>354</v>
      </c>
      <c r="C50">
        <v>2977</v>
      </c>
      <c r="D50">
        <v>3054</v>
      </c>
      <c r="E50">
        <v>3069</v>
      </c>
      <c r="F50">
        <v>1575306468</v>
      </c>
      <c r="G50">
        <v>1575306498</v>
      </c>
      <c r="H50" s="3">
        <v>43801.755416666667</v>
      </c>
      <c r="I50" s="3">
        <v>43801.75576388889</v>
      </c>
      <c r="J50">
        <v>330</v>
      </c>
      <c r="K50">
        <v>330</v>
      </c>
      <c r="L50" s="2">
        <f t="shared" si="0"/>
        <v>1.6483333332580514</v>
      </c>
      <c r="M50">
        <v>28.575895627339701</v>
      </c>
      <c r="O50" s="4">
        <v>330</v>
      </c>
      <c r="P50" s="4">
        <f t="shared" si="1"/>
        <v>1.1000000000000001</v>
      </c>
      <c r="Q50" s="4">
        <v>330</v>
      </c>
      <c r="R50" s="4">
        <v>330.51555887858098</v>
      </c>
      <c r="S50">
        <v>0.67890906532605499</v>
      </c>
      <c r="T50">
        <v>0.53580489555994704</v>
      </c>
      <c r="U50">
        <v>0.68294299999999997</v>
      </c>
      <c r="V50">
        <v>-3.0946000000000001E-2</v>
      </c>
      <c r="W50">
        <v>0.31684360007445</v>
      </c>
      <c r="X50">
        <v>300</v>
      </c>
      <c r="Y50">
        <v>5</v>
      </c>
      <c r="Z50">
        <v>3.2886747996012402</v>
      </c>
      <c r="AA50">
        <v>1088.7069335937499</v>
      </c>
      <c r="AB50">
        <v>250</v>
      </c>
      <c r="AC50">
        <v>1.6000000238418599</v>
      </c>
      <c r="AD50">
        <v>1.5986948092778499</v>
      </c>
      <c r="AE50">
        <v>1.6000000238418599</v>
      </c>
      <c r="AF50">
        <v>1.5799495100975001</v>
      </c>
      <c r="AG50">
        <v>26.334532356262201</v>
      </c>
      <c r="AH50">
        <v>26.363579368591299</v>
      </c>
      <c r="AI50">
        <v>18.4390413284302</v>
      </c>
      <c r="AJ50">
        <v>18.418773333231599</v>
      </c>
      <c r="AK50">
        <v>7.9022140820821098</v>
      </c>
      <c r="AL50">
        <v>7.9454330921173097</v>
      </c>
      <c r="AM50">
        <v>43.928650283813496</v>
      </c>
      <c r="AN50">
        <v>43.378135935465501</v>
      </c>
      <c r="AO50">
        <v>43.938963699340803</v>
      </c>
      <c r="AP50">
        <v>43.385460662841801</v>
      </c>
      <c r="AQ50">
        <v>39.817319869995103</v>
      </c>
      <c r="AR50">
        <v>3.1435010751088499</v>
      </c>
      <c r="AS50">
        <v>4.06438503265381</v>
      </c>
      <c r="AT50">
        <v>5</v>
      </c>
      <c r="AU50">
        <v>5.0173405170440697</v>
      </c>
      <c r="AV50">
        <v>120</v>
      </c>
      <c r="AW50">
        <v>132.002486673991</v>
      </c>
      <c r="AX50">
        <v>119.98523178100599</v>
      </c>
      <c r="AY50">
        <v>19.089412371317501</v>
      </c>
      <c r="AZ50">
        <v>74.833314259847</v>
      </c>
      <c r="BA50">
        <v>100</v>
      </c>
      <c r="BB50">
        <v>112.929951222738</v>
      </c>
      <c r="BC50">
        <v>100.036059570313</v>
      </c>
      <c r="BD50">
        <v>55.743902587890602</v>
      </c>
      <c r="BE50">
        <v>0</v>
      </c>
      <c r="BF50">
        <v>57.324868011474599</v>
      </c>
      <c r="BG50">
        <v>3.70955628554026</v>
      </c>
      <c r="BH50">
        <v>0</v>
      </c>
      <c r="BI50">
        <v>554.82997029622402</v>
      </c>
      <c r="BJ50">
        <v>73</v>
      </c>
      <c r="BK50">
        <v>71.834910583496097</v>
      </c>
      <c r="BL50">
        <v>66.209166463216206</v>
      </c>
      <c r="BM50">
        <v>48.400001525878899</v>
      </c>
      <c r="BN50">
        <v>48.096564865112299</v>
      </c>
      <c r="BO50">
        <v>47.909906005859398</v>
      </c>
      <c r="BP50">
        <v>73</v>
      </c>
      <c r="BQ50">
        <v>73.346622212727894</v>
      </c>
      <c r="BR50">
        <v>70.984568277994796</v>
      </c>
      <c r="BS50">
        <v>53</v>
      </c>
      <c r="BT50">
        <v>53.029999542236297</v>
      </c>
      <c r="BU50">
        <v>52.992118072509797</v>
      </c>
      <c r="BV50">
        <v>68</v>
      </c>
      <c r="BW50">
        <v>68.442575327555303</v>
      </c>
      <c r="BX50">
        <v>71.775790659586605</v>
      </c>
      <c r="BY50">
        <v>0</v>
      </c>
      <c r="BZ50">
        <v>0.667246703306834</v>
      </c>
      <c r="CA50">
        <v>0.679455868403117</v>
      </c>
      <c r="CB50">
        <v>0.68259326418240895</v>
      </c>
      <c r="CC50" s="1">
        <v>-3.08788998052478E-2</v>
      </c>
      <c r="CD50">
        <v>0.68052843809127805</v>
      </c>
      <c r="CE50">
        <v>0.68463166356086702</v>
      </c>
    </row>
    <row r="51" spans="1:83" x14ac:dyDescent="0.25">
      <c r="A51">
        <v>46</v>
      </c>
      <c r="B51" t="s">
        <v>354</v>
      </c>
      <c r="C51">
        <v>3080</v>
      </c>
      <c r="D51">
        <v>3157</v>
      </c>
      <c r="E51">
        <v>3172</v>
      </c>
      <c r="F51">
        <v>1575306674</v>
      </c>
      <c r="G51">
        <v>1575306704</v>
      </c>
      <c r="H51" s="3">
        <v>43801.757800925923</v>
      </c>
      <c r="I51" s="3">
        <v>43801.758148148147</v>
      </c>
      <c r="J51">
        <v>390</v>
      </c>
      <c r="K51">
        <v>390</v>
      </c>
      <c r="L51" s="2">
        <f t="shared" si="0"/>
        <v>1.7055555554106832</v>
      </c>
      <c r="M51">
        <v>28.6331176757813</v>
      </c>
      <c r="O51" s="4">
        <v>390</v>
      </c>
      <c r="P51" s="4">
        <f t="shared" si="1"/>
        <v>1.3</v>
      </c>
      <c r="Q51" s="4">
        <v>390</v>
      </c>
      <c r="R51" s="4">
        <v>390.214933268229</v>
      </c>
      <c r="S51">
        <v>0.65456676284472104</v>
      </c>
      <c r="T51">
        <v>0.51485216816266399</v>
      </c>
      <c r="U51">
        <v>0.65999300000000005</v>
      </c>
      <c r="V51">
        <v>-3.7964999999999999E-2</v>
      </c>
      <c r="W51">
        <v>0.30904766917228699</v>
      </c>
      <c r="X51">
        <v>300</v>
      </c>
      <c r="Y51">
        <v>5</v>
      </c>
      <c r="Z51">
        <v>3.15357927481333</v>
      </c>
      <c r="AA51">
        <v>1231.84385579427</v>
      </c>
      <c r="AB51">
        <v>250</v>
      </c>
      <c r="AC51">
        <v>1.6000000238418599</v>
      </c>
      <c r="AD51">
        <v>1.59924165407817</v>
      </c>
      <c r="AE51">
        <v>1.6000000238418599</v>
      </c>
      <c r="AF51">
        <v>1.5854161620140099</v>
      </c>
      <c r="AG51">
        <v>31.1074266433716</v>
      </c>
      <c r="AH51">
        <v>31.1471091588338</v>
      </c>
      <c r="AI51">
        <v>21.7762810389201</v>
      </c>
      <c r="AJ51">
        <v>21.768714777628599</v>
      </c>
      <c r="AK51">
        <v>9.3326915105183907</v>
      </c>
      <c r="AL51">
        <v>9.3815122604370096</v>
      </c>
      <c r="AM51">
        <v>51.890320205688496</v>
      </c>
      <c r="AN51">
        <v>51.417322921752898</v>
      </c>
      <c r="AO51">
        <v>51.898055013020802</v>
      </c>
      <c r="AP51">
        <v>51.412928390502898</v>
      </c>
      <c r="AQ51">
        <v>40.699455515543598</v>
      </c>
      <c r="AR51">
        <v>3.1439853509267199</v>
      </c>
      <c r="AS51">
        <v>4.0429501851399703</v>
      </c>
      <c r="AT51">
        <v>5</v>
      </c>
      <c r="AU51">
        <v>4.9919490655263301</v>
      </c>
      <c r="AV51">
        <v>120</v>
      </c>
      <c r="AW51">
        <v>134.26754048665401</v>
      </c>
      <c r="AX51">
        <v>119.978480784098</v>
      </c>
      <c r="AY51">
        <v>18.243939526875799</v>
      </c>
      <c r="AZ51">
        <v>76.908799997965502</v>
      </c>
      <c r="BA51">
        <v>100</v>
      </c>
      <c r="BB51">
        <v>115.966185506185</v>
      </c>
      <c r="BC51">
        <v>99.955084737141902</v>
      </c>
      <c r="BD51">
        <v>58.664860280354802</v>
      </c>
      <c r="BE51">
        <v>0</v>
      </c>
      <c r="BF51">
        <v>57.368888982137001</v>
      </c>
      <c r="BG51">
        <v>3.6486330270767202</v>
      </c>
      <c r="BH51">
        <v>0</v>
      </c>
      <c r="BI51">
        <v>554.54175008137997</v>
      </c>
      <c r="BJ51">
        <v>73</v>
      </c>
      <c r="BK51">
        <v>72.364354451497405</v>
      </c>
      <c r="BL51">
        <v>66.753076680501295</v>
      </c>
      <c r="BM51">
        <v>48.400001525878899</v>
      </c>
      <c r="BN51">
        <v>47.926742680867498</v>
      </c>
      <c r="BO51">
        <v>47.659642791747999</v>
      </c>
      <c r="BP51">
        <v>73</v>
      </c>
      <c r="BQ51">
        <v>72.841555786132801</v>
      </c>
      <c r="BR51">
        <v>71.810803731282505</v>
      </c>
      <c r="BS51">
        <v>53</v>
      </c>
      <c r="BT51">
        <v>53.039999516804997</v>
      </c>
      <c r="BU51">
        <v>53.038711039225298</v>
      </c>
      <c r="BV51">
        <v>68</v>
      </c>
      <c r="BW51">
        <v>68.429248301188196</v>
      </c>
      <c r="BX51">
        <v>72.461376953124997</v>
      </c>
      <c r="BY51">
        <v>0</v>
      </c>
      <c r="BZ51">
        <v>0.64059980511665304</v>
      </c>
      <c r="CA51">
        <v>0.65473180214563997</v>
      </c>
      <c r="CB51">
        <v>0.65921003421147695</v>
      </c>
      <c r="CC51" s="1">
        <v>-3.7838932995994903E-2</v>
      </c>
      <c r="CD51">
        <v>0.65757226943969704</v>
      </c>
      <c r="CE51">
        <v>0.66074619889259301</v>
      </c>
    </row>
    <row r="52" spans="1:83" x14ac:dyDescent="0.25">
      <c r="A52">
        <v>47</v>
      </c>
      <c r="B52" t="s">
        <v>354</v>
      </c>
      <c r="C52">
        <v>3183</v>
      </c>
      <c r="D52">
        <v>3260</v>
      </c>
      <c r="E52">
        <v>3275</v>
      </c>
      <c r="F52">
        <v>1575306880</v>
      </c>
      <c r="G52">
        <v>1575306910</v>
      </c>
      <c r="H52" s="3">
        <v>43801.760185185187</v>
      </c>
      <c r="I52" s="3">
        <v>43801.76053240741</v>
      </c>
      <c r="J52">
        <v>450</v>
      </c>
      <c r="K52">
        <v>450</v>
      </c>
      <c r="L52" s="2">
        <f t="shared" si="0"/>
        <v>1.7627777777379379</v>
      </c>
      <c r="M52">
        <v>28.690339724222799</v>
      </c>
      <c r="O52" s="4">
        <v>450</v>
      </c>
      <c r="P52" s="4">
        <f t="shared" si="1"/>
        <v>1.5</v>
      </c>
      <c r="Q52" s="4">
        <v>450</v>
      </c>
      <c r="R52" s="4">
        <v>450.622165934245</v>
      </c>
      <c r="S52">
        <v>0.62914479970932002</v>
      </c>
      <c r="T52">
        <v>0.49288456539313003</v>
      </c>
      <c r="U52">
        <v>0.63515100000000002</v>
      </c>
      <c r="V52">
        <v>-4.5533999999999998E-2</v>
      </c>
      <c r="W52">
        <v>0.30104963282744102</v>
      </c>
      <c r="X52">
        <v>300</v>
      </c>
      <c r="Y52">
        <v>5</v>
      </c>
      <c r="Z52">
        <v>3.0058695316314701</v>
      </c>
      <c r="AA52">
        <v>1354.87759602865</v>
      </c>
      <c r="AB52">
        <v>250</v>
      </c>
      <c r="AC52">
        <v>1.6000000238418599</v>
      </c>
      <c r="AD52">
        <v>1.60079374710719</v>
      </c>
      <c r="AE52">
        <v>1.6000000238418599</v>
      </c>
      <c r="AF52">
        <v>1.5906376798947699</v>
      </c>
      <c r="AG52">
        <v>35.9150985717773</v>
      </c>
      <c r="AH52">
        <v>35.972827148437503</v>
      </c>
      <c r="AI52">
        <v>25.141110102335599</v>
      </c>
      <c r="AJ52">
        <v>25.154088465372698</v>
      </c>
      <c r="AK52">
        <v>10.774761454264301</v>
      </c>
      <c r="AL52">
        <v>10.820032119751</v>
      </c>
      <c r="AM52">
        <v>59.910000737508099</v>
      </c>
      <c r="AN52">
        <v>59.559421920776401</v>
      </c>
      <c r="AO52">
        <v>59.910000737508099</v>
      </c>
      <c r="AP52">
        <v>59.560886891682898</v>
      </c>
      <c r="AQ52">
        <v>40.018727111816403</v>
      </c>
      <c r="AR52">
        <v>3.13670873641968</v>
      </c>
      <c r="AS52">
        <v>4.0525466601053903</v>
      </c>
      <c r="AT52">
        <v>5</v>
      </c>
      <c r="AU52">
        <v>4.9953345616658504</v>
      </c>
      <c r="AV52">
        <v>120</v>
      </c>
      <c r="AW52">
        <v>136.66761576334599</v>
      </c>
      <c r="AX52">
        <v>119.981856791178</v>
      </c>
      <c r="AY52">
        <v>17.259936332702601</v>
      </c>
      <c r="AZ52">
        <v>79.620537567138697</v>
      </c>
      <c r="BA52">
        <v>100</v>
      </c>
      <c r="BB52">
        <v>119.36716893514</v>
      </c>
      <c r="BC52">
        <v>100.009067789714</v>
      </c>
      <c r="BD52">
        <v>62.360600789388002</v>
      </c>
      <c r="BE52">
        <v>0</v>
      </c>
      <c r="BF52">
        <v>57.2673015594482</v>
      </c>
      <c r="BG52">
        <v>3.4658628185590099</v>
      </c>
      <c r="BH52">
        <v>0</v>
      </c>
      <c r="BI52">
        <v>554.03737182617203</v>
      </c>
      <c r="BJ52">
        <v>73</v>
      </c>
      <c r="BK52">
        <v>72.953732299804699</v>
      </c>
      <c r="BL52">
        <v>67.266950480143194</v>
      </c>
      <c r="BM52">
        <v>48.400001525878899</v>
      </c>
      <c r="BN52">
        <v>47.696986643473302</v>
      </c>
      <c r="BO52">
        <v>47.569548034668003</v>
      </c>
      <c r="BP52">
        <v>73</v>
      </c>
      <c r="BQ52">
        <v>73.067504628499407</v>
      </c>
      <c r="BR52">
        <v>72.563738505045606</v>
      </c>
      <c r="BS52">
        <v>53</v>
      </c>
      <c r="BT52">
        <v>52.890000152587902</v>
      </c>
      <c r="BU52">
        <v>53.0087584177653</v>
      </c>
      <c r="BV52">
        <v>68</v>
      </c>
      <c r="BW52">
        <v>68.305980936686197</v>
      </c>
      <c r="BX52">
        <v>73.173585764567093</v>
      </c>
      <c r="BY52">
        <v>0</v>
      </c>
      <c r="BZ52">
        <v>0.61300513943036405</v>
      </c>
      <c r="CA52">
        <v>0.62917180061340305</v>
      </c>
      <c r="CB52">
        <v>0.63468536337216697</v>
      </c>
      <c r="CC52" s="1">
        <v>-4.5428266252080601E-2</v>
      </c>
      <c r="CD52">
        <v>0.63307803471883095</v>
      </c>
      <c r="CE52">
        <v>0.635879790782928</v>
      </c>
    </row>
    <row r="53" spans="1:83" x14ac:dyDescent="0.25">
      <c r="A53">
        <v>48</v>
      </c>
      <c r="B53" t="s">
        <v>354</v>
      </c>
      <c r="C53">
        <v>3286</v>
      </c>
      <c r="D53">
        <v>3363</v>
      </c>
      <c r="E53">
        <v>3378</v>
      </c>
      <c r="F53">
        <v>1575307086</v>
      </c>
      <c r="G53">
        <v>1575307116</v>
      </c>
      <c r="H53" s="3">
        <v>43801.762569444443</v>
      </c>
      <c r="I53" s="3">
        <v>43801.762916666667</v>
      </c>
      <c r="J53">
        <v>510</v>
      </c>
      <c r="K53">
        <v>510</v>
      </c>
      <c r="L53" s="2">
        <f t="shared" si="0"/>
        <v>1.8199999998905696</v>
      </c>
      <c r="M53">
        <v>28.747561899821001</v>
      </c>
      <c r="O53" s="4">
        <v>510</v>
      </c>
      <c r="P53" s="4">
        <f t="shared" si="1"/>
        <v>1.7</v>
      </c>
      <c r="Q53" s="4">
        <v>510</v>
      </c>
      <c r="R53" s="4">
        <v>510.62334289550802</v>
      </c>
      <c r="S53">
        <v>0.60209243297576898</v>
      </c>
      <c r="T53">
        <v>0.46941076517105101</v>
      </c>
      <c r="U53">
        <v>0.61146900000000004</v>
      </c>
      <c r="V53">
        <v>-5.3956999999999998E-2</v>
      </c>
      <c r="W53">
        <v>0.29263796706994399</v>
      </c>
      <c r="X53">
        <v>300</v>
      </c>
      <c r="Y53">
        <v>5</v>
      </c>
      <c r="Z53">
        <v>2.85368390878042</v>
      </c>
      <c r="AA53">
        <v>1456.1184692382801</v>
      </c>
      <c r="AB53">
        <v>250</v>
      </c>
      <c r="AC53">
        <v>1.6000000238418599</v>
      </c>
      <c r="AD53">
        <v>1.59985547860463</v>
      </c>
      <c r="AE53">
        <v>1.6000000238418599</v>
      </c>
      <c r="AF53">
        <v>1.5893553574879999</v>
      </c>
      <c r="AG53">
        <v>40.701227951049802</v>
      </c>
      <c r="AH53">
        <v>40.723092142740903</v>
      </c>
      <c r="AI53">
        <v>28.488155492146799</v>
      </c>
      <c r="AJ53">
        <v>28.486881383260101</v>
      </c>
      <c r="AK53">
        <v>12.20828221639</v>
      </c>
      <c r="AL53">
        <v>12.2352972666423</v>
      </c>
      <c r="AM53">
        <v>67.893744405110695</v>
      </c>
      <c r="AN53">
        <v>67.442041269938102</v>
      </c>
      <c r="AO53">
        <v>67.882142384847</v>
      </c>
      <c r="AP53">
        <v>67.432702128092401</v>
      </c>
      <c r="AQ53">
        <v>40.2519948323568</v>
      </c>
      <c r="AR53">
        <v>3.1347672303517702</v>
      </c>
      <c r="AS53">
        <v>4.0447867711385097</v>
      </c>
      <c r="AT53">
        <v>5</v>
      </c>
      <c r="AU53">
        <v>4.99998965263367</v>
      </c>
      <c r="AV53">
        <v>120</v>
      </c>
      <c r="AW53">
        <v>139.20271860758501</v>
      </c>
      <c r="AX53">
        <v>120.045993296305</v>
      </c>
      <c r="AY53">
        <v>15.772594928741499</v>
      </c>
      <c r="AZ53">
        <v>81.742357889811203</v>
      </c>
      <c r="BA53">
        <v>100</v>
      </c>
      <c r="BB53">
        <v>123.443625640869</v>
      </c>
      <c r="BC53">
        <v>99.992197926839196</v>
      </c>
      <c r="BD53">
        <v>65.969761912028005</v>
      </c>
      <c r="BE53">
        <v>0</v>
      </c>
      <c r="BF53">
        <v>56.322540028890003</v>
      </c>
      <c r="BG53">
        <v>3.77047967910767</v>
      </c>
      <c r="BH53">
        <v>0</v>
      </c>
      <c r="BI53">
        <v>553.73114217122395</v>
      </c>
      <c r="BJ53">
        <v>73</v>
      </c>
      <c r="BK53">
        <v>72.733963267008505</v>
      </c>
      <c r="BL53">
        <v>67.7374453226725</v>
      </c>
      <c r="BM53">
        <v>48.400001525878899</v>
      </c>
      <c r="BN53">
        <v>47.387310918172197</v>
      </c>
      <c r="BO53">
        <v>47.239200592041001</v>
      </c>
      <c r="BP53">
        <v>73</v>
      </c>
      <c r="BQ53">
        <v>72.878107198079405</v>
      </c>
      <c r="BR53">
        <v>73.559880574544295</v>
      </c>
      <c r="BS53">
        <v>53</v>
      </c>
      <c r="BT53">
        <v>52.8533332824707</v>
      </c>
      <c r="BU53">
        <v>52.992118072509797</v>
      </c>
      <c r="BV53">
        <v>68</v>
      </c>
      <c r="BW53">
        <v>68.5425226847331</v>
      </c>
      <c r="BX53">
        <v>74.115432230631498</v>
      </c>
      <c r="BY53">
        <v>0</v>
      </c>
      <c r="BZ53">
        <v>0.58386193315188095</v>
      </c>
      <c r="CA53">
        <v>0.60225429932276398</v>
      </c>
      <c r="CB53">
        <v>0.60911473830540996</v>
      </c>
      <c r="CC53" s="1">
        <v>-5.3784033656120299E-2</v>
      </c>
      <c r="CD53">
        <v>0.60555643240610801</v>
      </c>
      <c r="CE53">
        <v>0.60963773727417003</v>
      </c>
    </row>
    <row r="54" spans="1:83" x14ac:dyDescent="0.25">
      <c r="A54">
        <v>49</v>
      </c>
      <c r="B54" t="s">
        <v>354</v>
      </c>
      <c r="C54">
        <v>3389</v>
      </c>
      <c r="D54">
        <v>3494</v>
      </c>
      <c r="E54">
        <v>3509</v>
      </c>
      <c r="F54">
        <v>1575307348</v>
      </c>
      <c r="G54">
        <v>1575307378</v>
      </c>
      <c r="H54" s="3">
        <v>43801.765601851854</v>
      </c>
      <c r="I54" s="3">
        <v>43801.765949074077</v>
      </c>
      <c r="J54">
        <v>570</v>
      </c>
      <c r="K54">
        <v>570</v>
      </c>
      <c r="L54" s="2">
        <f t="shared" si="0"/>
        <v>1.8927777777425945</v>
      </c>
      <c r="M54">
        <v>28.820339393615701</v>
      </c>
      <c r="O54" s="4">
        <v>570</v>
      </c>
      <c r="P54" s="4">
        <f t="shared" si="1"/>
        <v>1.9</v>
      </c>
      <c r="Q54" s="4">
        <v>570</v>
      </c>
      <c r="R54" s="4">
        <v>570.34210611979199</v>
      </c>
      <c r="S54">
        <v>0.57147810061772697</v>
      </c>
      <c r="T54">
        <v>0.44274420042832702</v>
      </c>
      <c r="U54">
        <v>0.58107200000000003</v>
      </c>
      <c r="V54">
        <v>-6.3355999999999996E-2</v>
      </c>
      <c r="W54">
        <v>0.28305213252703298</v>
      </c>
      <c r="X54">
        <v>300</v>
      </c>
      <c r="Y54">
        <v>5</v>
      </c>
      <c r="Z54">
        <v>2.6933600107828801</v>
      </c>
      <c r="AA54">
        <v>1535.90473225911</v>
      </c>
      <c r="AB54">
        <v>250</v>
      </c>
      <c r="AC54">
        <v>1.6000000238418599</v>
      </c>
      <c r="AD54">
        <v>1.6010705312093101</v>
      </c>
      <c r="AE54">
        <v>1.6000000238418599</v>
      </c>
      <c r="AF54">
        <v>1.5906088868777</v>
      </c>
      <c r="AG54">
        <v>45.457894134521503</v>
      </c>
      <c r="AH54">
        <v>45.504641723632801</v>
      </c>
      <c r="AI54">
        <v>31.8232311248779</v>
      </c>
      <c r="AJ54">
        <v>31.840059979756699</v>
      </c>
      <c r="AK54">
        <v>13.638527552286799</v>
      </c>
      <c r="AL54">
        <v>13.6628322601318</v>
      </c>
      <c r="AM54">
        <v>75.828344472249398</v>
      </c>
      <c r="AN54">
        <v>75.383262888590494</v>
      </c>
      <c r="AO54">
        <v>75.834790039062497</v>
      </c>
      <c r="AP54">
        <v>75.381798044840494</v>
      </c>
      <c r="AQ54">
        <v>39.7631936391195</v>
      </c>
      <c r="AR54">
        <v>3.14285454750061</v>
      </c>
      <c r="AS54">
        <v>4.0650895436604797</v>
      </c>
      <c r="AT54">
        <v>5</v>
      </c>
      <c r="AU54">
        <v>5.0164940992991101</v>
      </c>
      <c r="AV54">
        <v>120</v>
      </c>
      <c r="AW54">
        <v>141.45426279703801</v>
      </c>
      <c r="AX54">
        <v>120.022364552816</v>
      </c>
      <c r="AY54">
        <v>14.187478192647299</v>
      </c>
      <c r="AZ54">
        <v>84.488286844889302</v>
      </c>
      <c r="BA54">
        <v>100</v>
      </c>
      <c r="BB54">
        <v>127.31406300862599</v>
      </c>
      <c r="BC54">
        <v>100.029311625163</v>
      </c>
      <c r="BD54">
        <v>70.300807952880902</v>
      </c>
      <c r="BE54">
        <v>0</v>
      </c>
      <c r="BF54">
        <v>56.508783213297498</v>
      </c>
      <c r="BG54">
        <v>3.5775556683540302</v>
      </c>
      <c r="BH54">
        <v>0</v>
      </c>
      <c r="BI54">
        <v>553.38888549804699</v>
      </c>
      <c r="BJ54">
        <v>73</v>
      </c>
      <c r="BK54">
        <v>72.410972340901694</v>
      </c>
      <c r="BL54">
        <v>68.0144032796224</v>
      </c>
      <c r="BM54">
        <v>48.400001525878899</v>
      </c>
      <c r="BN54">
        <v>47.473886871337903</v>
      </c>
      <c r="BO54">
        <v>47.302600606282603</v>
      </c>
      <c r="BP54">
        <v>73</v>
      </c>
      <c r="BQ54">
        <v>73.363236490885399</v>
      </c>
      <c r="BR54">
        <v>74.356126912434902</v>
      </c>
      <c r="BS54">
        <v>53</v>
      </c>
      <c r="BT54">
        <v>53.0099997202555</v>
      </c>
      <c r="BU54">
        <v>53.178489939371701</v>
      </c>
      <c r="BV54">
        <v>68</v>
      </c>
      <c r="BW54">
        <v>68.342627461751306</v>
      </c>
      <c r="BX54">
        <v>74.910842386881498</v>
      </c>
      <c r="BY54">
        <v>0</v>
      </c>
      <c r="BZ54">
        <v>0.55212266842524205</v>
      </c>
      <c r="CA54">
        <v>0.57317839662234005</v>
      </c>
      <c r="CB54">
        <v>0.580675500631332</v>
      </c>
      <c r="CC54">
        <v>-6.3231967886289001E-2</v>
      </c>
      <c r="CD54">
        <v>0.57108659346898405</v>
      </c>
      <c r="CE54">
        <v>0.58043963114420605</v>
      </c>
    </row>
    <row r="56" spans="1:83" x14ac:dyDescent="0.25">
      <c r="A56" t="s">
        <v>359</v>
      </c>
    </row>
    <row r="57" spans="1:83" x14ac:dyDescent="0.25">
      <c r="A57" t="s">
        <v>360</v>
      </c>
    </row>
    <row r="58" spans="1:83" x14ac:dyDescent="0.25">
      <c r="A58" t="s">
        <v>361</v>
      </c>
    </row>
    <row r="59" spans="1:83" x14ac:dyDescent="0.25">
      <c r="A59" t="s">
        <v>362</v>
      </c>
    </row>
  </sheetData>
  <autoFilter ref="A5:CE54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Config</vt:lpstr>
      <vt:lpstr>Dict</vt:lpstr>
      <vt:lpstr>TP</vt:lpstr>
    </vt:vector>
  </TitlesOfParts>
  <Company>ZSW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Koprek Miriam</dc:creator>
  <cp:lastModifiedBy>Koprek Miriam</cp:lastModifiedBy>
  <dcterms:created xsi:type="dcterms:W3CDTF">2020-07-28T10:14:14Z</dcterms:created>
  <dcterms:modified xsi:type="dcterms:W3CDTF">2020-07-28T10:19:30Z</dcterms:modified>
</cp:coreProperties>
</file>