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ecbde6404e6cb13c/Plocha/Práce/VŠB/Zaměstnání/Maro_kaly_LCA/"/>
    </mc:Choice>
  </mc:AlternateContent>
  <xr:revisionPtr revIDLastSave="188" documentId="13_ncr:1_{D35D2F00-ACAB-4715-917D-D6314D8D08E7}" xr6:coauthVersionLast="47" xr6:coauthVersionMax="47" xr10:uidLastSave="{21D9BA1B-63F7-4254-A211-63E80CB41297}"/>
  <bookViews>
    <workbookView xWindow="28680" yWindow="-120" windowWidth="29040" windowHeight="15840" xr2:uid="{00000000-000D-0000-FFFF-FFFF00000000}"/>
  </bookViews>
  <sheets>
    <sheet name="ReCiPe" sheetId="2" r:id="rId1"/>
    <sheet name="EF 3.0" sheetId="1" r:id="rId2"/>
    <sheet name="Corporate Reporting Quantities" sheetId="3" r:id="rId3"/>
  </sheets>
  <calcPr calcId="191029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2" l="1"/>
  <c r="I15" i="2"/>
  <c r="K7" i="2"/>
  <c r="K6" i="2"/>
  <c r="K9" i="2"/>
  <c r="K8" i="2"/>
  <c r="I6" i="2"/>
  <c r="J15" i="2" l="1"/>
  <c r="K15" i="2"/>
  <c r="I14" i="2"/>
  <c r="J14" i="2"/>
  <c r="K14" i="2"/>
  <c r="I13" i="2"/>
  <c r="J13" i="2"/>
  <c r="K13" i="2"/>
  <c r="I12" i="2"/>
  <c r="J12" i="2"/>
  <c r="K12" i="2"/>
  <c r="L11" i="2"/>
  <c r="I11" i="2"/>
  <c r="J11" i="2"/>
  <c r="K11" i="2"/>
  <c r="I10" i="2"/>
  <c r="J10" i="2"/>
  <c r="K10" i="2"/>
  <c r="L10" i="2"/>
  <c r="I9" i="2"/>
  <c r="J9" i="2"/>
  <c r="L15" i="2"/>
  <c r="L14" i="2"/>
  <c r="L13" i="2"/>
  <c r="L12" i="2"/>
  <c r="L9" i="2"/>
  <c r="I8" i="2"/>
  <c r="J8" i="2"/>
  <c r="L8" i="2"/>
  <c r="J7" i="2"/>
  <c r="L7" i="2"/>
  <c r="L6" i="2"/>
  <c r="J6" i="2"/>
</calcChain>
</file>

<file path=xl/sharedStrings.xml><?xml version="1.0" encoding="utf-8"?>
<sst xmlns="http://schemas.openxmlformats.org/spreadsheetml/2006/main" count="53" uniqueCount="39">
  <si>
    <t>Zhodnocení spoluspalování kalů a pelet</t>
  </si>
  <si>
    <t>Environmental footprint 3.0</t>
  </si>
  <si>
    <t>Impact category</t>
  </si>
  <si>
    <t>EF 3.0 Climate Change - total [kg CO2 eq.]</t>
  </si>
  <si>
    <t>SS</t>
  </si>
  <si>
    <t>EF 3.0 Acidification [Mole of H+ eq.]</t>
  </si>
  <si>
    <t>EF 3.0 Eutrophication, terrestrial [Mole of N eq.]</t>
  </si>
  <si>
    <t>EF 3.0 Eutrophication, marine [kg N eq.]</t>
  </si>
  <si>
    <t>EF 3.0 Particulate matter [Disease incidences]</t>
  </si>
  <si>
    <t>EF 3.0 Photochemical ozone formation, human health [kg NMVOC eq.]</t>
  </si>
  <si>
    <t>Corporate Reporting Quantities</t>
  </si>
  <si>
    <t>CH4 (Global Warming Potential according to IPCC AR5) [Corporate Reporting] [kg CO2 eq.]</t>
  </si>
  <si>
    <t>CO2 (Global Warming Potential according to IPCC AR5) [Corporate Reporting] [kg CO2 eq.]</t>
  </si>
  <si>
    <t>GWP100 (according to IPCC AR5) [Corporate Reporting] [kg CO2 eq.]</t>
  </si>
  <si>
    <t>Hazardous Air Pollutants (HAP) [Corporate Reporting] [kg]</t>
  </si>
  <si>
    <t>NOx [Corporate Reporting] [kg]</t>
  </si>
  <si>
    <t>SOx [Corporate Reporting] [kg]</t>
  </si>
  <si>
    <t>Volatile Organic Compounds (VOC) [Corporate Reporting] [kg]</t>
  </si>
  <si>
    <t>ReCiPe 2016 v1.1 Midpoint (H)</t>
  </si>
  <si>
    <t>BP</t>
  </si>
  <si>
    <t>BP (75) SS (25)</t>
  </si>
  <si>
    <t>BP (50) SS (50)</t>
  </si>
  <si>
    <t>BP (25) SS (75)</t>
  </si>
  <si>
    <t>Fine Particulate Matter Formation [kg PM2.5 eq.]</t>
  </si>
  <si>
    <t>Freshwater ecotoxicity [kg 1,4 DB eq.]</t>
  </si>
  <si>
    <t>Human toxicity, cancer [kg 1,4-DB eq.]</t>
  </si>
  <si>
    <t>Human toxicity, non-cancer [kg 1,4-DB eq.]</t>
  </si>
  <si>
    <t>Marine ecotoxicity [kg 1,4-DB eq.]</t>
  </si>
  <si>
    <t>Photochemical Ozone Formation, Ecosystems [kg NOx eq.]</t>
  </si>
  <si>
    <t>Photochemical Ozone Formation, Human Health [kg NOx eq.]</t>
  </si>
  <si>
    <t>Terrestrial Acidification [kg SO2 eq.]</t>
  </si>
  <si>
    <t>Terrestrial ecotoxicity [kg 1,4-DB eq.]</t>
  </si>
  <si>
    <t>Climate change, incl. biogenic carbon [kg CO2 eq.]</t>
  </si>
  <si>
    <t xml:space="preserve">Total pro všechny </t>
  </si>
  <si>
    <t>Mercury (group heavy meatals to air GaBi)</t>
  </si>
  <si>
    <t>PE</t>
  </si>
  <si>
    <t>Není</t>
  </si>
  <si>
    <t>PE (50) SS (50)</t>
  </si>
  <si>
    <t>Zhodnocení spoluspalování kalů a polyethylene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</si>
</sst>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11" fontId="0" fillId="0" borderId="0" xfId="0" applyNumberFormat="1"/>
    <xf numFmtId="10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ReCiPe!$B$5</c:f>
              <c:strCache>
                <c:ptCount val="1"/>
                <c:pt idx="0">
                  <c:v>PE</c:v>
                </c:pt>
              </c:strCache>
            </c:strRef>
          </c:tx>
          <c:spPr>
            <a:solidFill>
              <a:srgbClr val="00B0F0"/>
            </a:solidFill>
            <a:ln w="25400"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ReCiPe!$A$6:$A$15</c15:sqref>
                  </c15:fullRef>
                </c:ext>
              </c:extLst>
              <c:f>(ReCiPe!$A$6:$A$12,ReCiPe!$A$14:$A$15)</c:f>
              <c:strCache>
                <c:ptCount val="9"/>
                <c:pt idx="0">
                  <c:v>Climate change, incl. biogenic carbon [kg CO2 eq.]</c:v>
                </c:pt>
                <c:pt idx="1">
                  <c:v>Fine Particulate Matter Formation [kg PM2.5 eq.]</c:v>
                </c:pt>
                <c:pt idx="2">
                  <c:v>Freshwater ecotoxicity [kg 1,4 DB eq.]</c:v>
                </c:pt>
                <c:pt idx="3">
                  <c:v>Human toxicity, cancer [kg 1,4-DB eq.]</c:v>
                </c:pt>
                <c:pt idx="4">
                  <c:v>Human toxicity, non-cancer [kg 1,4-DB eq.]</c:v>
                </c:pt>
                <c:pt idx="5">
                  <c:v>Marine ecotoxicity [kg 1,4-DB eq.]</c:v>
                </c:pt>
                <c:pt idx="6">
                  <c:v>Photochemical Ozone Formation, Ecosystems [kg NOx eq.]</c:v>
                </c:pt>
                <c:pt idx="7">
                  <c:v>Terrestrial Acidification [kg SO2 eq.]</c:v>
                </c:pt>
                <c:pt idx="8">
                  <c:v>Terrestrial ecotoxicity [kg 1,4-DB eq.]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ReCiPe!$B$6:$B$15</c15:sqref>
                  </c15:fullRef>
                </c:ext>
              </c:extLst>
              <c:f>(ReCiPe!$B$6:$B$12,ReCiPe!$B$14:$B$15)</c:f>
              <c:numCache>
                <c:formatCode>General</c:formatCode>
                <c:ptCount val="9"/>
                <c:pt idx="0">
                  <c:v>1.8084</c:v>
                </c:pt>
                <c:pt idx="1">
                  <c:v>3.0724000000000002E-4</c:v>
                </c:pt>
                <c:pt idx="2" formatCode="0.00E+00">
                  <c:v>1.1205999999999999E-4</c:v>
                </c:pt>
                <c:pt idx="3" formatCode="0.00E+00">
                  <c:v>6.7537999999999999E-3</c:v>
                </c:pt>
                <c:pt idx="4">
                  <c:v>2.5689000000000002</c:v>
                </c:pt>
                <c:pt idx="5" formatCode="0.00E+00">
                  <c:v>2.8176E-2</c:v>
                </c:pt>
                <c:pt idx="6">
                  <c:v>1.4773E-3</c:v>
                </c:pt>
                <c:pt idx="7">
                  <c:v>1.0757E-3</c:v>
                </c:pt>
                <c:pt idx="8">
                  <c:v>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61E-4578-9A6A-DF83A212DC51}"/>
            </c:ext>
          </c:extLst>
        </c:ser>
        <c:ser>
          <c:idx val="3"/>
          <c:order val="2"/>
          <c:tx>
            <c:strRef>
              <c:f>ReCiPe!$D$5</c:f>
              <c:strCache>
                <c:ptCount val="1"/>
                <c:pt idx="0">
                  <c:v>PE (50) SS (50)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ReCiPe!$A$6:$A$15</c15:sqref>
                  </c15:fullRef>
                </c:ext>
              </c:extLst>
              <c:f>(ReCiPe!$A$6:$A$12,ReCiPe!$A$14:$A$15)</c:f>
              <c:strCache>
                <c:ptCount val="9"/>
                <c:pt idx="0">
                  <c:v>Climate change, incl. biogenic carbon [kg CO2 eq.]</c:v>
                </c:pt>
                <c:pt idx="1">
                  <c:v>Fine Particulate Matter Formation [kg PM2.5 eq.]</c:v>
                </c:pt>
                <c:pt idx="2">
                  <c:v>Freshwater ecotoxicity [kg 1,4 DB eq.]</c:v>
                </c:pt>
                <c:pt idx="3">
                  <c:v>Human toxicity, cancer [kg 1,4-DB eq.]</c:v>
                </c:pt>
                <c:pt idx="4">
                  <c:v>Human toxicity, non-cancer [kg 1,4-DB eq.]</c:v>
                </c:pt>
                <c:pt idx="5">
                  <c:v>Marine ecotoxicity [kg 1,4-DB eq.]</c:v>
                </c:pt>
                <c:pt idx="6">
                  <c:v>Photochemical Ozone Formation, Ecosystems [kg NOx eq.]</c:v>
                </c:pt>
                <c:pt idx="7">
                  <c:v>Terrestrial Acidification [kg SO2 eq.]</c:v>
                </c:pt>
                <c:pt idx="8">
                  <c:v>Terrestrial ecotoxicity [kg 1,4-DB eq.]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ReCiPe!$D$6:$D$15</c15:sqref>
                  </c15:fullRef>
                </c:ext>
              </c:extLst>
              <c:f>(ReCiPe!$D$6:$D$12,ReCiPe!$D$14:$D$15)</c:f>
              <c:numCache>
                <c:formatCode>General</c:formatCode>
                <c:ptCount val="9"/>
                <c:pt idx="0">
                  <c:v>1.6167</c:v>
                </c:pt>
                <c:pt idx="1">
                  <c:v>8.5255999999999995E-3</c:v>
                </c:pt>
                <c:pt idx="2" formatCode="0.00E+00">
                  <c:v>4.5221999999999998E-4</c:v>
                </c:pt>
                <c:pt idx="3" formatCode="0.00E+00">
                  <c:v>2.7255000000000001E-2</c:v>
                </c:pt>
                <c:pt idx="4">
                  <c:v>10.367000000000001</c:v>
                </c:pt>
                <c:pt idx="5">
                  <c:v>0.11371000000000001</c:v>
                </c:pt>
                <c:pt idx="6">
                  <c:v>1.3332999999999999E-2</c:v>
                </c:pt>
                <c:pt idx="7">
                  <c:v>2.9173000000000001E-2</c:v>
                </c:pt>
                <c:pt idx="8">
                  <c:v>653.77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61E-4578-9A6A-DF83A212DC51}"/>
            </c:ext>
          </c:extLst>
        </c:ser>
        <c:ser>
          <c:idx val="0"/>
          <c:order val="4"/>
          <c:tx>
            <c:strRef>
              <c:f>ReCiPe!$F$5</c:f>
              <c:strCache>
                <c:ptCount val="1"/>
                <c:pt idx="0">
                  <c:v>SS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ReCiPe!$A$6:$A$15</c15:sqref>
                  </c15:fullRef>
                </c:ext>
              </c:extLst>
              <c:f>(ReCiPe!$A$6:$A$12,ReCiPe!$A$14:$A$15)</c:f>
              <c:strCache>
                <c:ptCount val="9"/>
                <c:pt idx="0">
                  <c:v>Climate change, incl. biogenic carbon [kg CO2 eq.]</c:v>
                </c:pt>
                <c:pt idx="1">
                  <c:v>Fine Particulate Matter Formation [kg PM2.5 eq.]</c:v>
                </c:pt>
                <c:pt idx="2">
                  <c:v>Freshwater ecotoxicity [kg 1,4 DB eq.]</c:v>
                </c:pt>
                <c:pt idx="3">
                  <c:v>Human toxicity, cancer [kg 1,4-DB eq.]</c:v>
                </c:pt>
                <c:pt idx="4">
                  <c:v>Human toxicity, non-cancer [kg 1,4-DB eq.]</c:v>
                </c:pt>
                <c:pt idx="5">
                  <c:v>Marine ecotoxicity [kg 1,4-DB eq.]</c:v>
                </c:pt>
                <c:pt idx="6">
                  <c:v>Photochemical Ozone Formation, Ecosystems [kg NOx eq.]</c:v>
                </c:pt>
                <c:pt idx="7">
                  <c:v>Terrestrial Acidification [kg SO2 eq.]</c:v>
                </c:pt>
                <c:pt idx="8">
                  <c:v>Terrestrial ecotoxicity [kg 1,4-DB eq.]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ReCiPe!$F$6:$F$15</c15:sqref>
                  </c15:fullRef>
                </c:ext>
              </c:extLst>
              <c:f>(ReCiPe!$F$6:$F$12,ReCiPe!$F$14:$F$15)</c:f>
              <c:numCache>
                <c:formatCode>General</c:formatCode>
                <c:ptCount val="9"/>
                <c:pt idx="0">
                  <c:v>1.8645</c:v>
                </c:pt>
                <c:pt idx="1">
                  <c:v>1.8596999999999999E-2</c:v>
                </c:pt>
                <c:pt idx="2" formatCode="0.00E+00">
                  <c:v>2.0994E-3</c:v>
                </c:pt>
                <c:pt idx="3" formatCode="0.00E+00">
                  <c:v>0.12653</c:v>
                </c:pt>
                <c:pt idx="4">
                  <c:v>48.127000000000002</c:v>
                </c:pt>
                <c:pt idx="5">
                  <c:v>0.52786999999999995</c:v>
                </c:pt>
                <c:pt idx="6">
                  <c:v>1.387E-2</c:v>
                </c:pt>
                <c:pt idx="7">
                  <c:v>6.3895999999999994E-2</c:v>
                </c:pt>
                <c:pt idx="8">
                  <c:v>3035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1E-4578-9A6A-DF83A212D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5822287"/>
        <c:axId val="1275823119"/>
        <c:extLst>
          <c:ext xmlns:c15="http://schemas.microsoft.com/office/drawing/2012/chart" uri="{02D57815-91ED-43cb-92C2-25804820EDAC}">
            <c15:filteredBarSeries>
              <c15:ser>
                <c:idx val="2"/>
                <c:order val="1"/>
                <c:tx>
                  <c:strRef>
                    <c:extLst>
                      <c:ext uri="{02D57815-91ED-43cb-92C2-25804820EDAC}">
                        <c15:formulaRef>
                          <c15:sqref>ReCiPe!$C$5</c15:sqref>
                        </c15:formulaRef>
                      </c:ext>
                    </c:extLst>
                    <c:strCache>
                      <c:ptCount val="1"/>
                      <c:pt idx="0">
                        <c:v>BP (75) SS (25)</c:v>
                      </c:pt>
                    </c:strCache>
                  </c:strRef>
                </c:tx>
                <c:spPr>
                  <a:solidFill>
                    <a:schemeClr val="accent4">
                      <a:lumMod val="60000"/>
                      <a:lumOff val="40000"/>
                    </a:schemeClr>
                  </a:solidFill>
                  <a:ln w="25400"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ReCiPe!$A$6:$A$15</c15:sqref>
                        </c15:fullRef>
                        <c15:formulaRef>
                          <c15:sqref>(ReCiPe!$A$6:$A$12,ReCiPe!$A$14:$A$15)</c15:sqref>
                        </c15:formulaRef>
                      </c:ext>
                    </c:extLst>
                    <c:strCache>
                      <c:ptCount val="9"/>
                      <c:pt idx="0">
                        <c:v>Climate change, incl. biogenic carbon [kg CO2 eq.]</c:v>
                      </c:pt>
                      <c:pt idx="1">
                        <c:v>Fine Particulate Matter Formation [kg PM2.5 eq.]</c:v>
                      </c:pt>
                      <c:pt idx="2">
                        <c:v>Freshwater ecotoxicity [kg 1,4 DB eq.]</c:v>
                      </c:pt>
                      <c:pt idx="3">
                        <c:v>Human toxicity, cancer [kg 1,4-DB eq.]</c:v>
                      </c:pt>
                      <c:pt idx="4">
                        <c:v>Human toxicity, non-cancer [kg 1,4-DB eq.]</c:v>
                      </c:pt>
                      <c:pt idx="5">
                        <c:v>Marine ecotoxicity [kg 1,4-DB eq.]</c:v>
                      </c:pt>
                      <c:pt idx="6">
                        <c:v>Photochemical Ozone Formation, Ecosystems [kg NOx eq.]</c:v>
                      </c:pt>
                      <c:pt idx="7">
                        <c:v>Terrestrial Acidification [kg SO2 eq.]</c:v>
                      </c:pt>
                      <c:pt idx="8">
                        <c:v>Terrestrial ecotoxicity [kg 1,4-DB eq.]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ReCiPe!$C$6:$C$15</c15:sqref>
                        </c15:fullRef>
                        <c15:formulaRef>
                          <c15:sqref>(ReCiPe!$C$6:$C$12,ReCiPe!$C$14:$C$15)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1.0162</c:v>
                      </c:pt>
                      <c:pt idx="1">
                        <c:v>1.2805E-3</c:v>
                      </c:pt>
                      <c:pt idx="2" formatCode="0.00E+00">
                        <c:v>3.7579000000000001E-7</c:v>
                      </c:pt>
                      <c:pt idx="3" formatCode="0.00E+00">
                        <c:v>2.2648999999999999E-5</c:v>
                      </c:pt>
                      <c:pt idx="4">
                        <c:v>8.6148000000000006E-3</c:v>
                      </c:pt>
                      <c:pt idx="5" formatCode="0.00E+00">
                        <c:v>9.4488999999999996E-5</c:v>
                      </c:pt>
                      <c:pt idx="6">
                        <c:v>2.8173E-3</c:v>
                      </c:pt>
                      <c:pt idx="7">
                        <c:v>4.3908999999999997E-3</c:v>
                      </c:pt>
                      <c:pt idx="8">
                        <c:v>0.54327000000000003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C61E-4578-9A6A-DF83A212DC51}"/>
                  </c:ext>
                </c:extLst>
              </c15:ser>
            </c15:filteredBarSeries>
            <c15:filteredBarSeries>
              <c15:ser>
                <c:idx val="4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ReCiPe!$E$5</c15:sqref>
                        </c15:formulaRef>
                      </c:ext>
                    </c:extLst>
                    <c:strCache>
                      <c:ptCount val="1"/>
                      <c:pt idx="0">
                        <c:v>BP (25) SS (75)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 w="25400">
                    <a:noFill/>
                  </a:ln>
                  <a:effectLst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ReCiPe!$A$6:$A$15</c15:sqref>
                        </c15:fullRef>
                        <c15:formulaRef>
                          <c15:sqref>(ReCiPe!$A$6:$A$12,ReCiPe!$A$14:$A$15)</c15:sqref>
                        </c15:formulaRef>
                      </c:ext>
                    </c:extLst>
                    <c:strCache>
                      <c:ptCount val="9"/>
                      <c:pt idx="0">
                        <c:v>Climate change, incl. biogenic carbon [kg CO2 eq.]</c:v>
                      </c:pt>
                      <c:pt idx="1">
                        <c:v>Fine Particulate Matter Formation [kg PM2.5 eq.]</c:v>
                      </c:pt>
                      <c:pt idx="2">
                        <c:v>Freshwater ecotoxicity [kg 1,4 DB eq.]</c:v>
                      </c:pt>
                      <c:pt idx="3">
                        <c:v>Human toxicity, cancer [kg 1,4-DB eq.]</c:v>
                      </c:pt>
                      <c:pt idx="4">
                        <c:v>Human toxicity, non-cancer [kg 1,4-DB eq.]</c:v>
                      </c:pt>
                      <c:pt idx="5">
                        <c:v>Marine ecotoxicity [kg 1,4-DB eq.]</c:v>
                      </c:pt>
                      <c:pt idx="6">
                        <c:v>Photochemical Ozone Formation, Ecosystems [kg NOx eq.]</c:v>
                      </c:pt>
                      <c:pt idx="7">
                        <c:v>Terrestrial Acidification [kg SO2 eq.]</c:v>
                      </c:pt>
                      <c:pt idx="8">
                        <c:v>Terrestrial ecotoxicity [kg 1,4-DB eq.]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ReCiPe!$E$6:$E$15</c15:sqref>
                        </c15:fullRef>
                        <c15:formulaRef>
                          <c15:sqref>(ReCiPe!$E$6:$E$12,ReCiPe!$E$14:$E$15)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0.97836000000000001</c:v>
                      </c:pt>
                      <c:pt idx="1">
                        <c:v>5.1859999999999996E-3</c:v>
                      </c:pt>
                      <c:pt idx="2" formatCode="0.00E+00">
                        <c:v>8.1315E-7</c:v>
                      </c:pt>
                      <c:pt idx="3" formatCode="0.00E+00">
                        <c:v>4.9008999999999998E-5</c:v>
                      </c:pt>
                      <c:pt idx="4">
                        <c:v>1.8641000000000001E-2</c:v>
                      </c:pt>
                      <c:pt idx="5">
                        <c:v>2.0446E-4</c:v>
                      </c:pt>
                      <c:pt idx="6">
                        <c:v>8.8897999999999998E-3</c:v>
                      </c:pt>
                      <c:pt idx="7">
                        <c:v>1.7746000000000001E-2</c:v>
                      </c:pt>
                      <c:pt idx="8">
                        <c:v>1.1756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C61E-4578-9A6A-DF83A212DC51}"/>
                  </c:ext>
                </c:extLst>
              </c15:ser>
            </c15:filteredBarSeries>
          </c:ext>
        </c:extLst>
      </c:barChart>
      <c:catAx>
        <c:axId val="1275822287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823119"/>
        <c:crossesAt val="1.0000000000000005E-8"/>
        <c:auto val="1"/>
        <c:lblAlgn val="ctr"/>
        <c:lblOffset val="100"/>
        <c:noMultiLvlLbl val="0"/>
      </c:catAx>
      <c:valAx>
        <c:axId val="1275823119"/>
        <c:scaling>
          <c:logBase val="10"/>
          <c:orientation val="minMax"/>
          <c:min val="1.0000000000000005E-8"/>
        </c:scaling>
        <c:delete val="0"/>
        <c:axPos val="l"/>
        <c:numFmt formatCode="0.0E+0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822287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ReCiPe!$I$5</c:f>
              <c:strCache>
                <c:ptCount val="1"/>
                <c:pt idx="0">
                  <c:v>PE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ReCiPe!$A$6:$A$15</c15:sqref>
                  </c15:fullRef>
                </c:ext>
              </c:extLst>
              <c:f>(ReCiPe!$A$6:$A$12,ReCiPe!$A$14:$A$15)</c:f>
              <c:strCache>
                <c:ptCount val="9"/>
                <c:pt idx="0">
                  <c:v>Climate change, incl. biogenic carbon [kg CO2 eq.]</c:v>
                </c:pt>
                <c:pt idx="1">
                  <c:v>Fine Particulate Matter Formation [kg PM2.5 eq.]</c:v>
                </c:pt>
                <c:pt idx="2">
                  <c:v>Freshwater ecotoxicity [kg 1,4 DB eq.]</c:v>
                </c:pt>
                <c:pt idx="3">
                  <c:v>Human toxicity, cancer [kg 1,4-DB eq.]</c:v>
                </c:pt>
                <c:pt idx="4">
                  <c:v>Human toxicity, non-cancer [kg 1,4-DB eq.]</c:v>
                </c:pt>
                <c:pt idx="5">
                  <c:v>Marine ecotoxicity [kg 1,4-DB eq.]</c:v>
                </c:pt>
                <c:pt idx="6">
                  <c:v>Photochemical Ozone Formation, Ecosystems [kg NOx eq.]</c:v>
                </c:pt>
                <c:pt idx="7">
                  <c:v>Terrestrial Acidification [kg SO2 eq.]</c:v>
                </c:pt>
                <c:pt idx="8">
                  <c:v>Terrestrial ecotoxicity [kg 1,4-DB eq.]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ReCiPe!$I$6:$I$15</c15:sqref>
                  </c15:fullRef>
                </c:ext>
              </c:extLst>
              <c:f>(ReCiPe!$I$6:$I$12,ReCiPe!$I$14:$I$15)</c:f>
              <c:numCache>
                <c:formatCode>0.00%</c:formatCode>
                <c:ptCount val="9"/>
                <c:pt idx="0">
                  <c:v>0.96991150442477869</c:v>
                </c:pt>
                <c:pt idx="1">
                  <c:v>1.652094423831801E-2</c:v>
                </c:pt>
                <c:pt idx="2">
                  <c:v>5.337715537772697E-2</c:v>
                </c:pt>
                <c:pt idx="3">
                  <c:v>5.337706472773255E-2</c:v>
                </c:pt>
                <c:pt idx="4">
                  <c:v>5.337752197311281E-2</c:v>
                </c:pt>
                <c:pt idx="5">
                  <c:v>5.337677837346317E-2</c:v>
                </c:pt>
                <c:pt idx="6">
                  <c:v>0.10651045421773611</c:v>
                </c:pt>
                <c:pt idx="7">
                  <c:v>1.6835169650682359E-2</c:v>
                </c:pt>
                <c:pt idx="8">
                  <c:v>5.3377265238879736E-2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44-4BB5-98A4-C25FD5F90DD4}"/>
            </c:ext>
          </c:extLst>
        </c:ser>
        <c:ser>
          <c:idx val="3"/>
          <c:order val="2"/>
          <c:tx>
            <c:strRef>
              <c:f>ReCiPe!$K$5</c:f>
              <c:strCache>
                <c:ptCount val="1"/>
                <c:pt idx="0">
                  <c:v>PE (50) SS (50)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ReCiPe!$A$6:$A$15</c15:sqref>
                  </c15:fullRef>
                </c:ext>
              </c:extLst>
              <c:f>(ReCiPe!$A$6:$A$12,ReCiPe!$A$14:$A$15)</c:f>
              <c:strCache>
                <c:ptCount val="9"/>
                <c:pt idx="0">
                  <c:v>Climate change, incl. biogenic carbon [kg CO2 eq.]</c:v>
                </c:pt>
                <c:pt idx="1">
                  <c:v>Fine Particulate Matter Formation [kg PM2.5 eq.]</c:v>
                </c:pt>
                <c:pt idx="2">
                  <c:v>Freshwater ecotoxicity [kg 1,4 DB eq.]</c:v>
                </c:pt>
                <c:pt idx="3">
                  <c:v>Human toxicity, cancer [kg 1,4-DB eq.]</c:v>
                </c:pt>
                <c:pt idx="4">
                  <c:v>Human toxicity, non-cancer [kg 1,4-DB eq.]</c:v>
                </c:pt>
                <c:pt idx="5">
                  <c:v>Marine ecotoxicity [kg 1,4-DB eq.]</c:v>
                </c:pt>
                <c:pt idx="6">
                  <c:v>Photochemical Ozone Formation, Ecosystems [kg NOx eq.]</c:v>
                </c:pt>
                <c:pt idx="7">
                  <c:v>Terrestrial Acidification [kg SO2 eq.]</c:v>
                </c:pt>
                <c:pt idx="8">
                  <c:v>Terrestrial ecotoxicity [kg 1,4-DB eq.]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ReCiPe!$K$6:$K$15</c15:sqref>
                  </c15:fullRef>
                </c:ext>
              </c:extLst>
              <c:f>(ReCiPe!$K$6:$K$12,ReCiPe!$K$14:$K$15)</c:f>
              <c:numCache>
                <c:formatCode>0.00%</c:formatCode>
                <c:ptCount val="9"/>
                <c:pt idx="0">
                  <c:v>0.86709573612228474</c:v>
                </c:pt>
                <c:pt idx="1">
                  <c:v>0.45843953325805237</c:v>
                </c:pt>
                <c:pt idx="2">
                  <c:v>0.21540440125750213</c:v>
                </c:pt>
                <c:pt idx="3">
                  <c:v>0.21540346162965304</c:v>
                </c:pt>
                <c:pt idx="4">
                  <c:v>0.21540922974629625</c:v>
                </c:pt>
                <c:pt idx="5">
                  <c:v>0.21541288574838505</c:v>
                </c:pt>
                <c:pt idx="6">
                  <c:v>0.96128334534967552</c:v>
                </c:pt>
                <c:pt idx="7">
                  <c:v>0.45657005133341688</c:v>
                </c:pt>
                <c:pt idx="8">
                  <c:v>0.21541021416803954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44-4BB5-98A4-C25FD5F90DD4}"/>
            </c:ext>
          </c:extLst>
        </c:ser>
        <c:ser>
          <c:idx val="0"/>
          <c:order val="4"/>
          <c:tx>
            <c:strRef>
              <c:f>ReCiPe!$M$5</c:f>
              <c:strCache>
                <c:ptCount val="1"/>
                <c:pt idx="0">
                  <c:v>SS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ReCiPe!$A$6:$A$15</c15:sqref>
                  </c15:fullRef>
                </c:ext>
              </c:extLst>
              <c:f>(ReCiPe!$A$6:$A$12,ReCiPe!$A$14:$A$15)</c:f>
              <c:strCache>
                <c:ptCount val="9"/>
                <c:pt idx="0">
                  <c:v>Climate change, incl. biogenic carbon [kg CO2 eq.]</c:v>
                </c:pt>
                <c:pt idx="1">
                  <c:v>Fine Particulate Matter Formation [kg PM2.5 eq.]</c:v>
                </c:pt>
                <c:pt idx="2">
                  <c:v>Freshwater ecotoxicity [kg 1,4 DB eq.]</c:v>
                </c:pt>
                <c:pt idx="3">
                  <c:v>Human toxicity, cancer [kg 1,4-DB eq.]</c:v>
                </c:pt>
                <c:pt idx="4">
                  <c:v>Human toxicity, non-cancer [kg 1,4-DB eq.]</c:v>
                </c:pt>
                <c:pt idx="5">
                  <c:v>Marine ecotoxicity [kg 1,4-DB eq.]</c:v>
                </c:pt>
                <c:pt idx="6">
                  <c:v>Photochemical Ozone Formation, Ecosystems [kg NOx eq.]</c:v>
                </c:pt>
                <c:pt idx="7">
                  <c:v>Terrestrial Acidification [kg SO2 eq.]</c:v>
                </c:pt>
                <c:pt idx="8">
                  <c:v>Terrestrial ecotoxicity [kg 1,4-DB eq.]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ReCiPe!$M$6:$M$15</c15:sqref>
                  </c15:fullRef>
                </c:ext>
              </c:extLst>
              <c:f>(ReCiPe!$M$6:$M$12,ReCiPe!$M$14:$M$15)</c:f>
              <c:numCache>
                <c:formatCode>0.00%</c:formatCode>
                <c:ptCount val="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744-4BB5-98A4-C25FD5F90D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5822287"/>
        <c:axId val="1275823119"/>
        <c:extLst>
          <c:ext xmlns:c15="http://schemas.microsoft.com/office/drawing/2012/chart" uri="{02D57815-91ED-43cb-92C2-25804820EDAC}">
            <c15:filteredBarSeries>
              <c15:ser>
                <c:idx val="2"/>
                <c:order val="1"/>
                <c:tx>
                  <c:strRef>
                    <c:extLst>
                      <c:ext uri="{02D57815-91ED-43cb-92C2-25804820EDAC}">
                        <c15:formulaRef>
                          <c15:sqref>ReCiPe!$J$5</c15:sqref>
                        </c15:formulaRef>
                      </c:ext>
                    </c:extLst>
                    <c:strCache>
                      <c:ptCount val="1"/>
                      <c:pt idx="0">
                        <c:v>BP (75) SS (25)</c:v>
                      </c:pt>
                    </c:strCache>
                  </c:strRef>
                </c:tx>
                <c:spPr>
                  <a:solidFill>
                    <a:schemeClr val="accent4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ReCiPe!$A$6:$A$15</c15:sqref>
                        </c15:fullRef>
                        <c15:formulaRef>
                          <c15:sqref>(ReCiPe!$A$6:$A$12,ReCiPe!$A$14:$A$15)</c15:sqref>
                        </c15:formulaRef>
                      </c:ext>
                    </c:extLst>
                    <c:strCache>
                      <c:ptCount val="9"/>
                      <c:pt idx="0">
                        <c:v>Climate change, incl. biogenic carbon [kg CO2 eq.]</c:v>
                      </c:pt>
                      <c:pt idx="1">
                        <c:v>Fine Particulate Matter Formation [kg PM2.5 eq.]</c:v>
                      </c:pt>
                      <c:pt idx="2">
                        <c:v>Freshwater ecotoxicity [kg 1,4 DB eq.]</c:v>
                      </c:pt>
                      <c:pt idx="3">
                        <c:v>Human toxicity, cancer [kg 1,4-DB eq.]</c:v>
                      </c:pt>
                      <c:pt idx="4">
                        <c:v>Human toxicity, non-cancer [kg 1,4-DB eq.]</c:v>
                      </c:pt>
                      <c:pt idx="5">
                        <c:v>Marine ecotoxicity [kg 1,4-DB eq.]</c:v>
                      </c:pt>
                      <c:pt idx="6">
                        <c:v>Photochemical Ozone Formation, Ecosystems [kg NOx eq.]</c:v>
                      </c:pt>
                      <c:pt idx="7">
                        <c:v>Terrestrial Acidification [kg SO2 eq.]</c:v>
                      </c:pt>
                      <c:pt idx="8">
                        <c:v>Terrestrial ecotoxicity [kg 1,4-DB eq.]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ReCiPe!$J$6:$J$15</c15:sqref>
                        </c15:fullRef>
                        <c15:formulaRef>
                          <c15:sqref>(ReCiPe!$J$6:$J$12,ReCiPe!$J$14:$J$15)</c15:sqref>
                        </c15:formulaRef>
                      </c:ext>
                    </c:extLst>
                    <c:numCache>
                      <c:formatCode>0.00%</c:formatCode>
                      <c:ptCount val="9"/>
                      <c:pt idx="0">
                        <c:v>0.56193320061933205</c:v>
                      </c:pt>
                      <c:pt idx="1">
                        <c:v>6.8855191697585638E-2</c:v>
                      </c:pt>
                      <c:pt idx="2">
                        <c:v>1.7899876155091931E-4</c:v>
                      </c:pt>
                      <c:pt idx="3">
                        <c:v>1.7900102742432624E-4</c:v>
                      </c:pt>
                      <c:pt idx="4">
                        <c:v>1.7900139214993663E-4</c:v>
                      </c:pt>
                      <c:pt idx="5">
                        <c:v>1.7900051148957131E-4</c:v>
                      </c:pt>
                      <c:pt idx="6">
                        <c:v>0.20312184571016581</c:v>
                      </c:pt>
                      <c:pt idx="7">
                        <c:v>6.8719481657693759E-2</c:v>
                      </c:pt>
                      <c:pt idx="8">
                        <c:v>1.7900164744645799E-4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1744-4BB5-98A4-C25FD5F90DD4}"/>
                  </c:ext>
                </c:extLst>
              </c15:ser>
            </c15:filteredBarSeries>
            <c15:filteredBarSeries>
              <c15:ser>
                <c:idx val="4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ReCiPe!$L$5</c15:sqref>
                        </c15:formulaRef>
                      </c:ext>
                    </c:extLst>
                    <c:strCache>
                      <c:ptCount val="1"/>
                      <c:pt idx="0">
                        <c:v>BP (25) SS (75)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ReCiPe!$A$6:$A$15</c15:sqref>
                        </c15:fullRef>
                        <c15:formulaRef>
                          <c15:sqref>(ReCiPe!$A$6:$A$12,ReCiPe!$A$14:$A$15)</c15:sqref>
                        </c15:formulaRef>
                      </c:ext>
                    </c:extLst>
                    <c:strCache>
                      <c:ptCount val="9"/>
                      <c:pt idx="0">
                        <c:v>Climate change, incl. biogenic carbon [kg CO2 eq.]</c:v>
                      </c:pt>
                      <c:pt idx="1">
                        <c:v>Fine Particulate Matter Formation [kg PM2.5 eq.]</c:v>
                      </c:pt>
                      <c:pt idx="2">
                        <c:v>Freshwater ecotoxicity [kg 1,4 DB eq.]</c:v>
                      </c:pt>
                      <c:pt idx="3">
                        <c:v>Human toxicity, cancer [kg 1,4-DB eq.]</c:v>
                      </c:pt>
                      <c:pt idx="4">
                        <c:v>Human toxicity, non-cancer [kg 1,4-DB eq.]</c:v>
                      </c:pt>
                      <c:pt idx="5">
                        <c:v>Marine ecotoxicity [kg 1,4-DB eq.]</c:v>
                      </c:pt>
                      <c:pt idx="6">
                        <c:v>Photochemical Ozone Formation, Ecosystems [kg NOx eq.]</c:v>
                      </c:pt>
                      <c:pt idx="7">
                        <c:v>Terrestrial Acidification [kg SO2 eq.]</c:v>
                      </c:pt>
                      <c:pt idx="8">
                        <c:v>Terrestrial ecotoxicity [kg 1,4-DB eq.]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ullRef>
                          <c15:sqref>ReCiPe!$L$6:$L$15</c15:sqref>
                        </c15:fullRef>
                        <c15:formulaRef>
                          <c15:sqref>(ReCiPe!$L$6:$L$12,ReCiPe!$L$14:$L$15)</c15:sqref>
                        </c15:formulaRef>
                      </c:ext>
                    </c:extLst>
                    <c:numCache>
                      <c:formatCode>0.00%</c:formatCode>
                      <c:ptCount val="9"/>
                      <c:pt idx="0">
                        <c:v>0.54100862641008629</c:v>
                      </c:pt>
                      <c:pt idx="1">
                        <c:v>0.27886218207237728</c:v>
                      </c:pt>
                      <c:pt idx="2">
                        <c:v>3.8732494998571019E-4</c:v>
                      </c:pt>
                      <c:pt idx="3">
                        <c:v>3.8733106773097288E-4</c:v>
                      </c:pt>
                      <c:pt idx="4">
                        <c:v>3.8732935774097698E-4</c:v>
                      </c:pt>
                      <c:pt idx="5">
                        <c:v>3.8733021387841706E-4</c:v>
                      </c:pt>
                      <c:pt idx="6">
                        <c:v>0.64093727469358319</c:v>
                      </c:pt>
                      <c:pt idx="7">
                        <c:v>0.27773256541880559</c:v>
                      </c:pt>
                      <c:pt idx="8">
                        <c:v>3.8734761120263588E-4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1744-4BB5-98A4-C25FD5F90DD4}"/>
                  </c:ext>
                </c:extLst>
              </c15:ser>
            </c15:filteredBarSeries>
          </c:ext>
        </c:extLst>
      </c:barChart>
      <c:catAx>
        <c:axId val="1275822287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823119"/>
        <c:crosses val="autoZero"/>
        <c:auto val="1"/>
        <c:lblAlgn val="ctr"/>
        <c:lblOffset val="100"/>
        <c:noMultiLvlLbl val="0"/>
      </c:catAx>
      <c:valAx>
        <c:axId val="1275823119"/>
        <c:scaling>
          <c:orientation val="minMax"/>
          <c:max val="1.0000001000000001"/>
          <c:min val="1.0000000000000005E-8"/>
        </c:scaling>
        <c:delete val="0"/>
        <c:axPos val="l"/>
        <c:numFmt formatCode="0.0%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822287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628650</xdr:colOff>
      <xdr:row>17</xdr:row>
      <xdr:rowOff>84137</xdr:rowOff>
    </xdr:from>
    <xdr:to>
      <xdr:col>5</xdr:col>
      <xdr:colOff>320677</xdr:colOff>
      <xdr:row>38</xdr:row>
      <xdr:rowOff>158750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DA792D16-EFBF-5AFA-F1F2-A6DBBDB85A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577850</xdr:colOff>
      <xdr:row>17</xdr:row>
      <xdr:rowOff>73025</xdr:rowOff>
    </xdr:from>
    <xdr:to>
      <xdr:col>20</xdr:col>
      <xdr:colOff>38102</xdr:colOff>
      <xdr:row>38</xdr:row>
      <xdr:rowOff>150813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31112E14-C695-4735-8F44-60D04C2139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2976F-8F82-44BC-BB1A-CB15088A698D}">
  <dimension ref="A1:M45"/>
  <sheetViews>
    <sheetView tabSelected="1" topLeftCell="A3" workbookViewId="0">
      <selection activeCell="E42" sqref="E42"/>
    </sheetView>
  </sheetViews>
  <sheetFormatPr defaultRowHeight="14.5" x14ac:dyDescent="0.35"/>
  <cols>
    <col min="1" max="1" width="79.6328125" bestFit="1" customWidth="1"/>
    <col min="2" max="2" width="16" bestFit="1" customWidth="1"/>
    <col min="3" max="4" width="12.90625" bestFit="1" customWidth="1"/>
    <col min="5" max="5" width="13.54296875" customWidth="1"/>
    <col min="6" max="6" width="12.90625" bestFit="1" customWidth="1"/>
    <col min="10" max="10" width="12.90625" bestFit="1" customWidth="1"/>
    <col min="11" max="11" width="15.54296875" bestFit="1" customWidth="1"/>
    <col min="12" max="12" width="12.90625" bestFit="1" customWidth="1"/>
  </cols>
  <sheetData>
    <row r="1" spans="1:13" ht="23.5" x14ac:dyDescent="0.55000000000000004">
      <c r="A1" s="1" t="s">
        <v>38</v>
      </c>
    </row>
    <row r="3" spans="1:13" x14ac:dyDescent="0.35">
      <c r="A3" s="2" t="s">
        <v>18</v>
      </c>
    </row>
    <row r="4" spans="1:13" x14ac:dyDescent="0.35">
      <c r="C4" t="s">
        <v>36</v>
      </c>
      <c r="E4" t="s">
        <v>36</v>
      </c>
    </row>
    <row r="5" spans="1:13" x14ac:dyDescent="0.35">
      <c r="A5" t="s">
        <v>2</v>
      </c>
      <c r="B5" s="3" t="s">
        <v>35</v>
      </c>
      <c r="C5" s="3" t="s">
        <v>20</v>
      </c>
      <c r="D5" s="3" t="s">
        <v>37</v>
      </c>
      <c r="E5" s="3" t="s">
        <v>22</v>
      </c>
      <c r="F5" s="3" t="s">
        <v>4</v>
      </c>
      <c r="I5" s="3" t="s">
        <v>35</v>
      </c>
      <c r="J5" s="3" t="s">
        <v>20</v>
      </c>
      <c r="K5" s="3" t="s">
        <v>37</v>
      </c>
      <c r="L5" s="3" t="s">
        <v>22</v>
      </c>
      <c r="M5" s="3" t="s">
        <v>4</v>
      </c>
    </row>
    <row r="6" spans="1:13" x14ac:dyDescent="0.35">
      <c r="A6" t="s">
        <v>32</v>
      </c>
      <c r="B6">
        <v>1.8084</v>
      </c>
      <c r="C6">
        <v>1.0162</v>
      </c>
      <c r="D6">
        <v>1.6167</v>
      </c>
      <c r="E6">
        <v>0.97836000000000001</v>
      </c>
      <c r="F6">
        <v>1.8645</v>
      </c>
      <c r="I6" s="5">
        <f>B6/F6</f>
        <v>0.96991150442477869</v>
      </c>
      <c r="J6" s="5">
        <f>C6/$B$6</f>
        <v>0.56193320061933205</v>
      </c>
      <c r="K6" s="5">
        <f>D6/$F$6</f>
        <v>0.86709573612228474</v>
      </c>
      <c r="L6" s="5">
        <f t="shared" ref="L6" si="0">E6/$B$6</f>
        <v>0.54100862641008629</v>
      </c>
      <c r="M6" s="5">
        <v>1</v>
      </c>
    </row>
    <row r="7" spans="1:13" x14ac:dyDescent="0.35">
      <c r="A7" t="s">
        <v>23</v>
      </c>
      <c r="B7">
        <v>3.0724000000000002E-4</v>
      </c>
      <c r="C7">
        <v>1.2805E-3</v>
      </c>
      <c r="D7">
        <v>8.5255999999999995E-3</v>
      </c>
      <c r="E7">
        <v>5.1859999999999996E-3</v>
      </c>
      <c r="F7">
        <v>1.8596999999999999E-2</v>
      </c>
      <c r="I7" s="5">
        <f>B7/$F$7</f>
        <v>1.652094423831801E-2</v>
      </c>
      <c r="J7" s="5">
        <f t="shared" ref="J7" si="1">C7/$F$7</f>
        <v>6.8855191697585638E-2</v>
      </c>
      <c r="K7" s="5">
        <f>D7/$F$7</f>
        <v>0.45843953325805237</v>
      </c>
      <c r="L7" s="5">
        <f>E7/$F$7</f>
        <v>0.27886218207237728</v>
      </c>
      <c r="M7" s="5">
        <v>1</v>
      </c>
    </row>
    <row r="8" spans="1:13" x14ac:dyDescent="0.35">
      <c r="A8" t="s">
        <v>24</v>
      </c>
      <c r="B8" s="4">
        <v>1.1205999999999999E-4</v>
      </c>
      <c r="C8" s="4">
        <v>3.7579000000000001E-7</v>
      </c>
      <c r="D8" s="4">
        <v>4.5221999999999998E-4</v>
      </c>
      <c r="E8" s="4">
        <v>8.1315E-7</v>
      </c>
      <c r="F8" s="4">
        <v>2.0994E-3</v>
      </c>
      <c r="I8" s="5">
        <f t="shared" ref="I8:K8" si="2">B8/$F$8</f>
        <v>5.337715537772697E-2</v>
      </c>
      <c r="J8" s="5">
        <f t="shared" si="2"/>
        <v>1.7899876155091931E-4</v>
      </c>
      <c r="K8" s="5">
        <f>D8/$F$8</f>
        <v>0.21540440125750213</v>
      </c>
      <c r="L8" s="5">
        <f>E8/$F$8</f>
        <v>3.8732494998571019E-4</v>
      </c>
      <c r="M8" s="5">
        <v>1</v>
      </c>
    </row>
    <row r="9" spans="1:13" x14ac:dyDescent="0.35">
      <c r="A9" t="s">
        <v>25</v>
      </c>
      <c r="B9" s="4">
        <v>6.7537999999999999E-3</v>
      </c>
      <c r="C9" s="4">
        <v>2.2648999999999999E-5</v>
      </c>
      <c r="D9" s="4">
        <v>2.7255000000000001E-2</v>
      </c>
      <c r="E9" s="4">
        <v>4.9008999999999998E-5</v>
      </c>
      <c r="F9" s="4">
        <v>0.12653</v>
      </c>
      <c r="I9" s="5">
        <f t="shared" ref="I9:J9" si="3">B9/$F$9</f>
        <v>5.337706472773255E-2</v>
      </c>
      <c r="J9" s="5">
        <f t="shared" si="3"/>
        <v>1.7900102742432624E-4</v>
      </c>
      <c r="K9" s="5">
        <f>D9/$F$9</f>
        <v>0.21540346162965304</v>
      </c>
      <c r="L9" s="5">
        <f>E9/$F$9</f>
        <v>3.8733106773097288E-4</v>
      </c>
      <c r="M9" s="5">
        <v>1</v>
      </c>
    </row>
    <row r="10" spans="1:13" x14ac:dyDescent="0.35">
      <c r="A10" t="s">
        <v>26</v>
      </c>
      <c r="B10">
        <v>2.5689000000000002</v>
      </c>
      <c r="C10">
        <v>8.6148000000000006E-3</v>
      </c>
      <c r="D10">
        <v>10.367000000000001</v>
      </c>
      <c r="E10">
        <v>1.8641000000000001E-2</v>
      </c>
      <c r="F10">
        <v>48.127000000000002</v>
      </c>
      <c r="I10" s="5">
        <f t="shared" ref="I10:K10" si="4">B10/$F$10</f>
        <v>5.337752197311281E-2</v>
      </c>
      <c r="J10" s="5">
        <f t="shared" si="4"/>
        <v>1.7900139214993663E-4</v>
      </c>
      <c r="K10" s="5">
        <f t="shared" si="4"/>
        <v>0.21540922974629625</v>
      </c>
      <c r="L10" s="5">
        <f>E10/$F$10</f>
        <v>3.8732935774097698E-4</v>
      </c>
      <c r="M10" s="5">
        <v>1</v>
      </c>
    </row>
    <row r="11" spans="1:13" x14ac:dyDescent="0.35">
      <c r="A11" t="s">
        <v>27</v>
      </c>
      <c r="B11" s="4">
        <v>2.8176E-2</v>
      </c>
      <c r="C11" s="4">
        <v>9.4488999999999996E-5</v>
      </c>
      <c r="D11">
        <v>0.11371000000000001</v>
      </c>
      <c r="E11">
        <v>2.0446E-4</v>
      </c>
      <c r="F11">
        <v>0.52786999999999995</v>
      </c>
      <c r="I11" s="5">
        <f t="shared" ref="I11:K11" si="5">B11/$F$11</f>
        <v>5.337677837346317E-2</v>
      </c>
      <c r="J11" s="5">
        <f t="shared" si="5"/>
        <v>1.7900051148957131E-4</v>
      </c>
      <c r="K11" s="5">
        <f t="shared" si="5"/>
        <v>0.21541288574838505</v>
      </c>
      <c r="L11" s="5">
        <f>E11/$F$11</f>
        <v>3.8733021387841706E-4</v>
      </c>
      <c r="M11" s="5">
        <v>1</v>
      </c>
    </row>
    <row r="12" spans="1:13" x14ac:dyDescent="0.35">
      <c r="A12" t="s">
        <v>28</v>
      </c>
      <c r="B12">
        <v>1.4773E-3</v>
      </c>
      <c r="C12">
        <v>2.8173E-3</v>
      </c>
      <c r="D12">
        <v>1.3332999999999999E-2</v>
      </c>
      <c r="E12">
        <v>8.8897999999999998E-3</v>
      </c>
      <c r="F12">
        <v>1.387E-2</v>
      </c>
      <c r="I12" s="5">
        <f>B12/$F$12</f>
        <v>0.10651045421773611</v>
      </c>
      <c r="J12" s="5">
        <f t="shared" ref="J12:K12" si="6">C12/$F$12</f>
        <v>0.20312184571016581</v>
      </c>
      <c r="K12" s="5">
        <f t="shared" si="6"/>
        <v>0.96128334534967552</v>
      </c>
      <c r="L12" s="5">
        <f>E12/$F$12</f>
        <v>0.64093727469358319</v>
      </c>
      <c r="M12" s="5">
        <v>1</v>
      </c>
    </row>
    <row r="13" spans="1:13" x14ac:dyDescent="0.35">
      <c r="A13" t="s">
        <v>29</v>
      </c>
      <c r="B13">
        <v>1.4771999999999999E-3</v>
      </c>
      <c r="C13">
        <v>2.8173E-3</v>
      </c>
      <c r="D13">
        <v>1.3332E-2</v>
      </c>
      <c r="E13">
        <v>8.8897000000000004E-3</v>
      </c>
      <c r="F13">
        <v>1.3868E-2</v>
      </c>
      <c r="I13" s="5">
        <f t="shared" ref="I13:K13" si="7">B13/$F$13</f>
        <v>0.1065186039803865</v>
      </c>
      <c r="J13" s="5">
        <f t="shared" si="7"/>
        <v>0.20315113931352755</v>
      </c>
      <c r="K13" s="5">
        <f t="shared" si="7"/>
        <v>0.96134987020478802</v>
      </c>
      <c r="L13" s="5">
        <f>E13/$F$13</f>
        <v>0.64102249783674647</v>
      </c>
      <c r="M13" s="5">
        <v>1</v>
      </c>
    </row>
    <row r="14" spans="1:13" x14ac:dyDescent="0.35">
      <c r="A14" t="s">
        <v>30</v>
      </c>
      <c r="B14">
        <v>1.0757E-3</v>
      </c>
      <c r="C14">
        <v>4.3908999999999997E-3</v>
      </c>
      <c r="D14">
        <v>2.9173000000000001E-2</v>
      </c>
      <c r="E14">
        <v>1.7746000000000001E-2</v>
      </c>
      <c r="F14">
        <v>6.3895999999999994E-2</v>
      </c>
      <c r="I14" s="5">
        <f t="shared" ref="I14:K14" si="8">B14/$F$14</f>
        <v>1.6835169650682359E-2</v>
      </c>
      <c r="J14" s="5">
        <f t="shared" si="8"/>
        <v>6.8719481657693759E-2</v>
      </c>
      <c r="K14" s="5">
        <f t="shared" si="8"/>
        <v>0.45657005133341688</v>
      </c>
      <c r="L14" s="5">
        <f>E14/$F$14</f>
        <v>0.27773256541880559</v>
      </c>
      <c r="M14" s="5">
        <v>1</v>
      </c>
    </row>
    <row r="15" spans="1:13" x14ac:dyDescent="0.35">
      <c r="A15" t="s">
        <v>31</v>
      </c>
      <c r="B15">
        <v>162</v>
      </c>
      <c r="C15">
        <v>0.54327000000000003</v>
      </c>
      <c r="D15">
        <v>653.77</v>
      </c>
      <c r="E15">
        <v>1.1756</v>
      </c>
      <c r="F15">
        <v>3035</v>
      </c>
      <c r="I15" s="5">
        <f>B15/$F$15</f>
        <v>5.3377265238879736E-2</v>
      </c>
      <c r="J15" s="5">
        <f t="shared" ref="I15:K15" si="9">C15/$F$15</f>
        <v>1.7900164744645799E-4</v>
      </c>
      <c r="K15" s="5">
        <f t="shared" si="9"/>
        <v>0.21541021416803954</v>
      </c>
      <c r="L15" s="5">
        <f>E15/$F$15</f>
        <v>3.8734761120263588E-4</v>
      </c>
      <c r="M15" s="5">
        <v>1</v>
      </c>
    </row>
    <row r="44" spans="1:7" x14ac:dyDescent="0.35">
      <c r="B44" t="s">
        <v>33</v>
      </c>
      <c r="C44" s="3" t="s">
        <v>19</v>
      </c>
      <c r="D44" s="3" t="s">
        <v>22</v>
      </c>
      <c r="E44" s="3" t="s">
        <v>21</v>
      </c>
      <c r="F44" s="3" t="s">
        <v>20</v>
      </c>
      <c r="G44" s="3" t="s">
        <v>4</v>
      </c>
    </row>
    <row r="45" spans="1:7" x14ac:dyDescent="0.35">
      <c r="A45" t="s">
        <v>34</v>
      </c>
      <c r="B45" s="4">
        <v>2.4484000000000001E-6</v>
      </c>
      <c r="C45" s="4">
        <v>7.6799999999999999E-8</v>
      </c>
      <c r="D45" s="4">
        <v>6.92E-7</v>
      </c>
      <c r="E45" s="4">
        <v>4.6880000000000002E-7</v>
      </c>
      <c r="F45" s="4">
        <v>3.1979999999999999E-7</v>
      </c>
      <c r="G45" s="4">
        <v>8.9100000000000002E-7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workbookViewId="0">
      <selection activeCell="B1" sqref="B1"/>
    </sheetView>
  </sheetViews>
  <sheetFormatPr defaultRowHeight="14.5" x14ac:dyDescent="0.35"/>
  <cols>
    <col min="1" max="1" width="60" bestFit="1" customWidth="1"/>
  </cols>
  <sheetData>
    <row r="1" spans="1:2" ht="23.5" x14ac:dyDescent="0.55000000000000004">
      <c r="A1" s="1" t="s">
        <v>0</v>
      </c>
    </row>
    <row r="3" spans="1:2" x14ac:dyDescent="0.35">
      <c r="A3" s="2" t="s">
        <v>1</v>
      </c>
    </row>
    <row r="5" spans="1:2" x14ac:dyDescent="0.35">
      <c r="A5" t="s">
        <v>2</v>
      </c>
      <c r="B5" s="3" t="s">
        <v>4</v>
      </c>
    </row>
    <row r="6" spans="1:2" x14ac:dyDescent="0.35">
      <c r="A6" t="s">
        <v>3</v>
      </c>
      <c r="B6">
        <v>0.89356999999999998</v>
      </c>
    </row>
    <row r="7" spans="1:2" x14ac:dyDescent="0.35">
      <c r="A7" t="s">
        <v>5</v>
      </c>
      <c r="B7">
        <v>3.3396000000000002E-2</v>
      </c>
    </row>
    <row r="8" spans="1:2" x14ac:dyDescent="0.35">
      <c r="A8" t="s">
        <v>6</v>
      </c>
      <c r="B8">
        <v>5.2970000000000003E-2</v>
      </c>
    </row>
    <row r="9" spans="1:2" x14ac:dyDescent="0.35">
      <c r="A9" t="s">
        <v>7</v>
      </c>
      <c r="B9">
        <v>4.7993999999999997E-3</v>
      </c>
    </row>
    <row r="10" spans="1:2" x14ac:dyDescent="0.35">
      <c r="A10" t="s">
        <v>8</v>
      </c>
      <c r="B10" s="4">
        <v>1.6803999999999999E-7</v>
      </c>
    </row>
    <row r="11" spans="1:2" x14ac:dyDescent="0.35">
      <c r="A11" t="s">
        <v>9</v>
      </c>
      <c r="B11">
        <v>1.3857E-2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9B2A6-78BC-4CDA-BD8B-40175374E97E}">
  <dimension ref="A1:B12"/>
  <sheetViews>
    <sheetView workbookViewId="0"/>
  </sheetViews>
  <sheetFormatPr defaultRowHeight="14.5" x14ac:dyDescent="0.35"/>
  <cols>
    <col min="1" max="1" width="76.54296875" bestFit="1" customWidth="1"/>
  </cols>
  <sheetData>
    <row r="1" spans="1:2" ht="23.5" x14ac:dyDescent="0.55000000000000004">
      <c r="A1" s="1" t="s">
        <v>0</v>
      </c>
    </row>
    <row r="3" spans="1:2" x14ac:dyDescent="0.35">
      <c r="A3" s="2" t="s">
        <v>10</v>
      </c>
    </row>
    <row r="5" spans="1:2" x14ac:dyDescent="0.35">
      <c r="A5" t="s">
        <v>2</v>
      </c>
      <c r="B5" s="3" t="s">
        <v>4</v>
      </c>
    </row>
    <row r="6" spans="1:2" x14ac:dyDescent="0.35">
      <c r="A6" t="s">
        <v>11</v>
      </c>
      <c r="B6">
        <v>4.2446999999999998E-4</v>
      </c>
    </row>
    <row r="7" spans="1:2" x14ac:dyDescent="0.35">
      <c r="A7" t="s">
        <v>12</v>
      </c>
      <c r="B7">
        <v>0.89200000000000002</v>
      </c>
    </row>
    <row r="8" spans="1:2" x14ac:dyDescent="0.35">
      <c r="A8" t="s">
        <v>13</v>
      </c>
      <c r="B8">
        <v>0.89241999999999999</v>
      </c>
    </row>
    <row r="9" spans="1:2" x14ac:dyDescent="0.35">
      <c r="A9" t="s">
        <v>14</v>
      </c>
      <c r="B9" s="4">
        <v>2.0605999999999999E-5</v>
      </c>
    </row>
    <row r="10" spans="1:2" x14ac:dyDescent="0.35">
      <c r="A10" t="s">
        <v>15</v>
      </c>
      <c r="B10">
        <v>1.2330000000000001E-2</v>
      </c>
    </row>
    <row r="11" spans="1:2" x14ac:dyDescent="0.35">
      <c r="A11" t="s">
        <v>16</v>
      </c>
      <c r="B11">
        <v>1.8452E-2</v>
      </c>
    </row>
    <row r="12" spans="1:2" x14ac:dyDescent="0.35">
      <c r="A12" t="s">
        <v>17</v>
      </c>
      <c r="B12" s="4">
        <v>1.4149E-5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ReCiPe</vt:lpstr>
      <vt:lpstr>EF 3.0</vt:lpstr>
      <vt:lpstr>Corporate Reporting Quantities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Výtisk</dc:creator>
  <cp:lastModifiedBy>Jan Výtisk</cp:lastModifiedBy>
  <dcterms:created xsi:type="dcterms:W3CDTF">2015-06-05T18:19:34Z</dcterms:created>
  <dcterms:modified xsi:type="dcterms:W3CDTF">2024-07-03T10:21:42Z</dcterms:modified>
</cp:coreProperties>
</file>