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cvermilyea/Desktop/Lee Lab/Projects/8-BS Inoculation/!Datasets/For Zenodo/"/>
    </mc:Choice>
  </mc:AlternateContent>
  <xr:revisionPtr revIDLastSave="0" documentId="8_{C14E7E5D-A83E-0242-B43B-0321EB9EE6E9}" xr6:coauthVersionLast="47" xr6:coauthVersionMax="47" xr10:uidLastSave="{00000000-0000-0000-0000-000000000000}"/>
  <bookViews>
    <workbookView xWindow="11980" yWindow="2300" windowWidth="16820" windowHeight="14300" xr2:uid="{A3D28510-CE90-C342-8F0F-C30115FC191E}"/>
  </bookViews>
  <sheets>
    <sheet name="Oligomer GRP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D25" i="1"/>
  <c r="C25" i="1"/>
  <c r="B25" i="1"/>
  <c r="H24" i="1"/>
  <c r="G24" i="1"/>
  <c r="F24" i="1"/>
  <c r="D24" i="1"/>
  <c r="C24" i="1"/>
  <c r="E21" i="1"/>
  <c r="J25" i="1" s="1"/>
  <c r="E20" i="1"/>
  <c r="J24" i="1" s="1"/>
  <c r="E14" i="1"/>
  <c r="I13" i="1" s="1"/>
  <c r="E13" i="1"/>
  <c r="E12" i="1"/>
  <c r="G11" i="1"/>
  <c r="E11" i="1"/>
  <c r="H10" i="1" s="1"/>
  <c r="E10" i="1"/>
  <c r="I9" i="1"/>
  <c r="H9" i="1"/>
  <c r="G9" i="1"/>
  <c r="J9" i="1" s="1"/>
  <c r="E9" i="1"/>
  <c r="I10" i="1" l="1"/>
  <c r="G12" i="1"/>
  <c r="B24" i="1"/>
  <c r="I12" i="1"/>
  <c r="G14" i="1"/>
  <c r="H14" i="1"/>
  <c r="H12" i="1"/>
  <c r="H11" i="1"/>
  <c r="J11" i="1" s="1"/>
  <c r="I14" i="1"/>
  <c r="I11" i="1"/>
  <c r="G10" i="1"/>
  <c r="J10" i="1" s="1"/>
  <c r="G13" i="1"/>
  <c r="J13" i="1" s="1"/>
  <c r="H13" i="1"/>
  <c r="I24" i="1"/>
  <c r="J14" i="1" l="1"/>
  <c r="J12" i="1"/>
</calcChain>
</file>

<file path=xl/sharedStrings.xml><?xml version="1.0" encoding="utf-8"?>
<sst xmlns="http://schemas.openxmlformats.org/spreadsheetml/2006/main" count="24" uniqueCount="18">
  <si>
    <t>Oligomer</t>
  </si>
  <si>
    <t>Dot Blot</t>
  </si>
  <si>
    <t>Figure S7</t>
  </si>
  <si>
    <t>Normalized to AS</t>
  </si>
  <si>
    <t>S150 OC</t>
  </si>
  <si>
    <t>P150 OC</t>
  </si>
  <si>
    <t>AS OC</t>
  </si>
  <si>
    <t>S150 FILA</t>
  </si>
  <si>
    <t>P150 FILA</t>
  </si>
  <si>
    <t>AS FILA</t>
  </si>
  <si>
    <t>GRP78/94</t>
  </si>
  <si>
    <t>Figure S8</t>
  </si>
  <si>
    <t>WT</t>
  </si>
  <si>
    <t>Aver WT</t>
  </si>
  <si>
    <t>TgA53T</t>
  </si>
  <si>
    <t>Grp94</t>
  </si>
  <si>
    <t>Grp78</t>
  </si>
  <si>
    <t>Normalized to Avereage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</si>
</sst>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E57A4-9366-DA4B-A562-7FC838A3E0C9}">
  <dimension ref="A7:J25"/>
  <sheetViews>
    <sheetView tabSelected="1" workbookViewId="0">
      <selection activeCell="D5" sqref="D5"/>
    </sheetView>
  </sheetViews>
  <sheetFormatPr baseColWidth="10" defaultRowHeight="16" x14ac:dyDescent="0.2"/>
  <sheetData>
    <row r="7" spans="1:10" x14ac:dyDescent="0.2">
      <c r="A7" s="1" t="s">
        <v>0</v>
      </c>
      <c r="B7" s="1" t="s">
        <v>1</v>
      </c>
      <c r="C7" t="s">
        <v>2</v>
      </c>
    </row>
    <row r="8" spans="1:10" x14ac:dyDescent="0.2">
      <c r="G8" t="s">
        <v>3</v>
      </c>
    </row>
    <row r="9" spans="1:10" x14ac:dyDescent="0.2">
      <c r="A9" t="s">
        <v>4</v>
      </c>
      <c r="B9">
        <v>7542.5389999999998</v>
      </c>
      <c r="C9">
        <v>13054.945</v>
      </c>
      <c r="D9">
        <v>20075.835999999999</v>
      </c>
      <c r="E9">
        <f t="shared" ref="E9:E14" si="0">AVERAGE(B9:D9)</f>
        <v>13557.773333333333</v>
      </c>
      <c r="G9">
        <f t="shared" ref="G9:I11" si="1">B9/$E$11</f>
        <v>1.8321828016272275</v>
      </c>
      <c r="H9">
        <f t="shared" si="1"/>
        <v>3.1712193606409413</v>
      </c>
      <c r="I9">
        <f t="shared" si="1"/>
        <v>4.876686941557578</v>
      </c>
      <c r="J9">
        <f t="shared" ref="J9:J14" si="2">AVERAGE(G9:I9)</f>
        <v>3.293363034608582</v>
      </c>
    </row>
    <row r="10" spans="1:10" x14ac:dyDescent="0.2">
      <c r="A10" t="s">
        <v>5</v>
      </c>
      <c r="B10">
        <v>25881.258000000002</v>
      </c>
      <c r="C10">
        <v>38211.413</v>
      </c>
      <c r="D10">
        <v>28650.956999999999</v>
      </c>
      <c r="E10">
        <f t="shared" si="0"/>
        <v>30914.542666666664</v>
      </c>
      <c r="G10">
        <f t="shared" si="1"/>
        <v>6.2869009748676268</v>
      </c>
      <c r="H10">
        <f t="shared" si="1"/>
        <v>9.282059227598964</v>
      </c>
      <c r="I10">
        <f t="shared" si="1"/>
        <v>6.9596976118467833</v>
      </c>
      <c r="J10">
        <f t="shared" si="2"/>
        <v>7.5095526047711258</v>
      </c>
    </row>
    <row r="11" spans="1:10" x14ac:dyDescent="0.2">
      <c r="A11" t="s">
        <v>6</v>
      </c>
      <c r="B11">
        <v>2802.5770000000002</v>
      </c>
      <c r="C11">
        <v>3238.4059999999999</v>
      </c>
      <c r="D11">
        <v>6309.1040000000003</v>
      </c>
      <c r="E11">
        <f t="shared" si="0"/>
        <v>4116.6956666666665</v>
      </c>
      <c r="G11">
        <f t="shared" si="1"/>
        <v>0.68078313942241875</v>
      </c>
      <c r="H11">
        <f t="shared" si="1"/>
        <v>0.78665178633964283</v>
      </c>
      <c r="I11">
        <f t="shared" si="1"/>
        <v>1.5325650742379386</v>
      </c>
      <c r="J11">
        <f t="shared" si="2"/>
        <v>1</v>
      </c>
    </row>
    <row r="12" spans="1:10" x14ac:dyDescent="0.2">
      <c r="A12" t="s">
        <v>7</v>
      </c>
      <c r="B12">
        <v>21936.685000000001</v>
      </c>
      <c r="C12">
        <v>30224.685000000001</v>
      </c>
      <c r="D12">
        <v>41466.65</v>
      </c>
      <c r="E12">
        <f>AVERAGE(B12:D12)</f>
        <v>31209.34</v>
      </c>
      <c r="G12">
        <f t="shared" ref="G12:I14" si="3">B12/$E$14</f>
        <v>2.7767408549375845</v>
      </c>
      <c r="H12">
        <f t="shared" si="3"/>
        <v>3.8258341069819433</v>
      </c>
      <c r="I12">
        <f t="shared" si="3"/>
        <v>5.2488396114726354</v>
      </c>
      <c r="J12">
        <f t="shared" si="2"/>
        <v>3.9504715244640543</v>
      </c>
    </row>
    <row r="13" spans="1:10" x14ac:dyDescent="0.2">
      <c r="A13" t="s">
        <v>8</v>
      </c>
      <c r="B13">
        <v>45861.362000000001</v>
      </c>
      <c r="C13">
        <v>49435.324000000001</v>
      </c>
      <c r="D13">
        <v>40951.491999999998</v>
      </c>
      <c r="E13">
        <f t="shared" si="0"/>
        <v>45416.059333333338</v>
      </c>
      <c r="G13">
        <f t="shared" si="3"/>
        <v>5.8051213083691566</v>
      </c>
      <c r="H13">
        <f t="shared" si="3"/>
        <v>6.2575126473246296</v>
      </c>
      <c r="I13">
        <f t="shared" si="3"/>
        <v>5.1836310229667628</v>
      </c>
      <c r="J13">
        <f t="shared" si="2"/>
        <v>5.7487549928868491</v>
      </c>
    </row>
    <row r="14" spans="1:10" x14ac:dyDescent="0.2">
      <c r="A14" t="s">
        <v>9</v>
      </c>
      <c r="B14">
        <v>8688.56</v>
      </c>
      <c r="C14">
        <v>7801.0749999999998</v>
      </c>
      <c r="D14">
        <v>7210.8320000000003</v>
      </c>
      <c r="E14">
        <f t="shared" si="0"/>
        <v>7900.1556666666656</v>
      </c>
      <c r="G14">
        <f t="shared" si="3"/>
        <v>1.0997960504322553</v>
      </c>
      <c r="H14">
        <f t="shared" si="3"/>
        <v>0.98745839058783114</v>
      </c>
      <c r="I14">
        <f t="shared" si="3"/>
        <v>0.91274555897991394</v>
      </c>
      <c r="J14">
        <f t="shared" si="2"/>
        <v>1.0000000000000002</v>
      </c>
    </row>
    <row r="18" spans="1:10" x14ac:dyDescent="0.2">
      <c r="A18" s="1" t="s">
        <v>10</v>
      </c>
      <c r="C18" t="s">
        <v>11</v>
      </c>
    </row>
    <row r="19" spans="1:10" x14ac:dyDescent="0.2">
      <c r="B19" t="s">
        <v>12</v>
      </c>
      <c r="C19" t="s">
        <v>12</v>
      </c>
      <c r="D19" t="s">
        <v>12</v>
      </c>
      <c r="E19" t="s">
        <v>13</v>
      </c>
      <c r="F19" t="s">
        <v>14</v>
      </c>
      <c r="G19" t="s">
        <v>14</v>
      </c>
      <c r="H19" t="s">
        <v>14</v>
      </c>
      <c r="I19" t="s">
        <v>14</v>
      </c>
      <c r="J19" t="s">
        <v>14</v>
      </c>
    </row>
    <row r="20" spans="1:10" x14ac:dyDescent="0.2">
      <c r="A20" t="s">
        <v>15</v>
      </c>
      <c r="B20">
        <v>44350305.740000002</v>
      </c>
      <c r="C20">
        <v>40525099.729999997</v>
      </c>
      <c r="D20">
        <v>41054463.369999997</v>
      </c>
      <c r="E20">
        <f>AVERAGE(B20:D20)</f>
        <v>41976622.946666665</v>
      </c>
      <c r="F20">
        <v>84701076.5</v>
      </c>
      <c r="G20">
        <v>69974429.069999993</v>
      </c>
      <c r="H20">
        <v>98414638.5</v>
      </c>
      <c r="I20">
        <v>99180595</v>
      </c>
      <c r="J20">
        <v>112783172.05</v>
      </c>
    </row>
    <row r="21" spans="1:10" x14ac:dyDescent="0.2">
      <c r="A21" t="s">
        <v>16</v>
      </c>
      <c r="B21">
        <v>105785683</v>
      </c>
      <c r="C21">
        <v>104880578</v>
      </c>
      <c r="D21">
        <v>107540680</v>
      </c>
      <c r="E21">
        <f>AVERAGE(B21:D21)</f>
        <v>106068980.33333333</v>
      </c>
      <c r="F21">
        <v>155851611.47</v>
      </c>
      <c r="G21">
        <v>153082971</v>
      </c>
      <c r="H21">
        <v>157111473</v>
      </c>
      <c r="I21">
        <v>148658292</v>
      </c>
      <c r="J21">
        <v>155710464</v>
      </c>
    </row>
    <row r="23" spans="1:10" x14ac:dyDescent="0.2">
      <c r="B23" t="s">
        <v>17</v>
      </c>
    </row>
    <row r="24" spans="1:10" x14ac:dyDescent="0.2">
      <c r="A24">
        <v>94</v>
      </c>
      <c r="B24">
        <f>B20/$E$20</f>
        <v>1.0565477312538747</v>
      </c>
      <c r="C24">
        <f>C20/$E$20</f>
        <v>0.96542067668209286</v>
      </c>
      <c r="D24">
        <f>D20/$E$20</f>
        <v>0.97803159206403245</v>
      </c>
      <c r="F24">
        <f>F20/$E$20</f>
        <v>2.0178154066280372</v>
      </c>
      <c r="G24">
        <f>G20/$E$20</f>
        <v>1.6669856734045971</v>
      </c>
      <c r="H24">
        <f>H20/$E$20</f>
        <v>2.3445106249981227</v>
      </c>
      <c r="I24">
        <f>I20/$E$20</f>
        <v>2.3627578408585594</v>
      </c>
      <c r="J24">
        <f>J20/$E$20</f>
        <v>2.6868090887944103</v>
      </c>
    </row>
    <row r="25" spans="1:10" x14ac:dyDescent="0.2">
      <c r="A25">
        <v>78</v>
      </c>
      <c r="B25">
        <f>B21/$E$21</f>
        <v>0.99732912174282207</v>
      </c>
      <c r="C25">
        <f>C21/$E$21</f>
        <v>0.98879594835739304</v>
      </c>
      <c r="D25">
        <f>D21/$E$21</f>
        <v>1.0138749298997849</v>
      </c>
      <c r="F25">
        <f>F21/$E$21</f>
        <v>1.4693420355340394</v>
      </c>
      <c r="G25">
        <f>G21/$E$21</f>
        <v>1.4432397720702139</v>
      </c>
      <c r="H25">
        <f>H21/$E$21</f>
        <v>1.4812197921226364</v>
      </c>
      <c r="I25">
        <f>I21/$E$21</f>
        <v>1.4015246637878964</v>
      </c>
      <c r="J25">
        <f>J21/$E$21</f>
        <v>1.4680113216009327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Oligomer GRP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Suppressed entry</dc:creator>
  <cp:lastModifiedBy>Suppressed entry</cp:lastModifiedBy>
  <dcterms:created xsi:type="dcterms:W3CDTF">2024-03-14T19:04:41Z</dcterms:created>
  <dcterms:modified xsi:type="dcterms:W3CDTF">2024-03-14T19:05:06Z</dcterms:modified>
</cp:coreProperties>
</file>