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Juanes\Downloads\"/>
    </mc:Choice>
  </mc:AlternateContent>
  <xr:revisionPtr revIDLastSave="0" documentId="13_ncr:1_{80E548B1-08B7-43EC-B377-27E75611C3A9}" xr6:coauthVersionLast="47" xr6:coauthVersionMax="47" xr10:uidLastSave="{00000000-0000-0000-0000-000000000000}"/>
  <bookViews>
    <workbookView xWindow="-120" yWindow="-120" windowWidth="29040" windowHeight="16440" activeTab="1" xr2:uid="{00000000-000D-0000-FFFF-FFFF00000000}"/>
  </bookViews>
  <sheets>
    <sheet name="README" sheetId="1" r:id="rId1"/>
    <sheet name="Population-Size-Based Approach" sheetId="2" r:id="rId2"/>
    <sheet name="Street-Network-Length-Based App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94" i="3" l="1"/>
  <c r="AL94" i="3"/>
  <c r="AK94" i="3"/>
  <c r="AJ94" i="3"/>
  <c r="AI94" i="3"/>
  <c r="AH94" i="3"/>
  <c r="AG94" i="3"/>
  <c r="AF94" i="3"/>
  <c r="AE94" i="3"/>
  <c r="AD94" i="3"/>
  <c r="AC94" i="3"/>
  <c r="AB94" i="3"/>
  <c r="AA94" i="3"/>
  <c r="Z94" i="3"/>
  <c r="Y94" i="3"/>
  <c r="X94" i="3"/>
  <c r="W94" i="3"/>
  <c r="V94" i="3"/>
  <c r="U94" i="3"/>
  <c r="T94" i="3"/>
  <c r="S94" i="3"/>
  <c r="R94" i="3"/>
  <c r="Q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  <c r="C94" i="3" s="1"/>
  <c r="AM94" i="2"/>
  <c r="AL94" i="2"/>
  <c r="AK94" i="2"/>
  <c r="AJ94" i="2"/>
  <c r="AI94" i="2"/>
  <c r="AH94" i="2"/>
  <c r="AG94" i="2"/>
  <c r="AF94" i="2"/>
  <c r="AE94" i="2"/>
  <c r="AD94" i="2"/>
  <c r="AC94" i="2"/>
  <c r="AB94" i="2"/>
  <c r="AA94" i="2"/>
  <c r="Z94" i="2"/>
  <c r="Y94" i="2"/>
  <c r="X94" i="2"/>
  <c r="W94" i="2"/>
  <c r="V94" i="2"/>
  <c r="U94" i="2"/>
  <c r="T94" i="2"/>
  <c r="S94" i="2"/>
  <c r="R94" i="2"/>
  <c r="Q94" i="2"/>
  <c r="P94" i="2"/>
  <c r="O94" i="2"/>
  <c r="N94" i="2"/>
  <c r="M94" i="2"/>
  <c r="L94" i="2"/>
  <c r="K94" i="2"/>
  <c r="J94" i="2"/>
  <c r="I94" i="2"/>
  <c r="H94" i="2"/>
  <c r="G94" i="2"/>
  <c r="F94" i="2"/>
  <c r="E94" i="2"/>
  <c r="D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  <c r="C94" i="2" s="1"/>
</calcChain>
</file>

<file path=xl/sharedStrings.xml><?xml version="1.0" encoding="utf-8"?>
<sst xmlns="http://schemas.openxmlformats.org/spreadsheetml/2006/main" count="381" uniqueCount="194">
  <si>
    <t>README</t>
  </si>
  <si>
    <r>
      <rPr>
        <sz val="10"/>
        <color theme="1"/>
        <rFont val="Arial"/>
      </rPr>
      <t xml:space="preserve">The following data were created for the paper </t>
    </r>
    <r>
      <rPr>
        <i/>
        <sz val="10"/>
        <color rgb="FF181A1B"/>
        <rFont val="Arial"/>
      </rPr>
      <t>Nuclear Winter Could Sever Urban Water Access Across the Northern Hemisphere</t>
    </r>
    <r>
      <rPr>
        <sz val="10"/>
        <color rgb="FF181A1B"/>
        <rFont val="Arial"/>
      </rPr>
      <t>.</t>
    </r>
  </si>
  <si>
    <t>Each row is a country.</t>
  </si>
  <si>
    <t>Each column is a frost difference depth zone in meters (m). That is to say, how much the maximum frost depth will increase in the event of a nuclear winter.</t>
  </si>
  <si>
    <t>Each value is the predicted current at-risk pipeline length in kilometers (km).</t>
  </si>
  <si>
    <t>ISO3</t>
  </si>
  <si>
    <t>Country</t>
  </si>
  <si>
    <t>Total</t>
  </si>
  <si>
    <t>AFG</t>
  </si>
  <si>
    <t>Afghanistan</t>
  </si>
  <si>
    <t>ALB</t>
  </si>
  <si>
    <t>Albania</t>
  </si>
  <si>
    <t>DZA</t>
  </si>
  <si>
    <t>Algeria</t>
  </si>
  <si>
    <t>AND</t>
  </si>
  <si>
    <t>Andorra</t>
  </si>
  <si>
    <t>ARM</t>
  </si>
  <si>
    <t>Armenia</t>
  </si>
  <si>
    <t>AUT</t>
  </si>
  <si>
    <t>Austria</t>
  </si>
  <si>
    <t>AZE</t>
  </si>
  <si>
    <t>Azerbaijan</t>
  </si>
  <si>
    <t>BHR</t>
  </si>
  <si>
    <t>Bahrain</t>
  </si>
  <si>
    <t>BGD</t>
  </si>
  <si>
    <t>Bangladesh</t>
  </si>
  <si>
    <t>BLR</t>
  </si>
  <si>
    <t>Belarus</t>
  </si>
  <si>
    <t>BEL</t>
  </si>
  <si>
    <t>Belgium</t>
  </si>
  <si>
    <t>BIH</t>
  </si>
  <si>
    <t>Bosnia and Herzegovina</t>
  </si>
  <si>
    <t>BGR</t>
  </si>
  <si>
    <t>Bulgaria</t>
  </si>
  <si>
    <t>CAN</t>
  </si>
  <si>
    <t>Canada</t>
  </si>
  <si>
    <t>CHN</t>
  </si>
  <si>
    <t>China</t>
  </si>
  <si>
    <t>HRV</t>
  </si>
  <si>
    <t>Croatia</t>
  </si>
  <si>
    <t>CUB</t>
  </si>
  <si>
    <t>Cuba</t>
  </si>
  <si>
    <t>CYP</t>
  </si>
  <si>
    <t>Cyprus</t>
  </si>
  <si>
    <t>CNM</t>
  </si>
  <si>
    <t>Cyprus No Mans Area</t>
  </si>
  <si>
    <t>CZE</t>
  </si>
  <si>
    <t>Czechia</t>
  </si>
  <si>
    <t>DNK</t>
  </si>
  <si>
    <t>Denmark</t>
  </si>
  <si>
    <t>EGY</t>
  </si>
  <si>
    <t>Egypt</t>
  </si>
  <si>
    <t>EST</t>
  </si>
  <si>
    <t>Estonia</t>
  </si>
  <si>
    <t>FIN</t>
  </si>
  <si>
    <t>Finland</t>
  </si>
  <si>
    <t>FRA</t>
  </si>
  <si>
    <t>France</t>
  </si>
  <si>
    <t>GEO</t>
  </si>
  <si>
    <t>Georgia</t>
  </si>
  <si>
    <t>DEU</t>
  </si>
  <si>
    <t>Germany</t>
  </si>
  <si>
    <t>GRC</t>
  </si>
  <si>
    <t>Greece</t>
  </si>
  <si>
    <t>HUN</t>
  </si>
  <si>
    <t>Hungary</t>
  </si>
  <si>
    <t>ISL</t>
  </si>
  <si>
    <t>Iceland</t>
  </si>
  <si>
    <t>IND</t>
  </si>
  <si>
    <t>India</t>
  </si>
  <si>
    <t>IRN</t>
  </si>
  <si>
    <t>Iran</t>
  </si>
  <si>
    <t>IRQ</t>
  </si>
  <si>
    <t>Iraq</t>
  </si>
  <si>
    <t>IRL</t>
  </si>
  <si>
    <t>Ireland</t>
  </si>
  <si>
    <t>ISR</t>
  </si>
  <si>
    <t>Israel</t>
  </si>
  <si>
    <t>ITA</t>
  </si>
  <si>
    <t>Italy</t>
  </si>
  <si>
    <t>JPN</t>
  </si>
  <si>
    <t>Japan</t>
  </si>
  <si>
    <t>JOR</t>
  </si>
  <si>
    <t>Jordan</t>
  </si>
  <si>
    <t>KAZ</t>
  </si>
  <si>
    <t>Kazakhstan</t>
  </si>
  <si>
    <t>KOS</t>
  </si>
  <si>
    <t>Kosovo</t>
  </si>
  <si>
    <t>KWT</t>
  </si>
  <si>
    <t>Kuwait</t>
  </si>
  <si>
    <t>KGZ</t>
  </si>
  <si>
    <t>Kyrgyzstan</t>
  </si>
  <si>
    <t>LVA</t>
  </si>
  <si>
    <t>Latvia</t>
  </si>
  <si>
    <t>LBN</t>
  </si>
  <si>
    <t>Lebanon</t>
  </si>
  <si>
    <t>LBY</t>
  </si>
  <si>
    <t>Libya</t>
  </si>
  <si>
    <t>LIE</t>
  </si>
  <si>
    <t>Liechtenstein</t>
  </si>
  <si>
    <t>LTU</t>
  </si>
  <si>
    <t>Lithuania</t>
  </si>
  <si>
    <t>LUX</t>
  </si>
  <si>
    <t>Luxembourg</t>
  </si>
  <si>
    <t>MLT</t>
  </si>
  <si>
    <t>Malta</t>
  </si>
  <si>
    <t>MEX</t>
  </si>
  <si>
    <t>Mexico</t>
  </si>
  <si>
    <t>MDA</t>
  </si>
  <si>
    <t>Moldova</t>
  </si>
  <si>
    <t>MCO</t>
  </si>
  <si>
    <t>Monaco</t>
  </si>
  <si>
    <t>MNG</t>
  </si>
  <si>
    <t>Mongolia</t>
  </si>
  <si>
    <t>MNE</t>
  </si>
  <si>
    <t>Montenegro</t>
  </si>
  <si>
    <t>MAR</t>
  </si>
  <si>
    <t>Morocco</t>
  </si>
  <si>
    <t>MMR</t>
  </si>
  <si>
    <t>Myanmar</t>
  </si>
  <si>
    <t>NPL</t>
  </si>
  <si>
    <t>Nepal</t>
  </si>
  <si>
    <t>NLD</t>
  </si>
  <si>
    <t>Netherlands</t>
  </si>
  <si>
    <t>PRK</t>
  </si>
  <si>
    <t>North Korea</t>
  </si>
  <si>
    <t>MKD</t>
  </si>
  <si>
    <t>North Macedonia</t>
  </si>
  <si>
    <t>CYN</t>
  </si>
  <si>
    <t>Northern Cyprus</t>
  </si>
  <si>
    <t>NOR</t>
  </si>
  <si>
    <t>Norway</t>
  </si>
  <si>
    <t>OMN</t>
  </si>
  <si>
    <t>Oman</t>
  </si>
  <si>
    <t>PAK</t>
  </si>
  <si>
    <t>Pakistan</t>
  </si>
  <si>
    <t>PHL</t>
  </si>
  <si>
    <t>Philippines</t>
  </si>
  <si>
    <t>POL</t>
  </si>
  <si>
    <t>Poland</t>
  </si>
  <si>
    <t>PRT</t>
  </si>
  <si>
    <t>Portugal</t>
  </si>
  <si>
    <t>QAT</t>
  </si>
  <si>
    <t>Qatar</t>
  </si>
  <si>
    <t>SRB</t>
  </si>
  <si>
    <t>Republic of Serbia</t>
  </si>
  <si>
    <t>ROU</t>
  </si>
  <si>
    <t>Romania</t>
  </si>
  <si>
    <t>RUS</t>
  </si>
  <si>
    <t>Russia</t>
  </si>
  <si>
    <t>SMR</t>
  </si>
  <si>
    <t>San Marino</t>
  </si>
  <si>
    <t>SAU</t>
  </si>
  <si>
    <t>Saudi Arabia</t>
  </si>
  <si>
    <t>SVK</t>
  </si>
  <si>
    <t>Slovakia</t>
  </si>
  <si>
    <t>SVN</t>
  </si>
  <si>
    <t>Slovenia</t>
  </si>
  <si>
    <t>KOR</t>
  </si>
  <si>
    <t>South Korea</t>
  </si>
  <si>
    <t>ESP</t>
  </si>
  <si>
    <t>Spain</t>
  </si>
  <si>
    <t>SWE</t>
  </si>
  <si>
    <t>Sweden</t>
  </si>
  <si>
    <t>CHE</t>
  </si>
  <si>
    <t>Switzerland</t>
  </si>
  <si>
    <t>SYR</t>
  </si>
  <si>
    <t>Syria</t>
  </si>
  <si>
    <t>TWN</t>
  </si>
  <si>
    <t>Taiwan</t>
  </si>
  <si>
    <t>TJK</t>
  </si>
  <si>
    <t>Tajikistan</t>
  </si>
  <si>
    <t>TUN</t>
  </si>
  <si>
    <t>Tunisia</t>
  </si>
  <si>
    <t>TUR</t>
  </si>
  <si>
    <t>Turkey</t>
  </si>
  <si>
    <t>TKM</t>
  </si>
  <si>
    <t>Turkmenistan</t>
  </si>
  <si>
    <t>UKR</t>
  </si>
  <si>
    <t>Ukraine</t>
  </si>
  <si>
    <t>ARE</t>
  </si>
  <si>
    <t>United Arab Emirates</t>
  </si>
  <si>
    <t>GBR</t>
  </si>
  <si>
    <t>United Kingdom</t>
  </si>
  <si>
    <t>USA</t>
  </si>
  <si>
    <t>United States of America</t>
  </si>
  <si>
    <t>UZB</t>
  </si>
  <si>
    <t>Uzbekistan</t>
  </si>
  <si>
    <t>VAT</t>
  </si>
  <si>
    <t>Vatican</t>
  </si>
  <si>
    <t>VNM</t>
  </si>
  <si>
    <t>Vietnam</t>
  </si>
  <si>
    <t xml:space="preserve">SUMMATIONS </t>
  </si>
  <si>
    <t>SUMMATIONS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</si>
</sst>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  <font>
      <i/>
      <sz val="10"/>
      <color rgb="FF181A1B"/>
      <name val="Arial"/>
    </font>
    <font>
      <sz val="10"/>
      <color rgb="FF181A1B"/>
      <name val="Arial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4" fontId="0" fillId="2" borderId="1" xfId="0" applyNumberFormat="1" applyFill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2" fillId="3" borderId="1" xfId="0" applyNumberFormat="1" applyFont="1" applyFill="1" applyBorder="1" applyAlignment="1">
      <alignment horizontal="center"/>
    </xf>
    <xf numFmtId="4" fontId="0" fillId="0" borderId="0" xfId="0" applyNumberFormat="1"/>
    <xf numFmtId="4" fontId="0" fillId="0" borderId="3" xfId="0" applyNumberFormat="1" applyBorder="1"/>
    <xf numFmtId="4" fontId="2" fillId="0" borderId="0" xfId="0" applyNumberFormat="1" applyFont="1"/>
    <xf numFmtId="4" fontId="0" fillId="0" borderId="0" xfId="0" applyNumberFormat="1" applyAlignment="1">
      <alignment horizontal="right"/>
    </xf>
    <xf numFmtId="0" fontId="2" fillId="0" borderId="3" xfId="0" applyFont="1" applyBorder="1"/>
    <xf numFmtId="2" fontId="0" fillId="2" borderId="1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3" fillId="3" borderId="1" xfId="0" applyNumberFormat="1" applyFont="1" applyFill="1" applyBorder="1" applyAlignment="1">
      <alignment horizontal="center"/>
    </xf>
    <xf numFmtId="2" fontId="0" fillId="0" borderId="0" xfId="0" applyNumberFormat="1"/>
    <xf numFmtId="2" fontId="0" fillId="0" borderId="3" xfId="0" applyNumberFormat="1" applyBorder="1"/>
    <xf numFmtId="4" fontId="3" fillId="0" borderId="0" xfId="0" applyNumberFormat="1" applyFont="1"/>
    <xf numFmtId="0" fontId="3" fillId="0" borderId="0" xfId="0" applyFont="1"/>
    <xf numFmtId="0" fontId="3" fillId="0" borderId="3" xfId="0" applyFont="1" applyBorder="1"/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6">
    <dxf>
      <fill>
        <patternFill patternType="solid">
          <fgColor rgb="FFFFE6DD"/>
          <bgColor rgb="FFFFE6D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46524"/>
          <bgColor rgb="FFF46524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2">
    <tableStyle name="Population-Size-Based Approach-style" pivot="0" count="3" xr9:uid="{00000000-0011-0000-FFFF-FFFF00000000}">
      <tableStyleElement type="headerRow" dxfId="5"/>
      <tableStyleElement type="firstRowStripe" dxfId="4"/>
      <tableStyleElement type="secondRowStripe" dxfId="3"/>
    </tableStyle>
    <tableStyle name="Street-Network-Length-Based App-style" pivot="0" count="3" xr9:uid="{00000000-0011-0000-FFFF-FFFF01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AM94" headerRowCount="0">
  <tableColumns count="39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  <tableColumn id="25" xr3:uid="{00000000-0010-0000-0000-000019000000}" name="Column25"/>
    <tableColumn id="26" xr3:uid="{00000000-0010-0000-0000-00001A000000}" name="Column26"/>
    <tableColumn id="27" xr3:uid="{00000000-0010-0000-0000-00001B000000}" name="Column27"/>
    <tableColumn id="28" xr3:uid="{00000000-0010-0000-0000-00001C000000}" name="Column28"/>
    <tableColumn id="29" xr3:uid="{00000000-0010-0000-0000-00001D000000}" name="Column29"/>
    <tableColumn id="30" xr3:uid="{00000000-0010-0000-0000-00001E000000}" name="Column30"/>
    <tableColumn id="31" xr3:uid="{00000000-0010-0000-0000-00001F000000}" name="Column31"/>
    <tableColumn id="32" xr3:uid="{00000000-0010-0000-0000-000020000000}" name="Column32"/>
    <tableColumn id="33" xr3:uid="{00000000-0010-0000-0000-000021000000}" name="Column33"/>
    <tableColumn id="34" xr3:uid="{00000000-0010-0000-0000-000022000000}" name="Column34"/>
    <tableColumn id="35" xr3:uid="{00000000-0010-0000-0000-000023000000}" name="Column35"/>
    <tableColumn id="36" xr3:uid="{00000000-0010-0000-0000-000024000000}" name="Column36"/>
    <tableColumn id="37" xr3:uid="{00000000-0010-0000-0000-000025000000}" name="Column37"/>
    <tableColumn id="38" xr3:uid="{00000000-0010-0000-0000-000026000000}" name="Column38"/>
    <tableColumn id="39" xr3:uid="{00000000-0010-0000-0000-000027000000}" name="Column39"/>
  </tableColumns>
  <tableStyleInfo name="Population-Size-Based Approach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:AM94" headerRowCount="0">
  <tableColumns count="39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  <tableColumn id="24" xr3:uid="{00000000-0010-0000-0100-000018000000}" name="Column24"/>
    <tableColumn id="25" xr3:uid="{00000000-0010-0000-0100-000019000000}" name="Column25"/>
    <tableColumn id="26" xr3:uid="{00000000-0010-0000-0100-00001A000000}" name="Column26"/>
    <tableColumn id="27" xr3:uid="{00000000-0010-0000-0100-00001B000000}" name="Column27"/>
    <tableColumn id="28" xr3:uid="{00000000-0010-0000-0100-00001C000000}" name="Column28"/>
    <tableColumn id="29" xr3:uid="{00000000-0010-0000-0100-00001D000000}" name="Column29"/>
    <tableColumn id="30" xr3:uid="{00000000-0010-0000-0100-00001E000000}" name="Column30"/>
    <tableColumn id="31" xr3:uid="{00000000-0010-0000-0100-00001F000000}" name="Column31"/>
    <tableColumn id="32" xr3:uid="{00000000-0010-0000-0100-000020000000}" name="Column32"/>
    <tableColumn id="33" xr3:uid="{00000000-0010-0000-0100-000021000000}" name="Column33"/>
    <tableColumn id="34" xr3:uid="{00000000-0010-0000-0100-000022000000}" name="Column34"/>
    <tableColumn id="35" xr3:uid="{00000000-0010-0000-0100-000023000000}" name="Column35"/>
    <tableColumn id="36" xr3:uid="{00000000-0010-0000-0100-000024000000}" name="Column36"/>
    <tableColumn id="37" xr3:uid="{00000000-0010-0000-0100-000025000000}" name="Column37"/>
    <tableColumn id="38" xr3:uid="{00000000-0010-0000-0100-000026000000}" name="Column38"/>
    <tableColumn id="39" xr3:uid="{00000000-0010-0000-0100-000027000000}" name="Column39"/>
  </tableColumns>
  <tableStyleInfo name="Street-Network-Length-Based App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7"/>
  <sheetViews>
    <sheetView workbookViewId="0">
      <selection activeCell="G6" sqref="G6"/>
    </sheetView>
  </sheetViews>
  <sheetFormatPr defaultColWidth="12.5703125" defaultRowHeight="12.75" x14ac:dyDescent="0.2"/>
  <cols>
    <col min="1" max="1" width="47.85546875" style="20" customWidth="1"/>
  </cols>
  <sheetData>
    <row r="1" spans="1:1" x14ac:dyDescent="0.2">
      <c r="A1" s="19" t="s">
        <v>0</v>
      </c>
    </row>
    <row r="2" spans="1:1" x14ac:dyDescent="0.2">
      <c r="A2" s="2"/>
    </row>
    <row r="3" spans="1:1" ht="38.25" x14ac:dyDescent="0.2">
      <c r="A3" s="2" t="s">
        <v>1</v>
      </c>
    </row>
    <row r="4" spans="1:1" x14ac:dyDescent="0.2">
      <c r="A4" s="2"/>
    </row>
    <row r="5" spans="1:1" x14ac:dyDescent="0.2">
      <c r="A5" s="2" t="s">
        <v>2</v>
      </c>
    </row>
    <row r="6" spans="1:1" ht="38.25" x14ac:dyDescent="0.2">
      <c r="A6" s="2" t="s">
        <v>3</v>
      </c>
    </row>
    <row r="7" spans="1:1" ht="25.5" x14ac:dyDescent="0.2">
      <c r="A7" s="2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M94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 x14ac:dyDescent="0.2"/>
  <cols>
    <col min="1" max="1" width="7.140625" customWidth="1"/>
    <col min="2" max="2" width="21" customWidth="1"/>
  </cols>
  <sheetData>
    <row r="1" spans="1:39" x14ac:dyDescent="0.2">
      <c r="A1" s="3" t="s">
        <v>5</v>
      </c>
      <c r="B1" s="4" t="s">
        <v>6</v>
      </c>
      <c r="C1" s="5" t="s">
        <v>7</v>
      </c>
      <c r="D1" s="3">
        <v>0.25</v>
      </c>
      <c r="E1" s="3">
        <v>0.5</v>
      </c>
      <c r="F1" s="3">
        <v>1</v>
      </c>
      <c r="G1" s="3">
        <v>2</v>
      </c>
      <c r="H1" s="3">
        <v>3</v>
      </c>
      <c r="I1" s="3">
        <v>4</v>
      </c>
      <c r="J1" s="3">
        <v>5</v>
      </c>
      <c r="K1" s="3">
        <v>6</v>
      </c>
      <c r="L1" s="3">
        <v>7</v>
      </c>
      <c r="M1" s="3">
        <v>8</v>
      </c>
      <c r="N1" s="3">
        <v>9</v>
      </c>
      <c r="O1" s="3">
        <v>10</v>
      </c>
      <c r="P1" s="3">
        <v>11</v>
      </c>
      <c r="Q1" s="3">
        <v>12</v>
      </c>
      <c r="R1" s="3">
        <v>13</v>
      </c>
      <c r="S1" s="3">
        <v>14</v>
      </c>
      <c r="T1" s="3">
        <v>15</v>
      </c>
      <c r="U1" s="3">
        <v>16</v>
      </c>
      <c r="V1" s="3">
        <v>17</v>
      </c>
      <c r="W1" s="3">
        <v>18</v>
      </c>
      <c r="X1" s="3">
        <v>19</v>
      </c>
      <c r="Y1" s="3">
        <v>20</v>
      </c>
      <c r="Z1" s="3">
        <v>21</v>
      </c>
      <c r="AA1" s="3">
        <v>22</v>
      </c>
      <c r="AB1" s="3">
        <v>23</v>
      </c>
      <c r="AC1" s="3">
        <v>24</v>
      </c>
      <c r="AD1" s="3">
        <v>25</v>
      </c>
      <c r="AE1" s="3">
        <v>26</v>
      </c>
      <c r="AF1" s="3">
        <v>27</v>
      </c>
      <c r="AG1" s="3">
        <v>28</v>
      </c>
      <c r="AH1" s="3">
        <v>29</v>
      </c>
      <c r="AI1" s="3">
        <v>30</v>
      </c>
      <c r="AJ1" s="3">
        <v>31</v>
      </c>
      <c r="AK1" s="3">
        <v>32</v>
      </c>
      <c r="AL1" s="3">
        <v>33</v>
      </c>
      <c r="AM1" s="3">
        <v>34</v>
      </c>
    </row>
    <row r="2" spans="1:39" x14ac:dyDescent="0.2">
      <c r="A2" s="6" t="s">
        <v>8</v>
      </c>
      <c r="B2" s="7" t="s">
        <v>9</v>
      </c>
      <c r="C2" s="8">
        <f t="shared" ref="C2:C93" si="0">SUM(D2:AM2)</f>
        <v>12089.5039148</v>
      </c>
      <c r="D2" s="9">
        <v>0</v>
      </c>
      <c r="E2" s="9">
        <v>0</v>
      </c>
      <c r="F2" s="9">
        <v>0</v>
      </c>
      <c r="G2" s="9">
        <v>0</v>
      </c>
      <c r="H2" s="9">
        <v>973.20288979999998</v>
      </c>
      <c r="I2" s="9">
        <v>2136.703806</v>
      </c>
      <c r="J2" s="9">
        <v>3355.2718770000001</v>
      </c>
      <c r="K2" s="9">
        <v>5624.3253420000001</v>
      </c>
      <c r="L2" s="9">
        <v>0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  <c r="AL2" s="9">
        <v>0</v>
      </c>
      <c r="AM2" s="9">
        <v>0</v>
      </c>
    </row>
    <row r="3" spans="1:39" x14ac:dyDescent="0.2">
      <c r="A3" s="6" t="s">
        <v>10</v>
      </c>
      <c r="B3" s="7" t="s">
        <v>11</v>
      </c>
      <c r="C3" s="8">
        <f t="shared" si="0"/>
        <v>3611.0646591</v>
      </c>
      <c r="D3" s="9">
        <v>0</v>
      </c>
      <c r="E3" s="9">
        <v>340.2460481</v>
      </c>
      <c r="F3" s="9">
        <v>3270.8186110000001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</row>
    <row r="4" spans="1:39" x14ac:dyDescent="0.2">
      <c r="A4" s="6" t="s">
        <v>12</v>
      </c>
      <c r="B4" s="7" t="s">
        <v>13</v>
      </c>
      <c r="C4" s="8">
        <f t="shared" si="0"/>
        <v>57330.790078707207</v>
      </c>
      <c r="D4" s="9">
        <v>35346.358955227202</v>
      </c>
      <c r="E4" s="9">
        <v>19699.436754480001</v>
      </c>
      <c r="F4" s="9">
        <v>2284.994369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</row>
    <row r="5" spans="1:39" x14ac:dyDescent="0.2">
      <c r="A5" s="6" t="s">
        <v>14</v>
      </c>
      <c r="B5" s="7" t="s">
        <v>15</v>
      </c>
      <c r="C5" s="8">
        <f t="shared" si="0"/>
        <v>199.94427529999999</v>
      </c>
      <c r="D5" s="9">
        <v>0</v>
      </c>
      <c r="E5" s="9">
        <v>199.94427529999999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</row>
    <row r="6" spans="1:39" x14ac:dyDescent="0.2">
      <c r="A6" s="6" t="s">
        <v>16</v>
      </c>
      <c r="B6" s="7" t="s">
        <v>17</v>
      </c>
      <c r="C6" s="8">
        <f t="shared" si="0"/>
        <v>3630.2025469999999</v>
      </c>
      <c r="D6" s="9">
        <v>0</v>
      </c>
      <c r="E6" s="9">
        <v>0</v>
      </c>
      <c r="F6" s="9">
        <v>0</v>
      </c>
      <c r="G6" s="9">
        <v>0</v>
      </c>
      <c r="H6" s="9">
        <v>3630.2025469999999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0</v>
      </c>
      <c r="AL6" s="9">
        <v>0</v>
      </c>
      <c r="AM6" s="9">
        <v>0</v>
      </c>
    </row>
    <row r="7" spans="1:39" x14ac:dyDescent="0.2">
      <c r="A7" s="6" t="s">
        <v>18</v>
      </c>
      <c r="B7" s="7" t="s">
        <v>19</v>
      </c>
      <c r="C7" s="8">
        <f t="shared" si="0"/>
        <v>10354.602008</v>
      </c>
      <c r="D7" s="9">
        <v>0</v>
      </c>
      <c r="E7" s="9">
        <v>0</v>
      </c>
      <c r="F7" s="9">
        <v>3356.2263250000001</v>
      </c>
      <c r="G7" s="9">
        <v>6998.3756830000002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0</v>
      </c>
    </row>
    <row r="8" spans="1:39" x14ac:dyDescent="0.2">
      <c r="A8" s="6" t="s">
        <v>20</v>
      </c>
      <c r="B8" s="7" t="s">
        <v>21</v>
      </c>
      <c r="C8" s="8">
        <f t="shared" si="0"/>
        <v>10842.925954</v>
      </c>
      <c r="D8" s="9">
        <v>0</v>
      </c>
      <c r="E8" s="9">
        <v>0</v>
      </c>
      <c r="F8" s="9">
        <v>0</v>
      </c>
      <c r="G8" s="9">
        <v>0</v>
      </c>
      <c r="H8" s="9">
        <v>9580.4734960000005</v>
      </c>
      <c r="I8" s="9">
        <v>1262.452458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0</v>
      </c>
    </row>
    <row r="9" spans="1:39" x14ac:dyDescent="0.2">
      <c r="A9" s="6" t="s">
        <v>22</v>
      </c>
      <c r="B9" s="7" t="s">
        <v>23</v>
      </c>
      <c r="C9" s="8">
        <f t="shared" si="0"/>
        <v>2747.763535</v>
      </c>
      <c r="D9" s="9">
        <v>0</v>
      </c>
      <c r="E9" s="9">
        <v>0</v>
      </c>
      <c r="F9" s="9">
        <v>2747.763535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</row>
    <row r="10" spans="1:39" x14ac:dyDescent="0.2">
      <c r="A10" s="6" t="s">
        <v>24</v>
      </c>
      <c r="B10" s="7" t="s">
        <v>25</v>
      </c>
      <c r="C10" s="8">
        <f t="shared" si="0"/>
        <v>43527.809978999998</v>
      </c>
      <c r="D10" s="9">
        <v>7625.3934989999998</v>
      </c>
      <c r="E10" s="9">
        <v>33989.773159999997</v>
      </c>
      <c r="F10" s="9">
        <v>1912.6433199999999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</row>
    <row r="11" spans="1:39" x14ac:dyDescent="0.2">
      <c r="A11" s="6" t="s">
        <v>26</v>
      </c>
      <c r="B11" s="7" t="s">
        <v>27</v>
      </c>
      <c r="C11" s="8">
        <f t="shared" si="0"/>
        <v>15055.859223811569</v>
      </c>
      <c r="D11" s="9">
        <v>0</v>
      </c>
      <c r="E11" s="9">
        <v>0</v>
      </c>
      <c r="F11" s="9">
        <v>0</v>
      </c>
      <c r="G11" s="9">
        <v>0</v>
      </c>
      <c r="H11" s="9">
        <v>46.413387010000001</v>
      </c>
      <c r="I11" s="9">
        <v>4927.5072499999997</v>
      </c>
      <c r="J11" s="9">
        <v>8973.6612928015693</v>
      </c>
      <c r="K11" s="9">
        <v>1108.277294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</row>
    <row r="12" spans="1:39" x14ac:dyDescent="0.2">
      <c r="A12" s="6" t="s">
        <v>28</v>
      </c>
      <c r="B12" s="7" t="s">
        <v>29</v>
      </c>
      <c r="C12" s="8">
        <f t="shared" si="0"/>
        <v>23873.160328490099</v>
      </c>
      <c r="D12" s="9">
        <v>0</v>
      </c>
      <c r="E12" s="9">
        <v>0</v>
      </c>
      <c r="F12" s="9">
        <v>0</v>
      </c>
      <c r="G12" s="9">
        <v>23873.160328490099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</row>
    <row r="13" spans="1:39" x14ac:dyDescent="0.2">
      <c r="A13" s="6" t="s">
        <v>30</v>
      </c>
      <c r="B13" s="7" t="s">
        <v>31</v>
      </c>
      <c r="C13" s="8">
        <f t="shared" si="0"/>
        <v>3594.0647870000003</v>
      </c>
      <c r="D13" s="9">
        <v>0</v>
      </c>
      <c r="E13" s="9">
        <v>0</v>
      </c>
      <c r="F13" s="9">
        <v>1760.7356119999999</v>
      </c>
      <c r="G13" s="9">
        <v>1833.3291750000001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</row>
    <row r="14" spans="1:39" x14ac:dyDescent="0.2">
      <c r="A14" s="6" t="s">
        <v>32</v>
      </c>
      <c r="B14" s="7" t="s">
        <v>33</v>
      </c>
      <c r="C14" s="8">
        <f t="shared" si="0"/>
        <v>6313.1836627741604</v>
      </c>
      <c r="D14" s="9">
        <v>0</v>
      </c>
      <c r="E14" s="9">
        <v>0</v>
      </c>
      <c r="F14" s="9">
        <v>0</v>
      </c>
      <c r="G14" s="9">
        <v>6313.1836627741604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</row>
    <row r="15" spans="1:39" x14ac:dyDescent="0.2">
      <c r="A15" s="6" t="s">
        <v>34</v>
      </c>
      <c r="B15" s="7" t="s">
        <v>35</v>
      </c>
      <c r="C15" s="8">
        <f t="shared" si="0"/>
        <v>105459.14330578964</v>
      </c>
      <c r="D15" s="9">
        <v>0</v>
      </c>
      <c r="E15" s="9">
        <v>0</v>
      </c>
      <c r="F15" s="9">
        <v>0</v>
      </c>
      <c r="G15" s="9">
        <v>4657.8579520000003</v>
      </c>
      <c r="H15" s="9">
        <v>7430.9547110000003</v>
      </c>
      <c r="I15" s="9">
        <v>18002.441749575599</v>
      </c>
      <c r="J15" s="9">
        <v>30786.621398511499</v>
      </c>
      <c r="K15" s="9">
        <v>1895.25783104621</v>
      </c>
      <c r="L15" s="9">
        <v>9129.3737267709894</v>
      </c>
      <c r="M15" s="9">
        <v>3529.6239930789702</v>
      </c>
      <c r="N15" s="9">
        <v>2092.4138149999999</v>
      </c>
      <c r="O15" s="9">
        <v>6511.3359520000004</v>
      </c>
      <c r="P15" s="9">
        <v>3218.966962</v>
      </c>
      <c r="Q15" s="9">
        <v>3710.2751899063501</v>
      </c>
      <c r="R15" s="9">
        <v>2643.2594349999999</v>
      </c>
      <c r="S15" s="9">
        <v>4489.902497</v>
      </c>
      <c r="T15" s="9">
        <v>1844.3829539999999</v>
      </c>
      <c r="U15" s="9">
        <v>1968.6015849999999</v>
      </c>
      <c r="V15" s="9">
        <v>0</v>
      </c>
      <c r="W15" s="9">
        <v>1841.893397</v>
      </c>
      <c r="X15" s="9">
        <v>957.8267141</v>
      </c>
      <c r="Y15" s="9">
        <v>661.92761659999996</v>
      </c>
      <c r="Z15" s="9">
        <v>0</v>
      </c>
      <c r="AA15" s="9">
        <v>0</v>
      </c>
      <c r="AB15" s="9">
        <v>86.2258262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</row>
    <row r="16" spans="1:39" x14ac:dyDescent="0.2">
      <c r="A16" s="6" t="s">
        <v>36</v>
      </c>
      <c r="B16" s="7" t="s">
        <v>37</v>
      </c>
      <c r="C16" s="8">
        <f t="shared" si="0"/>
        <v>1437319.5201417345</v>
      </c>
      <c r="D16" s="9">
        <v>70305.218065564201</v>
      </c>
      <c r="E16" s="9">
        <v>22898.770698340701</v>
      </c>
      <c r="F16" s="9">
        <v>58265.531668076503</v>
      </c>
      <c r="G16" s="9">
        <v>120809.78665324301</v>
      </c>
      <c r="H16" s="9">
        <v>179349.97238722001</v>
      </c>
      <c r="I16" s="9">
        <v>151866.754775757</v>
      </c>
      <c r="J16" s="9">
        <v>45558.6512164862</v>
      </c>
      <c r="K16" s="9">
        <v>38504.500953745403</v>
      </c>
      <c r="L16" s="9">
        <v>48859.417261091898</v>
      </c>
      <c r="M16" s="9">
        <v>318999.08857146499</v>
      </c>
      <c r="N16" s="9">
        <v>69471.597355675505</v>
      </c>
      <c r="O16" s="9">
        <v>54285.6984614373</v>
      </c>
      <c r="P16" s="9">
        <v>62618.123911746297</v>
      </c>
      <c r="Q16" s="9">
        <v>101394.489275976</v>
      </c>
      <c r="R16" s="9">
        <v>48975.055834184503</v>
      </c>
      <c r="S16" s="9">
        <v>8904.3360488959006</v>
      </c>
      <c r="T16" s="9">
        <v>13168.5223981983</v>
      </c>
      <c r="U16" s="9">
        <v>3718.5756856816001</v>
      </c>
      <c r="V16" s="9">
        <v>5075.5910808114004</v>
      </c>
      <c r="W16" s="9">
        <v>3462.49642952358</v>
      </c>
      <c r="X16" s="9">
        <v>4910.8422220741004</v>
      </c>
      <c r="Y16" s="9">
        <v>551.51583029999995</v>
      </c>
      <c r="Z16" s="9">
        <v>622.10085919999995</v>
      </c>
      <c r="AA16" s="9">
        <v>1138.1561349999999</v>
      </c>
      <c r="AB16" s="9">
        <v>2029.516496</v>
      </c>
      <c r="AC16" s="9">
        <v>613.08086390000005</v>
      </c>
      <c r="AD16" s="9">
        <v>337.38501539999999</v>
      </c>
      <c r="AE16" s="9">
        <v>320.541967</v>
      </c>
      <c r="AF16" s="9">
        <v>76.262264119999998</v>
      </c>
      <c r="AG16" s="9">
        <v>206.29108690000001</v>
      </c>
      <c r="AH16" s="9">
        <v>21.64866872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</row>
    <row r="17" spans="1:39" x14ac:dyDescent="0.2">
      <c r="A17" s="6" t="s">
        <v>38</v>
      </c>
      <c r="B17" s="7" t="s">
        <v>39</v>
      </c>
      <c r="C17" s="8">
        <f t="shared" si="0"/>
        <v>5389.2356710000004</v>
      </c>
      <c r="D17" s="9">
        <v>0</v>
      </c>
      <c r="E17" s="9">
        <v>0</v>
      </c>
      <c r="F17" s="9">
        <v>3657.3539730000002</v>
      </c>
      <c r="G17" s="9">
        <v>1731.8816979999999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</row>
    <row r="18" spans="1:39" x14ac:dyDescent="0.2">
      <c r="A18" s="6" t="s">
        <v>40</v>
      </c>
      <c r="B18" s="7" t="s">
        <v>41</v>
      </c>
      <c r="C18" s="8">
        <f t="shared" si="0"/>
        <v>1851.187557</v>
      </c>
      <c r="D18" s="9">
        <v>1851.187557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</row>
    <row r="19" spans="1:39" x14ac:dyDescent="0.2">
      <c r="A19" s="6" t="s">
        <v>42</v>
      </c>
      <c r="B19" s="7" t="s">
        <v>43</v>
      </c>
      <c r="C19" s="8">
        <f t="shared" si="0"/>
        <v>1309.5226289</v>
      </c>
      <c r="D19" s="9">
        <v>1029.1873969999999</v>
      </c>
      <c r="E19" s="9">
        <v>280.3352319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</row>
    <row r="20" spans="1:39" x14ac:dyDescent="0.2">
      <c r="A20" s="6" t="s">
        <v>44</v>
      </c>
      <c r="B20" s="7" t="s">
        <v>45</v>
      </c>
      <c r="C20" s="8">
        <f t="shared" si="0"/>
        <v>334.18745202000002</v>
      </c>
      <c r="D20" s="9">
        <v>314.46551460000001</v>
      </c>
      <c r="E20" s="9">
        <v>19.72193742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</row>
    <row r="21" spans="1:39" x14ac:dyDescent="0.2">
      <c r="A21" s="6" t="s">
        <v>46</v>
      </c>
      <c r="B21" s="7" t="s">
        <v>47</v>
      </c>
      <c r="C21" s="8">
        <f t="shared" si="0"/>
        <v>12881.1814928514</v>
      </c>
      <c r="D21" s="9">
        <v>0</v>
      </c>
      <c r="E21" s="9">
        <v>0</v>
      </c>
      <c r="F21" s="9">
        <v>1223.7268340000001</v>
      </c>
      <c r="G21" s="9">
        <v>11657.4546588514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</row>
    <row r="22" spans="1:39" x14ac:dyDescent="0.2">
      <c r="A22" s="6" t="s">
        <v>48</v>
      </c>
      <c r="B22" s="7" t="s">
        <v>49</v>
      </c>
      <c r="C22" s="8">
        <f t="shared" si="0"/>
        <v>8032.0459804859402</v>
      </c>
      <c r="D22" s="9">
        <v>0</v>
      </c>
      <c r="E22" s="9">
        <v>0</v>
      </c>
      <c r="F22" s="9">
        <v>0</v>
      </c>
      <c r="G22" s="9">
        <v>0</v>
      </c>
      <c r="H22" s="9">
        <v>8005.8317605359398</v>
      </c>
      <c r="I22" s="9">
        <v>26.21421995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</row>
    <row r="23" spans="1:39" x14ac:dyDescent="0.2">
      <c r="A23" s="6" t="s">
        <v>50</v>
      </c>
      <c r="B23" s="7" t="s">
        <v>51</v>
      </c>
      <c r="C23" s="8">
        <f t="shared" si="0"/>
        <v>166756.44368523819</v>
      </c>
      <c r="D23" s="9">
        <v>46321.146129809204</v>
      </c>
      <c r="E23" s="9">
        <v>120427.771653294</v>
      </c>
      <c r="F23" s="9">
        <v>7.5259021349999999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</row>
    <row r="24" spans="1:39" x14ac:dyDescent="0.2">
      <c r="A24" s="6" t="s">
        <v>52</v>
      </c>
      <c r="B24" s="7" t="s">
        <v>53</v>
      </c>
      <c r="C24" s="8">
        <f t="shared" si="0"/>
        <v>1540.2757691000002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1401.8308440000001</v>
      </c>
      <c r="L24" s="9">
        <v>138.44492510000001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</row>
    <row r="25" spans="1:39" x14ac:dyDescent="0.2">
      <c r="A25" s="6" t="s">
        <v>54</v>
      </c>
      <c r="B25" s="7" t="s">
        <v>55</v>
      </c>
      <c r="C25" s="8">
        <f t="shared" si="0"/>
        <v>17032.924315786549</v>
      </c>
      <c r="D25" s="9">
        <v>0</v>
      </c>
      <c r="E25" s="9">
        <v>0</v>
      </c>
      <c r="F25" s="9">
        <v>0</v>
      </c>
      <c r="G25" s="9">
        <v>0</v>
      </c>
      <c r="H25" s="9">
        <v>2135.4324585426698</v>
      </c>
      <c r="I25" s="9">
        <v>3195.8804902243101</v>
      </c>
      <c r="J25" s="9">
        <v>5833.4536728195699</v>
      </c>
      <c r="K25" s="9">
        <v>0</v>
      </c>
      <c r="L25" s="9">
        <v>5623.6225480000003</v>
      </c>
      <c r="M25" s="9">
        <v>244.53514620000001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</row>
    <row r="26" spans="1:39" x14ac:dyDescent="0.2">
      <c r="A26" s="6" t="s">
        <v>56</v>
      </c>
      <c r="B26" s="7" t="s">
        <v>57</v>
      </c>
      <c r="C26" s="8">
        <f t="shared" si="0"/>
        <v>103290.08926589557</v>
      </c>
      <c r="D26" s="9">
        <v>1690.614613</v>
      </c>
      <c r="E26" s="9">
        <v>6860.6188575511696</v>
      </c>
      <c r="F26" s="9">
        <v>62781.797173439998</v>
      </c>
      <c r="G26" s="9">
        <v>31957.058621904402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</row>
    <row r="27" spans="1:39" x14ac:dyDescent="0.2">
      <c r="A27" s="6" t="s">
        <v>58</v>
      </c>
      <c r="B27" s="7" t="s">
        <v>59</v>
      </c>
      <c r="C27" s="8">
        <f t="shared" si="0"/>
        <v>7080.4964259999997</v>
      </c>
      <c r="D27" s="9">
        <v>0</v>
      </c>
      <c r="E27" s="9">
        <v>0</v>
      </c>
      <c r="F27" s="9">
        <v>0</v>
      </c>
      <c r="G27" s="9">
        <v>2994.1974180000002</v>
      </c>
      <c r="H27" s="9">
        <v>4086.299008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</row>
    <row r="28" spans="1:39" x14ac:dyDescent="0.2">
      <c r="A28" s="6" t="s">
        <v>60</v>
      </c>
      <c r="B28" s="7" t="s">
        <v>61</v>
      </c>
      <c r="C28" s="8">
        <f t="shared" si="0"/>
        <v>132697.11974902599</v>
      </c>
      <c r="D28" s="9">
        <v>0</v>
      </c>
      <c r="E28" s="9">
        <v>0</v>
      </c>
      <c r="F28" s="9">
        <v>39540.522967913101</v>
      </c>
      <c r="G28" s="9">
        <v>83368.359071112907</v>
      </c>
      <c r="H28" s="9">
        <v>9788.2377099999994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</row>
    <row r="29" spans="1:39" x14ac:dyDescent="0.2">
      <c r="A29" s="6" t="s">
        <v>62</v>
      </c>
      <c r="B29" s="7" t="s">
        <v>63</v>
      </c>
      <c r="C29" s="8">
        <f t="shared" si="0"/>
        <v>14061.599921594101</v>
      </c>
      <c r="D29" s="9">
        <v>956.45520950000002</v>
      </c>
      <c r="E29" s="9">
        <v>1456.0568390000001</v>
      </c>
      <c r="F29" s="9">
        <v>10532.059769094099</v>
      </c>
      <c r="G29" s="9">
        <v>1117.028104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</row>
    <row r="30" spans="1:39" x14ac:dyDescent="0.2">
      <c r="A30" s="6" t="s">
        <v>64</v>
      </c>
      <c r="B30" s="7" t="s">
        <v>65</v>
      </c>
      <c r="C30" s="8">
        <f t="shared" si="0"/>
        <v>17122.084204887</v>
      </c>
      <c r="D30" s="9">
        <v>0</v>
      </c>
      <c r="E30" s="9">
        <v>0</v>
      </c>
      <c r="F30" s="9">
        <v>0</v>
      </c>
      <c r="G30" s="9">
        <v>17122.084204887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</row>
    <row r="31" spans="1:39" x14ac:dyDescent="0.2">
      <c r="A31" s="6" t="s">
        <v>66</v>
      </c>
      <c r="B31" s="7" t="s">
        <v>67</v>
      </c>
      <c r="C31" s="8">
        <f t="shared" si="0"/>
        <v>1831.3683341000001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101.89470710000001</v>
      </c>
      <c r="M31" s="9">
        <v>1729.4736270000001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</row>
    <row r="32" spans="1:39" x14ac:dyDescent="0.2">
      <c r="A32" s="6" t="s">
        <v>68</v>
      </c>
      <c r="B32" s="7" t="s">
        <v>69</v>
      </c>
      <c r="C32" s="8">
        <f t="shared" si="0"/>
        <v>371036.24927556852</v>
      </c>
      <c r="D32" s="9">
        <v>122558.43774298699</v>
      </c>
      <c r="E32" s="9">
        <v>35924.279949999996</v>
      </c>
      <c r="F32" s="9">
        <v>75087.126077540102</v>
      </c>
      <c r="G32" s="9">
        <v>89715.839407833206</v>
      </c>
      <c r="H32" s="9">
        <v>12309.584510000001</v>
      </c>
      <c r="I32" s="9">
        <v>18777.171099008199</v>
      </c>
      <c r="J32" s="9">
        <v>8176.9106609999999</v>
      </c>
      <c r="K32" s="9">
        <v>6594.0918670000001</v>
      </c>
      <c r="L32" s="9">
        <v>585.37039289999996</v>
      </c>
      <c r="M32" s="9">
        <v>115.4959322</v>
      </c>
      <c r="N32" s="9">
        <v>509.97765870000001</v>
      </c>
      <c r="O32" s="9">
        <v>681.96397639999998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</row>
    <row r="33" spans="1:39" x14ac:dyDescent="0.2">
      <c r="A33" s="6" t="s">
        <v>70</v>
      </c>
      <c r="B33" s="7" t="s">
        <v>71</v>
      </c>
      <c r="C33" s="8">
        <f t="shared" si="0"/>
        <v>138199.544514129</v>
      </c>
      <c r="D33" s="9">
        <v>547.76337720000004</v>
      </c>
      <c r="E33" s="9">
        <v>0</v>
      </c>
      <c r="F33" s="9">
        <v>2010.4618479999999</v>
      </c>
      <c r="G33" s="9">
        <v>28023.125802336999</v>
      </c>
      <c r="H33" s="9">
        <v>107618.193486592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</row>
    <row r="34" spans="1:39" x14ac:dyDescent="0.2">
      <c r="A34" s="6" t="s">
        <v>72</v>
      </c>
      <c r="B34" s="7" t="s">
        <v>73</v>
      </c>
      <c r="C34" s="8">
        <f t="shared" si="0"/>
        <v>66226.172920266603</v>
      </c>
      <c r="D34" s="9">
        <v>0</v>
      </c>
      <c r="E34" s="9">
        <v>0</v>
      </c>
      <c r="F34" s="9">
        <v>0</v>
      </c>
      <c r="G34" s="9">
        <v>64553.227344266597</v>
      </c>
      <c r="H34" s="9">
        <v>1672.9455760000001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</row>
    <row r="35" spans="1:39" x14ac:dyDescent="0.2">
      <c r="A35" s="6" t="s">
        <v>74</v>
      </c>
      <c r="B35" s="7" t="s">
        <v>75</v>
      </c>
      <c r="C35" s="8">
        <f t="shared" si="0"/>
        <v>5772.2065820000007</v>
      </c>
      <c r="D35" s="9">
        <v>1283.032369</v>
      </c>
      <c r="E35" s="9">
        <v>1693.2696900000001</v>
      </c>
      <c r="F35" s="9">
        <v>2795.9045230000002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</row>
    <row r="36" spans="1:39" x14ac:dyDescent="0.2">
      <c r="A36" s="6" t="s">
        <v>76</v>
      </c>
      <c r="B36" s="7" t="s">
        <v>77</v>
      </c>
      <c r="C36" s="8">
        <f t="shared" si="0"/>
        <v>59633.6286372756</v>
      </c>
      <c r="D36" s="9">
        <v>0</v>
      </c>
      <c r="E36" s="9">
        <v>0</v>
      </c>
      <c r="F36" s="9">
        <v>59633.6286372756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</row>
    <row r="37" spans="1:39" x14ac:dyDescent="0.2">
      <c r="A37" s="6" t="s">
        <v>78</v>
      </c>
      <c r="B37" s="7" t="s">
        <v>79</v>
      </c>
      <c r="C37" s="8">
        <f t="shared" si="0"/>
        <v>110080.53245321629</v>
      </c>
      <c r="D37" s="9">
        <v>49209.212198960398</v>
      </c>
      <c r="E37" s="9">
        <v>11384.203706501799</v>
      </c>
      <c r="F37" s="9">
        <v>49487.1165477541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</row>
    <row r="38" spans="1:39" x14ac:dyDescent="0.2">
      <c r="A38" s="6" t="s">
        <v>80</v>
      </c>
      <c r="B38" s="7" t="s">
        <v>81</v>
      </c>
      <c r="C38" s="8">
        <f t="shared" si="0"/>
        <v>225575.13771772958</v>
      </c>
      <c r="D38" s="9">
        <v>1034.9720420000001</v>
      </c>
      <c r="E38" s="9">
        <v>71.391354179999993</v>
      </c>
      <c r="F38" s="9">
        <v>12478.1568950001</v>
      </c>
      <c r="G38" s="9">
        <v>175135.28020281601</v>
      </c>
      <c r="H38" s="9">
        <v>25383.263524233502</v>
      </c>
      <c r="I38" s="9">
        <v>3513.117612</v>
      </c>
      <c r="J38" s="9">
        <v>6266.5820800000001</v>
      </c>
      <c r="K38" s="9">
        <v>306.94861350000002</v>
      </c>
      <c r="L38" s="9">
        <v>1385.4253940000001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</row>
    <row r="39" spans="1:39" x14ac:dyDescent="0.2">
      <c r="A39" s="6" t="s">
        <v>82</v>
      </c>
      <c r="B39" s="7" t="s">
        <v>83</v>
      </c>
      <c r="C39" s="8">
        <f t="shared" si="0"/>
        <v>23142.098939676602</v>
      </c>
      <c r="D39" s="9">
        <v>0</v>
      </c>
      <c r="E39" s="9">
        <v>0</v>
      </c>
      <c r="F39" s="9">
        <v>23142.098939676602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</row>
    <row r="40" spans="1:39" x14ac:dyDescent="0.2">
      <c r="A40" s="6" t="s">
        <v>84</v>
      </c>
      <c r="B40" s="7" t="s">
        <v>85</v>
      </c>
      <c r="C40" s="8">
        <f t="shared" si="0"/>
        <v>30276.133095403002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322.05339220000002</v>
      </c>
      <c r="J40" s="9">
        <v>3018.8902330000001</v>
      </c>
      <c r="K40" s="9">
        <v>1588.368455</v>
      </c>
      <c r="L40" s="9">
        <v>56.110012089999998</v>
      </c>
      <c r="M40" s="9">
        <v>4415.1745060000003</v>
      </c>
      <c r="N40" s="9">
        <v>0.295203573</v>
      </c>
      <c r="O40" s="9">
        <v>8068.7520880000002</v>
      </c>
      <c r="P40" s="9">
        <v>5413.625959</v>
      </c>
      <c r="Q40" s="9">
        <v>26.810235540000001</v>
      </c>
      <c r="R40" s="9">
        <v>7366.053011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</row>
    <row r="41" spans="1:39" x14ac:dyDescent="0.2">
      <c r="A41" s="6" t="s">
        <v>86</v>
      </c>
      <c r="B41" s="7" t="s">
        <v>87</v>
      </c>
      <c r="C41" s="8">
        <f t="shared" si="0"/>
        <v>3885.7138010999997</v>
      </c>
      <c r="D41" s="9">
        <v>0</v>
      </c>
      <c r="E41" s="9">
        <v>0</v>
      </c>
      <c r="F41" s="9">
        <v>552.37191210000003</v>
      </c>
      <c r="G41" s="9">
        <v>3333.3418889999998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</row>
    <row r="42" spans="1:39" x14ac:dyDescent="0.2">
      <c r="A42" s="6" t="s">
        <v>88</v>
      </c>
      <c r="B42" s="7" t="s">
        <v>89</v>
      </c>
      <c r="C42" s="8">
        <f t="shared" si="0"/>
        <v>4518.4798129999999</v>
      </c>
      <c r="D42" s="9">
        <v>0</v>
      </c>
      <c r="E42" s="9">
        <v>0</v>
      </c>
      <c r="F42" s="9">
        <v>0</v>
      </c>
      <c r="G42" s="9">
        <v>4518.4798129999999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</row>
    <row r="43" spans="1:39" x14ac:dyDescent="0.2">
      <c r="A43" s="6" t="s">
        <v>90</v>
      </c>
      <c r="B43" s="7" t="s">
        <v>91</v>
      </c>
      <c r="C43" s="8">
        <f t="shared" si="0"/>
        <v>18056.227492999999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127.6059059</v>
      </c>
      <c r="L43" s="9">
        <v>3371.2942969999999</v>
      </c>
      <c r="M43" s="9">
        <v>7259.0125340000004</v>
      </c>
      <c r="N43" s="9">
        <v>1677.183299</v>
      </c>
      <c r="O43" s="9">
        <v>1229.9032979999999</v>
      </c>
      <c r="P43" s="9">
        <v>1617.4461120000001</v>
      </c>
      <c r="Q43" s="9">
        <v>503.76604909999998</v>
      </c>
      <c r="R43" s="9">
        <v>1077.7101479999999</v>
      </c>
      <c r="S43" s="9">
        <v>1192.30585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</row>
    <row r="44" spans="1:39" x14ac:dyDescent="0.2">
      <c r="A44" s="6" t="s">
        <v>92</v>
      </c>
      <c r="B44" s="7" t="s">
        <v>93</v>
      </c>
      <c r="C44" s="8">
        <f t="shared" si="0"/>
        <v>380.82492123000003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338.37947930000001</v>
      </c>
      <c r="L44" s="9">
        <v>42.445441930000001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</row>
    <row r="45" spans="1:39" x14ac:dyDescent="0.2">
      <c r="A45" s="6" t="s">
        <v>94</v>
      </c>
      <c r="B45" s="7" t="s">
        <v>95</v>
      </c>
      <c r="C45" s="8">
        <f t="shared" si="0"/>
        <v>8541.8979529999997</v>
      </c>
      <c r="D45" s="9">
        <v>0</v>
      </c>
      <c r="E45" s="9">
        <v>0</v>
      </c>
      <c r="F45" s="9">
        <v>8541.8979529999997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</row>
    <row r="46" spans="1:39" x14ac:dyDescent="0.2">
      <c r="A46" s="6" t="s">
        <v>96</v>
      </c>
      <c r="B46" s="7" t="s">
        <v>97</v>
      </c>
      <c r="C46" s="8">
        <f t="shared" si="0"/>
        <v>4457.5724300000002</v>
      </c>
      <c r="D46" s="9">
        <v>4457.5724300000002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</row>
    <row r="47" spans="1:39" x14ac:dyDescent="0.2">
      <c r="A47" s="6" t="s">
        <v>98</v>
      </c>
      <c r="B47" s="7" t="s">
        <v>99</v>
      </c>
      <c r="C47" s="8">
        <f t="shared" si="0"/>
        <v>42.584160949999998</v>
      </c>
      <c r="D47" s="9">
        <v>0</v>
      </c>
      <c r="E47" s="9">
        <v>0</v>
      </c>
      <c r="F47" s="9">
        <v>42.584160949999998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</row>
    <row r="48" spans="1:39" x14ac:dyDescent="0.2">
      <c r="A48" s="6" t="s">
        <v>100</v>
      </c>
      <c r="B48" s="7" t="s">
        <v>101</v>
      </c>
      <c r="C48" s="8">
        <f t="shared" si="0"/>
        <v>5182.3056959999994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1427.01665</v>
      </c>
      <c r="K48" s="9">
        <v>1735.215156</v>
      </c>
      <c r="L48" s="9">
        <v>2020.0738899999999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</row>
    <row r="49" spans="1:39" x14ac:dyDescent="0.2">
      <c r="A49" s="6" t="s">
        <v>102</v>
      </c>
      <c r="B49" s="7" t="s">
        <v>103</v>
      </c>
      <c r="C49" s="8">
        <f t="shared" si="0"/>
        <v>2911.6505200000001</v>
      </c>
      <c r="D49" s="9">
        <v>0</v>
      </c>
      <c r="E49" s="9">
        <v>0</v>
      </c>
      <c r="F49" s="9">
        <v>0</v>
      </c>
      <c r="G49" s="9">
        <v>2911.6505200000001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</row>
    <row r="50" spans="1:39" x14ac:dyDescent="0.2">
      <c r="A50" s="6" t="s">
        <v>104</v>
      </c>
      <c r="B50" s="7" t="s">
        <v>105</v>
      </c>
      <c r="C50" s="8">
        <f t="shared" si="0"/>
        <v>1174.9141970000001</v>
      </c>
      <c r="D50" s="9">
        <v>1174.9141970000001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</row>
    <row r="51" spans="1:39" x14ac:dyDescent="0.2">
      <c r="A51" s="6" t="s">
        <v>106</v>
      </c>
      <c r="B51" s="7" t="s">
        <v>107</v>
      </c>
      <c r="C51" s="8">
        <f t="shared" si="0"/>
        <v>9310.2009254999994</v>
      </c>
      <c r="D51" s="9">
        <v>4971.5202520000003</v>
      </c>
      <c r="E51" s="9">
        <v>652.02473650000002</v>
      </c>
      <c r="F51" s="9">
        <v>3686.655937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</row>
    <row r="52" spans="1:39" x14ac:dyDescent="0.2">
      <c r="A52" s="6" t="s">
        <v>108</v>
      </c>
      <c r="B52" s="7" t="s">
        <v>109</v>
      </c>
      <c r="C52" s="8">
        <f t="shared" si="0"/>
        <v>1698.2693915</v>
      </c>
      <c r="D52" s="9">
        <v>0</v>
      </c>
      <c r="E52" s="9">
        <v>0</v>
      </c>
      <c r="F52" s="9">
        <v>0</v>
      </c>
      <c r="G52" s="9">
        <v>1396.479767</v>
      </c>
      <c r="H52" s="9">
        <v>301.7896245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</row>
    <row r="53" spans="1:39" x14ac:dyDescent="0.2">
      <c r="A53" s="6" t="s">
        <v>110</v>
      </c>
      <c r="B53" s="7" t="s">
        <v>111</v>
      </c>
      <c r="C53" s="8">
        <f t="shared" si="0"/>
        <v>145.8076284</v>
      </c>
      <c r="D53" s="9">
        <v>0</v>
      </c>
      <c r="E53" s="9">
        <v>0</v>
      </c>
      <c r="F53" s="9">
        <v>145.8076284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</row>
    <row r="54" spans="1:39" x14ac:dyDescent="0.2">
      <c r="A54" s="6" t="s">
        <v>112</v>
      </c>
      <c r="B54" s="7" t="s">
        <v>113</v>
      </c>
      <c r="C54" s="8">
        <f t="shared" si="0"/>
        <v>9719.5105764900018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1052.247261</v>
      </c>
      <c r="AA54" s="9">
        <v>1200.7800580000001</v>
      </c>
      <c r="AB54" s="9">
        <v>7201.9650650000003</v>
      </c>
      <c r="AC54" s="9">
        <v>0</v>
      </c>
      <c r="AD54" s="9">
        <v>46.540173899999999</v>
      </c>
      <c r="AE54" s="9">
        <v>80.462909010000004</v>
      </c>
      <c r="AF54" s="9">
        <v>0</v>
      </c>
      <c r="AG54" s="9">
        <v>0</v>
      </c>
      <c r="AH54" s="9">
        <v>0</v>
      </c>
      <c r="AI54" s="9">
        <v>126.0907151</v>
      </c>
      <c r="AJ54" s="9">
        <v>11.42439448</v>
      </c>
      <c r="AK54" s="9">
        <v>0</v>
      </c>
      <c r="AL54" s="9">
        <v>0</v>
      </c>
      <c r="AM54" s="9">
        <v>0</v>
      </c>
    </row>
    <row r="55" spans="1:39" x14ac:dyDescent="0.2">
      <c r="A55" s="6" t="s">
        <v>114</v>
      </c>
      <c r="B55" s="7" t="s">
        <v>115</v>
      </c>
      <c r="C55" s="8">
        <f t="shared" si="0"/>
        <v>1962.8785769000001</v>
      </c>
      <c r="D55" s="9">
        <v>0</v>
      </c>
      <c r="E55" s="9">
        <v>0</v>
      </c>
      <c r="F55" s="9">
        <v>678.87188590000005</v>
      </c>
      <c r="G55" s="9">
        <v>1284.006691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</row>
    <row r="56" spans="1:39" x14ac:dyDescent="0.2">
      <c r="A56" s="6" t="s">
        <v>116</v>
      </c>
      <c r="B56" s="7" t="s">
        <v>117</v>
      </c>
      <c r="C56" s="8">
        <f t="shared" si="0"/>
        <v>17161.587074109699</v>
      </c>
      <c r="D56" s="9">
        <v>17161.587074109699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</row>
    <row r="57" spans="1:39" x14ac:dyDescent="0.2">
      <c r="A57" s="6" t="s">
        <v>118</v>
      </c>
      <c r="B57" s="7" t="s">
        <v>119</v>
      </c>
      <c r="C57" s="8">
        <f t="shared" si="0"/>
        <v>505.39268850000002</v>
      </c>
      <c r="D57" s="9">
        <v>505.39268850000002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</row>
    <row r="58" spans="1:39" x14ac:dyDescent="0.2">
      <c r="A58" s="6" t="s">
        <v>120</v>
      </c>
      <c r="B58" s="7" t="s">
        <v>121</v>
      </c>
      <c r="C58" s="8">
        <f t="shared" si="0"/>
        <v>17079.567273110002</v>
      </c>
      <c r="D58" s="9">
        <v>0</v>
      </c>
      <c r="E58" s="9">
        <v>0</v>
      </c>
      <c r="F58" s="9">
        <v>245.0768568</v>
      </c>
      <c r="G58" s="9">
        <v>11442.1266</v>
      </c>
      <c r="H58" s="9">
        <v>5365.7820650000003</v>
      </c>
      <c r="I58" s="9">
        <v>0</v>
      </c>
      <c r="J58" s="9">
        <v>0</v>
      </c>
      <c r="K58" s="9">
        <v>26.581751310000001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</row>
    <row r="59" spans="1:39" x14ac:dyDescent="0.2">
      <c r="A59" s="6" t="s">
        <v>122</v>
      </c>
      <c r="B59" s="7" t="s">
        <v>123</v>
      </c>
      <c r="C59" s="8">
        <f t="shared" si="0"/>
        <v>35050.190677356099</v>
      </c>
      <c r="D59" s="9">
        <v>0</v>
      </c>
      <c r="E59" s="9">
        <v>0</v>
      </c>
      <c r="F59" s="9">
        <v>0</v>
      </c>
      <c r="G59" s="9">
        <v>35050.190677356099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</row>
    <row r="60" spans="1:39" x14ac:dyDescent="0.2">
      <c r="A60" s="6" t="s">
        <v>124</v>
      </c>
      <c r="B60" s="7" t="s">
        <v>125</v>
      </c>
      <c r="C60" s="8">
        <f t="shared" si="0"/>
        <v>8848.4368759999998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1122.8223089999999</v>
      </c>
      <c r="N60" s="9">
        <v>1428.0132289999999</v>
      </c>
      <c r="O60" s="9">
        <v>3105.227179</v>
      </c>
      <c r="P60" s="9">
        <v>1786.506179</v>
      </c>
      <c r="Q60" s="9">
        <v>1405.86798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</row>
    <row r="61" spans="1:39" x14ac:dyDescent="0.2">
      <c r="A61" s="6" t="s">
        <v>126</v>
      </c>
      <c r="B61" s="7" t="s">
        <v>127</v>
      </c>
      <c r="C61" s="8">
        <f t="shared" si="0"/>
        <v>2144.8331591900001</v>
      </c>
      <c r="D61" s="9">
        <v>0</v>
      </c>
      <c r="E61" s="9">
        <v>0</v>
      </c>
      <c r="F61" s="9">
        <v>2092.2154070000001</v>
      </c>
      <c r="G61" s="9">
        <v>52.617752189999997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</row>
    <row r="62" spans="1:39" x14ac:dyDescent="0.2">
      <c r="A62" s="6" t="s">
        <v>128</v>
      </c>
      <c r="B62" s="7" t="s">
        <v>129</v>
      </c>
      <c r="C62" s="8">
        <f t="shared" si="0"/>
        <v>577.61164899999994</v>
      </c>
      <c r="D62" s="9">
        <v>472.4659077</v>
      </c>
      <c r="E62" s="9">
        <v>105.1457413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</row>
    <row r="63" spans="1:39" x14ac:dyDescent="0.2">
      <c r="A63" s="6" t="s">
        <v>130</v>
      </c>
      <c r="B63" s="7" t="s">
        <v>131</v>
      </c>
      <c r="C63" s="8">
        <f t="shared" si="0"/>
        <v>9044.8985644745007</v>
      </c>
      <c r="D63" s="9">
        <v>0</v>
      </c>
      <c r="E63" s="9">
        <v>0</v>
      </c>
      <c r="F63" s="9">
        <v>0</v>
      </c>
      <c r="G63" s="9">
        <v>499.70771120000001</v>
      </c>
      <c r="H63" s="9">
        <v>6285.6080099745004</v>
      </c>
      <c r="I63" s="9">
        <v>0</v>
      </c>
      <c r="J63" s="9">
        <v>0</v>
      </c>
      <c r="K63" s="9">
        <v>0</v>
      </c>
      <c r="L63" s="9">
        <v>508.90878329999998</v>
      </c>
      <c r="M63" s="9">
        <v>0</v>
      </c>
      <c r="N63" s="9">
        <v>0</v>
      </c>
      <c r="O63" s="9">
        <v>0</v>
      </c>
      <c r="P63" s="9">
        <v>0</v>
      </c>
      <c r="Q63" s="9">
        <v>1750.6740600000001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</row>
    <row r="64" spans="1:39" x14ac:dyDescent="0.2">
      <c r="A64" s="6" t="s">
        <v>132</v>
      </c>
      <c r="B64" s="7" t="s">
        <v>133</v>
      </c>
      <c r="C64" s="8">
        <f t="shared" si="0"/>
        <v>1703.42951126</v>
      </c>
      <c r="D64" s="9">
        <v>1672.011319</v>
      </c>
      <c r="E64" s="9">
        <v>31.418192260000001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</row>
    <row r="65" spans="1:39" x14ac:dyDescent="0.2">
      <c r="A65" s="6" t="s">
        <v>134</v>
      </c>
      <c r="B65" s="7" t="s">
        <v>135</v>
      </c>
      <c r="C65" s="8">
        <f t="shared" si="0"/>
        <v>119638.42364409431</v>
      </c>
      <c r="D65" s="9">
        <v>15381.284900000001</v>
      </c>
      <c r="E65" s="9">
        <v>18619.069935994201</v>
      </c>
      <c r="F65" s="9">
        <v>42847.980938135399</v>
      </c>
      <c r="G65" s="9">
        <v>15180.720422864701</v>
      </c>
      <c r="H65" s="9">
        <v>11885.76743</v>
      </c>
      <c r="I65" s="9">
        <v>8974.2389770000009</v>
      </c>
      <c r="J65" s="9">
        <v>4005.825511</v>
      </c>
      <c r="K65" s="9">
        <v>738.02648810000005</v>
      </c>
      <c r="L65" s="9">
        <v>2005.509041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</row>
    <row r="66" spans="1:39" x14ac:dyDescent="0.2">
      <c r="A66" s="6" t="s">
        <v>136</v>
      </c>
      <c r="B66" s="7" t="s">
        <v>137</v>
      </c>
      <c r="C66" s="8">
        <f t="shared" si="0"/>
        <v>3062.6719210000001</v>
      </c>
      <c r="D66" s="9">
        <v>3062.6719210000001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</row>
    <row r="67" spans="1:39" x14ac:dyDescent="0.2">
      <c r="A67" s="6" t="s">
        <v>138</v>
      </c>
      <c r="B67" s="7" t="s">
        <v>139</v>
      </c>
      <c r="C67" s="8">
        <f t="shared" si="0"/>
        <v>55291.95112137308</v>
      </c>
      <c r="D67" s="9">
        <v>0</v>
      </c>
      <c r="E67" s="9">
        <v>0</v>
      </c>
      <c r="F67" s="9">
        <v>0</v>
      </c>
      <c r="G67" s="9">
        <v>20001.345269724501</v>
      </c>
      <c r="H67" s="9">
        <v>17607.124240638001</v>
      </c>
      <c r="I67" s="9">
        <v>12920.172130962001</v>
      </c>
      <c r="J67" s="9">
        <v>4757.5769149165799</v>
      </c>
      <c r="K67" s="9">
        <v>5.7325651320000004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</row>
    <row r="68" spans="1:39" x14ac:dyDescent="0.2">
      <c r="A68" s="6" t="s">
        <v>140</v>
      </c>
      <c r="B68" s="7" t="s">
        <v>141</v>
      </c>
      <c r="C68" s="8">
        <f t="shared" si="0"/>
        <v>17578.854640000001</v>
      </c>
      <c r="D68" s="9">
        <v>17578.854640000001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</row>
    <row r="69" spans="1:39" x14ac:dyDescent="0.2">
      <c r="A69" s="6" t="s">
        <v>142</v>
      </c>
      <c r="B69" s="7" t="s">
        <v>143</v>
      </c>
      <c r="C69" s="8">
        <f t="shared" si="0"/>
        <v>5675.4459169988204</v>
      </c>
      <c r="D69" s="9">
        <v>0</v>
      </c>
      <c r="E69" s="9">
        <v>464.603274</v>
      </c>
      <c r="F69" s="9">
        <v>5210.8426429988203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</row>
    <row r="70" spans="1:39" x14ac:dyDescent="0.2">
      <c r="A70" s="6" t="s">
        <v>144</v>
      </c>
      <c r="B70" s="7" t="s">
        <v>145</v>
      </c>
      <c r="C70" s="8">
        <f t="shared" si="0"/>
        <v>9818.8064520000007</v>
      </c>
      <c r="D70" s="9">
        <v>0</v>
      </c>
      <c r="E70" s="9">
        <v>0</v>
      </c>
      <c r="F70" s="9">
        <v>0</v>
      </c>
      <c r="G70" s="9">
        <v>9818.8064520000007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</row>
    <row r="71" spans="1:39" x14ac:dyDescent="0.2">
      <c r="A71" s="6" t="s">
        <v>146</v>
      </c>
      <c r="B71" s="7" t="s">
        <v>147</v>
      </c>
      <c r="C71" s="8">
        <f t="shared" si="0"/>
        <v>18919.1874614517</v>
      </c>
      <c r="D71" s="9">
        <v>0</v>
      </c>
      <c r="E71" s="9">
        <v>0</v>
      </c>
      <c r="F71" s="9">
        <v>0</v>
      </c>
      <c r="G71" s="9">
        <v>18919.1874614517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</row>
    <row r="72" spans="1:39" x14ac:dyDescent="0.2">
      <c r="A72" s="6" t="s">
        <v>148</v>
      </c>
      <c r="B72" s="7" t="s">
        <v>149</v>
      </c>
      <c r="C72" s="8">
        <f t="shared" si="0"/>
        <v>244200.72904207869</v>
      </c>
      <c r="D72" s="9">
        <v>0</v>
      </c>
      <c r="E72" s="9">
        <v>0</v>
      </c>
      <c r="F72" s="9">
        <v>0</v>
      </c>
      <c r="G72" s="9">
        <v>1304.154374</v>
      </c>
      <c r="H72" s="9">
        <v>10895.31259</v>
      </c>
      <c r="I72" s="9">
        <v>16148.359048533601</v>
      </c>
      <c r="J72" s="9">
        <v>22185.6734</v>
      </c>
      <c r="K72" s="9">
        <v>11687.2700940496</v>
      </c>
      <c r="L72" s="9">
        <v>3862.7439391354101</v>
      </c>
      <c r="M72" s="9">
        <v>107493.908329039</v>
      </c>
      <c r="N72" s="9">
        <v>470.93974896395002</v>
      </c>
      <c r="O72" s="9">
        <v>1587.2748465439399</v>
      </c>
      <c r="P72" s="9">
        <v>156.63845480000001</v>
      </c>
      <c r="Q72" s="9">
        <v>7716.6339894768998</v>
      </c>
      <c r="R72" s="9">
        <v>32223.242843812699</v>
      </c>
      <c r="S72" s="9">
        <v>9351.5814969999992</v>
      </c>
      <c r="T72" s="9">
        <v>3362.6172139999999</v>
      </c>
      <c r="U72" s="9">
        <v>2453.606863</v>
      </c>
      <c r="V72" s="9">
        <v>2620.3262239999999</v>
      </c>
      <c r="W72" s="9">
        <v>169.6178223</v>
      </c>
      <c r="X72" s="9">
        <v>2.315417284</v>
      </c>
      <c r="Y72" s="9">
        <v>23.2668707964962</v>
      </c>
      <c r="Z72" s="9">
        <v>2912.35272749149</v>
      </c>
      <c r="AA72" s="9">
        <v>373.92405852157799</v>
      </c>
      <c r="AB72" s="9">
        <v>2994.361476</v>
      </c>
      <c r="AC72" s="9">
        <v>19.8690809</v>
      </c>
      <c r="AD72" s="9">
        <v>258.24839930000002</v>
      </c>
      <c r="AE72" s="9">
        <v>965.94307319999996</v>
      </c>
      <c r="AF72" s="9">
        <v>807.67583409999997</v>
      </c>
      <c r="AG72" s="9">
        <v>1822.129762</v>
      </c>
      <c r="AH72" s="9">
        <v>39.681707080000002</v>
      </c>
      <c r="AI72" s="9">
        <v>121.7638942</v>
      </c>
      <c r="AJ72" s="9">
        <v>30.928530250000001</v>
      </c>
      <c r="AK72" s="9">
        <v>138.3669323</v>
      </c>
      <c r="AL72" s="9">
        <v>0</v>
      </c>
      <c r="AM72" s="9">
        <v>0</v>
      </c>
    </row>
    <row r="73" spans="1:39" x14ac:dyDescent="0.2">
      <c r="A73" s="6" t="s">
        <v>150</v>
      </c>
      <c r="B73" s="7" t="s">
        <v>151</v>
      </c>
      <c r="C73" s="8">
        <f t="shared" si="0"/>
        <v>85.16961388</v>
      </c>
      <c r="D73" s="9">
        <v>0</v>
      </c>
      <c r="E73" s="9">
        <v>85.16961388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</row>
    <row r="74" spans="1:39" x14ac:dyDescent="0.2">
      <c r="A74" s="6" t="s">
        <v>152</v>
      </c>
      <c r="B74" s="7" t="s">
        <v>153</v>
      </c>
      <c r="C74" s="8">
        <f t="shared" si="0"/>
        <v>55530.327720929294</v>
      </c>
      <c r="D74" s="9">
        <v>22722.4951286006</v>
      </c>
      <c r="E74" s="9">
        <v>13206.9887863287</v>
      </c>
      <c r="F74" s="9">
        <v>17645.726289999999</v>
      </c>
      <c r="G74" s="9">
        <v>1955.117516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</row>
    <row r="75" spans="1:39" x14ac:dyDescent="0.2">
      <c r="A75" s="6" t="s">
        <v>154</v>
      </c>
      <c r="B75" s="7" t="s">
        <v>155</v>
      </c>
      <c r="C75" s="8">
        <f t="shared" si="0"/>
        <v>3662.0602262156899</v>
      </c>
      <c r="D75" s="9">
        <v>0</v>
      </c>
      <c r="E75" s="9">
        <v>0</v>
      </c>
      <c r="F75" s="9">
        <v>0</v>
      </c>
      <c r="G75" s="9">
        <v>3662.0602262156899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</row>
    <row r="76" spans="1:39" x14ac:dyDescent="0.2">
      <c r="A76" s="6" t="s">
        <v>156</v>
      </c>
      <c r="B76" s="7" t="s">
        <v>157</v>
      </c>
      <c r="C76" s="8">
        <f t="shared" si="0"/>
        <v>2982.0292759000004</v>
      </c>
      <c r="D76" s="9">
        <v>0</v>
      </c>
      <c r="E76" s="9">
        <v>0</v>
      </c>
      <c r="F76" s="9">
        <v>446.14693290000002</v>
      </c>
      <c r="G76" s="9">
        <v>2535.8823430000002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</row>
    <row r="77" spans="1:39" x14ac:dyDescent="0.2">
      <c r="A77" s="6" t="s">
        <v>158</v>
      </c>
      <c r="B77" s="7" t="s">
        <v>159</v>
      </c>
      <c r="C77" s="8">
        <f t="shared" si="0"/>
        <v>94740.388119177296</v>
      </c>
      <c r="D77" s="9">
        <v>0</v>
      </c>
      <c r="E77" s="9">
        <v>0</v>
      </c>
      <c r="F77" s="9">
        <v>0</v>
      </c>
      <c r="G77" s="9">
        <v>0</v>
      </c>
      <c r="H77" s="9">
        <v>1095.7415410000001</v>
      </c>
      <c r="I77" s="9">
        <v>14894.0523337624</v>
      </c>
      <c r="J77" s="9">
        <v>13410.7332329115</v>
      </c>
      <c r="K77" s="9">
        <v>5119.2269130000004</v>
      </c>
      <c r="L77" s="9">
        <v>7886.2824426541001</v>
      </c>
      <c r="M77" s="9">
        <v>50312.5430898493</v>
      </c>
      <c r="N77" s="9">
        <v>2021.8085659999999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</row>
    <row r="78" spans="1:39" x14ac:dyDescent="0.2">
      <c r="A78" s="6" t="s">
        <v>160</v>
      </c>
      <c r="B78" s="7" t="s">
        <v>161</v>
      </c>
      <c r="C78" s="8">
        <f t="shared" si="0"/>
        <v>84743.683045381709</v>
      </c>
      <c r="D78" s="9">
        <v>57122.340979815301</v>
      </c>
      <c r="E78" s="9">
        <v>27606.736286766401</v>
      </c>
      <c r="F78" s="9">
        <v>14.6057788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</row>
    <row r="79" spans="1:39" x14ac:dyDescent="0.2">
      <c r="A79" s="6" t="s">
        <v>162</v>
      </c>
      <c r="B79" s="7" t="s">
        <v>163</v>
      </c>
      <c r="C79" s="8">
        <f t="shared" si="0"/>
        <v>15857.500868629921</v>
      </c>
      <c r="D79" s="9">
        <v>0</v>
      </c>
      <c r="E79" s="9">
        <v>0</v>
      </c>
      <c r="F79" s="9">
        <v>0</v>
      </c>
      <c r="G79" s="9">
        <v>0</v>
      </c>
      <c r="H79" s="9">
        <v>6416.0141635561704</v>
      </c>
      <c r="I79" s="9">
        <v>3579.8649372171299</v>
      </c>
      <c r="J79" s="9">
        <v>5857.74387275962</v>
      </c>
      <c r="K79" s="9">
        <v>3.8778950970000001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</row>
    <row r="80" spans="1:39" x14ac:dyDescent="0.2">
      <c r="A80" s="6" t="s">
        <v>164</v>
      </c>
      <c r="B80" s="7" t="s">
        <v>165</v>
      </c>
      <c r="C80" s="8">
        <f t="shared" si="0"/>
        <v>11707.321669999999</v>
      </c>
      <c r="D80" s="9">
        <v>0</v>
      </c>
      <c r="E80" s="9">
        <v>0</v>
      </c>
      <c r="F80" s="9">
        <v>11707.321669999999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</row>
    <row r="81" spans="1:39" x14ac:dyDescent="0.2">
      <c r="A81" s="6" t="s">
        <v>166</v>
      </c>
      <c r="B81" s="7" t="s">
        <v>167</v>
      </c>
      <c r="C81" s="8">
        <f t="shared" si="0"/>
        <v>18316.5829883687</v>
      </c>
      <c r="D81" s="9">
        <v>0</v>
      </c>
      <c r="E81" s="9">
        <v>0</v>
      </c>
      <c r="F81" s="9">
        <v>12183.298210368701</v>
      </c>
      <c r="G81" s="9">
        <v>6133.2847780000002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</row>
    <row r="82" spans="1:39" x14ac:dyDescent="0.2">
      <c r="A82" s="6" t="s">
        <v>168</v>
      </c>
      <c r="B82" s="7" t="s">
        <v>169</v>
      </c>
      <c r="C82" s="8">
        <f t="shared" si="0"/>
        <v>47537.129682147002</v>
      </c>
      <c r="D82" s="9">
        <v>12343.040113954101</v>
      </c>
      <c r="E82" s="9">
        <v>34989.4943920929</v>
      </c>
      <c r="F82" s="9">
        <v>204.5951761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</row>
    <row r="83" spans="1:39" x14ac:dyDescent="0.2">
      <c r="A83" s="6" t="s">
        <v>170</v>
      </c>
      <c r="B83" s="7" t="s">
        <v>171</v>
      </c>
      <c r="C83" s="8">
        <f t="shared" si="0"/>
        <v>8360.8213663000006</v>
      </c>
      <c r="D83" s="9">
        <v>0</v>
      </c>
      <c r="E83" s="9">
        <v>0</v>
      </c>
      <c r="F83" s="9">
        <v>0</v>
      </c>
      <c r="G83" s="9">
        <v>0</v>
      </c>
      <c r="H83" s="9">
        <v>0</v>
      </c>
      <c r="I83" s="9">
        <v>218.65673419999999</v>
      </c>
      <c r="J83" s="9">
        <v>4199.1540409999998</v>
      </c>
      <c r="K83" s="9">
        <v>2416.89579</v>
      </c>
      <c r="L83" s="9">
        <v>600.92517840000005</v>
      </c>
      <c r="M83" s="9">
        <v>178.55603260000001</v>
      </c>
      <c r="N83" s="9">
        <v>746.63359009999999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</row>
    <row r="84" spans="1:39" x14ac:dyDescent="0.2">
      <c r="A84" s="6" t="s">
        <v>172</v>
      </c>
      <c r="B84" s="7" t="s">
        <v>173</v>
      </c>
      <c r="C84" s="8">
        <f t="shared" si="0"/>
        <v>16721.803452791199</v>
      </c>
      <c r="D84" s="9">
        <v>16327.7737564912</v>
      </c>
      <c r="E84" s="9">
        <v>394.02969630000001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</row>
    <row r="85" spans="1:39" x14ac:dyDescent="0.2">
      <c r="A85" s="6" t="s">
        <v>174</v>
      </c>
      <c r="B85" s="7" t="s">
        <v>175</v>
      </c>
      <c r="C85" s="8">
        <f t="shared" si="0"/>
        <v>117375.84760315501</v>
      </c>
      <c r="D85" s="9">
        <v>3509.1469000000002</v>
      </c>
      <c r="E85" s="9">
        <v>3577.2228789999999</v>
      </c>
      <c r="F85" s="9">
        <v>31464.5901513176</v>
      </c>
      <c r="G85" s="9">
        <v>77705.198222837396</v>
      </c>
      <c r="H85" s="9">
        <v>1119.6894500000001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</row>
    <row r="86" spans="1:39" x14ac:dyDescent="0.2">
      <c r="A86" s="6" t="s">
        <v>176</v>
      </c>
      <c r="B86" s="7" t="s">
        <v>177</v>
      </c>
      <c r="C86" s="8">
        <f t="shared" si="0"/>
        <v>7543.7883791241402</v>
      </c>
      <c r="D86" s="9">
        <v>0</v>
      </c>
      <c r="E86" s="9">
        <v>0</v>
      </c>
      <c r="F86" s="9">
        <v>0</v>
      </c>
      <c r="G86" s="9">
        <v>0</v>
      </c>
      <c r="H86" s="9">
        <v>5329.8245676241404</v>
      </c>
      <c r="I86" s="9">
        <v>1307.596861</v>
      </c>
      <c r="J86" s="9">
        <v>688.53766719999999</v>
      </c>
      <c r="K86" s="9">
        <v>217.82928329999999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</row>
    <row r="87" spans="1:39" x14ac:dyDescent="0.2">
      <c r="A87" s="6" t="s">
        <v>178</v>
      </c>
      <c r="B87" s="7" t="s">
        <v>179</v>
      </c>
      <c r="C87" s="8">
        <f t="shared" si="0"/>
        <v>39223.169509558145</v>
      </c>
      <c r="D87" s="9">
        <v>0</v>
      </c>
      <c r="E87" s="9">
        <v>0</v>
      </c>
      <c r="F87" s="9">
        <v>0</v>
      </c>
      <c r="G87" s="9">
        <v>1085.4930099999999</v>
      </c>
      <c r="H87" s="9">
        <v>23640.674033826901</v>
      </c>
      <c r="I87" s="9">
        <v>3454.2012627263498</v>
      </c>
      <c r="J87" s="9">
        <v>10129.0716385049</v>
      </c>
      <c r="K87" s="9">
        <v>913.72956450000004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</row>
    <row r="88" spans="1:39" x14ac:dyDescent="0.2">
      <c r="A88" s="6" t="s">
        <v>180</v>
      </c>
      <c r="B88" s="7" t="s">
        <v>181</v>
      </c>
      <c r="C88" s="8">
        <f t="shared" si="0"/>
        <v>17298.443969559288</v>
      </c>
      <c r="D88" s="9">
        <v>5568.2549142062899</v>
      </c>
      <c r="E88" s="9">
        <v>11730.189055352999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</row>
    <row r="89" spans="1:39" x14ac:dyDescent="0.2">
      <c r="A89" s="6" t="s">
        <v>182</v>
      </c>
      <c r="B89" s="7" t="s">
        <v>183</v>
      </c>
      <c r="C89" s="8">
        <f t="shared" si="0"/>
        <v>248754.48228717988</v>
      </c>
      <c r="D89" s="9">
        <v>4732.3955420841903</v>
      </c>
      <c r="E89" s="9">
        <v>13302.955562359701</v>
      </c>
      <c r="F89" s="9">
        <v>226423.81207473599</v>
      </c>
      <c r="G89" s="9">
        <v>4295.3191079999997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</row>
    <row r="90" spans="1:39" x14ac:dyDescent="0.2">
      <c r="A90" s="6" t="s">
        <v>184</v>
      </c>
      <c r="B90" s="7" t="s">
        <v>185</v>
      </c>
      <c r="C90" s="8">
        <f t="shared" si="0"/>
        <v>637731.12340196583</v>
      </c>
      <c r="D90" s="9">
        <v>54652.979893561103</v>
      </c>
      <c r="E90" s="9">
        <v>24342.521934119399</v>
      </c>
      <c r="F90" s="9">
        <v>67828.790662685904</v>
      </c>
      <c r="G90" s="9">
        <v>193803.85220136499</v>
      </c>
      <c r="H90" s="9">
        <v>142171.087596403</v>
      </c>
      <c r="I90" s="9">
        <v>66288.704226722301</v>
      </c>
      <c r="J90" s="9">
        <v>29717.626313596498</v>
      </c>
      <c r="K90" s="9">
        <v>14407.321544271201</v>
      </c>
      <c r="L90" s="9">
        <v>10128.3060788573</v>
      </c>
      <c r="M90" s="9">
        <v>18834.346110853199</v>
      </c>
      <c r="N90" s="9">
        <v>4994.22025393074</v>
      </c>
      <c r="O90" s="9">
        <v>652.46591799999999</v>
      </c>
      <c r="P90" s="9">
        <v>900.24362959999996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3057.0365870000001</v>
      </c>
      <c r="X90" s="9">
        <v>4198.5839269999997</v>
      </c>
      <c r="Y90" s="9">
        <v>1753.0365240000001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</row>
    <row r="91" spans="1:39" x14ac:dyDescent="0.2">
      <c r="A91" s="6" t="s">
        <v>186</v>
      </c>
      <c r="B91" s="7" t="s">
        <v>187</v>
      </c>
      <c r="C91" s="8">
        <f t="shared" si="0"/>
        <v>31760.220517187794</v>
      </c>
      <c r="D91" s="9">
        <v>0</v>
      </c>
      <c r="E91" s="9">
        <v>0</v>
      </c>
      <c r="F91" s="9">
        <v>0</v>
      </c>
      <c r="G91" s="9">
        <v>0</v>
      </c>
      <c r="H91" s="9">
        <v>5282.7246740000001</v>
      </c>
      <c r="I91" s="9">
        <v>5688.885053</v>
      </c>
      <c r="J91" s="9">
        <v>11846.0738436878</v>
      </c>
      <c r="K91" s="9">
        <v>495.25311349999998</v>
      </c>
      <c r="L91" s="9">
        <v>585.633512</v>
      </c>
      <c r="M91" s="9">
        <v>1180.410533</v>
      </c>
      <c r="N91" s="9">
        <v>1302.041219</v>
      </c>
      <c r="O91" s="9">
        <v>3132.095159</v>
      </c>
      <c r="P91" s="9">
        <v>2247.1034100000002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</row>
    <row r="92" spans="1:39" x14ac:dyDescent="0.2">
      <c r="A92" s="6" t="s">
        <v>188</v>
      </c>
      <c r="B92" s="7" t="s">
        <v>189</v>
      </c>
      <c r="C92" s="8">
        <f t="shared" si="0"/>
        <v>72.622506959999996</v>
      </c>
      <c r="D92" s="9">
        <v>72.622506959999996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</row>
    <row r="93" spans="1:39" x14ac:dyDescent="0.2">
      <c r="A93" s="6" t="s">
        <v>190</v>
      </c>
      <c r="B93" s="7" t="s">
        <v>191</v>
      </c>
      <c r="C93" s="8">
        <f t="shared" si="0"/>
        <v>14.557707110000001</v>
      </c>
      <c r="D93" s="9">
        <v>14.557707110000001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</row>
    <row r="94" spans="1:39" x14ac:dyDescent="0.2">
      <c r="A94" s="1"/>
      <c r="B94" s="10" t="s">
        <v>192</v>
      </c>
      <c r="C94" s="8">
        <f t="shared" ref="C94:AM94" si="1">SUM(C2:C93)</f>
        <v>5355410.9346572468</v>
      </c>
      <c r="D94" s="8">
        <f t="shared" si="1"/>
        <v>583577.32744294044</v>
      </c>
      <c r="E94" s="8">
        <f t="shared" si="1"/>
        <v>404353.390242322</v>
      </c>
      <c r="F94" s="8">
        <f t="shared" si="1"/>
        <v>847939.38579709758</v>
      </c>
      <c r="G94" s="8">
        <f t="shared" si="1"/>
        <v>1088750.2527947209</v>
      </c>
      <c r="H94" s="8">
        <f t="shared" si="1"/>
        <v>609408.14743845689</v>
      </c>
      <c r="I94" s="8">
        <f t="shared" si="1"/>
        <v>337505.02841783885</v>
      </c>
      <c r="J94" s="8">
        <f t="shared" si="1"/>
        <v>220195.07551719574</v>
      </c>
      <c r="K94" s="8">
        <f t="shared" si="1"/>
        <v>95256.546743751402</v>
      </c>
      <c r="L94" s="8">
        <f t="shared" si="1"/>
        <v>96891.781571329688</v>
      </c>
      <c r="M94" s="8">
        <f t="shared" si="1"/>
        <v>515414.99071428541</v>
      </c>
      <c r="N94" s="8">
        <f t="shared" si="1"/>
        <v>84715.123938943201</v>
      </c>
      <c r="O94" s="8">
        <f t="shared" si="1"/>
        <v>79254.716878381238</v>
      </c>
      <c r="P94" s="8">
        <f t="shared" si="1"/>
        <v>77958.654618146305</v>
      </c>
      <c r="Q94" s="8">
        <f t="shared" si="1"/>
        <v>116508.51677999925</v>
      </c>
      <c r="R94" s="8">
        <f t="shared" si="1"/>
        <v>92285.321271997193</v>
      </c>
      <c r="S94" s="8">
        <f t="shared" si="1"/>
        <v>23938.1258928959</v>
      </c>
      <c r="T94" s="8">
        <f t="shared" si="1"/>
        <v>18375.522566198299</v>
      </c>
      <c r="U94" s="8">
        <f t="shared" si="1"/>
        <v>8140.7841336816</v>
      </c>
      <c r="V94" s="8">
        <f t="shared" si="1"/>
        <v>7695.9173048114008</v>
      </c>
      <c r="W94" s="8">
        <f t="shared" si="1"/>
        <v>8531.0442358235796</v>
      </c>
      <c r="X94" s="8">
        <f t="shared" si="1"/>
        <v>10069.568280458101</v>
      </c>
      <c r="Y94" s="8">
        <f t="shared" si="1"/>
        <v>2989.7468416964962</v>
      </c>
      <c r="Z94" s="8">
        <f t="shared" si="1"/>
        <v>4586.7008476914898</v>
      </c>
      <c r="AA94" s="8">
        <f t="shared" si="1"/>
        <v>2712.860251521578</v>
      </c>
      <c r="AB94" s="8">
        <f t="shared" si="1"/>
        <v>12312.0688632</v>
      </c>
      <c r="AC94" s="8">
        <f t="shared" si="1"/>
        <v>632.94994480000003</v>
      </c>
      <c r="AD94" s="8">
        <f t="shared" si="1"/>
        <v>642.17358860000002</v>
      </c>
      <c r="AE94" s="8">
        <f t="shared" si="1"/>
        <v>1366.9479492099999</v>
      </c>
      <c r="AF94" s="8">
        <f t="shared" si="1"/>
        <v>883.93809822000003</v>
      </c>
      <c r="AG94" s="8">
        <f t="shared" si="1"/>
        <v>2028.4208489</v>
      </c>
      <c r="AH94" s="8">
        <f t="shared" si="1"/>
        <v>61.330375799999999</v>
      </c>
      <c r="AI94" s="8">
        <f t="shared" si="1"/>
        <v>247.85460929999999</v>
      </c>
      <c r="AJ94" s="8">
        <f t="shared" si="1"/>
        <v>42.352924729999998</v>
      </c>
      <c r="AK94" s="8">
        <f t="shared" si="1"/>
        <v>138.3669323</v>
      </c>
      <c r="AL94" s="8">
        <f t="shared" si="1"/>
        <v>0</v>
      </c>
      <c r="AM94" s="8">
        <f t="shared" si="1"/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M9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H19" sqref="H19"/>
    </sheetView>
  </sheetViews>
  <sheetFormatPr defaultColWidth="12.5703125" defaultRowHeight="15.75" customHeight="1" x14ac:dyDescent="0.2"/>
  <cols>
    <col min="1" max="1" width="7.140625" customWidth="1"/>
    <col min="2" max="2" width="21" customWidth="1"/>
  </cols>
  <sheetData>
    <row r="1" spans="1:39" x14ac:dyDescent="0.2">
      <c r="A1" s="11" t="s">
        <v>5</v>
      </c>
      <c r="B1" s="12" t="s">
        <v>6</v>
      </c>
      <c r="C1" s="13" t="s">
        <v>7</v>
      </c>
      <c r="D1" s="3">
        <v>0.25</v>
      </c>
      <c r="E1" s="3">
        <v>0.5</v>
      </c>
      <c r="F1" s="3">
        <v>1</v>
      </c>
      <c r="G1" s="3">
        <v>2</v>
      </c>
      <c r="H1" s="3">
        <v>3</v>
      </c>
      <c r="I1" s="3">
        <v>4</v>
      </c>
      <c r="J1" s="3">
        <v>5</v>
      </c>
      <c r="K1" s="3">
        <v>6</v>
      </c>
      <c r="L1" s="3">
        <v>7</v>
      </c>
      <c r="M1" s="3">
        <v>8</v>
      </c>
      <c r="N1" s="3">
        <v>9</v>
      </c>
      <c r="O1" s="3">
        <v>10</v>
      </c>
      <c r="P1" s="3">
        <v>11</v>
      </c>
      <c r="Q1" s="3">
        <v>12</v>
      </c>
      <c r="R1" s="3">
        <v>13</v>
      </c>
      <c r="S1" s="3">
        <v>14</v>
      </c>
      <c r="T1" s="3">
        <v>15</v>
      </c>
      <c r="U1" s="3">
        <v>16</v>
      </c>
      <c r="V1" s="3">
        <v>17</v>
      </c>
      <c r="W1" s="3">
        <v>18</v>
      </c>
      <c r="X1" s="3">
        <v>19</v>
      </c>
      <c r="Y1" s="3">
        <v>20</v>
      </c>
      <c r="Z1" s="3">
        <v>21</v>
      </c>
      <c r="AA1" s="3">
        <v>22</v>
      </c>
      <c r="AB1" s="3">
        <v>23</v>
      </c>
      <c r="AC1" s="3">
        <v>24</v>
      </c>
      <c r="AD1" s="3">
        <v>25</v>
      </c>
      <c r="AE1" s="3">
        <v>26</v>
      </c>
      <c r="AF1" s="3">
        <v>27</v>
      </c>
      <c r="AG1" s="3">
        <v>28</v>
      </c>
      <c r="AH1" s="3">
        <v>29</v>
      </c>
      <c r="AI1" s="3">
        <v>30</v>
      </c>
      <c r="AJ1" s="3">
        <v>31</v>
      </c>
      <c r="AK1" s="3">
        <v>32</v>
      </c>
      <c r="AL1" s="3">
        <v>33</v>
      </c>
      <c r="AM1" s="3">
        <v>34</v>
      </c>
    </row>
    <row r="2" spans="1:39" x14ac:dyDescent="0.2">
      <c r="A2" s="14" t="s">
        <v>8</v>
      </c>
      <c r="B2" s="15" t="s">
        <v>9</v>
      </c>
      <c r="C2" s="16">
        <f t="shared" ref="C2:C93" si="0">SUM(D2:AM2)</f>
        <v>4291.5320641025564</v>
      </c>
      <c r="D2" s="9">
        <v>0</v>
      </c>
      <c r="E2" s="9">
        <v>0</v>
      </c>
      <c r="F2" s="9">
        <v>0</v>
      </c>
      <c r="G2" s="9">
        <v>0</v>
      </c>
      <c r="H2" s="9">
        <v>261.99057692307599</v>
      </c>
      <c r="I2" s="9">
        <v>984.07723653846097</v>
      </c>
      <c r="J2" s="9">
        <v>946.80438076922997</v>
      </c>
      <c r="K2" s="9">
        <v>2098.6598698717899</v>
      </c>
      <c r="L2" s="9">
        <v>0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  <c r="AL2" s="9">
        <v>0</v>
      </c>
      <c r="AM2" s="9">
        <v>0</v>
      </c>
    </row>
    <row r="3" spans="1:39" x14ac:dyDescent="0.2">
      <c r="A3" s="14" t="s">
        <v>10</v>
      </c>
      <c r="B3" s="15" t="s">
        <v>11</v>
      </c>
      <c r="C3" s="16">
        <f t="shared" si="0"/>
        <v>4973.3261128205122</v>
      </c>
      <c r="D3" s="9">
        <v>0</v>
      </c>
      <c r="E3" s="9">
        <v>404.36808205128199</v>
      </c>
      <c r="F3" s="9">
        <v>4568.9580307692304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</row>
    <row r="4" spans="1:39" x14ac:dyDescent="0.2">
      <c r="A4" s="14" t="s">
        <v>12</v>
      </c>
      <c r="B4" s="15" t="s">
        <v>13</v>
      </c>
      <c r="C4" s="16">
        <f t="shared" si="0"/>
        <v>61373.220012179387</v>
      </c>
      <c r="D4" s="9">
        <v>32131.755590384601</v>
      </c>
      <c r="E4" s="9">
        <v>25995.178371794798</v>
      </c>
      <c r="F4" s="9">
        <v>3246.2860499999902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</row>
    <row r="5" spans="1:39" x14ac:dyDescent="0.2">
      <c r="A5" s="14" t="s">
        <v>14</v>
      </c>
      <c r="B5" s="15" t="s">
        <v>15</v>
      </c>
      <c r="C5" s="16">
        <f t="shared" si="0"/>
        <v>478.62494551281998</v>
      </c>
      <c r="D5" s="9">
        <v>0</v>
      </c>
      <c r="E5" s="9">
        <v>478.62494551281998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</row>
    <row r="6" spans="1:39" x14ac:dyDescent="0.2">
      <c r="A6" s="14" t="s">
        <v>16</v>
      </c>
      <c r="B6" s="15" t="s">
        <v>17</v>
      </c>
      <c r="C6" s="16">
        <f t="shared" si="0"/>
        <v>3487.3134858974299</v>
      </c>
      <c r="D6" s="9">
        <v>0</v>
      </c>
      <c r="E6" s="9">
        <v>0</v>
      </c>
      <c r="F6" s="9">
        <v>0</v>
      </c>
      <c r="G6" s="9">
        <v>0</v>
      </c>
      <c r="H6" s="9">
        <v>3487.3134858974299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0</v>
      </c>
      <c r="AL6" s="9">
        <v>0</v>
      </c>
      <c r="AM6" s="9">
        <v>0</v>
      </c>
    </row>
    <row r="7" spans="1:39" x14ac:dyDescent="0.2">
      <c r="A7" s="14" t="s">
        <v>18</v>
      </c>
      <c r="B7" s="15" t="s">
        <v>19</v>
      </c>
      <c r="C7" s="16">
        <f t="shared" si="0"/>
        <v>35300.359023076802</v>
      </c>
      <c r="D7" s="9">
        <v>0</v>
      </c>
      <c r="E7" s="9">
        <v>0</v>
      </c>
      <c r="F7" s="9">
        <v>14742.5247435897</v>
      </c>
      <c r="G7" s="9">
        <v>20557.834279487099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0</v>
      </c>
    </row>
    <row r="8" spans="1:39" x14ac:dyDescent="0.2">
      <c r="A8" s="14" t="s">
        <v>20</v>
      </c>
      <c r="B8" s="15" t="s">
        <v>21</v>
      </c>
      <c r="C8" s="16">
        <f t="shared" si="0"/>
        <v>16011.86309038459</v>
      </c>
      <c r="D8" s="9">
        <v>0</v>
      </c>
      <c r="E8" s="9">
        <v>0</v>
      </c>
      <c r="F8" s="9">
        <v>0</v>
      </c>
      <c r="G8" s="9">
        <v>0</v>
      </c>
      <c r="H8" s="9">
        <v>13450.2544980769</v>
      </c>
      <c r="I8" s="9">
        <v>2561.6085923076898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0</v>
      </c>
    </row>
    <row r="9" spans="1:39" x14ac:dyDescent="0.2">
      <c r="A9" s="14" t="s">
        <v>22</v>
      </c>
      <c r="B9" s="15" t="s">
        <v>23</v>
      </c>
      <c r="C9" s="16">
        <f t="shared" si="0"/>
        <v>4149.5759807692302</v>
      </c>
      <c r="D9" s="9">
        <v>0</v>
      </c>
      <c r="E9" s="9">
        <v>0</v>
      </c>
      <c r="F9" s="9">
        <v>4149.5759807692302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</row>
    <row r="10" spans="1:39" x14ac:dyDescent="0.2">
      <c r="A10" s="14" t="s">
        <v>24</v>
      </c>
      <c r="B10" s="15" t="s">
        <v>25</v>
      </c>
      <c r="C10" s="16">
        <f t="shared" si="0"/>
        <v>9151.3124339743481</v>
      </c>
      <c r="D10" s="9">
        <v>1657.9798051282</v>
      </c>
      <c r="E10" s="9">
        <v>7116.11761538461</v>
      </c>
      <c r="F10" s="9">
        <v>377.21501346153798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</row>
    <row r="11" spans="1:39" x14ac:dyDescent="0.2">
      <c r="A11" s="14" t="s">
        <v>26</v>
      </c>
      <c r="B11" s="15" t="s">
        <v>27</v>
      </c>
      <c r="C11" s="16">
        <f t="shared" si="0"/>
        <v>33840.847094230594</v>
      </c>
      <c r="D11" s="9">
        <v>0</v>
      </c>
      <c r="E11" s="9">
        <v>0</v>
      </c>
      <c r="F11" s="9">
        <v>0</v>
      </c>
      <c r="G11" s="9">
        <v>0</v>
      </c>
      <c r="H11" s="9">
        <v>154.18448333333299</v>
      </c>
      <c r="I11" s="9">
        <v>11784.648201923001</v>
      </c>
      <c r="J11" s="9">
        <v>20078.981764743501</v>
      </c>
      <c r="K11" s="9">
        <v>1823.0326442307601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</row>
    <row r="12" spans="1:39" x14ac:dyDescent="0.2">
      <c r="A12" s="14" t="s">
        <v>28</v>
      </c>
      <c r="B12" s="15" t="s">
        <v>29</v>
      </c>
      <c r="C12" s="16">
        <f t="shared" si="0"/>
        <v>62012.790825641001</v>
      </c>
      <c r="D12" s="9">
        <v>0</v>
      </c>
      <c r="E12" s="9">
        <v>0</v>
      </c>
      <c r="F12" s="9">
        <v>0</v>
      </c>
      <c r="G12" s="9">
        <v>62012.790825641001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</row>
    <row r="13" spans="1:39" x14ac:dyDescent="0.2">
      <c r="A13" s="14" t="s">
        <v>30</v>
      </c>
      <c r="B13" s="15" t="s">
        <v>31</v>
      </c>
      <c r="C13" s="16">
        <f t="shared" si="0"/>
        <v>4120.6351108974195</v>
      </c>
      <c r="D13" s="9">
        <v>0</v>
      </c>
      <c r="E13" s="9">
        <v>0</v>
      </c>
      <c r="F13" s="9">
        <v>2866.8926576923</v>
      </c>
      <c r="G13" s="9">
        <v>1253.74245320512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</row>
    <row r="14" spans="1:39" x14ac:dyDescent="0.2">
      <c r="A14" s="14" t="s">
        <v>32</v>
      </c>
      <c r="B14" s="15" t="s">
        <v>33</v>
      </c>
      <c r="C14" s="16">
        <f t="shared" si="0"/>
        <v>21008.862294871698</v>
      </c>
      <c r="D14" s="9">
        <v>0</v>
      </c>
      <c r="E14" s="9">
        <v>0</v>
      </c>
      <c r="F14" s="9">
        <v>0</v>
      </c>
      <c r="G14" s="9">
        <v>21008.862294871698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</row>
    <row r="15" spans="1:39" x14ac:dyDescent="0.2">
      <c r="A15" s="14" t="s">
        <v>34</v>
      </c>
      <c r="B15" s="15" t="s">
        <v>35</v>
      </c>
      <c r="C15" s="16">
        <f t="shared" si="0"/>
        <v>232747.64149102537</v>
      </c>
      <c r="D15" s="9">
        <v>0</v>
      </c>
      <c r="E15" s="9">
        <v>0</v>
      </c>
      <c r="F15" s="9">
        <v>0</v>
      </c>
      <c r="G15" s="9">
        <v>5321.2549692307603</v>
      </c>
      <c r="H15" s="9">
        <v>20107.474942948698</v>
      </c>
      <c r="I15" s="9">
        <v>51670.4822141025</v>
      </c>
      <c r="J15" s="9">
        <v>83831.894382692306</v>
      </c>
      <c r="K15" s="9">
        <v>8855.5749929487192</v>
      </c>
      <c r="L15" s="9">
        <v>17076.830625641</v>
      </c>
      <c r="M15" s="9">
        <v>6652.5885532051198</v>
      </c>
      <c r="N15" s="9">
        <v>4742.1765666666597</v>
      </c>
      <c r="O15" s="9">
        <v>12990.5120846153</v>
      </c>
      <c r="P15" s="9">
        <v>3891.0262153846102</v>
      </c>
      <c r="Q15" s="9">
        <v>13602.4166737179</v>
      </c>
      <c r="R15" s="9">
        <v>670.04745384615296</v>
      </c>
      <c r="S15" s="9">
        <v>674.14099358974295</v>
      </c>
      <c r="T15" s="9">
        <v>1163.6479576923</v>
      </c>
      <c r="U15" s="9">
        <v>588.88193974358899</v>
      </c>
      <c r="V15" s="9">
        <v>0</v>
      </c>
      <c r="W15" s="9">
        <v>175.01097692307599</v>
      </c>
      <c r="X15" s="9">
        <v>612.57991346153801</v>
      </c>
      <c r="Y15" s="9">
        <v>54.585164743589701</v>
      </c>
      <c r="Z15" s="9">
        <v>0</v>
      </c>
      <c r="AA15" s="9">
        <v>0</v>
      </c>
      <c r="AB15" s="9">
        <v>66.514869871794801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</row>
    <row r="16" spans="1:39" x14ac:dyDescent="0.2">
      <c r="A16" s="14" t="s">
        <v>36</v>
      </c>
      <c r="B16" s="15" t="s">
        <v>37</v>
      </c>
      <c r="C16" s="16">
        <f t="shared" si="0"/>
        <v>1116618.564288459</v>
      </c>
      <c r="D16" s="9">
        <v>49554.302542948601</v>
      </c>
      <c r="E16" s="9">
        <v>17159.566375640999</v>
      </c>
      <c r="F16" s="9">
        <v>43096.633662179403</v>
      </c>
      <c r="G16" s="9">
        <v>88838.445879487204</v>
      </c>
      <c r="H16" s="9">
        <v>55886.154682692199</v>
      </c>
      <c r="I16" s="9">
        <v>121355.19543974299</v>
      </c>
      <c r="J16" s="9">
        <v>40179.469430769197</v>
      </c>
      <c r="K16" s="9">
        <v>35396.540009615303</v>
      </c>
      <c r="L16" s="9">
        <v>46224.578314102502</v>
      </c>
      <c r="M16" s="9">
        <v>288772.14261987101</v>
      </c>
      <c r="N16" s="9">
        <v>56457.418219871703</v>
      </c>
      <c r="O16" s="9">
        <v>35760.508385256297</v>
      </c>
      <c r="P16" s="9">
        <v>56223.233078846097</v>
      </c>
      <c r="Q16" s="9">
        <v>74569.949366666595</v>
      </c>
      <c r="R16" s="9">
        <v>44555.2539641025</v>
      </c>
      <c r="S16" s="9">
        <v>13015.138997435901</v>
      </c>
      <c r="T16" s="9">
        <v>10222.3626384615</v>
      </c>
      <c r="U16" s="9">
        <v>7139.0572333333303</v>
      </c>
      <c r="V16" s="9">
        <v>8265.4115999999995</v>
      </c>
      <c r="W16" s="9">
        <v>6013.4056166666596</v>
      </c>
      <c r="X16" s="9">
        <v>7103.9361698717903</v>
      </c>
      <c r="Y16" s="9">
        <v>4506.1176833333302</v>
      </c>
      <c r="Z16" s="9">
        <v>3178.9925647435798</v>
      </c>
      <c r="AA16" s="9">
        <v>1246.85641987179</v>
      </c>
      <c r="AB16" s="9">
        <v>1155.60380961538</v>
      </c>
      <c r="AC16" s="9">
        <v>70.0378628205128</v>
      </c>
      <c r="AD16" s="9">
        <v>335.67468269230699</v>
      </c>
      <c r="AE16" s="9">
        <v>77.762733974358895</v>
      </c>
      <c r="AF16" s="9">
        <v>45.800916025641001</v>
      </c>
      <c r="AG16" s="9">
        <v>21.2953397435897</v>
      </c>
      <c r="AH16" s="9">
        <v>191.718048076923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</row>
    <row r="17" spans="1:39" x14ac:dyDescent="0.2">
      <c r="A17" s="14" t="s">
        <v>38</v>
      </c>
      <c r="B17" s="15" t="s">
        <v>39</v>
      </c>
      <c r="C17" s="16">
        <f t="shared" si="0"/>
        <v>13883.706790384549</v>
      </c>
      <c r="D17" s="9">
        <v>0</v>
      </c>
      <c r="E17" s="9">
        <v>0</v>
      </c>
      <c r="F17" s="9">
        <v>10721.8477589743</v>
      </c>
      <c r="G17" s="9">
        <v>3161.8590314102498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</row>
    <row r="18" spans="1:39" x14ac:dyDescent="0.2">
      <c r="A18" s="14" t="s">
        <v>40</v>
      </c>
      <c r="B18" s="15" t="s">
        <v>41</v>
      </c>
      <c r="C18" s="16">
        <f t="shared" si="0"/>
        <v>1559.26865576923</v>
      </c>
      <c r="D18" s="9">
        <v>1559.26865576923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</row>
    <row r="19" spans="1:39" x14ac:dyDescent="0.2">
      <c r="A19" s="14" t="s">
        <v>42</v>
      </c>
      <c r="B19" s="15" t="s">
        <v>43</v>
      </c>
      <c r="C19" s="16">
        <f t="shared" si="0"/>
        <v>4918.42018333333</v>
      </c>
      <c r="D19" s="9">
        <v>3786.7200333333299</v>
      </c>
      <c r="E19" s="9">
        <v>1131.7001499999999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</row>
    <row r="20" spans="1:39" x14ac:dyDescent="0.2">
      <c r="A20" s="14" t="s">
        <v>44</v>
      </c>
      <c r="B20" s="15" t="s">
        <v>45</v>
      </c>
      <c r="C20" s="16">
        <f t="shared" si="0"/>
        <v>793.90830705128121</v>
      </c>
      <c r="D20" s="9">
        <v>713.65507179487099</v>
      </c>
      <c r="E20" s="9">
        <v>80.253235256410207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</row>
    <row r="21" spans="1:39" x14ac:dyDescent="0.2">
      <c r="A21" s="14" t="s">
        <v>46</v>
      </c>
      <c r="B21" s="15" t="s">
        <v>47</v>
      </c>
      <c r="C21" s="16">
        <f t="shared" si="0"/>
        <v>44535.284179487164</v>
      </c>
      <c r="D21" s="9">
        <v>0</v>
      </c>
      <c r="E21" s="9">
        <v>0</v>
      </c>
      <c r="F21" s="9">
        <v>5687.2889519230703</v>
      </c>
      <c r="G21" s="9">
        <v>38847.995227564097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</row>
    <row r="22" spans="1:39" x14ac:dyDescent="0.2">
      <c r="A22" s="14" t="s">
        <v>48</v>
      </c>
      <c r="B22" s="15" t="s">
        <v>49</v>
      </c>
      <c r="C22" s="16">
        <f t="shared" si="0"/>
        <v>33108.336262820463</v>
      </c>
      <c r="D22" s="9">
        <v>0</v>
      </c>
      <c r="E22" s="9">
        <v>0</v>
      </c>
      <c r="F22" s="9">
        <v>0</v>
      </c>
      <c r="G22" s="9">
        <v>0</v>
      </c>
      <c r="H22" s="9">
        <v>32959.305843589696</v>
      </c>
      <c r="I22" s="9">
        <v>149.03041923076901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</row>
    <row r="23" spans="1:39" x14ac:dyDescent="0.2">
      <c r="A23" s="14" t="s">
        <v>50</v>
      </c>
      <c r="B23" s="15" t="s">
        <v>51</v>
      </c>
      <c r="C23" s="16">
        <f t="shared" si="0"/>
        <v>132201.814364102</v>
      </c>
      <c r="D23" s="9">
        <v>30383.7384679487</v>
      </c>
      <c r="E23" s="9">
        <v>101714.694813461</v>
      </c>
      <c r="F23" s="9">
        <v>103.381082692307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</row>
    <row r="24" spans="1:39" x14ac:dyDescent="0.2">
      <c r="A24" s="14" t="s">
        <v>52</v>
      </c>
      <c r="B24" s="15" t="s">
        <v>53</v>
      </c>
      <c r="C24" s="16">
        <f t="shared" si="0"/>
        <v>7550.8182333333207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5374.2386602564002</v>
      </c>
      <c r="L24" s="9">
        <v>2176.57957307692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</row>
    <row r="25" spans="1:39" x14ac:dyDescent="0.2">
      <c r="A25" s="14" t="s">
        <v>54</v>
      </c>
      <c r="B25" s="15" t="s">
        <v>55</v>
      </c>
      <c r="C25" s="16">
        <f t="shared" si="0"/>
        <v>50587.631033974132</v>
      </c>
      <c r="D25" s="9">
        <v>0</v>
      </c>
      <c r="E25" s="9">
        <v>0</v>
      </c>
      <c r="F25" s="9">
        <v>0</v>
      </c>
      <c r="G25" s="9">
        <v>0</v>
      </c>
      <c r="H25" s="9">
        <v>14960.2499249999</v>
      </c>
      <c r="I25" s="9">
        <v>22626.376201282001</v>
      </c>
      <c r="J25" s="9">
        <v>12166.103226923</v>
      </c>
      <c r="K25" s="9">
        <v>0</v>
      </c>
      <c r="L25" s="9">
        <v>684.36983205128195</v>
      </c>
      <c r="M25" s="9">
        <v>150.53184871794801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</row>
    <row r="26" spans="1:39" x14ac:dyDescent="0.2">
      <c r="A26" s="14" t="s">
        <v>56</v>
      </c>
      <c r="B26" s="15" t="s">
        <v>57</v>
      </c>
      <c r="C26" s="16">
        <f t="shared" si="0"/>
        <v>349306.38072884543</v>
      </c>
      <c r="D26" s="9">
        <v>9045.0467788461501</v>
      </c>
      <c r="E26" s="9">
        <v>33244.431701923</v>
      </c>
      <c r="F26" s="9">
        <v>218726.53268782</v>
      </c>
      <c r="G26" s="9">
        <v>88290.369560256295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</row>
    <row r="27" spans="1:39" x14ac:dyDescent="0.2">
      <c r="A27" s="14" t="s">
        <v>58</v>
      </c>
      <c r="B27" s="15" t="s">
        <v>59</v>
      </c>
      <c r="C27" s="16">
        <f t="shared" si="0"/>
        <v>7925.5051929487099</v>
      </c>
      <c r="D27" s="9">
        <v>0</v>
      </c>
      <c r="E27" s="9">
        <v>0</v>
      </c>
      <c r="F27" s="9">
        <v>0</v>
      </c>
      <c r="G27" s="9">
        <v>2457.09737179487</v>
      </c>
      <c r="H27" s="9">
        <v>5468.4078211538399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</row>
    <row r="28" spans="1:39" x14ac:dyDescent="0.2">
      <c r="A28" s="14" t="s">
        <v>60</v>
      </c>
      <c r="B28" s="15" t="s">
        <v>61</v>
      </c>
      <c r="C28" s="16">
        <f t="shared" si="0"/>
        <v>352465.18894038378</v>
      </c>
      <c r="D28" s="9">
        <v>0</v>
      </c>
      <c r="E28" s="9">
        <v>0</v>
      </c>
      <c r="F28" s="9">
        <v>125582.64968205099</v>
      </c>
      <c r="G28" s="9">
        <v>196832.78616282</v>
      </c>
      <c r="H28" s="9">
        <v>30049.753095512799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</row>
    <row r="29" spans="1:39" x14ac:dyDescent="0.2">
      <c r="A29" s="14" t="s">
        <v>62</v>
      </c>
      <c r="B29" s="15" t="s">
        <v>63</v>
      </c>
      <c r="C29" s="16">
        <f t="shared" si="0"/>
        <v>33346.361519871774</v>
      </c>
      <c r="D29" s="9">
        <v>1854.35292564102</v>
      </c>
      <c r="E29" s="9">
        <v>5123.3186288461502</v>
      </c>
      <c r="F29" s="9">
        <v>20491.970807692302</v>
      </c>
      <c r="G29" s="9">
        <v>5876.7191576922996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</row>
    <row r="30" spans="1:39" x14ac:dyDescent="0.2">
      <c r="A30" s="14" t="s">
        <v>64</v>
      </c>
      <c r="B30" s="15" t="s">
        <v>65</v>
      </c>
      <c r="C30" s="16">
        <f t="shared" si="0"/>
        <v>35397.694778846097</v>
      </c>
      <c r="D30" s="9">
        <v>0</v>
      </c>
      <c r="E30" s="9">
        <v>0</v>
      </c>
      <c r="F30" s="9">
        <v>0</v>
      </c>
      <c r="G30" s="9">
        <v>35397.694778846097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</row>
    <row r="31" spans="1:39" x14ac:dyDescent="0.2">
      <c r="A31" s="14" t="s">
        <v>66</v>
      </c>
      <c r="B31" s="15" t="s">
        <v>67</v>
      </c>
      <c r="C31" s="16">
        <f t="shared" si="0"/>
        <v>2824.4842224358954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2008.9541320512801</v>
      </c>
      <c r="M31" s="9">
        <v>815.53009038461505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</row>
    <row r="32" spans="1:39" x14ac:dyDescent="0.2">
      <c r="A32" s="14" t="s">
        <v>68</v>
      </c>
      <c r="B32" s="15" t="s">
        <v>69</v>
      </c>
      <c r="C32" s="16">
        <f t="shared" si="0"/>
        <v>257288.87772435864</v>
      </c>
      <c r="D32" s="9">
        <v>77984.562486538503</v>
      </c>
      <c r="E32" s="9">
        <v>22994.237301923</v>
      </c>
      <c r="F32" s="9">
        <v>54369.533611538398</v>
      </c>
      <c r="G32" s="9">
        <v>58646.864129487003</v>
      </c>
      <c r="H32" s="9">
        <v>9583.1202173076908</v>
      </c>
      <c r="I32" s="9">
        <v>15814.0864121794</v>
      </c>
      <c r="J32" s="9">
        <v>8424.4285384615305</v>
      </c>
      <c r="K32" s="9">
        <v>5627.4796358974299</v>
      </c>
      <c r="L32" s="9">
        <v>3513.0197076923</v>
      </c>
      <c r="M32" s="9">
        <v>283.344482692307</v>
      </c>
      <c r="N32" s="9">
        <v>6.8759487179487104</v>
      </c>
      <c r="O32" s="9">
        <v>41.325251923076898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</row>
    <row r="33" spans="1:39" x14ac:dyDescent="0.2">
      <c r="A33" s="14" t="s">
        <v>70</v>
      </c>
      <c r="B33" s="15" t="s">
        <v>71</v>
      </c>
      <c r="C33" s="16">
        <f t="shared" si="0"/>
        <v>157886.76135064062</v>
      </c>
      <c r="D33" s="9">
        <v>775.18952884615305</v>
      </c>
      <c r="E33" s="9">
        <v>0</v>
      </c>
      <c r="F33" s="9">
        <v>3340.0839019230698</v>
      </c>
      <c r="G33" s="9">
        <v>38937.475685256402</v>
      </c>
      <c r="H33" s="9">
        <v>114834.012234615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</row>
    <row r="34" spans="1:39" x14ac:dyDescent="0.2">
      <c r="A34" s="14" t="s">
        <v>72</v>
      </c>
      <c r="B34" s="15" t="s">
        <v>73</v>
      </c>
      <c r="C34" s="16">
        <f t="shared" si="0"/>
        <v>70617.361782692213</v>
      </c>
      <c r="D34" s="9">
        <v>0</v>
      </c>
      <c r="E34" s="9">
        <v>0</v>
      </c>
      <c r="F34" s="9">
        <v>0</v>
      </c>
      <c r="G34" s="9">
        <v>68939.066722435804</v>
      </c>
      <c r="H34" s="9">
        <v>1678.2950602564099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</row>
    <row r="35" spans="1:39" x14ac:dyDescent="0.2">
      <c r="A35" s="14" t="s">
        <v>74</v>
      </c>
      <c r="B35" s="15" t="s">
        <v>75</v>
      </c>
      <c r="C35" s="16">
        <f t="shared" si="0"/>
        <v>14397.063980128189</v>
      </c>
      <c r="D35" s="9">
        <v>3544.1948743589701</v>
      </c>
      <c r="E35" s="9">
        <v>5037.3984615384597</v>
      </c>
      <c r="F35" s="9">
        <v>5815.4706442307597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</row>
    <row r="36" spans="1:39" x14ac:dyDescent="0.2">
      <c r="A36" s="14" t="s">
        <v>76</v>
      </c>
      <c r="B36" s="15" t="s">
        <v>77</v>
      </c>
      <c r="C36" s="16">
        <f t="shared" si="0"/>
        <v>42769.760485897401</v>
      </c>
      <c r="D36" s="9">
        <v>0</v>
      </c>
      <c r="E36" s="9">
        <v>0</v>
      </c>
      <c r="F36" s="9">
        <v>42769.760485897401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</row>
    <row r="37" spans="1:39" x14ac:dyDescent="0.2">
      <c r="A37" s="14" t="s">
        <v>78</v>
      </c>
      <c r="B37" s="15" t="s">
        <v>79</v>
      </c>
      <c r="C37" s="16">
        <f t="shared" si="0"/>
        <v>233663.260767948</v>
      </c>
      <c r="D37" s="9">
        <v>124473.178891025</v>
      </c>
      <c r="E37" s="9">
        <v>30907.2528666666</v>
      </c>
      <c r="F37" s="9">
        <v>78282.829010256406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</row>
    <row r="38" spans="1:39" x14ac:dyDescent="0.2">
      <c r="A38" s="14" t="s">
        <v>80</v>
      </c>
      <c r="B38" s="15" t="s">
        <v>81</v>
      </c>
      <c r="C38" s="16">
        <f t="shared" si="0"/>
        <v>382175.81726089685</v>
      </c>
      <c r="D38" s="9">
        <v>1162.9883538461499</v>
      </c>
      <c r="E38" s="9">
        <v>108.731861538461</v>
      </c>
      <c r="F38" s="9">
        <v>21913.725642948699</v>
      </c>
      <c r="G38" s="9">
        <v>275332.19270961499</v>
      </c>
      <c r="H38" s="9">
        <v>58128.833194871702</v>
      </c>
      <c r="I38" s="9">
        <v>10737.438225641001</v>
      </c>
      <c r="J38" s="9">
        <v>12937.703579487101</v>
      </c>
      <c r="K38" s="9">
        <v>1556.8850576923001</v>
      </c>
      <c r="L38" s="9">
        <v>297.31863525641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</row>
    <row r="39" spans="1:39" x14ac:dyDescent="0.2">
      <c r="A39" s="14" t="s">
        <v>82</v>
      </c>
      <c r="B39" s="15" t="s">
        <v>83</v>
      </c>
      <c r="C39" s="16">
        <f t="shared" si="0"/>
        <v>23424.701715384599</v>
      </c>
      <c r="D39" s="9">
        <v>0</v>
      </c>
      <c r="E39" s="9">
        <v>0</v>
      </c>
      <c r="F39" s="9">
        <v>23424.701715384599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</row>
    <row r="40" spans="1:39" x14ac:dyDescent="0.2">
      <c r="A40" s="14" t="s">
        <v>84</v>
      </c>
      <c r="B40" s="15" t="s">
        <v>85</v>
      </c>
      <c r="C40" s="16">
        <f t="shared" si="0"/>
        <v>46399.615549999929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440.76125256410199</v>
      </c>
      <c r="J40" s="9">
        <v>3610.9188147435798</v>
      </c>
      <c r="K40" s="9">
        <v>1930.7947724358901</v>
      </c>
      <c r="L40" s="9">
        <v>1342.0439916666601</v>
      </c>
      <c r="M40" s="9">
        <v>7650.5010211538402</v>
      </c>
      <c r="N40" s="9">
        <v>4358.2815185897398</v>
      </c>
      <c r="O40" s="9">
        <v>7309.8057551282</v>
      </c>
      <c r="P40" s="9">
        <v>814.00961666666603</v>
      </c>
      <c r="Q40" s="9">
        <v>1579.1523262820499</v>
      </c>
      <c r="R40" s="9">
        <v>17363.3464807692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</row>
    <row r="41" spans="1:39" x14ac:dyDescent="0.2">
      <c r="A41" s="14" t="s">
        <v>86</v>
      </c>
      <c r="B41" s="15" t="s">
        <v>87</v>
      </c>
      <c r="C41" s="16">
        <f t="shared" si="0"/>
        <v>3040.6296724358949</v>
      </c>
      <c r="D41" s="9">
        <v>0</v>
      </c>
      <c r="E41" s="9">
        <v>0</v>
      </c>
      <c r="F41" s="9">
        <v>457.57666538461501</v>
      </c>
      <c r="G41" s="9">
        <v>2583.05300705128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</row>
    <row r="42" spans="1:39" x14ac:dyDescent="0.2">
      <c r="A42" s="14" t="s">
        <v>88</v>
      </c>
      <c r="B42" s="15" t="s">
        <v>89</v>
      </c>
      <c r="C42" s="16">
        <f t="shared" si="0"/>
        <v>11615.9681108973</v>
      </c>
      <c r="D42" s="9">
        <v>0</v>
      </c>
      <c r="E42" s="9">
        <v>0</v>
      </c>
      <c r="F42" s="9">
        <v>0</v>
      </c>
      <c r="G42" s="9">
        <v>11615.9681108973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</row>
    <row r="43" spans="1:39" x14ac:dyDescent="0.2">
      <c r="A43" s="14" t="s">
        <v>90</v>
      </c>
      <c r="B43" s="15" t="s">
        <v>91</v>
      </c>
      <c r="C43" s="16">
        <f t="shared" si="0"/>
        <v>8074.0537641025539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143.26553461538401</v>
      </c>
      <c r="L43" s="9">
        <v>89.683906410256398</v>
      </c>
      <c r="M43" s="9">
        <v>4068.72147692307</v>
      </c>
      <c r="N43" s="9">
        <v>868.77261153846098</v>
      </c>
      <c r="O43" s="9">
        <v>775.49517115384594</v>
      </c>
      <c r="P43" s="9">
        <v>1469.7511262820501</v>
      </c>
      <c r="Q43" s="9">
        <v>485.05249230769198</v>
      </c>
      <c r="R43" s="9">
        <v>151.11299679487101</v>
      </c>
      <c r="S43" s="9">
        <v>22.198448076923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</row>
    <row r="44" spans="1:39" x14ac:dyDescent="0.2">
      <c r="A44" s="14" t="s">
        <v>92</v>
      </c>
      <c r="B44" s="15" t="s">
        <v>93</v>
      </c>
      <c r="C44" s="16">
        <f t="shared" si="0"/>
        <v>7945.5524352563998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1153.0393839743499</v>
      </c>
      <c r="L44" s="9">
        <v>6792.5130512820497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</row>
    <row r="45" spans="1:39" x14ac:dyDescent="0.2">
      <c r="A45" s="14" t="s">
        <v>94</v>
      </c>
      <c r="B45" s="15" t="s">
        <v>95</v>
      </c>
      <c r="C45" s="16">
        <f t="shared" si="0"/>
        <v>12233.680946794801</v>
      </c>
      <c r="D45" s="9">
        <v>0</v>
      </c>
      <c r="E45" s="9">
        <v>0</v>
      </c>
      <c r="F45" s="9">
        <v>12233.680946794801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</row>
    <row r="46" spans="1:39" x14ac:dyDescent="0.2">
      <c r="A46" s="14" t="s">
        <v>96</v>
      </c>
      <c r="B46" s="15" t="s">
        <v>97</v>
      </c>
      <c r="C46" s="16">
        <f t="shared" si="0"/>
        <v>12387.2493621794</v>
      </c>
      <c r="D46" s="9">
        <v>12387.2493621794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</row>
    <row r="47" spans="1:39" x14ac:dyDescent="0.2">
      <c r="A47" s="14" t="s">
        <v>98</v>
      </c>
      <c r="B47" s="15" t="s">
        <v>99</v>
      </c>
      <c r="C47" s="16">
        <f t="shared" si="0"/>
        <v>219.57279935897401</v>
      </c>
      <c r="D47" s="9">
        <v>0</v>
      </c>
      <c r="E47" s="9">
        <v>0</v>
      </c>
      <c r="F47" s="9">
        <v>219.57279935897401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</row>
    <row r="48" spans="1:39" x14ac:dyDescent="0.2">
      <c r="A48" s="14" t="s">
        <v>100</v>
      </c>
      <c r="B48" s="15" t="s">
        <v>101</v>
      </c>
      <c r="C48" s="16">
        <f t="shared" si="0"/>
        <v>11670.00875192306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4160.6325730769204</v>
      </c>
      <c r="K48" s="9">
        <v>4978.1678826922998</v>
      </c>
      <c r="L48" s="9">
        <v>2531.2082961538399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</row>
    <row r="49" spans="1:39" x14ac:dyDescent="0.2">
      <c r="A49" s="14" t="s">
        <v>102</v>
      </c>
      <c r="B49" s="15" t="s">
        <v>103</v>
      </c>
      <c r="C49" s="16">
        <f t="shared" si="0"/>
        <v>3327.8009301282</v>
      </c>
      <c r="D49" s="9">
        <v>0</v>
      </c>
      <c r="E49" s="9">
        <v>0</v>
      </c>
      <c r="F49" s="9">
        <v>0</v>
      </c>
      <c r="G49" s="9">
        <v>3327.8009301282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</row>
    <row r="50" spans="1:39" x14ac:dyDescent="0.2">
      <c r="A50" s="14" t="s">
        <v>104</v>
      </c>
      <c r="B50" s="15" t="s">
        <v>105</v>
      </c>
      <c r="C50" s="16">
        <f t="shared" si="0"/>
        <v>1822.82882179487</v>
      </c>
      <c r="D50" s="9">
        <v>1822.82882179487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</row>
    <row r="51" spans="1:39" x14ac:dyDescent="0.2">
      <c r="A51" s="14" t="s">
        <v>106</v>
      </c>
      <c r="B51" s="15" t="s">
        <v>107</v>
      </c>
      <c r="C51" s="16">
        <f t="shared" si="0"/>
        <v>15526.671623717939</v>
      </c>
      <c r="D51" s="9">
        <v>9378.9336166666599</v>
      </c>
      <c r="E51" s="9">
        <v>1188.8995320512799</v>
      </c>
      <c r="F51" s="9">
        <v>4958.8384749999996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</row>
    <row r="52" spans="1:39" x14ac:dyDescent="0.2">
      <c r="A52" s="14" t="s">
        <v>108</v>
      </c>
      <c r="B52" s="15" t="s">
        <v>109</v>
      </c>
      <c r="C52" s="16">
        <f t="shared" si="0"/>
        <v>7559.1336032051258</v>
      </c>
      <c r="D52" s="9">
        <v>0</v>
      </c>
      <c r="E52" s="9">
        <v>0</v>
      </c>
      <c r="F52" s="9">
        <v>0</v>
      </c>
      <c r="G52" s="9">
        <v>7007.8868365384596</v>
      </c>
      <c r="H52" s="9">
        <v>551.24676666666596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</row>
    <row r="53" spans="1:39" x14ac:dyDescent="0.2">
      <c r="A53" s="14" t="s">
        <v>110</v>
      </c>
      <c r="B53" s="15" t="s">
        <v>111</v>
      </c>
      <c r="C53" s="16">
        <f t="shared" si="0"/>
        <v>236.07299679487099</v>
      </c>
      <c r="D53" s="9">
        <v>0</v>
      </c>
      <c r="E53" s="9">
        <v>0</v>
      </c>
      <c r="F53" s="9">
        <v>236.07299679487099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</row>
    <row r="54" spans="1:39" x14ac:dyDescent="0.2">
      <c r="A54" s="14" t="s">
        <v>112</v>
      </c>
      <c r="B54" s="15" t="s">
        <v>113</v>
      </c>
      <c r="C54" s="16">
        <f t="shared" si="0"/>
        <v>4191.2285878205084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3012.2357480769201</v>
      </c>
      <c r="AA54" s="9">
        <v>70.552175000000005</v>
      </c>
      <c r="AB54" s="9">
        <v>198.39688910256399</v>
      </c>
      <c r="AC54" s="9">
        <v>0</v>
      </c>
      <c r="AD54" s="9">
        <v>82.717245512820497</v>
      </c>
      <c r="AE54" s="9">
        <v>323.58956794871699</v>
      </c>
      <c r="AF54" s="9">
        <v>0</v>
      </c>
      <c r="AG54" s="9">
        <v>0</v>
      </c>
      <c r="AH54" s="9">
        <v>0</v>
      </c>
      <c r="AI54" s="9">
        <v>154.21560897435899</v>
      </c>
      <c r="AJ54" s="9">
        <v>349.52135320512798</v>
      </c>
      <c r="AK54" s="9">
        <v>0</v>
      </c>
      <c r="AL54" s="9">
        <v>0</v>
      </c>
      <c r="AM54" s="9">
        <v>0</v>
      </c>
    </row>
    <row r="55" spans="1:39" x14ac:dyDescent="0.2">
      <c r="A55" s="14" t="s">
        <v>114</v>
      </c>
      <c r="B55" s="15" t="s">
        <v>115</v>
      </c>
      <c r="C55" s="16">
        <f t="shared" si="0"/>
        <v>1823.9138929487119</v>
      </c>
      <c r="D55" s="9">
        <v>0</v>
      </c>
      <c r="E55" s="9">
        <v>0</v>
      </c>
      <c r="F55" s="9">
        <v>1724.7094961538401</v>
      </c>
      <c r="G55" s="9">
        <v>99.204396794871798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</row>
    <row r="56" spans="1:39" x14ac:dyDescent="0.2">
      <c r="A56" s="14" t="s">
        <v>116</v>
      </c>
      <c r="B56" s="15" t="s">
        <v>117</v>
      </c>
      <c r="C56" s="16">
        <f t="shared" si="0"/>
        <v>17218.8484891025</v>
      </c>
      <c r="D56" s="9">
        <v>17218.8484891025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</row>
    <row r="57" spans="1:39" x14ac:dyDescent="0.2">
      <c r="A57" s="14" t="s">
        <v>118</v>
      </c>
      <c r="B57" s="15" t="s">
        <v>119</v>
      </c>
      <c r="C57" s="16">
        <f t="shared" si="0"/>
        <v>446.95593461538402</v>
      </c>
      <c r="D57" s="9">
        <v>446.95593461538402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</row>
    <row r="58" spans="1:39" x14ac:dyDescent="0.2">
      <c r="A58" s="14" t="s">
        <v>120</v>
      </c>
      <c r="B58" s="15" t="s">
        <v>121</v>
      </c>
      <c r="C58" s="16">
        <f t="shared" si="0"/>
        <v>2815.7087852564009</v>
      </c>
      <c r="D58" s="9">
        <v>0</v>
      </c>
      <c r="E58" s="9">
        <v>0</v>
      </c>
      <c r="F58" s="9">
        <v>123.56450448717899</v>
      </c>
      <c r="G58" s="9">
        <v>209.39602435897399</v>
      </c>
      <c r="H58" s="9">
        <v>2466.41838846153</v>
      </c>
      <c r="I58" s="9">
        <v>0</v>
      </c>
      <c r="J58" s="9">
        <v>0</v>
      </c>
      <c r="K58" s="9">
        <v>16.329867948717901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</row>
    <row r="59" spans="1:39" x14ac:dyDescent="0.2">
      <c r="A59" s="14" t="s">
        <v>122</v>
      </c>
      <c r="B59" s="15" t="s">
        <v>123</v>
      </c>
      <c r="C59" s="16">
        <f t="shared" si="0"/>
        <v>103581.45528397401</v>
      </c>
      <c r="D59" s="9">
        <v>0</v>
      </c>
      <c r="E59" s="9">
        <v>0</v>
      </c>
      <c r="F59" s="9">
        <v>0</v>
      </c>
      <c r="G59" s="9">
        <v>103581.45528397401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</row>
    <row r="60" spans="1:39" x14ac:dyDescent="0.2">
      <c r="A60" s="14" t="s">
        <v>124</v>
      </c>
      <c r="B60" s="15" t="s">
        <v>125</v>
      </c>
      <c r="C60" s="16">
        <f t="shared" si="0"/>
        <v>2982.3734102564054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44.999581410256397</v>
      </c>
      <c r="N60" s="9">
        <v>238.35441987179399</v>
      </c>
      <c r="O60" s="9">
        <v>2118.9950833333301</v>
      </c>
      <c r="P60" s="9">
        <v>415.641994230769</v>
      </c>
      <c r="Q60" s="9">
        <v>164.382331410256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</row>
    <row r="61" spans="1:39" x14ac:dyDescent="0.2">
      <c r="A61" s="14" t="s">
        <v>126</v>
      </c>
      <c r="B61" s="15" t="s">
        <v>127</v>
      </c>
      <c r="C61" s="16">
        <f t="shared" si="0"/>
        <v>4530.79189807691</v>
      </c>
      <c r="D61" s="9">
        <v>0</v>
      </c>
      <c r="E61" s="9">
        <v>0</v>
      </c>
      <c r="F61" s="9">
        <v>2550.24889423076</v>
      </c>
      <c r="G61" s="9">
        <v>1980.54300384615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</row>
    <row r="62" spans="1:39" x14ac:dyDescent="0.2">
      <c r="A62" s="14" t="s">
        <v>128</v>
      </c>
      <c r="B62" s="15" t="s">
        <v>129</v>
      </c>
      <c r="C62" s="16">
        <f t="shared" si="0"/>
        <v>1242.895598717947</v>
      </c>
      <c r="D62" s="9">
        <v>958.51433397435801</v>
      </c>
      <c r="E62" s="9">
        <v>284.38126474358899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</row>
    <row r="63" spans="1:39" x14ac:dyDescent="0.2">
      <c r="A63" s="14" t="s">
        <v>130</v>
      </c>
      <c r="B63" s="15" t="s">
        <v>131</v>
      </c>
      <c r="C63" s="16">
        <f t="shared" si="0"/>
        <v>38259.158045512784</v>
      </c>
      <c r="D63" s="9">
        <v>0</v>
      </c>
      <c r="E63" s="9">
        <v>0</v>
      </c>
      <c r="F63" s="9">
        <v>0</v>
      </c>
      <c r="G63" s="9">
        <v>5530.7656269230702</v>
      </c>
      <c r="H63" s="9">
        <v>32250.459050640999</v>
      </c>
      <c r="I63" s="9">
        <v>0</v>
      </c>
      <c r="J63" s="9">
        <v>0</v>
      </c>
      <c r="K63" s="9">
        <v>0</v>
      </c>
      <c r="L63" s="9">
        <v>273.16583782051202</v>
      </c>
      <c r="M63" s="9">
        <v>0</v>
      </c>
      <c r="N63" s="9">
        <v>0</v>
      </c>
      <c r="O63" s="9">
        <v>0</v>
      </c>
      <c r="P63" s="9">
        <v>0</v>
      </c>
      <c r="Q63" s="9">
        <v>204.76753012820501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</row>
    <row r="64" spans="1:39" x14ac:dyDescent="0.2">
      <c r="A64" s="14" t="s">
        <v>132</v>
      </c>
      <c r="B64" s="15" t="s">
        <v>133</v>
      </c>
      <c r="C64" s="16">
        <f t="shared" si="0"/>
        <v>4913.4519211538391</v>
      </c>
      <c r="D64" s="9">
        <v>4767.4856519230698</v>
      </c>
      <c r="E64" s="9">
        <v>145.966269230769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</row>
    <row r="65" spans="1:39" x14ac:dyDescent="0.2">
      <c r="A65" s="14" t="s">
        <v>134</v>
      </c>
      <c r="B65" s="15" t="s">
        <v>135</v>
      </c>
      <c r="C65" s="16">
        <f t="shared" si="0"/>
        <v>70396.029635256258</v>
      </c>
      <c r="D65" s="9">
        <v>6446.5777185897396</v>
      </c>
      <c r="E65" s="9">
        <v>13298.3673942307</v>
      </c>
      <c r="F65" s="9">
        <v>23211.0849121795</v>
      </c>
      <c r="G65" s="9">
        <v>12988.3367717948</v>
      </c>
      <c r="H65" s="9">
        <v>7541.7563275640996</v>
      </c>
      <c r="I65" s="9">
        <v>4328.3221262820498</v>
      </c>
      <c r="J65" s="9">
        <v>2001.1806801282</v>
      </c>
      <c r="K65" s="9">
        <v>374.32318525641</v>
      </c>
      <c r="L65" s="9">
        <v>206.080519230769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</row>
    <row r="66" spans="1:39" x14ac:dyDescent="0.2">
      <c r="A66" s="14" t="s">
        <v>136</v>
      </c>
      <c r="B66" s="15" t="s">
        <v>137</v>
      </c>
      <c r="C66" s="16">
        <f t="shared" si="0"/>
        <v>1962.4658916666599</v>
      </c>
      <c r="D66" s="9">
        <v>1962.4658916666599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</row>
    <row r="67" spans="1:39" x14ac:dyDescent="0.2">
      <c r="A67" s="14" t="s">
        <v>138</v>
      </c>
      <c r="B67" s="15" t="s">
        <v>139</v>
      </c>
      <c r="C67" s="16">
        <f t="shared" si="0"/>
        <v>164705.06139166647</v>
      </c>
      <c r="D67" s="9">
        <v>0</v>
      </c>
      <c r="E67" s="9">
        <v>0</v>
      </c>
      <c r="F67" s="9">
        <v>0</v>
      </c>
      <c r="G67" s="9">
        <v>59218.387894871703</v>
      </c>
      <c r="H67" s="9">
        <v>54788.362824358897</v>
      </c>
      <c r="I67" s="9">
        <v>37044.478350641002</v>
      </c>
      <c r="J67" s="9">
        <v>13630.724477564099</v>
      </c>
      <c r="K67" s="9">
        <v>23.107844230769199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</row>
    <row r="68" spans="1:39" x14ac:dyDescent="0.2">
      <c r="A68" s="14" t="s">
        <v>140</v>
      </c>
      <c r="B68" s="15" t="s">
        <v>141</v>
      </c>
      <c r="C68" s="16">
        <f t="shared" si="0"/>
        <v>57730.160632692197</v>
      </c>
      <c r="D68" s="9">
        <v>57730.160632692197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</row>
    <row r="69" spans="1:39" x14ac:dyDescent="0.2">
      <c r="A69" s="14" t="s">
        <v>142</v>
      </c>
      <c r="B69" s="15" t="s">
        <v>143</v>
      </c>
      <c r="C69" s="16">
        <f t="shared" si="0"/>
        <v>13560.59181730761</v>
      </c>
      <c r="D69" s="9">
        <v>0</v>
      </c>
      <c r="E69" s="9">
        <v>1844.6693903846101</v>
      </c>
      <c r="F69" s="9">
        <v>11715.922426923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</row>
    <row r="70" spans="1:39" x14ac:dyDescent="0.2">
      <c r="A70" s="14" t="s">
        <v>144</v>
      </c>
      <c r="B70" s="15" t="s">
        <v>145</v>
      </c>
      <c r="C70" s="16">
        <f t="shared" si="0"/>
        <v>18837.685003205101</v>
      </c>
      <c r="D70" s="9">
        <v>0</v>
      </c>
      <c r="E70" s="9">
        <v>0</v>
      </c>
      <c r="F70" s="9">
        <v>0</v>
      </c>
      <c r="G70" s="9">
        <v>18837.685003205101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</row>
    <row r="71" spans="1:39" x14ac:dyDescent="0.2">
      <c r="A71" s="14" t="s">
        <v>146</v>
      </c>
      <c r="B71" s="15" t="s">
        <v>147</v>
      </c>
      <c r="C71" s="16">
        <f t="shared" si="0"/>
        <v>41405.811675641002</v>
      </c>
      <c r="D71" s="9">
        <v>0</v>
      </c>
      <c r="E71" s="9">
        <v>0</v>
      </c>
      <c r="F71" s="9">
        <v>0</v>
      </c>
      <c r="G71" s="9">
        <v>41405.811675641002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</row>
    <row r="72" spans="1:39" x14ac:dyDescent="0.2">
      <c r="A72" s="14" t="s">
        <v>148</v>
      </c>
      <c r="B72" s="15" t="s">
        <v>149</v>
      </c>
      <c r="C72" s="16">
        <f t="shared" si="0"/>
        <v>444196.96983653697</v>
      </c>
      <c r="D72" s="9">
        <v>0</v>
      </c>
      <c r="E72" s="9">
        <v>0</v>
      </c>
      <c r="F72" s="9">
        <v>0</v>
      </c>
      <c r="G72" s="9">
        <v>35.678607051282</v>
      </c>
      <c r="H72" s="9">
        <v>21873.831566025601</v>
      </c>
      <c r="I72" s="9">
        <v>33757.002771153799</v>
      </c>
      <c r="J72" s="9">
        <v>41161.155144230601</v>
      </c>
      <c r="K72" s="9">
        <v>24410.2604237179</v>
      </c>
      <c r="L72" s="9">
        <v>13932.4442826923</v>
      </c>
      <c r="M72" s="9">
        <v>151603.803346153</v>
      </c>
      <c r="N72" s="9">
        <v>7195.2059269230704</v>
      </c>
      <c r="O72" s="9">
        <v>9541.1566051282007</v>
      </c>
      <c r="P72" s="9">
        <v>6942.9542294871799</v>
      </c>
      <c r="Q72" s="9">
        <v>16998.041181410201</v>
      </c>
      <c r="R72" s="9">
        <v>62777.179600641</v>
      </c>
      <c r="S72" s="9">
        <v>13615.5790749999</v>
      </c>
      <c r="T72" s="9">
        <v>5423.80279551282</v>
      </c>
      <c r="U72" s="9">
        <v>2268.4662794871701</v>
      </c>
      <c r="V72" s="9">
        <v>1297.5034108974301</v>
      </c>
      <c r="W72" s="9">
        <v>1079.70555448717</v>
      </c>
      <c r="X72" s="9">
        <v>1588.33383076923</v>
      </c>
      <c r="Y72" s="9">
        <v>3855.3671243589702</v>
      </c>
      <c r="Z72" s="9">
        <v>6824.4966897435897</v>
      </c>
      <c r="AA72" s="9">
        <v>4609.1218961538398</v>
      </c>
      <c r="AB72" s="9">
        <v>4367.0133019230698</v>
      </c>
      <c r="AC72" s="9">
        <v>679.12445897435896</v>
      </c>
      <c r="AD72" s="9">
        <v>828.84204615384601</v>
      </c>
      <c r="AE72" s="9">
        <v>757.54688461538399</v>
      </c>
      <c r="AF72" s="9">
        <v>1665.5605198717899</v>
      </c>
      <c r="AG72" s="9">
        <v>1465.5123737179399</v>
      </c>
      <c r="AH72" s="9">
        <v>2882.15259038461</v>
      </c>
      <c r="AI72" s="9">
        <v>89.6604416666666</v>
      </c>
      <c r="AJ72" s="9">
        <v>299.57167564102502</v>
      </c>
      <c r="AK72" s="9">
        <v>23.146761538461501</v>
      </c>
      <c r="AL72" s="9">
        <v>102.836328205128</v>
      </c>
      <c r="AM72" s="9">
        <v>244.91211282051199</v>
      </c>
    </row>
    <row r="73" spans="1:39" x14ac:dyDescent="0.2">
      <c r="A73" s="14" t="s">
        <v>150</v>
      </c>
      <c r="B73" s="15" t="s">
        <v>151</v>
      </c>
      <c r="C73" s="16">
        <f t="shared" si="0"/>
        <v>250.11499679487099</v>
      </c>
      <c r="D73" s="9">
        <v>0</v>
      </c>
      <c r="E73" s="9">
        <v>250.11499679487099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</row>
    <row r="74" spans="1:39" x14ac:dyDescent="0.2">
      <c r="A74" s="14" t="s">
        <v>152</v>
      </c>
      <c r="B74" s="15" t="s">
        <v>153</v>
      </c>
      <c r="C74" s="16">
        <f t="shared" si="0"/>
        <v>96480.166010256318</v>
      </c>
      <c r="D74" s="9">
        <v>33102.629597435902</v>
      </c>
      <c r="E74" s="9">
        <v>17682.082074358899</v>
      </c>
      <c r="F74" s="9">
        <v>42093.172190384597</v>
      </c>
      <c r="G74" s="9">
        <v>3602.2821480769198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</row>
    <row r="75" spans="1:39" x14ac:dyDescent="0.2">
      <c r="A75" s="14" t="s">
        <v>154</v>
      </c>
      <c r="B75" s="15" t="s">
        <v>155</v>
      </c>
      <c r="C75" s="16">
        <f t="shared" si="0"/>
        <v>19824.081613461502</v>
      </c>
      <c r="D75" s="9">
        <v>0</v>
      </c>
      <c r="E75" s="9">
        <v>0</v>
      </c>
      <c r="F75" s="9">
        <v>0</v>
      </c>
      <c r="G75" s="9">
        <v>19824.081613461502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</row>
    <row r="76" spans="1:39" x14ac:dyDescent="0.2">
      <c r="A76" s="14" t="s">
        <v>156</v>
      </c>
      <c r="B76" s="15" t="s">
        <v>157</v>
      </c>
      <c r="C76" s="16">
        <f t="shared" si="0"/>
        <v>6753.6398551282</v>
      </c>
      <c r="D76" s="9">
        <v>0</v>
      </c>
      <c r="E76" s="9">
        <v>0</v>
      </c>
      <c r="F76" s="9">
        <v>5044.23241282051</v>
      </c>
      <c r="G76" s="9">
        <v>1709.40744230769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</row>
    <row r="77" spans="1:39" x14ac:dyDescent="0.2">
      <c r="A77" s="14" t="s">
        <v>158</v>
      </c>
      <c r="B77" s="15" t="s">
        <v>159</v>
      </c>
      <c r="C77" s="16">
        <f t="shared" si="0"/>
        <v>63701.776017307588</v>
      </c>
      <c r="D77" s="9">
        <v>0</v>
      </c>
      <c r="E77" s="9">
        <v>0</v>
      </c>
      <c r="F77" s="9">
        <v>0</v>
      </c>
      <c r="G77" s="9">
        <v>0</v>
      </c>
      <c r="H77" s="9">
        <v>1161.20521538461</v>
      </c>
      <c r="I77" s="9">
        <v>15188.46925</v>
      </c>
      <c r="J77" s="9">
        <v>14728.922912820501</v>
      </c>
      <c r="K77" s="9">
        <v>9118.4802064102496</v>
      </c>
      <c r="L77" s="9">
        <v>15243.607939743501</v>
      </c>
      <c r="M77" s="9">
        <v>8218.10073269231</v>
      </c>
      <c r="N77" s="9">
        <v>42.9897602564102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</row>
    <row r="78" spans="1:39" x14ac:dyDescent="0.2">
      <c r="A78" s="14" t="s">
        <v>160</v>
      </c>
      <c r="B78" s="15" t="s">
        <v>161</v>
      </c>
      <c r="C78" s="16">
        <f t="shared" si="0"/>
        <v>265950.88111602532</v>
      </c>
      <c r="D78" s="9">
        <v>187454.63348012799</v>
      </c>
      <c r="E78" s="9">
        <v>78409.975350640903</v>
      </c>
      <c r="F78" s="9">
        <v>86.2722852564102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</row>
    <row r="79" spans="1:39" x14ac:dyDescent="0.2">
      <c r="A79" s="14" t="s">
        <v>162</v>
      </c>
      <c r="B79" s="15" t="s">
        <v>163</v>
      </c>
      <c r="C79" s="16">
        <f t="shared" si="0"/>
        <v>66952.88134871787</v>
      </c>
      <c r="D79" s="9">
        <v>0</v>
      </c>
      <c r="E79" s="9">
        <v>0</v>
      </c>
      <c r="F79" s="9">
        <v>0</v>
      </c>
      <c r="G79" s="9">
        <v>0</v>
      </c>
      <c r="H79" s="9">
        <v>29521.595110256399</v>
      </c>
      <c r="I79" s="9">
        <v>19701.5469160256</v>
      </c>
      <c r="J79" s="9">
        <v>17719.5754108974</v>
      </c>
      <c r="K79" s="9">
        <v>10.1639115384615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</row>
    <row r="80" spans="1:39" x14ac:dyDescent="0.2">
      <c r="A80" s="14" t="s">
        <v>164</v>
      </c>
      <c r="B80" s="15" t="s">
        <v>165</v>
      </c>
      <c r="C80" s="16">
        <f t="shared" si="0"/>
        <v>40335.556533974297</v>
      </c>
      <c r="D80" s="9">
        <v>0</v>
      </c>
      <c r="E80" s="9">
        <v>0</v>
      </c>
      <c r="F80" s="9">
        <v>40335.556533974297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</row>
    <row r="81" spans="1:39" x14ac:dyDescent="0.2">
      <c r="A81" s="14" t="s">
        <v>166</v>
      </c>
      <c r="B81" s="15" t="s">
        <v>167</v>
      </c>
      <c r="C81" s="16">
        <f t="shared" si="0"/>
        <v>16317.41103525638</v>
      </c>
      <c r="D81" s="9">
        <v>0</v>
      </c>
      <c r="E81" s="9">
        <v>0</v>
      </c>
      <c r="F81" s="9">
        <v>12844.758498076901</v>
      </c>
      <c r="G81" s="9">
        <v>3472.6525371794801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</row>
    <row r="82" spans="1:39" x14ac:dyDescent="0.2">
      <c r="A82" s="14" t="s">
        <v>168</v>
      </c>
      <c r="B82" s="15" t="s">
        <v>169</v>
      </c>
      <c r="C82" s="16">
        <f t="shared" si="0"/>
        <v>65000.640548076852</v>
      </c>
      <c r="D82" s="9">
        <v>21808.452316025599</v>
      </c>
      <c r="E82" s="9">
        <v>42489.838780769198</v>
      </c>
      <c r="F82" s="9">
        <v>702.34945128205095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</row>
    <row r="83" spans="1:39" x14ac:dyDescent="0.2">
      <c r="A83" s="14" t="s">
        <v>170</v>
      </c>
      <c r="B83" s="15" t="s">
        <v>171</v>
      </c>
      <c r="C83" s="16">
        <f t="shared" si="0"/>
        <v>6698.489656410241</v>
      </c>
      <c r="D83" s="9">
        <v>0</v>
      </c>
      <c r="E83" s="9">
        <v>0</v>
      </c>
      <c r="F83" s="9">
        <v>0</v>
      </c>
      <c r="G83" s="9">
        <v>0</v>
      </c>
      <c r="H83" s="9">
        <v>0</v>
      </c>
      <c r="I83" s="9">
        <v>174.446943589743</v>
      </c>
      <c r="J83" s="9">
        <v>3225.8006198717899</v>
      </c>
      <c r="K83" s="9">
        <v>2079.5786384615299</v>
      </c>
      <c r="L83" s="9">
        <v>418.65924423076899</v>
      </c>
      <c r="M83" s="9">
        <v>713.12650833333305</v>
      </c>
      <c r="N83" s="9">
        <v>86.877701923076899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</row>
    <row r="84" spans="1:39" x14ac:dyDescent="0.2">
      <c r="A84" s="14" t="s">
        <v>172</v>
      </c>
      <c r="B84" s="15" t="s">
        <v>173</v>
      </c>
      <c r="C84" s="16">
        <f t="shared" si="0"/>
        <v>24568.818163461518</v>
      </c>
      <c r="D84" s="9">
        <v>23961.6003205128</v>
      </c>
      <c r="E84" s="9">
        <v>607.21784294871702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</row>
    <row r="85" spans="1:39" x14ac:dyDescent="0.2">
      <c r="A85" s="14" t="s">
        <v>174</v>
      </c>
      <c r="B85" s="15" t="s">
        <v>175</v>
      </c>
      <c r="C85" s="16">
        <f t="shared" si="0"/>
        <v>149336.37189679476</v>
      </c>
      <c r="D85" s="9">
        <v>6490.3165685897402</v>
      </c>
      <c r="E85" s="9">
        <v>7169.6287891025604</v>
      </c>
      <c r="F85" s="9">
        <v>43162.950480769199</v>
      </c>
      <c r="G85" s="9">
        <v>90992.565419230697</v>
      </c>
      <c r="H85" s="9">
        <v>1520.91063910256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</row>
    <row r="86" spans="1:39" x14ac:dyDescent="0.2">
      <c r="A86" s="14" t="s">
        <v>176</v>
      </c>
      <c r="B86" s="15" t="s">
        <v>177</v>
      </c>
      <c r="C86" s="16">
        <f t="shared" si="0"/>
        <v>13368.396285897414</v>
      </c>
      <c r="D86" s="9">
        <v>0</v>
      </c>
      <c r="E86" s="9">
        <v>0</v>
      </c>
      <c r="F86" s="9">
        <v>0</v>
      </c>
      <c r="G86" s="9">
        <v>0</v>
      </c>
      <c r="H86" s="9">
        <v>10283.526845512801</v>
      </c>
      <c r="I86" s="9">
        <v>2156.8277955128201</v>
      </c>
      <c r="J86" s="9">
        <v>776.70264807692195</v>
      </c>
      <c r="K86" s="9">
        <v>151.33899679487101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</row>
    <row r="87" spans="1:39" x14ac:dyDescent="0.2">
      <c r="A87" s="14" t="s">
        <v>178</v>
      </c>
      <c r="B87" s="15" t="s">
        <v>179</v>
      </c>
      <c r="C87" s="16">
        <f t="shared" si="0"/>
        <v>93058.227569230599</v>
      </c>
      <c r="D87" s="9">
        <v>0</v>
      </c>
      <c r="E87" s="9">
        <v>0</v>
      </c>
      <c r="F87" s="9">
        <v>0</v>
      </c>
      <c r="G87" s="9">
        <v>8495.5655769230707</v>
      </c>
      <c r="H87" s="9">
        <v>42189.645741666602</v>
      </c>
      <c r="I87" s="9">
        <v>7916.5880833333304</v>
      </c>
      <c r="J87" s="9">
        <v>30037.899192307599</v>
      </c>
      <c r="K87" s="9">
        <v>4418.5289750000002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</row>
    <row r="88" spans="1:39" x14ac:dyDescent="0.2">
      <c r="A88" s="14" t="s">
        <v>180</v>
      </c>
      <c r="B88" s="15" t="s">
        <v>181</v>
      </c>
      <c r="C88" s="16">
        <f t="shared" si="0"/>
        <v>36775.855833333299</v>
      </c>
      <c r="D88" s="9">
        <v>15323.422063461499</v>
      </c>
      <c r="E88" s="9">
        <v>21452.433769871801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</row>
    <row r="89" spans="1:39" x14ac:dyDescent="0.2">
      <c r="A89" s="14" t="s">
        <v>182</v>
      </c>
      <c r="B89" s="15" t="s">
        <v>183</v>
      </c>
      <c r="C89" s="16">
        <f t="shared" si="0"/>
        <v>262020.35252692207</v>
      </c>
      <c r="D89" s="9">
        <v>1875.3698724358901</v>
      </c>
      <c r="E89" s="9">
        <v>16210.0043192307</v>
      </c>
      <c r="F89" s="9">
        <v>230683.40764551199</v>
      </c>
      <c r="G89" s="9">
        <v>13251.570689743499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</row>
    <row r="90" spans="1:39" x14ac:dyDescent="0.2">
      <c r="A90" s="14" t="s">
        <v>184</v>
      </c>
      <c r="B90" s="15" t="s">
        <v>185</v>
      </c>
      <c r="C90" s="16">
        <f t="shared" si="0"/>
        <v>2544308.7757326891</v>
      </c>
      <c r="D90" s="9">
        <v>214058.211034615</v>
      </c>
      <c r="E90" s="9">
        <v>112317.47680128099</v>
      </c>
      <c r="F90" s="9">
        <v>288247.520354487</v>
      </c>
      <c r="G90" s="9">
        <v>692061.68869230698</v>
      </c>
      <c r="H90" s="9">
        <v>577273.95266089705</v>
      </c>
      <c r="I90" s="9">
        <v>298143.86464038398</v>
      </c>
      <c r="J90" s="9">
        <v>135910.64534294899</v>
      </c>
      <c r="K90" s="9">
        <v>76791.270459615407</v>
      </c>
      <c r="L90" s="9">
        <v>40272.418367948601</v>
      </c>
      <c r="M90" s="9">
        <v>97032.631854487001</v>
      </c>
      <c r="N90" s="9">
        <v>7932.3017147435903</v>
      </c>
      <c r="O90" s="9">
        <v>1108.0924339743499</v>
      </c>
      <c r="P90" s="9">
        <v>4.5302448717948698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2322.84041538461</v>
      </c>
      <c r="X90" s="9">
        <v>716.65946923076899</v>
      </c>
      <c r="Y90" s="9">
        <v>114.67124551281999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</row>
    <row r="91" spans="1:39" x14ac:dyDescent="0.2">
      <c r="A91" s="14" t="s">
        <v>186</v>
      </c>
      <c r="B91" s="15" t="s">
        <v>187</v>
      </c>
      <c r="C91" s="16">
        <f t="shared" si="0"/>
        <v>40067.770926923033</v>
      </c>
      <c r="D91" s="9">
        <v>0</v>
      </c>
      <c r="E91" s="9">
        <v>0</v>
      </c>
      <c r="F91" s="9">
        <v>0</v>
      </c>
      <c r="G91" s="9">
        <v>0</v>
      </c>
      <c r="H91" s="9">
        <v>5960.6692352564096</v>
      </c>
      <c r="I91" s="9">
        <v>8601.9016942307699</v>
      </c>
      <c r="J91" s="9">
        <v>11942.2389083333</v>
      </c>
      <c r="K91" s="9">
        <v>517.74645448717899</v>
      </c>
      <c r="L91" s="9">
        <v>4127.9010294871796</v>
      </c>
      <c r="M91" s="9">
        <v>2894.2055410256398</v>
      </c>
      <c r="N91" s="9">
        <v>4184.7246410256403</v>
      </c>
      <c r="O91" s="9">
        <v>1625.22790192307</v>
      </c>
      <c r="P91" s="9">
        <v>213.155521153846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</row>
    <row r="92" spans="1:39" x14ac:dyDescent="0.2">
      <c r="A92" s="14" t="s">
        <v>188</v>
      </c>
      <c r="B92" s="15" t="s">
        <v>189</v>
      </c>
      <c r="C92" s="16">
        <f t="shared" si="0"/>
        <v>0.90763589743589701</v>
      </c>
      <c r="D92" s="9">
        <v>0.90763589743589701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</row>
    <row r="93" spans="1:39" x14ac:dyDescent="0.2">
      <c r="A93" s="14" t="s">
        <v>190</v>
      </c>
      <c r="B93" s="15" t="s">
        <v>191</v>
      </c>
      <c r="C93" s="16">
        <f t="shared" si="0"/>
        <v>61.990570512820497</v>
      </c>
      <c r="D93" s="9">
        <v>61.990570512820497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</row>
    <row r="94" spans="1:39" x14ac:dyDescent="0.2">
      <c r="A94" s="17"/>
      <c r="B94" s="18" t="s">
        <v>193</v>
      </c>
      <c r="C94" s="16">
        <f t="shared" ref="C94:AM94" si="1">SUM(C2:C93)</f>
        <v>8810888.3796884418</v>
      </c>
      <c r="D94" s="16">
        <f t="shared" si="1"/>
        <v>955884.48791922908</v>
      </c>
      <c r="E94" s="16">
        <f t="shared" si="1"/>
        <v>564846.93098717707</v>
      </c>
      <c r="F94" s="16">
        <f t="shared" si="1"/>
        <v>1404909.3540916643</v>
      </c>
      <c r="G94" s="16">
        <f t="shared" si="1"/>
        <v>2113544.8385314071</v>
      </c>
      <c r="H94" s="16">
        <f t="shared" si="1"/>
        <v>1148392.930433973</v>
      </c>
      <c r="I94" s="16">
        <f t="shared" si="1"/>
        <v>665137.15276666498</v>
      </c>
      <c r="J94" s="16">
        <f t="shared" si="1"/>
        <v>457471.7820288458</v>
      </c>
      <c r="K94" s="16">
        <f t="shared" si="1"/>
        <v>186848.8074076921</v>
      </c>
      <c r="L94" s="16">
        <f t="shared" si="1"/>
        <v>157211.37728653813</v>
      </c>
      <c r="M94" s="16">
        <f t="shared" si="1"/>
        <v>568900.22765704943</v>
      </c>
      <c r="N94" s="16">
        <f t="shared" si="1"/>
        <v>86113.979030128088</v>
      </c>
      <c r="O94" s="16">
        <f t="shared" si="1"/>
        <v>71271.118672435667</v>
      </c>
      <c r="P94" s="16">
        <f t="shared" si="1"/>
        <v>69974.302026923018</v>
      </c>
      <c r="Q94" s="16">
        <f t="shared" si="1"/>
        <v>107603.7619019229</v>
      </c>
      <c r="R94" s="16">
        <f t="shared" si="1"/>
        <v>125516.94049615372</v>
      </c>
      <c r="S94" s="16">
        <f t="shared" si="1"/>
        <v>27327.057514102467</v>
      </c>
      <c r="T94" s="16">
        <f t="shared" si="1"/>
        <v>16809.813391666619</v>
      </c>
      <c r="U94" s="16">
        <f t="shared" si="1"/>
        <v>9996.4054525640895</v>
      </c>
      <c r="V94" s="16">
        <f t="shared" si="1"/>
        <v>9562.91501089743</v>
      </c>
      <c r="W94" s="16">
        <f t="shared" si="1"/>
        <v>9590.9625634615149</v>
      </c>
      <c r="X94" s="16">
        <f t="shared" si="1"/>
        <v>10021.509383333327</v>
      </c>
      <c r="Y94" s="16">
        <f t="shared" si="1"/>
        <v>8530.7412179487092</v>
      </c>
      <c r="Z94" s="16">
        <f t="shared" si="1"/>
        <v>13015.72500256409</v>
      </c>
      <c r="AA94" s="16">
        <f t="shared" si="1"/>
        <v>5926.53049102563</v>
      </c>
      <c r="AB94" s="16">
        <f t="shared" si="1"/>
        <v>5787.5288705128087</v>
      </c>
      <c r="AC94" s="16">
        <f t="shared" si="1"/>
        <v>749.16232179487179</v>
      </c>
      <c r="AD94" s="16">
        <f t="shared" si="1"/>
        <v>1247.2339743589735</v>
      </c>
      <c r="AE94" s="16">
        <f t="shared" si="1"/>
        <v>1158.8991865384598</v>
      </c>
      <c r="AF94" s="16">
        <f t="shared" si="1"/>
        <v>1711.361435897431</v>
      </c>
      <c r="AG94" s="16">
        <f t="shared" si="1"/>
        <v>1486.8077134615296</v>
      </c>
      <c r="AH94" s="16">
        <f t="shared" si="1"/>
        <v>3073.870638461533</v>
      </c>
      <c r="AI94" s="16">
        <f t="shared" si="1"/>
        <v>243.87605064102559</v>
      </c>
      <c r="AJ94" s="16">
        <f t="shared" si="1"/>
        <v>649.09302884615295</v>
      </c>
      <c r="AK94" s="16">
        <f t="shared" si="1"/>
        <v>23.146761538461501</v>
      </c>
      <c r="AL94" s="16">
        <f t="shared" si="1"/>
        <v>102.836328205128</v>
      </c>
      <c r="AM94" s="16">
        <f t="shared" si="1"/>
        <v>244.91211282051199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Population-Size-Based Approach</vt:lpstr>
      <vt:lpstr>Street-Network-Length-Based App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Lamilla, Juanes</cp:lastModifiedBy>
  <dcterms:modified xsi:type="dcterms:W3CDTF">2025-04-02T03:00:59Z</dcterms:modified>
</cp:coreProperties>
</file>