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vunl-my.sharepoint.com/personal/n_j_de_winter_vu_nl/Documents/Desktop/"/>
    </mc:Choice>
  </mc:AlternateContent>
  <xr:revisionPtr revIDLastSave="14" documentId="8_{EE00988F-CF7A-4EE9-A7E8-D5F4BBB76A2F}" xr6:coauthVersionLast="47" xr6:coauthVersionMax="47" xr10:uidLastSave="{9FE1B4F5-6FCF-4FEE-8A2C-8C88975F3C81}"/>
  <bookViews>
    <workbookView xWindow="-120" yWindow="-120" windowWidth="29040" windowHeight="15720" activeTab="4" xr2:uid="{B8E9E0DE-E367-4320-8AC2-09E1CA14EE1B}"/>
  </bookViews>
  <sheets>
    <sheet name="Modern elephant" sheetId="1" r:id="rId1"/>
    <sheet name="4944" sheetId="3" r:id="rId2"/>
    <sheet name="4945" sheetId="2" r:id="rId3"/>
    <sheet name="4946" sheetId="5" r:id="rId4"/>
    <sheet name="Composite sheet for plotting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6" l="1"/>
  <c r="F43" i="6" s="1"/>
  <c r="E42" i="6"/>
  <c r="F42" i="6" s="1"/>
  <c r="E41" i="6"/>
  <c r="F41" i="6" s="1"/>
  <c r="E40" i="6"/>
  <c r="F40" i="6" s="1"/>
  <c r="E39" i="6"/>
  <c r="F39" i="6" s="1"/>
  <c r="E38" i="6"/>
  <c r="F38" i="6" s="1"/>
  <c r="F37" i="6"/>
  <c r="E37" i="6"/>
  <c r="F36" i="6"/>
  <c r="E36" i="6"/>
  <c r="E35" i="6"/>
  <c r="F35" i="6" s="1"/>
  <c r="E34" i="6"/>
  <c r="F34" i="6" s="1"/>
  <c r="E33" i="6"/>
  <c r="F33" i="6" s="1"/>
  <c r="E32" i="6"/>
  <c r="F32" i="6" s="1"/>
  <c r="F31" i="6"/>
  <c r="E31" i="6"/>
  <c r="F30" i="6"/>
  <c r="E30" i="6"/>
  <c r="E29" i="6"/>
  <c r="F29" i="6" s="1"/>
  <c r="E28" i="6"/>
  <c r="F28" i="6" s="1"/>
  <c r="E27" i="6"/>
  <c r="F27" i="6" s="1"/>
  <c r="E26" i="6"/>
  <c r="F26" i="6" s="1"/>
  <c r="F25" i="6"/>
  <c r="E25" i="6"/>
  <c r="F24" i="6"/>
  <c r="E24" i="6"/>
  <c r="E23" i="6"/>
  <c r="F23" i="6" s="1"/>
  <c r="E22" i="6"/>
  <c r="F22" i="6" s="1"/>
  <c r="E21" i="6"/>
  <c r="F21" i="6" s="1"/>
  <c r="E20" i="6"/>
  <c r="F20" i="6" s="1"/>
  <c r="F19" i="6"/>
  <c r="E19" i="6"/>
  <c r="F18" i="6"/>
  <c r="E18" i="6"/>
  <c r="E17" i="6"/>
  <c r="F17" i="6" s="1"/>
  <c r="E16" i="6"/>
  <c r="F16" i="6" s="1"/>
  <c r="E15" i="6"/>
  <c r="F15" i="6" s="1"/>
  <c r="E14" i="6"/>
  <c r="F14" i="6" s="1"/>
  <c r="F13" i="6"/>
  <c r="E13" i="6"/>
  <c r="F12" i="6"/>
  <c r="E12" i="6"/>
  <c r="E11" i="6"/>
  <c r="F11" i="6" s="1"/>
  <c r="E10" i="6"/>
  <c r="F10" i="6" s="1"/>
  <c r="E9" i="6"/>
  <c r="F9" i="6" s="1"/>
  <c r="E8" i="6"/>
  <c r="F8" i="6" s="1"/>
  <c r="F7" i="6"/>
  <c r="E7" i="6"/>
  <c r="F6" i="6"/>
  <c r="E6" i="6"/>
  <c r="E5" i="6"/>
  <c r="F5" i="6" s="1"/>
  <c r="E4" i="6"/>
  <c r="F4" i="6" s="1"/>
  <c r="E3" i="6"/>
  <c r="F3" i="6" s="1"/>
  <c r="E2" i="6"/>
  <c r="F2" i="6" s="1"/>
</calcChain>
</file>

<file path=xl/sharedStrings.xml><?xml version="1.0" encoding="utf-8"?>
<sst xmlns="http://schemas.openxmlformats.org/spreadsheetml/2006/main" count="414" uniqueCount="95">
  <si>
    <r>
      <t xml:space="preserve">δ </t>
    </r>
    <r>
      <rPr>
        <b/>
        <vertAlign val="superscript"/>
        <sz val="9"/>
        <rFont val="Arial"/>
        <family val="2"/>
      </rPr>
      <t>13</t>
    </r>
    <r>
      <rPr>
        <b/>
        <sz val="9"/>
        <rFont val="Arial"/>
        <family val="2"/>
      </rPr>
      <t>C</t>
    </r>
    <r>
      <rPr>
        <b/>
        <vertAlign val="subscript"/>
        <sz val="9"/>
        <rFont val="Arial"/>
        <family val="2"/>
      </rPr>
      <t>VPDB</t>
    </r>
    <r>
      <rPr>
        <b/>
        <sz val="9"/>
        <rFont val="Arial"/>
        <family val="2"/>
      </rPr>
      <t>(‰)</t>
    </r>
  </si>
  <si>
    <r>
      <t xml:space="preserve">δ </t>
    </r>
    <r>
      <rPr>
        <b/>
        <vertAlign val="superscript"/>
        <sz val="9"/>
        <rFont val="Arial"/>
        <family val="2"/>
      </rPr>
      <t>18</t>
    </r>
    <r>
      <rPr>
        <b/>
        <sz val="9"/>
        <rFont val="Arial"/>
        <family val="2"/>
      </rPr>
      <t>O</t>
    </r>
    <r>
      <rPr>
        <b/>
        <vertAlign val="subscript"/>
        <sz val="9"/>
        <rFont val="Arial"/>
        <family val="2"/>
      </rPr>
      <t>VPDB</t>
    </r>
    <r>
      <rPr>
        <b/>
        <sz val="9"/>
        <rFont val="Arial"/>
        <family val="2"/>
      </rPr>
      <t>(‰)</t>
    </r>
  </si>
  <si>
    <t>4943.X1</t>
  </si>
  <si>
    <t> 2022/30752</t>
  </si>
  <si>
    <t>4945.S2.1</t>
  </si>
  <si>
    <t> 2022/30753</t>
  </si>
  <si>
    <t>4945.S2.2</t>
  </si>
  <si>
    <t> 2022/30754</t>
  </si>
  <si>
    <t>4945.S2.3</t>
  </si>
  <si>
    <t> 2022/30755</t>
  </si>
  <si>
    <t>4945.S1.1</t>
  </si>
  <si>
    <t> 2022/30756</t>
  </si>
  <si>
    <t>4945.S1.2</t>
  </si>
  <si>
    <t> 2022/30757</t>
  </si>
  <si>
    <t>4945.S1.3</t>
  </si>
  <si>
    <t> 2022/30758</t>
  </si>
  <si>
    <t>4945.S1.4</t>
  </si>
  <si>
    <t> 2022/30759</t>
  </si>
  <si>
    <t>4945.S3.1</t>
  </si>
  <si>
    <t> 2022/30760</t>
  </si>
  <si>
    <t>4945.S3.2</t>
  </si>
  <si>
    <t> 2022/30761</t>
  </si>
  <si>
    <t>4945.S3.3</t>
  </si>
  <si>
    <t> 2022/30762</t>
  </si>
  <si>
    <t>4945.X1</t>
  </si>
  <si>
    <t> 2022/30763</t>
  </si>
  <si>
    <t>4945.X2</t>
  </si>
  <si>
    <t> 2022/30764</t>
  </si>
  <si>
    <t>4945.X3</t>
  </si>
  <si>
    <t> 2022/30765</t>
  </si>
  <si>
    <t>4945.X4</t>
  </si>
  <si>
    <t> 2022/30766</t>
  </si>
  <si>
    <t>4944.S1.1</t>
  </si>
  <si>
    <t> 2022/30767</t>
  </si>
  <si>
    <t>4944.S1.2</t>
  </si>
  <si>
    <t> 2022/30768</t>
  </si>
  <si>
    <t>4944.S1.3</t>
  </si>
  <si>
    <t> 2022/30769</t>
  </si>
  <si>
    <t>4944.S2.1</t>
  </si>
  <si>
    <t> 2022/30770</t>
  </si>
  <si>
    <t>4944.S2.2</t>
  </si>
  <si>
    <t> 2022/30771</t>
  </si>
  <si>
    <t>4944.X1</t>
  </si>
  <si>
    <t> 2022/30772</t>
  </si>
  <si>
    <t>4944.X2</t>
  </si>
  <si>
    <t> 2022/30773</t>
  </si>
  <si>
    <t>4944.X3</t>
  </si>
  <si>
    <t> 2022/30774</t>
  </si>
  <si>
    <t>4944.X4</t>
  </si>
  <si>
    <t> 2022/30775</t>
  </si>
  <si>
    <t>4946.X1</t>
  </si>
  <si>
    <t> 2022/30776</t>
  </si>
  <si>
    <t>4946.X2</t>
  </si>
  <si>
    <t> 2022/30777</t>
  </si>
  <si>
    <t>4946.X3</t>
  </si>
  <si>
    <t> 2022/30778</t>
  </si>
  <si>
    <t>4946.X4</t>
  </si>
  <si>
    <t> 2022/30779</t>
  </si>
  <si>
    <t>4946.X5</t>
  </si>
  <si>
    <t> 2022/30780</t>
  </si>
  <si>
    <t>4946.X6</t>
  </si>
  <si>
    <t> 2022/30781</t>
  </si>
  <si>
    <t>-</t>
  </si>
  <si>
    <t>4946.X7</t>
  </si>
  <si>
    <t> 2022/30782</t>
  </si>
  <si>
    <t>4946.X8</t>
  </si>
  <si>
    <t> 2022/30783</t>
  </si>
  <si>
    <t>4946.X9</t>
  </si>
  <si>
    <t> 2022/30784</t>
  </si>
  <si>
    <t>4946.H1</t>
  </si>
  <si>
    <t> 2022/30785</t>
  </si>
  <si>
    <t>4946.H2</t>
  </si>
  <si>
    <t> 2022/30786</t>
  </si>
  <si>
    <t>4946.H3</t>
  </si>
  <si>
    <t> 2022/30787</t>
  </si>
  <si>
    <t>4946.H4</t>
  </si>
  <si>
    <t> 2022/30788</t>
  </si>
  <si>
    <t>4946.H5</t>
  </si>
  <si>
    <t> 2022/30789</t>
  </si>
  <si>
    <t>4946.H6</t>
  </si>
  <si>
    <t> 2022/30790</t>
  </si>
  <si>
    <t>4946.H7</t>
  </si>
  <si>
    <t> 2022/30791</t>
  </si>
  <si>
    <t>4946.H8</t>
  </si>
  <si>
    <t> 2022/30792</t>
  </si>
  <si>
    <t>4946.H9</t>
  </si>
  <si>
    <t> 2022/30793</t>
  </si>
  <si>
    <t>Sample</t>
  </si>
  <si>
    <t>Analysis number</t>
  </si>
  <si>
    <t>sampled piece</t>
  </si>
  <si>
    <t>type</t>
  </si>
  <si>
    <t>ancient</t>
  </si>
  <si>
    <t>modern</t>
  </si>
  <si>
    <r>
      <t xml:space="preserve">δ </t>
    </r>
    <r>
      <rPr>
        <b/>
        <vertAlign val="superscript"/>
        <sz val="9"/>
        <rFont val="Arial"/>
        <family val="2"/>
      </rPr>
      <t>18</t>
    </r>
    <r>
      <rPr>
        <b/>
        <sz val="9"/>
        <rFont val="Arial"/>
        <family val="2"/>
      </rPr>
      <t>O</t>
    </r>
    <r>
      <rPr>
        <b/>
        <vertAlign val="subscript"/>
        <sz val="9"/>
        <rFont val="Arial"/>
        <family val="2"/>
      </rPr>
      <t>VSMOW</t>
    </r>
    <r>
      <rPr>
        <b/>
        <sz val="9"/>
        <rFont val="Arial"/>
        <family val="2"/>
      </rPr>
      <t>(‰) (Coplen 1988, eq 11)</t>
    </r>
  </si>
  <si>
    <r>
      <t xml:space="preserve">δ </t>
    </r>
    <r>
      <rPr>
        <b/>
        <vertAlign val="superscript"/>
        <sz val="9"/>
        <rFont val="Arial"/>
        <family val="2"/>
      </rPr>
      <t>18</t>
    </r>
    <r>
      <rPr>
        <b/>
        <sz val="9"/>
        <rFont val="Arial"/>
        <family val="2"/>
      </rPr>
      <t>O</t>
    </r>
    <r>
      <rPr>
        <b/>
        <vertAlign val="subscript"/>
        <sz val="9"/>
        <rFont val="Arial"/>
        <family val="2"/>
      </rPr>
      <t>VSMOW</t>
    </r>
    <r>
      <rPr>
        <b/>
        <sz val="9"/>
        <rFont val="Arial"/>
        <family val="2"/>
      </rPr>
      <t>(‰) (Hoppe, 2006; following Wooller et al., 2021 and de Rooij et al., 2024)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</si>
</sst>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b/>
      <vertAlign val="subscript"/>
      <sz val="9"/>
      <name val="Arial"/>
      <family val="2"/>
    </font>
    <font>
      <sz val="9"/>
      <name val="Arial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2" fontId="6" fillId="0" borderId="4" xfId="1" applyNumberFormat="1" applyFont="1" applyFill="1" applyBorder="1" applyAlignment="1">
      <alignment horizontal="center"/>
    </xf>
    <xf numFmtId="2" fontId="6" fillId="0" borderId="5" xfId="1" applyNumberFormat="1" applyFont="1" applyFill="1" applyBorder="1" applyAlignment="1">
      <alignment horizontal="center"/>
    </xf>
    <xf numFmtId="1" fontId="3" fillId="0" borderId="6" xfId="1" applyNumberFormat="1" applyFont="1" applyFill="1" applyBorder="1" applyAlignment="1">
      <alignment horizontal="center" vertical="center"/>
    </xf>
    <xf numFmtId="1" fontId="3" fillId="0" borderId="7" xfId="1" applyNumberFormat="1" applyFont="1" applyFill="1" applyBorder="1" applyAlignment="1">
      <alignment horizontal="center" vertical="center"/>
    </xf>
    <xf numFmtId="1" fontId="6" fillId="0" borderId="6" xfId="1" applyNumberFormat="1" applyFont="1" applyFill="1" applyBorder="1" applyAlignment="1">
      <alignment horizontal="center" vertical="center"/>
    </xf>
    <xf numFmtId="1" fontId="6" fillId="0" borderId="7" xfId="1" applyNumberFormat="1" applyFont="1" applyFill="1" applyBorder="1" applyAlignment="1">
      <alignment horizontal="center" vertical="center"/>
    </xf>
    <xf numFmtId="2" fontId="6" fillId="0" borderId="8" xfId="1" applyNumberFormat="1" applyFont="1" applyFill="1" applyBorder="1" applyAlignment="1">
      <alignment horizontal="center"/>
    </xf>
    <xf numFmtId="0" fontId="0" fillId="0" borderId="8" xfId="0" applyBorder="1"/>
    <xf numFmtId="0" fontId="3" fillId="0" borderId="8" xfId="1" applyFont="1" applyBorder="1" applyAlignment="1">
      <alignment horizontal="center" vertical="center"/>
    </xf>
    <xf numFmtId="1" fontId="3" fillId="0" borderId="8" xfId="1" applyNumberFormat="1" applyFont="1" applyFill="1" applyBorder="1" applyAlignment="1">
      <alignment horizontal="center" vertical="center"/>
    </xf>
    <xf numFmtId="1" fontId="6" fillId="0" borderId="8" xfId="1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8" xfId="1" applyFont="1" applyFill="1" applyBorder="1" applyAlignment="1">
      <alignment horizontal="center" vertical="center"/>
    </xf>
    <xf numFmtId="1" fontId="3" fillId="0" borderId="6" xfId="1" applyNumberFormat="1" applyFont="1" applyFill="1" applyBorder="1" applyAlignment="1">
      <alignment horizontal="center" vertical="center"/>
    </xf>
    <xf numFmtId="1" fontId="3" fillId="0" borderId="7" xfId="1" applyNumberFormat="1" applyFont="1" applyFill="1" applyBorder="1" applyAlignment="1">
      <alignment horizontal="center" vertical="center"/>
    </xf>
    <xf numFmtId="1" fontId="6" fillId="0" borderId="6" xfId="1" applyNumberFormat="1" applyFont="1" applyFill="1" applyBorder="1" applyAlignment="1">
      <alignment horizontal="center" vertical="center"/>
    </xf>
    <xf numFmtId="1" fontId="6" fillId="0" borderId="7" xfId="1" applyNumberFormat="1" applyFont="1" applyFill="1" applyBorder="1" applyAlignment="1">
      <alignment horizontal="center" vertical="center"/>
    </xf>
    <xf numFmtId="1" fontId="3" fillId="0" borderId="8" xfId="1" applyNumberFormat="1" applyFont="1" applyFill="1" applyBorder="1" applyAlignment="1">
      <alignment horizontal="center" vertical="center"/>
    </xf>
    <xf numFmtId="1" fontId="6" fillId="0" borderId="8" xfId="1" applyNumberFormat="1" applyFont="1" applyFill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</cellXfs>
  <cellStyles count="2">
    <cellStyle name="Normal" xfId="0" builtinId="0"/>
    <cellStyle name="Normal 13" xfId="1" xr:uid="{6AAAA471-35C8-4639-9AF9-2B6FAF4013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'4944'!$H$13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'4944'!$G$14:$G$17</c:f>
              <c:strCache>
                <c:ptCount val="4"/>
                <c:pt idx="0">
                  <c:v>4944.X1</c:v>
                </c:pt>
                <c:pt idx="1">
                  <c:v>4944.X2</c:v>
                </c:pt>
                <c:pt idx="2">
                  <c:v>4944.X3</c:v>
                </c:pt>
                <c:pt idx="3">
                  <c:v>4944.X4</c:v>
                </c:pt>
              </c:strCache>
            </c:strRef>
          </c:cat>
          <c:val>
            <c:numRef>
              <c:f>'4944'!$H$14:$H$17</c:f>
              <c:numCache>
                <c:formatCode>0.00</c:formatCode>
                <c:ptCount val="4"/>
                <c:pt idx="0">
                  <c:v>-9.5087951999999998</c:v>
                </c:pt>
                <c:pt idx="1">
                  <c:v>-9.8344204000000008</c:v>
                </c:pt>
                <c:pt idx="2">
                  <c:v>-9.9616109000000019</c:v>
                </c:pt>
                <c:pt idx="3">
                  <c:v>-9.9596079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F2-4F38-A6BF-117F61053092}"/>
            </c:ext>
          </c:extLst>
        </c:ser>
        <c:ser>
          <c:idx val="1"/>
          <c:order val="1"/>
          <c:tx>
            <c:strRef>
              <c:f>'4944'!$I$13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'4944'!$G$14:$G$17</c:f>
              <c:strCache>
                <c:ptCount val="4"/>
                <c:pt idx="0">
                  <c:v>4944.X1</c:v>
                </c:pt>
                <c:pt idx="1">
                  <c:v>4944.X2</c:v>
                </c:pt>
                <c:pt idx="2">
                  <c:v>4944.X3</c:v>
                </c:pt>
                <c:pt idx="3">
                  <c:v>4944.X4</c:v>
                </c:pt>
              </c:strCache>
            </c:strRef>
          </c:cat>
          <c:val>
            <c:numRef>
              <c:f>'4944'!$I$14:$I$17</c:f>
              <c:numCache>
                <c:formatCode>0.00</c:formatCode>
                <c:ptCount val="4"/>
                <c:pt idx="0">
                  <c:v>-3.6532665399999988</c:v>
                </c:pt>
                <c:pt idx="1">
                  <c:v>-3.7593589200000008</c:v>
                </c:pt>
                <c:pt idx="2">
                  <c:v>-4.0311876400000006</c:v>
                </c:pt>
                <c:pt idx="3">
                  <c:v>-3.5861956000000004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F2-4F38-A6BF-117F61053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923664"/>
        <c:axId val="1"/>
      </c:lineChart>
      <c:catAx>
        <c:axId val="2592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-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92366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2343430340185622"/>
          <c:y val="0.90336335232494025"/>
          <c:w val="0.55533186088228348"/>
          <c:h val="7.3335770299441647E-2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'4944'!$L$13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'4944'!$K$14:$K$16</c:f>
              <c:strCache>
                <c:ptCount val="3"/>
                <c:pt idx="0">
                  <c:v>4944.S1.1</c:v>
                </c:pt>
                <c:pt idx="1">
                  <c:v>4944.S1.2</c:v>
                </c:pt>
                <c:pt idx="2">
                  <c:v>4944.S1.3</c:v>
                </c:pt>
              </c:strCache>
            </c:strRef>
          </c:cat>
          <c:val>
            <c:numRef>
              <c:f>'4944'!$L$14:$L$16</c:f>
              <c:numCache>
                <c:formatCode>0.00</c:formatCode>
                <c:ptCount val="3"/>
                <c:pt idx="0">
                  <c:v>-9.7420981000000015</c:v>
                </c:pt>
                <c:pt idx="1">
                  <c:v>-9.7887586800000008</c:v>
                </c:pt>
                <c:pt idx="2">
                  <c:v>-10.117785860000001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7E-4FCD-8F6A-A881D70E6BE0}"/>
            </c:ext>
          </c:extLst>
        </c:ser>
        <c:ser>
          <c:idx val="1"/>
          <c:order val="1"/>
          <c:tx>
            <c:strRef>
              <c:f>'4944'!$M$13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'4944'!$K$14:$K$16</c:f>
              <c:strCache>
                <c:ptCount val="3"/>
                <c:pt idx="0">
                  <c:v>4944.S1.1</c:v>
                </c:pt>
                <c:pt idx="1">
                  <c:v>4944.S1.2</c:v>
                </c:pt>
                <c:pt idx="2">
                  <c:v>4944.S1.3</c:v>
                </c:pt>
              </c:strCache>
            </c:strRef>
          </c:cat>
          <c:val>
            <c:numRef>
              <c:f>'4944'!$M$14:$M$16</c:f>
              <c:numCache>
                <c:formatCode>0.00</c:formatCode>
                <c:ptCount val="3"/>
                <c:pt idx="0">
                  <c:v>-4.1884243200000002</c:v>
                </c:pt>
                <c:pt idx="1">
                  <c:v>-3.3036241200000003</c:v>
                </c:pt>
                <c:pt idx="2">
                  <c:v>-3.6068876999999988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17E-4FCD-8F6A-A881D70E6B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922704"/>
        <c:axId val="1"/>
      </c:lineChart>
      <c:catAx>
        <c:axId val="25922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-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92270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4.2195436674094422E-2"/>
          <c:y val="0.87657073129194885"/>
          <c:w val="0.93251915049748668"/>
          <c:h val="9.0537822011375002E-2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'4944'!$P$14</c:f>
              <c:strCache>
                <c:ptCount val="1"/>
                <c:pt idx="0">
                  <c:v>4944.S2.1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'4944'!$Q$13:$R$13</c:f>
              <c:strCache>
                <c:ptCount val="2"/>
                <c:pt idx="0">
                  <c:v>δ 13CVPDB(‰)</c:v>
                </c:pt>
                <c:pt idx="1">
                  <c:v>δ 18OVPDB(‰)</c:v>
                </c:pt>
              </c:strCache>
            </c:strRef>
          </c:cat>
          <c:val>
            <c:numRef>
              <c:f>'4944'!$Q$14:$R$14</c:f>
              <c:numCache>
                <c:formatCode>0.00</c:formatCode>
                <c:ptCount val="2"/>
                <c:pt idx="0">
                  <c:v>-9.7218718400000004</c:v>
                </c:pt>
                <c:pt idx="1">
                  <c:v>-3.9306390199999983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4-4FA8-AEAA-B4DFDBF7FD5C}"/>
            </c:ext>
          </c:extLst>
        </c:ser>
        <c:ser>
          <c:idx val="1"/>
          <c:order val="1"/>
          <c:tx>
            <c:strRef>
              <c:f>'4944'!$P$15</c:f>
              <c:strCache>
                <c:ptCount val="1"/>
                <c:pt idx="0">
                  <c:v>4944.S2.2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'4944'!$Q$13:$R$13</c:f>
              <c:strCache>
                <c:ptCount val="2"/>
                <c:pt idx="0">
                  <c:v>δ 13CVPDB(‰)</c:v>
                </c:pt>
                <c:pt idx="1">
                  <c:v>δ 18OVPDB(‰)</c:v>
                </c:pt>
              </c:strCache>
            </c:strRef>
          </c:cat>
          <c:val>
            <c:numRef>
              <c:f>'4944'!$Q$15:$R$15</c:f>
              <c:numCache>
                <c:formatCode>0.00</c:formatCode>
                <c:ptCount val="2"/>
                <c:pt idx="0">
                  <c:v>-9.9711955400000019</c:v>
                </c:pt>
                <c:pt idx="1">
                  <c:v>-3.0852383199999993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4-4FA8-AEAA-B4DFDBF7FD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927504"/>
        <c:axId val="1"/>
      </c:lineChart>
      <c:catAx>
        <c:axId val="25927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92750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8121380659065431"/>
          <c:y val="0.84539300743304358"/>
          <c:w val="0.64431575676677089"/>
          <c:h val="0.11340637904589609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'4945'!$L$1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'4945'!$K$2:$K$5</c:f>
              <c:strCache>
                <c:ptCount val="4"/>
                <c:pt idx="0">
                  <c:v>4945.S1.1</c:v>
                </c:pt>
                <c:pt idx="1">
                  <c:v>4945.S1.2</c:v>
                </c:pt>
                <c:pt idx="2">
                  <c:v>4945.S1.3</c:v>
                </c:pt>
                <c:pt idx="3">
                  <c:v>4945.S1.4</c:v>
                </c:pt>
              </c:strCache>
            </c:strRef>
          </c:cat>
          <c:val>
            <c:numRef>
              <c:f>'4945'!$L$2:$L$5</c:f>
              <c:numCache>
                <c:formatCode>0.00</c:formatCode>
                <c:ptCount val="4"/>
                <c:pt idx="0">
                  <c:v>-9.3634064400000003</c:v>
                </c:pt>
                <c:pt idx="1">
                  <c:v>-9.3001242800000004</c:v>
                </c:pt>
                <c:pt idx="2">
                  <c:v>-9.729882240000002</c:v>
                </c:pt>
                <c:pt idx="3">
                  <c:v>-9.3676119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27-47BC-A30A-7250BEF35B8D}"/>
            </c:ext>
          </c:extLst>
        </c:ser>
        <c:ser>
          <c:idx val="1"/>
          <c:order val="1"/>
          <c:tx>
            <c:strRef>
              <c:f>'4945'!$M$1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'4945'!$K$2:$K$5</c:f>
              <c:strCache>
                <c:ptCount val="4"/>
                <c:pt idx="0">
                  <c:v>4945.S1.1</c:v>
                </c:pt>
                <c:pt idx="1">
                  <c:v>4945.S1.2</c:v>
                </c:pt>
                <c:pt idx="2">
                  <c:v>4945.S1.3</c:v>
                </c:pt>
                <c:pt idx="3">
                  <c:v>4945.S1.4</c:v>
                </c:pt>
              </c:strCache>
            </c:strRef>
          </c:cat>
          <c:val>
            <c:numRef>
              <c:f>'4945'!$M$2:$M$5</c:f>
              <c:numCache>
                <c:formatCode>0.00</c:formatCode>
                <c:ptCount val="4"/>
                <c:pt idx="0">
                  <c:v>-2.4467412799999995</c:v>
                </c:pt>
                <c:pt idx="1">
                  <c:v>-3.6955928599999996</c:v>
                </c:pt>
                <c:pt idx="2">
                  <c:v>-5.6115342599999982</c:v>
                </c:pt>
                <c:pt idx="3">
                  <c:v>-2.9591599199999994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27-47BC-A30A-7250BEF35B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128288"/>
        <c:axId val="1"/>
      </c:lineChart>
      <c:catAx>
        <c:axId val="2612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1282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351134031542628"/>
          <c:y val="0.75831774862847368"/>
          <c:w val="0.54316768290762207"/>
          <c:h val="0.19905840901497435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'4945'!$L$10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'4945'!$K$11:$K$13</c:f>
              <c:strCache>
                <c:ptCount val="3"/>
                <c:pt idx="0">
                  <c:v>4945.S2.1</c:v>
                </c:pt>
                <c:pt idx="1">
                  <c:v>4945.S2.2</c:v>
                </c:pt>
                <c:pt idx="2">
                  <c:v>4945.S2.3</c:v>
                </c:pt>
              </c:strCache>
            </c:strRef>
          </c:cat>
          <c:val>
            <c:numRef>
              <c:f>'4945'!$L$11:$L$13</c:f>
              <c:numCache>
                <c:formatCode>0.00</c:formatCode>
                <c:ptCount val="3"/>
                <c:pt idx="0">
                  <c:v>-9.6073231200000002</c:v>
                </c:pt>
                <c:pt idx="1">
                  <c:v>-9.8542436999999996</c:v>
                </c:pt>
                <c:pt idx="2">
                  <c:v>-9.9561760400000008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82-4761-816A-DA7963B3E589}"/>
            </c:ext>
          </c:extLst>
        </c:ser>
        <c:ser>
          <c:idx val="1"/>
          <c:order val="1"/>
          <c:tx>
            <c:strRef>
              <c:f>'4945'!$M$10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'4945'!$K$11:$K$13</c:f>
              <c:strCache>
                <c:ptCount val="3"/>
                <c:pt idx="0">
                  <c:v>4945.S2.1</c:v>
                </c:pt>
                <c:pt idx="1">
                  <c:v>4945.S2.2</c:v>
                </c:pt>
                <c:pt idx="2">
                  <c:v>4945.S2.3</c:v>
                </c:pt>
              </c:strCache>
            </c:strRef>
          </c:cat>
          <c:val>
            <c:numRef>
              <c:f>'4945'!$M$11:$M$13</c:f>
              <c:numCache>
                <c:formatCode>0.00</c:formatCode>
                <c:ptCount val="3"/>
                <c:pt idx="0">
                  <c:v>-3.6226474999999994</c:v>
                </c:pt>
                <c:pt idx="1">
                  <c:v>-3.8315774200000003</c:v>
                </c:pt>
                <c:pt idx="2">
                  <c:v>-6.7235007199999979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82-4761-816A-DA7963B3E5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129728"/>
        <c:axId val="1"/>
      </c:lineChart>
      <c:catAx>
        <c:axId val="26129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12972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4.07421775037278E-2"/>
          <c:y val="0.82957201772157019"/>
          <c:w val="0.93336624826721859"/>
          <c:h val="0.12500400267037359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'4945'!$L$18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'4945'!$K$19:$K$21</c:f>
              <c:strCache>
                <c:ptCount val="3"/>
                <c:pt idx="0">
                  <c:v>4945.S3.1</c:v>
                </c:pt>
                <c:pt idx="1">
                  <c:v>4945.S3.2</c:v>
                </c:pt>
                <c:pt idx="2">
                  <c:v>4945.S3.3</c:v>
                </c:pt>
              </c:strCache>
            </c:strRef>
          </c:cat>
          <c:val>
            <c:numRef>
              <c:f>'4945'!$L$19:$L$21</c:f>
              <c:numCache>
                <c:formatCode>0.00</c:formatCode>
                <c:ptCount val="3"/>
                <c:pt idx="0">
                  <c:v>-9.6988419400000012</c:v>
                </c:pt>
                <c:pt idx="1">
                  <c:v>-9.6565870799999995</c:v>
                </c:pt>
                <c:pt idx="2">
                  <c:v>-9.8442307000000007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7F-44C7-BA39-3BC736CDF408}"/>
            </c:ext>
          </c:extLst>
        </c:ser>
        <c:ser>
          <c:idx val="1"/>
          <c:order val="1"/>
          <c:tx>
            <c:strRef>
              <c:f>'4945'!$M$18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'4945'!$K$19:$K$21</c:f>
              <c:strCache>
                <c:ptCount val="3"/>
                <c:pt idx="0">
                  <c:v>4945.S3.1</c:v>
                </c:pt>
                <c:pt idx="1">
                  <c:v>4945.S3.2</c:v>
                </c:pt>
                <c:pt idx="2">
                  <c:v>4945.S3.3</c:v>
                </c:pt>
              </c:strCache>
            </c:strRef>
          </c:cat>
          <c:val>
            <c:numRef>
              <c:f>'4945'!$M$19:$M$21</c:f>
              <c:numCache>
                <c:formatCode>0.00</c:formatCode>
                <c:ptCount val="3"/>
                <c:pt idx="0">
                  <c:v>-2.646890739999999</c:v>
                </c:pt>
                <c:pt idx="1">
                  <c:v>-3.8351796599999997</c:v>
                </c:pt>
                <c:pt idx="2">
                  <c:v>-3.6697017599999988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7F-44C7-BA39-3BC736CDF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029216"/>
        <c:axId val="1"/>
      </c:lineChart>
      <c:catAx>
        <c:axId val="25029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0292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6992149130068299"/>
          <c:y val="0.71510647562625251"/>
          <c:w val="0.47346884539628004"/>
          <c:h val="0.2346443123148641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'4945'!$L$25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'4945'!$K$26:$K$29</c:f>
              <c:strCache>
                <c:ptCount val="4"/>
                <c:pt idx="0">
                  <c:v>4945.X1</c:v>
                </c:pt>
                <c:pt idx="1">
                  <c:v>4945.X2</c:v>
                </c:pt>
                <c:pt idx="2">
                  <c:v>4945.X3</c:v>
                </c:pt>
                <c:pt idx="3">
                  <c:v>4945.X4</c:v>
                </c:pt>
              </c:strCache>
            </c:strRef>
          </c:cat>
          <c:val>
            <c:numRef>
              <c:f>'4945'!$L$26:$L$29</c:f>
              <c:numCache>
                <c:formatCode>0.00</c:formatCode>
                <c:ptCount val="4"/>
                <c:pt idx="0">
                  <c:v>-9.232436400000001</c:v>
                </c:pt>
                <c:pt idx="1">
                  <c:v>-9.2897107600000002</c:v>
                </c:pt>
                <c:pt idx="2">
                  <c:v>-9.1851750400000007</c:v>
                </c:pt>
                <c:pt idx="3">
                  <c:v>-9.5606625400000009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0F-4BDF-ADC1-8BB84C71688B}"/>
            </c:ext>
          </c:extLst>
        </c:ser>
        <c:ser>
          <c:idx val="1"/>
          <c:order val="1"/>
          <c:tx>
            <c:strRef>
              <c:f>'4945'!$M$25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'4945'!$K$26:$K$29</c:f>
              <c:strCache>
                <c:ptCount val="4"/>
                <c:pt idx="0">
                  <c:v>4945.X1</c:v>
                </c:pt>
                <c:pt idx="1">
                  <c:v>4945.X2</c:v>
                </c:pt>
                <c:pt idx="2">
                  <c:v>4945.X3</c:v>
                </c:pt>
                <c:pt idx="3">
                  <c:v>4945.X4</c:v>
                </c:pt>
              </c:strCache>
            </c:strRef>
          </c:cat>
          <c:val>
            <c:numRef>
              <c:f>'4945'!$M$26:$M$29</c:f>
              <c:numCache>
                <c:formatCode>0.00</c:formatCode>
                <c:ptCount val="4"/>
                <c:pt idx="0">
                  <c:v>-3.8950668999999989</c:v>
                </c:pt>
                <c:pt idx="1">
                  <c:v>-2.2961226199999984</c:v>
                </c:pt>
                <c:pt idx="2">
                  <c:v>-2.0676055199999999</c:v>
                </c:pt>
                <c:pt idx="3">
                  <c:v>-3.0762327200000001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0F-4BDF-ADC1-8BB84C7168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032096"/>
        <c:axId val="1"/>
      </c:lineChart>
      <c:catAx>
        <c:axId val="25032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0320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6577453419291264"/>
          <c:y val="0.68325278022586544"/>
          <c:w val="0.48199788404477378"/>
          <c:h val="0.26087833426805773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'4946'!$L$1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'4946'!$K$2:$K$10</c:f>
              <c:strCache>
                <c:ptCount val="9"/>
                <c:pt idx="0">
                  <c:v>4946.X1</c:v>
                </c:pt>
                <c:pt idx="1">
                  <c:v>4946.X2</c:v>
                </c:pt>
                <c:pt idx="2">
                  <c:v>4946.X3</c:v>
                </c:pt>
                <c:pt idx="3">
                  <c:v>4946.X4</c:v>
                </c:pt>
                <c:pt idx="4">
                  <c:v>4946.X5</c:v>
                </c:pt>
                <c:pt idx="5">
                  <c:v>4946.X6</c:v>
                </c:pt>
                <c:pt idx="6">
                  <c:v>4946.X7</c:v>
                </c:pt>
                <c:pt idx="7">
                  <c:v>4946.X8</c:v>
                </c:pt>
                <c:pt idx="8">
                  <c:v>4946.X9</c:v>
                </c:pt>
              </c:strCache>
            </c:strRef>
          </c:cat>
          <c:val>
            <c:numRef>
              <c:f>'4946'!$L$2:$L$10</c:f>
              <c:numCache>
                <c:formatCode>0.00</c:formatCode>
                <c:ptCount val="9"/>
                <c:pt idx="0">
                  <c:v>-12.820292500000001</c:v>
                </c:pt>
                <c:pt idx="1">
                  <c:v>-12.804869400000001</c:v>
                </c:pt>
                <c:pt idx="2">
                  <c:v>-12.919240700000001</c:v>
                </c:pt>
                <c:pt idx="3">
                  <c:v>-13.056045600000003</c:v>
                </c:pt>
                <c:pt idx="4">
                  <c:v>-12.986942100000002</c:v>
                </c:pt>
                <c:pt idx="5">
                  <c:v>-12.333964099999999</c:v>
                </c:pt>
                <c:pt idx="6">
                  <c:v>-12.987148999999995</c:v>
                </c:pt>
                <c:pt idx="7">
                  <c:v>-13.395771199999999</c:v>
                </c:pt>
                <c:pt idx="8">
                  <c:v>-13.073206399999997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17-4827-90D3-A98FE929D0B5}"/>
            </c:ext>
          </c:extLst>
        </c:ser>
        <c:ser>
          <c:idx val="1"/>
          <c:order val="1"/>
          <c:tx>
            <c:strRef>
              <c:f>'4946'!$M$1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'4946'!$K$2:$K$10</c:f>
              <c:strCache>
                <c:ptCount val="9"/>
                <c:pt idx="0">
                  <c:v>4946.X1</c:v>
                </c:pt>
                <c:pt idx="1">
                  <c:v>4946.X2</c:v>
                </c:pt>
                <c:pt idx="2">
                  <c:v>4946.X3</c:v>
                </c:pt>
                <c:pt idx="3">
                  <c:v>4946.X4</c:v>
                </c:pt>
                <c:pt idx="4">
                  <c:v>4946.X5</c:v>
                </c:pt>
                <c:pt idx="5">
                  <c:v>4946.X6</c:v>
                </c:pt>
                <c:pt idx="6">
                  <c:v>4946.X7</c:v>
                </c:pt>
                <c:pt idx="7">
                  <c:v>4946.X8</c:v>
                </c:pt>
                <c:pt idx="8">
                  <c:v>4946.X9</c:v>
                </c:pt>
              </c:strCache>
            </c:strRef>
          </c:cat>
          <c:val>
            <c:numRef>
              <c:f>'4946'!$M$2:$M$10</c:f>
              <c:numCache>
                <c:formatCode>0.00</c:formatCode>
                <c:ptCount val="9"/>
                <c:pt idx="0">
                  <c:v>-8.6689048799999995</c:v>
                </c:pt>
                <c:pt idx="1">
                  <c:v>-7.8866767200000005</c:v>
                </c:pt>
                <c:pt idx="2">
                  <c:v>-8.3048406400000001</c:v>
                </c:pt>
                <c:pt idx="3">
                  <c:v>-8.2975238800000017</c:v>
                </c:pt>
                <c:pt idx="4">
                  <c:v>-7.9221519199999992</c:v>
                </c:pt>
                <c:pt idx="5">
                  <c:v>-8.6620315599999991</c:v>
                </c:pt>
                <c:pt idx="6">
                  <c:v>-8.3221132799999964</c:v>
                </c:pt>
                <c:pt idx="7">
                  <c:v>-11.79798736</c:v>
                </c:pt>
                <c:pt idx="8">
                  <c:v>-8.5661561599999985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17-4827-90D3-A98FE929D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027296"/>
        <c:axId val="1"/>
      </c:lineChart>
      <c:catAx>
        <c:axId val="25027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02729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7345728779819017E-2"/>
          <c:y val="0.85649051233821449"/>
          <c:w val="0.93364321949547535"/>
          <c:h val="0.10526699034324423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'4946'!$L$12</c:f>
              <c:strCache>
                <c:ptCount val="1"/>
                <c:pt idx="0">
                  <c:v>δ 13CVPDB(‰)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'4946'!$K$13:$K$21</c:f>
              <c:strCache>
                <c:ptCount val="9"/>
                <c:pt idx="0">
                  <c:v>4946.H1</c:v>
                </c:pt>
                <c:pt idx="1">
                  <c:v>4946.H2</c:v>
                </c:pt>
                <c:pt idx="2">
                  <c:v>4946.H3</c:v>
                </c:pt>
                <c:pt idx="3">
                  <c:v>4946.H4</c:v>
                </c:pt>
                <c:pt idx="4">
                  <c:v>4946.H5</c:v>
                </c:pt>
                <c:pt idx="5">
                  <c:v>4946.H6</c:v>
                </c:pt>
                <c:pt idx="6">
                  <c:v>4946.H7</c:v>
                </c:pt>
                <c:pt idx="7">
                  <c:v>4946.H8</c:v>
                </c:pt>
                <c:pt idx="8">
                  <c:v>4946.H9</c:v>
                </c:pt>
              </c:strCache>
            </c:strRef>
          </c:cat>
          <c:val>
            <c:numRef>
              <c:f>'4946'!$L$13:$L$21</c:f>
              <c:numCache>
                <c:formatCode>0.00</c:formatCode>
                <c:ptCount val="9"/>
                <c:pt idx="0">
                  <c:v>-12.951843400000001</c:v>
                </c:pt>
                <c:pt idx="1">
                  <c:v>-12.726368999999998</c:v>
                </c:pt>
                <c:pt idx="2">
                  <c:v>-12.876618399999998</c:v>
                </c:pt>
                <c:pt idx="3">
                  <c:v>-12.889456799999998</c:v>
                </c:pt>
                <c:pt idx="4">
                  <c:v>-12.892064599999998</c:v>
                </c:pt>
                <c:pt idx="5">
                  <c:v>-12.984741799999998</c:v>
                </c:pt>
                <c:pt idx="6">
                  <c:v>-12.810420399999998</c:v>
                </c:pt>
                <c:pt idx="7">
                  <c:v>-13.0350924</c:v>
                </c:pt>
                <c:pt idx="8">
                  <c:v>-12.788755599999998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BC-4117-969C-B68BA4F89098}"/>
            </c:ext>
          </c:extLst>
        </c:ser>
        <c:ser>
          <c:idx val="1"/>
          <c:order val="1"/>
          <c:tx>
            <c:strRef>
              <c:f>'4946'!$M$12</c:f>
              <c:strCache>
                <c:ptCount val="1"/>
                <c:pt idx="0">
                  <c:v>δ 18OVPDB(‰)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'4946'!$K$13:$K$21</c:f>
              <c:strCache>
                <c:ptCount val="9"/>
                <c:pt idx="0">
                  <c:v>4946.H1</c:v>
                </c:pt>
                <c:pt idx="1">
                  <c:v>4946.H2</c:v>
                </c:pt>
                <c:pt idx="2">
                  <c:v>4946.H3</c:v>
                </c:pt>
                <c:pt idx="3">
                  <c:v>4946.H4</c:v>
                </c:pt>
                <c:pt idx="4">
                  <c:v>4946.H5</c:v>
                </c:pt>
                <c:pt idx="5">
                  <c:v>4946.H6</c:v>
                </c:pt>
                <c:pt idx="6">
                  <c:v>4946.H7</c:v>
                </c:pt>
                <c:pt idx="7">
                  <c:v>4946.H8</c:v>
                </c:pt>
                <c:pt idx="8">
                  <c:v>4946.H9</c:v>
                </c:pt>
              </c:strCache>
            </c:strRef>
          </c:cat>
          <c:val>
            <c:numRef>
              <c:f>'4946'!$M$13:$M$21</c:f>
              <c:numCache>
                <c:formatCode>0.00</c:formatCode>
                <c:ptCount val="9"/>
                <c:pt idx="0">
                  <c:v>-8.917673439999998</c:v>
                </c:pt>
                <c:pt idx="1">
                  <c:v>-8.2328769599999987</c:v>
                </c:pt>
                <c:pt idx="2">
                  <c:v>-8.9211473599999991</c:v>
                </c:pt>
                <c:pt idx="3">
                  <c:v>-9.3269446399999971</c:v>
                </c:pt>
                <c:pt idx="4">
                  <c:v>-9.0551103999999967</c:v>
                </c:pt>
                <c:pt idx="5">
                  <c:v>-8.3640174400000014</c:v>
                </c:pt>
                <c:pt idx="6">
                  <c:v>-8.2474239999999988</c:v>
                </c:pt>
                <c:pt idx="7">
                  <c:v>-8.4430491199999977</c:v>
                </c:pt>
                <c:pt idx="8">
                  <c:v>-8.5794004800000003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BC-4117-969C-B68BA4F890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205728"/>
        <c:axId val="1"/>
      </c:lineChart>
      <c:catAx>
        <c:axId val="25205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52057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738207932506308"/>
          <c:y val="0.74114468882722262"/>
          <c:w val="0.54042303165493089"/>
          <c:h val="0.21320600637495443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18</xdr:row>
      <xdr:rowOff>152400</xdr:rowOff>
    </xdr:from>
    <xdr:to>
      <xdr:col>10</xdr:col>
      <xdr:colOff>400050</xdr:colOff>
      <xdr:row>33</xdr:row>
      <xdr:rowOff>152400</xdr:rowOff>
    </xdr:to>
    <xdr:graphicFrame macro="">
      <xdr:nvGraphicFramePr>
        <xdr:cNvPr id="1044" name="Gráfico 3">
          <a:extLst>
            <a:ext uri="{FF2B5EF4-FFF2-40B4-BE49-F238E27FC236}">
              <a16:creationId xmlns:a16="http://schemas.microsoft.com/office/drawing/2014/main" id="{B55C3751-A9B1-4089-FB6B-75F915BCD2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47625</xdr:colOff>
      <xdr:row>21</xdr:row>
      <xdr:rowOff>47625</xdr:rowOff>
    </xdr:from>
    <xdr:to>
      <xdr:col>14</xdr:col>
      <xdr:colOff>19050</xdr:colOff>
      <xdr:row>33</xdr:row>
      <xdr:rowOff>76200</xdr:rowOff>
    </xdr:to>
    <xdr:graphicFrame macro="">
      <xdr:nvGraphicFramePr>
        <xdr:cNvPr id="1045" name="Gráfico 5">
          <a:extLst>
            <a:ext uri="{FF2B5EF4-FFF2-40B4-BE49-F238E27FC236}">
              <a16:creationId xmlns:a16="http://schemas.microsoft.com/office/drawing/2014/main" id="{8B5A61CA-3616-CE3C-9D20-03B3DE0FEF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590550</xdr:colOff>
      <xdr:row>18</xdr:row>
      <xdr:rowOff>57150</xdr:rowOff>
    </xdr:from>
    <xdr:to>
      <xdr:col>18</xdr:col>
      <xdr:colOff>381000</xdr:colOff>
      <xdr:row>27</xdr:row>
      <xdr:rowOff>190500</xdr:rowOff>
    </xdr:to>
    <xdr:graphicFrame macro="">
      <xdr:nvGraphicFramePr>
        <xdr:cNvPr id="1046" name="Gráfico 6">
          <a:extLst>
            <a:ext uri="{FF2B5EF4-FFF2-40B4-BE49-F238E27FC236}">
              <a16:creationId xmlns:a16="http://schemas.microsoft.com/office/drawing/2014/main" id="{314D45E8-8FDC-42E3-620E-6BD87F6ED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238125</xdr:colOff>
      <xdr:row>0</xdr:row>
      <xdr:rowOff>19050</xdr:rowOff>
    </xdr:from>
    <xdr:to>
      <xdr:col>15</xdr:col>
      <xdr:colOff>590550</xdr:colOff>
      <xdr:row>10</xdr:row>
      <xdr:rowOff>123825</xdr:rowOff>
    </xdr:to>
    <xdr:graphicFrame macro="">
      <xdr:nvGraphicFramePr>
        <xdr:cNvPr id="4113" name="Gráfico 1">
          <a:extLst>
            <a:ext uri="{FF2B5EF4-FFF2-40B4-BE49-F238E27FC236}">
              <a16:creationId xmlns:a16="http://schemas.microsoft.com/office/drawing/2014/main" id="{47538F32-B916-09A9-00E6-CB5D20ED1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209550</xdr:colOff>
      <xdr:row>10</xdr:row>
      <xdr:rowOff>57150</xdr:rowOff>
    </xdr:from>
    <xdr:to>
      <xdr:col>16</xdr:col>
      <xdr:colOff>495300</xdr:colOff>
      <xdr:row>19</xdr:row>
      <xdr:rowOff>19050</xdr:rowOff>
    </xdr:to>
    <xdr:graphicFrame macro="">
      <xdr:nvGraphicFramePr>
        <xdr:cNvPr id="4114" name="Gráfico 2">
          <a:extLst>
            <a:ext uri="{FF2B5EF4-FFF2-40B4-BE49-F238E27FC236}">
              <a16:creationId xmlns:a16="http://schemas.microsoft.com/office/drawing/2014/main" id="{2EBF2ABB-3B9D-83A5-BC90-49095577CA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552450</xdr:colOff>
      <xdr:row>19</xdr:row>
      <xdr:rowOff>171450</xdr:rowOff>
    </xdr:from>
    <xdr:to>
      <xdr:col>16</xdr:col>
      <xdr:colOff>419100</xdr:colOff>
      <xdr:row>28</xdr:row>
      <xdr:rowOff>161925</xdr:rowOff>
    </xdr:to>
    <xdr:graphicFrame macro="">
      <xdr:nvGraphicFramePr>
        <xdr:cNvPr id="4115" name="Gráfico 3">
          <a:extLst>
            <a:ext uri="{FF2B5EF4-FFF2-40B4-BE49-F238E27FC236}">
              <a16:creationId xmlns:a16="http://schemas.microsoft.com/office/drawing/2014/main" id="{41BEEAA2-55A1-D33E-6FD8-F2734C57B0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600075</xdr:colOff>
      <xdr:row>29</xdr:row>
      <xdr:rowOff>47625</xdr:rowOff>
    </xdr:from>
    <xdr:to>
      <xdr:col>16</xdr:col>
      <xdr:colOff>428625</xdr:colOff>
      <xdr:row>37</xdr:row>
      <xdr:rowOff>57150</xdr:rowOff>
    </xdr:to>
    <xdr:graphicFrame macro="">
      <xdr:nvGraphicFramePr>
        <xdr:cNvPr id="4116" name="Gráfico 4">
          <a:extLst>
            <a:ext uri="{FF2B5EF4-FFF2-40B4-BE49-F238E27FC236}">
              <a16:creationId xmlns:a16="http://schemas.microsoft.com/office/drawing/2014/main" id="{BA0FB699-7EDA-4B5C-7A99-F401B0B675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200025</xdr:colOff>
      <xdr:row>0</xdr:row>
      <xdr:rowOff>0</xdr:rowOff>
    </xdr:from>
    <xdr:to>
      <xdr:col>16</xdr:col>
      <xdr:colOff>209550</xdr:colOff>
      <xdr:row>10</xdr:row>
      <xdr:rowOff>85725</xdr:rowOff>
    </xdr:to>
    <xdr:graphicFrame macro="">
      <xdr:nvGraphicFramePr>
        <xdr:cNvPr id="5127" name="Gráfico 1">
          <a:extLst>
            <a:ext uri="{FF2B5EF4-FFF2-40B4-BE49-F238E27FC236}">
              <a16:creationId xmlns:a16="http://schemas.microsoft.com/office/drawing/2014/main" id="{0838EA3A-D2E3-D10C-FFDE-4BA2FAC7D0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323850</xdr:colOff>
      <xdr:row>12</xdr:row>
      <xdr:rowOff>95250</xdr:rowOff>
    </xdr:from>
    <xdr:to>
      <xdr:col>15</xdr:col>
      <xdr:colOff>685800</xdr:colOff>
      <xdr:row>22</xdr:row>
      <xdr:rowOff>66675</xdr:rowOff>
    </xdr:to>
    <xdr:graphicFrame macro="">
      <xdr:nvGraphicFramePr>
        <xdr:cNvPr id="5128" name="Gráfico 2">
          <a:extLst>
            <a:ext uri="{FF2B5EF4-FFF2-40B4-BE49-F238E27FC236}">
              <a16:creationId xmlns:a16="http://schemas.microsoft.com/office/drawing/2014/main" id="{91B1695F-7C09-1594-191E-A71EA66A46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F2A4E-DECE-4BCE-8344-93E2B4697921}">
  <dimension ref="A1:D85"/>
  <sheetViews>
    <sheetView workbookViewId="0">
      <selection activeCell="B1" sqref="A1:B1"/>
    </sheetView>
  </sheetViews>
  <sheetFormatPr defaultRowHeight="15" x14ac:dyDescent="0.25"/>
  <cols>
    <col min="1" max="256" width="11.42578125" customWidth="1"/>
  </cols>
  <sheetData>
    <row r="1" spans="1:4" x14ac:dyDescent="0.25">
      <c r="A1" s="1" t="s">
        <v>87</v>
      </c>
      <c r="B1" s="2" t="s">
        <v>88</v>
      </c>
      <c r="C1" s="3" t="s">
        <v>0</v>
      </c>
      <c r="D1" s="3" t="s">
        <v>1</v>
      </c>
    </row>
    <row r="2" spans="1:4" x14ac:dyDescent="0.25">
      <c r="A2" s="17" t="s">
        <v>2</v>
      </c>
      <c r="B2" s="19" t="s">
        <v>3</v>
      </c>
      <c r="C2" s="4">
        <v>-9.9529718800000015</v>
      </c>
      <c r="D2" s="4">
        <v>-3.9972804599999998</v>
      </c>
    </row>
    <row r="3" spans="1:4" x14ac:dyDescent="0.25">
      <c r="A3" s="18"/>
      <c r="B3" s="20"/>
      <c r="C3" s="5">
        <v>-10.088147380000001</v>
      </c>
      <c r="D3" s="5">
        <v>-4.1560041599999993</v>
      </c>
    </row>
    <row r="4" spans="1:4" x14ac:dyDescent="0.25">
      <c r="A4" s="17" t="s">
        <v>4</v>
      </c>
      <c r="B4" s="19" t="s">
        <v>5</v>
      </c>
      <c r="C4" s="4">
        <v>-9.6073231200000002</v>
      </c>
      <c r="D4" s="4">
        <v>-3.6226474999999994</v>
      </c>
    </row>
    <row r="5" spans="1:4" x14ac:dyDescent="0.25">
      <c r="A5" s="18"/>
      <c r="B5" s="20"/>
      <c r="C5" s="5">
        <v>-9.5929044000000001</v>
      </c>
      <c r="D5" s="5">
        <v>-3.43184135</v>
      </c>
    </row>
    <row r="6" spans="1:4" x14ac:dyDescent="0.25">
      <c r="A6" s="17" t="s">
        <v>6</v>
      </c>
      <c r="B6" s="19" t="s">
        <v>7</v>
      </c>
      <c r="C6" s="4">
        <v>-9.8542436999999996</v>
      </c>
      <c r="D6" s="4">
        <v>-3.8315774200000003</v>
      </c>
    </row>
    <row r="7" spans="1:4" x14ac:dyDescent="0.25">
      <c r="A7" s="18"/>
      <c r="B7" s="20"/>
      <c r="C7" s="5">
        <v>-9.836620820000002</v>
      </c>
      <c r="D7" s="5">
        <v>-3.643810659999998</v>
      </c>
    </row>
    <row r="8" spans="1:4" x14ac:dyDescent="0.25">
      <c r="A8" s="17" t="s">
        <v>8</v>
      </c>
      <c r="B8" s="19" t="s">
        <v>9</v>
      </c>
      <c r="C8" s="4">
        <v>-9.9561760400000008</v>
      </c>
      <c r="D8" s="4">
        <v>-6.7235007199999979</v>
      </c>
    </row>
    <row r="9" spans="1:4" x14ac:dyDescent="0.25">
      <c r="A9" s="18"/>
      <c r="B9" s="20"/>
      <c r="C9" s="5">
        <v>-9.9439601800000013</v>
      </c>
      <c r="D9" s="5">
        <v>-6.576484299999998</v>
      </c>
    </row>
    <row r="10" spans="1:4" x14ac:dyDescent="0.25">
      <c r="A10" s="17" t="s">
        <v>10</v>
      </c>
      <c r="B10" s="19" t="s">
        <v>11</v>
      </c>
      <c r="C10" s="4">
        <v>-9.3634064400000003</v>
      </c>
      <c r="D10" s="4">
        <v>-2.4467412799999995</v>
      </c>
    </row>
    <row r="11" spans="1:4" x14ac:dyDescent="0.25">
      <c r="A11" s="18"/>
      <c r="B11" s="20"/>
      <c r="C11" s="5">
        <v>-9.3411775800000001</v>
      </c>
      <c r="D11" s="5">
        <v>-2.4255781199999999</v>
      </c>
    </row>
    <row r="12" spans="1:4" x14ac:dyDescent="0.25">
      <c r="A12" s="17" t="s">
        <v>12</v>
      </c>
      <c r="B12" s="19" t="s">
        <v>13</v>
      </c>
      <c r="C12" s="4">
        <v>-9.3001242800000004</v>
      </c>
      <c r="D12" s="4">
        <v>-3.6332290799999987</v>
      </c>
    </row>
    <row r="13" spans="1:4" x14ac:dyDescent="0.25">
      <c r="A13" s="18"/>
      <c r="B13" s="20"/>
      <c r="C13" s="5">
        <v>-9.2865066000000009</v>
      </c>
      <c r="D13" s="5">
        <v>-3.6955928599999996</v>
      </c>
    </row>
    <row r="14" spans="1:4" x14ac:dyDescent="0.25">
      <c r="A14" s="17" t="s">
        <v>14</v>
      </c>
      <c r="B14" s="19" t="s">
        <v>15</v>
      </c>
      <c r="C14" s="4">
        <v>-9.729882240000002</v>
      </c>
      <c r="D14" s="4">
        <v>-5.6115342599999982</v>
      </c>
    </row>
    <row r="15" spans="1:4" x14ac:dyDescent="0.25">
      <c r="A15" s="18"/>
      <c r="B15" s="20"/>
      <c r="C15" s="5">
        <v>-9.6974401200000013</v>
      </c>
      <c r="D15" s="5">
        <v>-5.3420416800000003</v>
      </c>
    </row>
    <row r="16" spans="1:4" x14ac:dyDescent="0.25">
      <c r="A16" s="17" t="s">
        <v>16</v>
      </c>
      <c r="B16" s="19" t="s">
        <v>17</v>
      </c>
      <c r="C16" s="4">
        <v>-9.3197497600000005</v>
      </c>
      <c r="D16" s="4">
        <v>-2.6784103399999992</v>
      </c>
    </row>
    <row r="17" spans="1:4" x14ac:dyDescent="0.25">
      <c r="A17" s="18"/>
      <c r="B17" s="20"/>
      <c r="C17" s="5">
        <v>-9.3676119</v>
      </c>
      <c r="D17" s="5">
        <v>-2.9591599199999994</v>
      </c>
    </row>
    <row r="18" spans="1:4" x14ac:dyDescent="0.25">
      <c r="A18" s="17" t="s">
        <v>18</v>
      </c>
      <c r="B18" s="19" t="s">
        <v>19</v>
      </c>
      <c r="C18" s="4">
        <v>-9.6988419400000012</v>
      </c>
      <c r="D18" s="4">
        <v>-2.646890739999999</v>
      </c>
    </row>
    <row r="19" spans="1:4" x14ac:dyDescent="0.25">
      <c r="A19" s="18"/>
      <c r="B19" s="20"/>
      <c r="C19" s="5">
        <v>-9.6886286800000008</v>
      </c>
      <c r="D19" s="5">
        <v>-2.5163095399999991</v>
      </c>
    </row>
    <row r="20" spans="1:4" x14ac:dyDescent="0.25">
      <c r="A20" s="17" t="s">
        <v>20</v>
      </c>
      <c r="B20" s="19" t="s">
        <v>21</v>
      </c>
      <c r="C20" s="4">
        <v>-9.6335571800000004</v>
      </c>
      <c r="D20" s="4">
        <v>-3.3419729666666669</v>
      </c>
    </row>
    <row r="21" spans="1:4" x14ac:dyDescent="0.25">
      <c r="A21" s="18"/>
      <c r="B21" s="20"/>
      <c r="C21" s="5">
        <v>-9.6565870799999995</v>
      </c>
      <c r="D21" s="5">
        <v>-3.8351796599999997</v>
      </c>
    </row>
    <row r="22" spans="1:4" x14ac:dyDescent="0.25">
      <c r="A22" s="17" t="s">
        <v>22</v>
      </c>
      <c r="B22" s="19" t="s">
        <v>23</v>
      </c>
      <c r="C22" s="4">
        <v>-9.8015753200000013</v>
      </c>
      <c r="D22" s="4">
        <v>-3.2042623333333333</v>
      </c>
    </row>
    <row r="23" spans="1:4" x14ac:dyDescent="0.25">
      <c r="A23" s="18"/>
      <c r="B23" s="20"/>
      <c r="C23" s="5">
        <v>-9.8442307000000007</v>
      </c>
      <c r="D23" s="5">
        <v>-3.6697017599999988</v>
      </c>
    </row>
    <row r="24" spans="1:4" x14ac:dyDescent="0.25">
      <c r="A24" s="17" t="s">
        <v>24</v>
      </c>
      <c r="B24" s="19" t="s">
        <v>25</v>
      </c>
      <c r="C24" s="4">
        <v>-9.1873778999999995</v>
      </c>
      <c r="D24" s="4">
        <v>-3.8950668999999989</v>
      </c>
    </row>
    <row r="25" spans="1:4" x14ac:dyDescent="0.25">
      <c r="A25" s="18"/>
      <c r="B25" s="20"/>
      <c r="C25" s="5">
        <v>-9.232436400000001</v>
      </c>
      <c r="D25" s="5">
        <v>-3.7478253400000003</v>
      </c>
    </row>
    <row r="26" spans="1:4" x14ac:dyDescent="0.25">
      <c r="A26" s="17" t="s">
        <v>26</v>
      </c>
      <c r="B26" s="19" t="s">
        <v>27</v>
      </c>
      <c r="C26" s="4">
        <v>-9.282501400000001</v>
      </c>
      <c r="D26" s="4">
        <v>-2.2990494400000001</v>
      </c>
    </row>
    <row r="27" spans="1:4" x14ac:dyDescent="0.25">
      <c r="A27" s="18"/>
      <c r="B27" s="20"/>
      <c r="C27" s="5">
        <v>-9.2897107600000002</v>
      </c>
      <c r="D27" s="5">
        <v>-2.2961226199999984</v>
      </c>
    </row>
    <row r="28" spans="1:4" x14ac:dyDescent="0.25">
      <c r="A28" s="17" t="s">
        <v>28</v>
      </c>
      <c r="B28" s="19" t="s">
        <v>29</v>
      </c>
      <c r="C28" s="4">
        <v>-9.1851750400000007</v>
      </c>
      <c r="D28" s="4">
        <v>-1.7556740499999997</v>
      </c>
    </row>
    <row r="29" spans="1:4" x14ac:dyDescent="0.25">
      <c r="A29" s="18"/>
      <c r="B29" s="20"/>
      <c r="C29" s="5">
        <v>-9.1617446200000003</v>
      </c>
      <c r="D29" s="5">
        <v>-2.0676055199999999</v>
      </c>
    </row>
    <row r="30" spans="1:4" x14ac:dyDescent="0.25">
      <c r="A30" s="17" t="s">
        <v>30</v>
      </c>
      <c r="B30" s="19" t="s">
        <v>31</v>
      </c>
      <c r="C30" s="4">
        <v>-9.5606625400000009</v>
      </c>
      <c r="D30" s="4">
        <v>-3.0762327200000001</v>
      </c>
    </row>
    <row r="31" spans="1:4" x14ac:dyDescent="0.25">
      <c r="A31" s="18"/>
      <c r="B31" s="20"/>
      <c r="C31" s="5">
        <v>-9.5502490200000008</v>
      </c>
      <c r="D31" s="5">
        <v>-3.0573209599999993</v>
      </c>
    </row>
    <row r="32" spans="1:4" x14ac:dyDescent="0.25">
      <c r="A32" s="17" t="s">
        <v>32</v>
      </c>
      <c r="B32" s="19" t="s">
        <v>33</v>
      </c>
      <c r="C32" s="4">
        <v>-9.7420981000000015</v>
      </c>
      <c r="D32" s="4">
        <v>-4.1884243200000002</v>
      </c>
    </row>
    <row r="33" spans="1:4" x14ac:dyDescent="0.25">
      <c r="A33" s="18"/>
      <c r="B33" s="20"/>
      <c r="C33" s="5">
        <v>-9.6321553600000005</v>
      </c>
      <c r="D33" s="5">
        <v>-4.0490626599999997</v>
      </c>
    </row>
    <row r="34" spans="1:4" x14ac:dyDescent="0.25">
      <c r="A34" s="17" t="s">
        <v>34</v>
      </c>
      <c r="B34" s="19" t="s">
        <v>35</v>
      </c>
      <c r="C34" s="4">
        <v>-9.6914323200000005</v>
      </c>
      <c r="D34" s="4">
        <v>-3.3036241200000003</v>
      </c>
    </row>
    <row r="35" spans="1:4" x14ac:dyDescent="0.25">
      <c r="A35" s="18"/>
      <c r="B35" s="20"/>
      <c r="C35" s="5">
        <v>-9.7887586800000008</v>
      </c>
      <c r="D35" s="5">
        <v>-3.0624991799999997</v>
      </c>
    </row>
    <row r="36" spans="1:4" x14ac:dyDescent="0.25">
      <c r="A36" s="17" t="s">
        <v>36</v>
      </c>
      <c r="B36" s="19" t="s">
        <v>37</v>
      </c>
      <c r="C36" s="4">
        <v>-9.9669900800000004</v>
      </c>
      <c r="D36" s="4">
        <v>-3.3954812399999996</v>
      </c>
    </row>
    <row r="37" spans="1:4" x14ac:dyDescent="0.25">
      <c r="A37" s="18"/>
      <c r="B37" s="20"/>
      <c r="C37" s="5">
        <v>-10.117785860000001</v>
      </c>
      <c r="D37" s="5">
        <v>-3.6068876999999988</v>
      </c>
    </row>
    <row r="38" spans="1:4" x14ac:dyDescent="0.25">
      <c r="A38" s="17" t="s">
        <v>38</v>
      </c>
      <c r="B38" s="19" t="s">
        <v>39</v>
      </c>
      <c r="C38" s="4">
        <v>-9.7014453199999995</v>
      </c>
      <c r="D38" s="4">
        <v>-3.9306390199999983</v>
      </c>
    </row>
    <row r="39" spans="1:4" x14ac:dyDescent="0.25">
      <c r="A39" s="18"/>
      <c r="B39" s="20"/>
      <c r="C39" s="5">
        <v>-9.7218718400000004</v>
      </c>
      <c r="D39" s="5">
        <v>-3.6091390999999984</v>
      </c>
    </row>
    <row r="40" spans="1:4" x14ac:dyDescent="0.25">
      <c r="A40" s="17" t="s">
        <v>40</v>
      </c>
      <c r="B40" s="19" t="s">
        <v>41</v>
      </c>
      <c r="C40" s="4">
        <v>-9.946763820000001</v>
      </c>
      <c r="D40" s="4">
        <v>-3.0852383199999993</v>
      </c>
    </row>
    <row r="41" spans="1:4" x14ac:dyDescent="0.25">
      <c r="A41" s="18"/>
      <c r="B41" s="20"/>
      <c r="C41" s="5">
        <v>-9.9711955400000019</v>
      </c>
      <c r="D41" s="5">
        <v>-2.7263651599999994</v>
      </c>
    </row>
    <row r="42" spans="1:4" x14ac:dyDescent="0.25">
      <c r="A42" s="17" t="s">
        <v>42</v>
      </c>
      <c r="B42" s="19" t="s">
        <v>43</v>
      </c>
      <c r="C42" s="4">
        <v>-9.5087951999999998</v>
      </c>
      <c r="D42" s="4">
        <v>-3.0901913999999993</v>
      </c>
    </row>
    <row r="43" spans="1:4" x14ac:dyDescent="0.25">
      <c r="A43" s="18"/>
      <c r="B43" s="20"/>
      <c r="C43" s="5">
        <v>-9.4619343600000008</v>
      </c>
      <c r="D43" s="5">
        <v>-3.6532665399999988</v>
      </c>
    </row>
    <row r="44" spans="1:4" x14ac:dyDescent="0.25">
      <c r="A44" s="17" t="s">
        <v>44</v>
      </c>
      <c r="B44" s="19" t="s">
        <v>45</v>
      </c>
      <c r="C44" s="4">
        <v>-9.8344204000000008</v>
      </c>
      <c r="D44" s="4">
        <v>-3.7593589200000008</v>
      </c>
    </row>
    <row r="45" spans="1:4" x14ac:dyDescent="0.25">
      <c r="A45" s="18"/>
      <c r="B45" s="20"/>
      <c r="C45" s="5">
        <v>-9.7142404000000013</v>
      </c>
      <c r="D45" s="5">
        <v>-3.5937340800000004</v>
      </c>
    </row>
    <row r="46" spans="1:4" x14ac:dyDescent="0.25">
      <c r="A46" s="17" t="s">
        <v>46</v>
      </c>
      <c r="B46" s="19" t="s">
        <v>47</v>
      </c>
      <c r="C46" s="4">
        <v>-9.9616109000000019</v>
      </c>
      <c r="D46" s="4">
        <v>-3.6992727999999997</v>
      </c>
    </row>
    <row r="47" spans="1:4" x14ac:dyDescent="0.25">
      <c r="A47" s="18"/>
      <c r="B47" s="20"/>
      <c r="C47" s="5">
        <v>-9.9079305000000009</v>
      </c>
      <c r="D47" s="5">
        <v>-4.0311876400000006</v>
      </c>
    </row>
    <row r="48" spans="1:4" x14ac:dyDescent="0.25">
      <c r="A48" s="17" t="s">
        <v>48</v>
      </c>
      <c r="B48" s="19" t="s">
        <v>49</v>
      </c>
      <c r="C48" s="4">
        <v>-9.9596079</v>
      </c>
      <c r="D48" s="4">
        <v>-3.069366280000001</v>
      </c>
    </row>
    <row r="49" spans="1:4" x14ac:dyDescent="0.25">
      <c r="A49" s="18"/>
      <c r="B49" s="20"/>
      <c r="C49" s="5">
        <v>-9.9409800000000015</v>
      </c>
      <c r="D49" s="5">
        <v>-3.5861956000000004</v>
      </c>
    </row>
    <row r="50" spans="1:4" x14ac:dyDescent="0.25">
      <c r="A50" s="17" t="s">
        <v>50</v>
      </c>
      <c r="B50" s="19" t="s">
        <v>51</v>
      </c>
      <c r="C50" s="4">
        <v>-11.920344600000002</v>
      </c>
      <c r="D50" s="4">
        <v>-8.6584840399999994</v>
      </c>
    </row>
    <row r="51" spans="1:4" x14ac:dyDescent="0.25">
      <c r="A51" s="18"/>
      <c r="B51" s="20"/>
      <c r="C51" s="5">
        <v>-12.820292500000001</v>
      </c>
      <c r="D51" s="5">
        <v>-8.6689048799999995</v>
      </c>
    </row>
    <row r="52" spans="1:4" x14ac:dyDescent="0.25">
      <c r="A52" s="17" t="s">
        <v>52</v>
      </c>
      <c r="B52" s="19" t="s">
        <v>53</v>
      </c>
      <c r="C52" s="4">
        <v>-12.804869400000001</v>
      </c>
      <c r="D52" s="4">
        <v>-7.8580748400000004</v>
      </c>
    </row>
    <row r="53" spans="1:4" x14ac:dyDescent="0.25">
      <c r="A53" s="18"/>
      <c r="B53" s="20"/>
      <c r="C53" s="5">
        <v>-12.786241500000001</v>
      </c>
      <c r="D53" s="5">
        <v>-7.8866767200000005</v>
      </c>
    </row>
    <row r="54" spans="1:4" x14ac:dyDescent="0.25">
      <c r="A54" s="17" t="s">
        <v>54</v>
      </c>
      <c r="B54" s="19" t="s">
        <v>55</v>
      </c>
      <c r="C54" s="4">
        <v>-12.760803400000002</v>
      </c>
      <c r="D54" s="4">
        <v>-8.1325642000000009</v>
      </c>
    </row>
    <row r="55" spans="1:4" x14ac:dyDescent="0.25">
      <c r="A55" s="18"/>
      <c r="B55" s="20"/>
      <c r="C55" s="5">
        <v>-12.919240700000001</v>
      </c>
      <c r="D55" s="5">
        <v>-8.3048406400000001</v>
      </c>
    </row>
    <row r="56" spans="1:4" x14ac:dyDescent="0.25">
      <c r="A56" s="17" t="s">
        <v>56</v>
      </c>
      <c r="B56" s="19" t="s">
        <v>57</v>
      </c>
      <c r="C56" s="4">
        <v>-13.056045600000003</v>
      </c>
      <c r="D56" s="4">
        <v>-8.2975238800000017</v>
      </c>
    </row>
    <row r="57" spans="1:4" x14ac:dyDescent="0.25">
      <c r="A57" s="18"/>
      <c r="B57" s="20"/>
      <c r="C57" s="5">
        <v>-13.028203900000001</v>
      </c>
      <c r="D57" s="5">
        <v>-8.2587228799999988</v>
      </c>
    </row>
    <row r="58" spans="1:4" x14ac:dyDescent="0.25">
      <c r="A58" s="17" t="s">
        <v>58</v>
      </c>
      <c r="B58" s="19" t="s">
        <v>59</v>
      </c>
      <c r="C58" s="4">
        <v>-12.986942100000002</v>
      </c>
      <c r="D58" s="4">
        <v>-7.9221519199999992</v>
      </c>
    </row>
    <row r="59" spans="1:4" x14ac:dyDescent="0.25">
      <c r="A59" s="18"/>
      <c r="B59" s="20"/>
      <c r="C59" s="5">
        <v>-12.988143900000003</v>
      </c>
      <c r="D59" s="5">
        <v>-7.7259297199999981</v>
      </c>
    </row>
    <row r="60" spans="1:4" x14ac:dyDescent="0.25">
      <c r="A60" s="17" t="s">
        <v>60</v>
      </c>
      <c r="B60" s="19" t="s">
        <v>61</v>
      </c>
      <c r="C60" s="4">
        <v>-12.333964099999999</v>
      </c>
      <c r="D60" s="4">
        <v>-8.6620315599999991</v>
      </c>
    </row>
    <row r="61" spans="1:4" x14ac:dyDescent="0.25">
      <c r="A61" s="18"/>
      <c r="B61" s="20"/>
      <c r="C61" s="5" t="s">
        <v>62</v>
      </c>
      <c r="D61" s="5" t="s">
        <v>62</v>
      </c>
    </row>
    <row r="62" spans="1:4" x14ac:dyDescent="0.25">
      <c r="A62" s="17" t="s">
        <v>63</v>
      </c>
      <c r="B62" s="19" t="s">
        <v>64</v>
      </c>
      <c r="C62" s="4">
        <v>-12.916938999999999</v>
      </c>
      <c r="D62" s="4">
        <v>-8.0650432000000016</v>
      </c>
    </row>
    <row r="63" spans="1:4" x14ac:dyDescent="0.25">
      <c r="A63" s="18"/>
      <c r="B63" s="20"/>
      <c r="C63" s="5">
        <v>-12.987148999999995</v>
      </c>
      <c r="D63" s="5">
        <v>-8.3221132799999964</v>
      </c>
    </row>
    <row r="64" spans="1:4" x14ac:dyDescent="0.25">
      <c r="A64" s="17" t="s">
        <v>65</v>
      </c>
      <c r="B64" s="19" t="s">
        <v>66</v>
      </c>
      <c r="C64" s="4">
        <v>-13.2401056</v>
      </c>
      <c r="D64" s="4">
        <v>-11.1123224</v>
      </c>
    </row>
    <row r="65" spans="1:4" x14ac:dyDescent="0.25">
      <c r="A65" s="18"/>
      <c r="B65" s="20"/>
      <c r="C65" s="5">
        <v>-13.395771199999999</v>
      </c>
      <c r="D65" s="5">
        <v>-11.79798736</v>
      </c>
    </row>
    <row r="66" spans="1:4" x14ac:dyDescent="0.25">
      <c r="A66" s="17" t="s">
        <v>67</v>
      </c>
      <c r="B66" s="19" t="s">
        <v>68</v>
      </c>
      <c r="C66" s="4">
        <v>-13.073206399999997</v>
      </c>
      <c r="D66" s="4">
        <v>-8.5661561599999985</v>
      </c>
    </row>
    <row r="67" spans="1:4" x14ac:dyDescent="0.25">
      <c r="A67" s="18"/>
      <c r="B67" s="20"/>
      <c r="C67" s="5">
        <v>-13.026867799999998</v>
      </c>
      <c r="D67" s="5">
        <v>-8.515132959999999</v>
      </c>
    </row>
    <row r="68" spans="1:4" x14ac:dyDescent="0.25">
      <c r="A68" s="17" t="s">
        <v>69</v>
      </c>
      <c r="B68" s="19" t="s">
        <v>70</v>
      </c>
      <c r="C68" s="4">
        <v>-12.951843400000001</v>
      </c>
      <c r="D68" s="4">
        <v>-8.917673439999998</v>
      </c>
    </row>
    <row r="69" spans="1:4" x14ac:dyDescent="0.25">
      <c r="A69" s="18"/>
      <c r="B69" s="20"/>
      <c r="C69" s="5">
        <v>-12.850941599999999</v>
      </c>
      <c r="D69" s="5">
        <v>-8.6508329599999989</v>
      </c>
    </row>
    <row r="70" spans="1:4" x14ac:dyDescent="0.25">
      <c r="A70" s="17" t="s">
        <v>71</v>
      </c>
      <c r="B70" s="19" t="s">
        <v>72</v>
      </c>
      <c r="C70" s="4">
        <v>-12.6990874</v>
      </c>
      <c r="D70" s="4">
        <v>-8.1801168000000004</v>
      </c>
    </row>
    <row r="71" spans="1:4" x14ac:dyDescent="0.25">
      <c r="A71" s="18"/>
      <c r="B71" s="20"/>
      <c r="C71" s="5">
        <v>-12.726368999999998</v>
      </c>
      <c r="D71" s="5">
        <v>-8.2328769599999987</v>
      </c>
    </row>
    <row r="72" spans="1:4" x14ac:dyDescent="0.25">
      <c r="A72" s="17" t="s">
        <v>73</v>
      </c>
      <c r="B72" s="19" t="s">
        <v>74</v>
      </c>
      <c r="C72" s="4">
        <v>-12.876618399999998</v>
      </c>
      <c r="D72" s="4">
        <v>-8.7187915199999999</v>
      </c>
    </row>
    <row r="73" spans="1:4" x14ac:dyDescent="0.25">
      <c r="A73" s="18"/>
      <c r="B73" s="20"/>
      <c r="C73" s="5">
        <v>-12.779929199999998</v>
      </c>
      <c r="D73" s="5">
        <v>-8.9211473599999991</v>
      </c>
    </row>
    <row r="74" spans="1:4" x14ac:dyDescent="0.25">
      <c r="A74" s="17" t="s">
        <v>75</v>
      </c>
      <c r="B74" s="19" t="s">
        <v>76</v>
      </c>
      <c r="C74" s="4">
        <v>-12.889456799999998</v>
      </c>
      <c r="D74" s="4">
        <v>-9.1417412800000015</v>
      </c>
    </row>
    <row r="75" spans="1:4" x14ac:dyDescent="0.25">
      <c r="A75" s="18"/>
      <c r="B75" s="20"/>
      <c r="C75" s="5">
        <v>-12.157467399999998</v>
      </c>
      <c r="D75" s="5">
        <v>-9.3269446399999971</v>
      </c>
    </row>
    <row r="76" spans="1:4" x14ac:dyDescent="0.25">
      <c r="A76" s="17" t="s">
        <v>77</v>
      </c>
      <c r="B76" s="19" t="s">
        <v>78</v>
      </c>
      <c r="C76" s="4">
        <v>-12.892064599999998</v>
      </c>
      <c r="D76" s="4">
        <v>-9.0551103999999967</v>
      </c>
    </row>
    <row r="77" spans="1:4" x14ac:dyDescent="0.25">
      <c r="A77" s="18"/>
      <c r="B77" s="20"/>
      <c r="C77" s="5">
        <v>-12.615437199999999</v>
      </c>
      <c r="D77" s="5">
        <v>-8.6914343999999986</v>
      </c>
    </row>
    <row r="78" spans="1:4" x14ac:dyDescent="0.25">
      <c r="A78" s="17" t="s">
        <v>79</v>
      </c>
      <c r="B78" s="19" t="s">
        <v>80</v>
      </c>
      <c r="C78" s="4">
        <v>-12.984741799999998</v>
      </c>
      <c r="D78" s="4">
        <v>-8.3640174400000014</v>
      </c>
    </row>
    <row r="79" spans="1:4" x14ac:dyDescent="0.25">
      <c r="A79" s="18"/>
      <c r="B79" s="20"/>
      <c r="C79" s="5">
        <v>-12.755656599999998</v>
      </c>
      <c r="D79" s="5">
        <v>-8.1158492799999991</v>
      </c>
    </row>
    <row r="80" spans="1:4" x14ac:dyDescent="0.25">
      <c r="A80" s="17" t="s">
        <v>81</v>
      </c>
      <c r="B80" s="19" t="s">
        <v>82</v>
      </c>
      <c r="C80" s="4">
        <v>-12.759668600000001</v>
      </c>
      <c r="D80" s="4">
        <v>-8.2165929599999963</v>
      </c>
    </row>
    <row r="81" spans="1:4" x14ac:dyDescent="0.25">
      <c r="A81" s="18"/>
      <c r="B81" s="20"/>
      <c r="C81" s="5">
        <v>-12.810420399999998</v>
      </c>
      <c r="D81" s="5">
        <v>-8.2474239999999988</v>
      </c>
    </row>
    <row r="82" spans="1:4" x14ac:dyDescent="0.25">
      <c r="A82" s="17" t="s">
        <v>83</v>
      </c>
      <c r="B82" s="19" t="s">
        <v>84</v>
      </c>
      <c r="C82" s="4">
        <v>-12.889055599999999</v>
      </c>
      <c r="D82" s="4">
        <v>-8.4430491199999977</v>
      </c>
    </row>
    <row r="83" spans="1:4" x14ac:dyDescent="0.25">
      <c r="A83" s="18"/>
      <c r="B83" s="20"/>
      <c r="C83" s="5">
        <v>-13.0350924</v>
      </c>
      <c r="D83" s="5">
        <v>-8.3488190400000022</v>
      </c>
    </row>
    <row r="84" spans="1:4" x14ac:dyDescent="0.25">
      <c r="A84" s="17" t="s">
        <v>85</v>
      </c>
      <c r="B84" s="19" t="s">
        <v>86</v>
      </c>
      <c r="C84" s="4">
        <v>-12.788755599999998</v>
      </c>
      <c r="D84" s="4">
        <v>-8.4615043199999995</v>
      </c>
    </row>
    <row r="85" spans="1:4" x14ac:dyDescent="0.25">
      <c r="A85" s="18"/>
      <c r="B85" s="20"/>
      <c r="C85" s="5">
        <v>-12.6174432</v>
      </c>
      <c r="D85" s="5">
        <v>-8.5794004800000003</v>
      </c>
    </row>
  </sheetData>
  <mergeCells count="84">
    <mergeCell ref="A2:A3"/>
    <mergeCell ref="B2:B3"/>
    <mergeCell ref="A4:A5"/>
    <mergeCell ref="B4:B5"/>
    <mergeCell ref="A6:A7"/>
    <mergeCell ref="B6:B7"/>
    <mergeCell ref="A8:A9"/>
    <mergeCell ref="B8:B9"/>
    <mergeCell ref="A10:A11"/>
    <mergeCell ref="B10:B11"/>
    <mergeCell ref="A12:A13"/>
    <mergeCell ref="B12:B13"/>
    <mergeCell ref="A14:A15"/>
    <mergeCell ref="B14:B15"/>
    <mergeCell ref="A16:A17"/>
    <mergeCell ref="B16:B17"/>
    <mergeCell ref="A18:A19"/>
    <mergeCell ref="B18:B19"/>
    <mergeCell ref="A20:A21"/>
    <mergeCell ref="B20:B21"/>
    <mergeCell ref="A22:A23"/>
    <mergeCell ref="B22:B23"/>
    <mergeCell ref="A24:A25"/>
    <mergeCell ref="B24:B25"/>
    <mergeCell ref="A26:A27"/>
    <mergeCell ref="B26:B27"/>
    <mergeCell ref="A28:A29"/>
    <mergeCell ref="B28:B29"/>
    <mergeCell ref="A30:A31"/>
    <mergeCell ref="B30:B31"/>
    <mergeCell ref="A32:A33"/>
    <mergeCell ref="B32:B33"/>
    <mergeCell ref="A34:A35"/>
    <mergeCell ref="B34:B35"/>
    <mergeCell ref="A36:A37"/>
    <mergeCell ref="B36:B37"/>
    <mergeCell ref="A38:A39"/>
    <mergeCell ref="B38:B39"/>
    <mergeCell ref="A40:A41"/>
    <mergeCell ref="B40:B41"/>
    <mergeCell ref="A42:A43"/>
    <mergeCell ref="B42:B43"/>
    <mergeCell ref="A44:A45"/>
    <mergeCell ref="B44:B45"/>
    <mergeCell ref="A46:A47"/>
    <mergeCell ref="B46:B47"/>
    <mergeCell ref="A48:A49"/>
    <mergeCell ref="B48:B49"/>
    <mergeCell ref="A50:A51"/>
    <mergeCell ref="B50:B51"/>
    <mergeCell ref="A52:A53"/>
    <mergeCell ref="B52:B53"/>
    <mergeCell ref="A54:A55"/>
    <mergeCell ref="B54:B55"/>
    <mergeCell ref="A56:A57"/>
    <mergeCell ref="B56:B57"/>
    <mergeCell ref="A58:A59"/>
    <mergeCell ref="B58:B59"/>
    <mergeCell ref="A60:A61"/>
    <mergeCell ref="B60:B61"/>
    <mergeCell ref="A62:A63"/>
    <mergeCell ref="B62:B63"/>
    <mergeCell ref="A64:A65"/>
    <mergeCell ref="B64:B65"/>
    <mergeCell ref="A66:A67"/>
    <mergeCell ref="B66:B67"/>
    <mergeCell ref="A68:A69"/>
    <mergeCell ref="B68:B69"/>
    <mergeCell ref="A70:A71"/>
    <mergeCell ref="B70:B71"/>
    <mergeCell ref="A72:A73"/>
    <mergeCell ref="B72:B73"/>
    <mergeCell ref="A74:A75"/>
    <mergeCell ref="B74:B75"/>
    <mergeCell ref="A76:A77"/>
    <mergeCell ref="B76:B77"/>
    <mergeCell ref="A78:A79"/>
    <mergeCell ref="B78:B79"/>
    <mergeCell ref="A80:A81"/>
    <mergeCell ref="B80:B81"/>
    <mergeCell ref="A82:A83"/>
    <mergeCell ref="B82:B83"/>
    <mergeCell ref="A84:A85"/>
    <mergeCell ref="B84:B8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4095A-5FD3-4507-AC10-C0DBBF8AC2AC}">
  <dimension ref="A1:S19"/>
  <sheetViews>
    <sheetView workbookViewId="0">
      <selection activeCell="C1" sqref="C1:D1"/>
    </sheetView>
  </sheetViews>
  <sheetFormatPr defaultRowHeight="15" x14ac:dyDescent="0.25"/>
  <cols>
    <col min="1" max="256" width="11.42578125" customWidth="1"/>
  </cols>
  <sheetData>
    <row r="1" spans="1:19" x14ac:dyDescent="0.25">
      <c r="A1" s="1" t="s">
        <v>87</v>
      </c>
      <c r="B1" s="2" t="s">
        <v>88</v>
      </c>
      <c r="C1" s="3" t="s">
        <v>0</v>
      </c>
      <c r="D1" s="3" t="s">
        <v>1</v>
      </c>
      <c r="F1" s="1" t="s">
        <v>87</v>
      </c>
      <c r="G1" s="2" t="s">
        <v>88</v>
      </c>
      <c r="H1" s="3" t="s">
        <v>0</v>
      </c>
      <c r="I1" s="3" t="s">
        <v>1</v>
      </c>
      <c r="K1" s="1" t="s">
        <v>87</v>
      </c>
      <c r="L1" s="2" t="s">
        <v>88</v>
      </c>
      <c r="M1" s="3" t="s">
        <v>0</v>
      </c>
      <c r="N1" s="3" t="s">
        <v>1</v>
      </c>
      <c r="P1" s="1" t="s">
        <v>87</v>
      </c>
      <c r="Q1" s="2" t="s">
        <v>88</v>
      </c>
      <c r="R1" s="3" t="s">
        <v>0</v>
      </c>
      <c r="S1" s="3" t="s">
        <v>1</v>
      </c>
    </row>
    <row r="2" spans="1:19" x14ac:dyDescent="0.25">
      <c r="A2" s="17" t="s">
        <v>32</v>
      </c>
      <c r="B2" s="19" t="s">
        <v>33</v>
      </c>
      <c r="C2" s="4">
        <v>-9.7420981000000015</v>
      </c>
      <c r="D2" s="4">
        <v>-4.1884243200000002</v>
      </c>
      <c r="F2" s="17" t="s">
        <v>42</v>
      </c>
      <c r="G2" s="19" t="s">
        <v>43</v>
      </c>
      <c r="H2" s="4">
        <v>-9.5087951999999998</v>
      </c>
      <c r="I2" s="4">
        <v>-3.0901913999999993</v>
      </c>
      <c r="K2" s="17" t="s">
        <v>32</v>
      </c>
      <c r="L2" s="19" t="s">
        <v>33</v>
      </c>
      <c r="M2" s="4">
        <v>-9.7420981000000015</v>
      </c>
      <c r="N2" s="4">
        <v>-4.1884243200000002</v>
      </c>
      <c r="P2" s="17" t="s">
        <v>38</v>
      </c>
      <c r="Q2" s="19" t="s">
        <v>39</v>
      </c>
      <c r="R2" s="4">
        <v>-9.7014453199999995</v>
      </c>
      <c r="S2" s="4">
        <v>-3.9306390199999983</v>
      </c>
    </row>
    <row r="3" spans="1:19" x14ac:dyDescent="0.25">
      <c r="A3" s="18"/>
      <c r="B3" s="20"/>
      <c r="C3" s="5">
        <v>-9.6321553600000005</v>
      </c>
      <c r="D3" s="5">
        <v>-4.0490626599999997</v>
      </c>
      <c r="F3" s="18"/>
      <c r="G3" s="20"/>
      <c r="H3" s="5">
        <v>-9.4619343600000008</v>
      </c>
      <c r="I3" s="5">
        <v>-3.6532665399999988</v>
      </c>
      <c r="K3" s="18"/>
      <c r="L3" s="20"/>
      <c r="M3" s="5">
        <v>-9.6321553600000005</v>
      </c>
      <c r="N3" s="5">
        <v>-4.0490626599999997</v>
      </c>
      <c r="P3" s="18"/>
      <c r="Q3" s="20"/>
      <c r="R3" s="5">
        <v>-9.7218718400000004</v>
      </c>
      <c r="S3" s="5">
        <v>-3.6091390999999984</v>
      </c>
    </row>
    <row r="4" spans="1:19" x14ac:dyDescent="0.25">
      <c r="A4" s="17" t="s">
        <v>34</v>
      </c>
      <c r="B4" s="19" t="s">
        <v>35</v>
      </c>
      <c r="C4" s="4">
        <v>-9.6914323200000005</v>
      </c>
      <c r="D4" s="4">
        <v>-3.3036241200000003</v>
      </c>
      <c r="F4" s="17" t="s">
        <v>44</v>
      </c>
      <c r="G4" s="19" t="s">
        <v>45</v>
      </c>
      <c r="H4" s="4">
        <v>-9.8344204000000008</v>
      </c>
      <c r="I4" s="4">
        <v>-3.7593589200000008</v>
      </c>
      <c r="K4" s="17" t="s">
        <v>34</v>
      </c>
      <c r="L4" s="19" t="s">
        <v>35</v>
      </c>
      <c r="M4" s="4">
        <v>-9.6914323200000005</v>
      </c>
      <c r="N4" s="4">
        <v>-3.3036241200000003</v>
      </c>
      <c r="P4" s="17" t="s">
        <v>40</v>
      </c>
      <c r="Q4" s="19" t="s">
        <v>41</v>
      </c>
      <c r="R4" s="4">
        <v>-9.946763820000001</v>
      </c>
      <c r="S4" s="4">
        <v>-3.0852383199999993</v>
      </c>
    </row>
    <row r="5" spans="1:19" x14ac:dyDescent="0.25">
      <c r="A5" s="18"/>
      <c r="B5" s="20"/>
      <c r="C5" s="5">
        <v>-9.7887586800000008</v>
      </c>
      <c r="D5" s="5">
        <v>-3.0624991799999997</v>
      </c>
      <c r="F5" s="18"/>
      <c r="G5" s="20"/>
      <c r="H5" s="5">
        <v>-9.7142404000000013</v>
      </c>
      <c r="I5" s="5">
        <v>-3.5937340800000004</v>
      </c>
      <c r="K5" s="18"/>
      <c r="L5" s="20"/>
      <c r="M5" s="5">
        <v>-9.7887586800000008</v>
      </c>
      <c r="N5" s="5">
        <v>-3.0624991799999997</v>
      </c>
      <c r="P5" s="18"/>
      <c r="Q5" s="20"/>
      <c r="R5" s="5">
        <v>-9.9711955400000019</v>
      </c>
      <c r="S5" s="5">
        <v>-2.7263651599999994</v>
      </c>
    </row>
    <row r="6" spans="1:19" x14ac:dyDescent="0.25">
      <c r="A6" s="17" t="s">
        <v>36</v>
      </c>
      <c r="B6" s="19" t="s">
        <v>37</v>
      </c>
      <c r="C6" s="4">
        <v>-9.9669900800000004</v>
      </c>
      <c r="D6" s="4">
        <v>-3.3954812399999996</v>
      </c>
      <c r="F6" s="17" t="s">
        <v>46</v>
      </c>
      <c r="G6" s="19" t="s">
        <v>47</v>
      </c>
      <c r="H6" s="4">
        <v>-9.9616109000000019</v>
      </c>
      <c r="I6" s="4">
        <v>-3.6992727999999997</v>
      </c>
      <c r="K6" s="17" t="s">
        <v>36</v>
      </c>
      <c r="L6" s="19" t="s">
        <v>37</v>
      </c>
      <c r="M6" s="4">
        <v>-9.9669900800000004</v>
      </c>
      <c r="N6" s="4">
        <v>-3.3954812399999996</v>
      </c>
    </row>
    <row r="7" spans="1:19" x14ac:dyDescent="0.25">
      <c r="A7" s="18"/>
      <c r="B7" s="20"/>
      <c r="C7" s="5">
        <v>-10.117785860000001</v>
      </c>
      <c r="D7" s="5">
        <v>-3.6068876999999988</v>
      </c>
      <c r="F7" s="18"/>
      <c r="G7" s="20"/>
      <c r="H7" s="5">
        <v>-9.9079305000000009</v>
      </c>
      <c r="I7" s="5">
        <v>-4.0311876400000006</v>
      </c>
      <c r="K7" s="18"/>
      <c r="L7" s="20"/>
      <c r="M7" s="5">
        <v>-10.117785860000001</v>
      </c>
      <c r="N7" s="5">
        <v>-3.6068876999999988</v>
      </c>
    </row>
    <row r="8" spans="1:19" x14ac:dyDescent="0.25">
      <c r="A8" s="17" t="s">
        <v>38</v>
      </c>
      <c r="B8" s="19" t="s">
        <v>39</v>
      </c>
      <c r="C8" s="4">
        <v>-9.7014453199999995</v>
      </c>
      <c r="D8" s="4">
        <v>-3.9306390199999983</v>
      </c>
      <c r="F8" s="17" t="s">
        <v>48</v>
      </c>
      <c r="G8" s="19" t="s">
        <v>49</v>
      </c>
      <c r="H8" s="4">
        <v>-9.9596079</v>
      </c>
      <c r="I8" s="4">
        <v>-3.069366280000001</v>
      </c>
    </row>
    <row r="9" spans="1:19" x14ac:dyDescent="0.25">
      <c r="A9" s="18"/>
      <c r="B9" s="20"/>
      <c r="C9" s="5">
        <v>-9.7218718400000004</v>
      </c>
      <c r="D9" s="5">
        <v>-3.6091390999999984</v>
      </c>
      <c r="F9" s="18"/>
      <c r="G9" s="20"/>
      <c r="H9" s="5">
        <v>-9.9409800000000015</v>
      </c>
      <c r="I9" s="5">
        <v>-3.5861956000000004</v>
      </c>
    </row>
    <row r="10" spans="1:19" x14ac:dyDescent="0.25">
      <c r="A10" s="17" t="s">
        <v>40</v>
      </c>
      <c r="B10" s="19" t="s">
        <v>41</v>
      </c>
      <c r="C10" s="4">
        <v>-9.946763820000001</v>
      </c>
      <c r="D10" s="4">
        <v>-3.0852383199999993</v>
      </c>
    </row>
    <row r="11" spans="1:19" x14ac:dyDescent="0.25">
      <c r="A11" s="18"/>
      <c r="B11" s="20"/>
      <c r="C11" s="5">
        <v>-9.9711955400000019</v>
      </c>
      <c r="D11" s="5">
        <v>-2.7263651599999994</v>
      </c>
    </row>
    <row r="12" spans="1:19" x14ac:dyDescent="0.25">
      <c r="A12" s="17" t="s">
        <v>42</v>
      </c>
      <c r="B12" s="19" t="s">
        <v>43</v>
      </c>
      <c r="C12" s="4">
        <v>-9.5087951999999998</v>
      </c>
      <c r="D12" s="4">
        <v>-3.0901913999999993</v>
      </c>
    </row>
    <row r="13" spans="1:19" x14ac:dyDescent="0.25">
      <c r="A13" s="18"/>
      <c r="B13" s="20"/>
      <c r="C13" s="5">
        <v>-9.4619343600000008</v>
      </c>
      <c r="D13" s="5">
        <v>-3.6532665399999988</v>
      </c>
      <c r="G13" s="1" t="s">
        <v>87</v>
      </c>
      <c r="H13" s="12" t="s">
        <v>0</v>
      </c>
      <c r="I13" s="12" t="s">
        <v>1</v>
      </c>
      <c r="K13" s="1" t="s">
        <v>87</v>
      </c>
      <c r="L13" s="12" t="s">
        <v>0</v>
      </c>
      <c r="M13" s="12" t="s">
        <v>1</v>
      </c>
      <c r="P13" s="1" t="s">
        <v>87</v>
      </c>
      <c r="Q13" s="12" t="s">
        <v>0</v>
      </c>
      <c r="R13" s="12" t="s">
        <v>1</v>
      </c>
    </row>
    <row r="14" spans="1:19" x14ac:dyDescent="0.25">
      <c r="A14" s="17" t="s">
        <v>44</v>
      </c>
      <c r="B14" s="19" t="s">
        <v>45</v>
      </c>
      <c r="C14" s="4">
        <v>-9.8344204000000008</v>
      </c>
      <c r="D14" s="4">
        <v>-3.7593589200000008</v>
      </c>
      <c r="G14" s="11" t="s">
        <v>42</v>
      </c>
      <c r="H14" s="10">
        <v>-9.5087951999999998</v>
      </c>
      <c r="I14" s="10">
        <v>-3.6532665399999988</v>
      </c>
      <c r="K14" s="11" t="s">
        <v>32</v>
      </c>
      <c r="L14" s="10">
        <v>-9.7420981000000015</v>
      </c>
      <c r="M14" s="10">
        <v>-4.1884243200000002</v>
      </c>
      <c r="P14" s="11" t="s">
        <v>38</v>
      </c>
      <c r="Q14" s="10">
        <v>-9.7218718400000004</v>
      </c>
      <c r="R14" s="10">
        <v>-3.9306390199999983</v>
      </c>
    </row>
    <row r="15" spans="1:19" x14ac:dyDescent="0.25">
      <c r="A15" s="18"/>
      <c r="B15" s="20"/>
      <c r="C15" s="5">
        <v>-9.7142404000000013</v>
      </c>
      <c r="D15" s="5">
        <v>-3.5937340800000004</v>
      </c>
      <c r="G15" s="11" t="s">
        <v>44</v>
      </c>
      <c r="H15" s="10">
        <v>-9.8344204000000008</v>
      </c>
      <c r="I15" s="10">
        <v>-3.7593589200000008</v>
      </c>
      <c r="K15" s="11" t="s">
        <v>34</v>
      </c>
      <c r="L15" s="10">
        <v>-9.7887586800000008</v>
      </c>
      <c r="M15" s="10">
        <v>-3.3036241200000003</v>
      </c>
      <c r="P15" s="11" t="s">
        <v>40</v>
      </c>
      <c r="Q15" s="10">
        <v>-9.9711955400000019</v>
      </c>
      <c r="R15" s="10">
        <v>-3.0852383199999993</v>
      </c>
    </row>
    <row r="16" spans="1:19" x14ac:dyDescent="0.25">
      <c r="A16" s="17" t="s">
        <v>46</v>
      </c>
      <c r="B16" s="19" t="s">
        <v>47</v>
      </c>
      <c r="C16" s="4">
        <v>-9.9616109000000019</v>
      </c>
      <c r="D16" s="4">
        <v>-3.6992727999999997</v>
      </c>
      <c r="G16" s="11" t="s">
        <v>46</v>
      </c>
      <c r="H16" s="10">
        <v>-9.9616109000000019</v>
      </c>
      <c r="I16" s="10">
        <v>-4.0311876400000006</v>
      </c>
      <c r="K16" s="11" t="s">
        <v>36</v>
      </c>
      <c r="L16" s="10">
        <v>-10.117785860000001</v>
      </c>
      <c r="M16" s="10">
        <v>-3.6068876999999988</v>
      </c>
    </row>
    <row r="17" spans="1:9" x14ac:dyDescent="0.25">
      <c r="A17" s="18"/>
      <c r="B17" s="20"/>
      <c r="C17" s="5">
        <v>-9.9079305000000009</v>
      </c>
      <c r="D17" s="5">
        <v>-4.0311876400000006</v>
      </c>
      <c r="G17" s="11" t="s">
        <v>48</v>
      </c>
      <c r="H17" s="10">
        <v>-9.9596079</v>
      </c>
      <c r="I17" s="10">
        <v>-3.5861956000000004</v>
      </c>
    </row>
    <row r="18" spans="1:9" x14ac:dyDescent="0.25">
      <c r="A18" s="17" t="s">
        <v>48</v>
      </c>
      <c r="B18" s="19" t="s">
        <v>49</v>
      </c>
      <c r="C18" s="4">
        <v>-9.9596079</v>
      </c>
      <c r="D18" s="4">
        <v>-3.069366280000001</v>
      </c>
    </row>
    <row r="19" spans="1:9" x14ac:dyDescent="0.25">
      <c r="A19" s="18"/>
      <c r="B19" s="20"/>
      <c r="C19" s="5">
        <v>-9.9409800000000015</v>
      </c>
      <c r="D19" s="5">
        <v>-3.5861956000000004</v>
      </c>
    </row>
  </sheetData>
  <mergeCells count="36">
    <mergeCell ref="A2:A3"/>
    <mergeCell ref="B2:B3"/>
    <mergeCell ref="A4:A5"/>
    <mergeCell ref="B4:B5"/>
    <mergeCell ref="A6:A7"/>
    <mergeCell ref="B6:B7"/>
    <mergeCell ref="A8:A9"/>
    <mergeCell ref="B8:B9"/>
    <mergeCell ref="A10:A11"/>
    <mergeCell ref="B10:B11"/>
    <mergeCell ref="A12:A13"/>
    <mergeCell ref="B12:B13"/>
    <mergeCell ref="A14:A15"/>
    <mergeCell ref="B14:B15"/>
    <mergeCell ref="A16:A17"/>
    <mergeCell ref="B16:B17"/>
    <mergeCell ref="A18:A19"/>
    <mergeCell ref="B18:B19"/>
    <mergeCell ref="K6:K7"/>
    <mergeCell ref="L6:L7"/>
    <mergeCell ref="F2:F3"/>
    <mergeCell ref="G2:G3"/>
    <mergeCell ref="F4:F5"/>
    <mergeCell ref="G4:G5"/>
    <mergeCell ref="F6:F7"/>
    <mergeCell ref="G6:G7"/>
    <mergeCell ref="P2:P3"/>
    <mergeCell ref="Q2:Q3"/>
    <mergeCell ref="P4:P5"/>
    <mergeCell ref="Q4:Q5"/>
    <mergeCell ref="F8:F9"/>
    <mergeCell ref="G8:G9"/>
    <mergeCell ref="K2:K3"/>
    <mergeCell ref="L2:L3"/>
    <mergeCell ref="K4:K5"/>
    <mergeCell ref="L4:L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E5D79-7478-40AD-827C-AFE145739085}">
  <dimension ref="A1:N34"/>
  <sheetViews>
    <sheetView workbookViewId="0">
      <selection activeCell="K25" sqref="K25"/>
    </sheetView>
  </sheetViews>
  <sheetFormatPr defaultRowHeight="15" x14ac:dyDescent="0.25"/>
  <cols>
    <col min="1" max="256" width="11.42578125" customWidth="1"/>
  </cols>
  <sheetData>
    <row r="1" spans="1:14" x14ac:dyDescent="0.25">
      <c r="A1" s="1" t="s">
        <v>87</v>
      </c>
      <c r="B1" s="2" t="s">
        <v>88</v>
      </c>
      <c r="C1" s="3" t="s">
        <v>0</v>
      </c>
      <c r="D1" s="3" t="s">
        <v>1</v>
      </c>
      <c r="F1" s="1" t="s">
        <v>87</v>
      </c>
      <c r="G1" s="2" t="s">
        <v>88</v>
      </c>
      <c r="H1" s="3" t="s">
        <v>0</v>
      </c>
      <c r="I1" s="3" t="s">
        <v>1</v>
      </c>
      <c r="K1" s="1" t="s">
        <v>87</v>
      </c>
      <c r="L1" s="12" t="s">
        <v>0</v>
      </c>
      <c r="M1" s="12" t="s">
        <v>1</v>
      </c>
      <c r="N1" s="15"/>
    </row>
    <row r="2" spans="1:14" x14ac:dyDescent="0.25">
      <c r="A2" s="17" t="s">
        <v>4</v>
      </c>
      <c r="B2" s="19" t="s">
        <v>5</v>
      </c>
      <c r="C2" s="4">
        <v>-9.6073231200000002</v>
      </c>
      <c r="D2" s="4">
        <v>-3.6226474999999994</v>
      </c>
      <c r="F2" s="1"/>
      <c r="G2" s="2"/>
      <c r="H2" s="3"/>
      <c r="I2" s="3"/>
      <c r="K2" s="11" t="s">
        <v>10</v>
      </c>
      <c r="L2" s="10">
        <v>-9.3634064400000003</v>
      </c>
      <c r="M2" s="10">
        <v>-2.4467412799999995</v>
      </c>
      <c r="N2" s="15"/>
    </row>
    <row r="3" spans="1:14" x14ac:dyDescent="0.25">
      <c r="A3" s="18"/>
      <c r="B3" s="20"/>
      <c r="C3" s="5">
        <v>-9.5929044000000001</v>
      </c>
      <c r="D3" s="5">
        <v>-3.43184135</v>
      </c>
      <c r="F3" s="21" t="s">
        <v>10</v>
      </c>
      <c r="G3" s="22" t="s">
        <v>11</v>
      </c>
      <c r="H3" s="10">
        <v>-9.3634064400000003</v>
      </c>
      <c r="I3" s="10">
        <v>-2.4467412799999995</v>
      </c>
      <c r="K3" s="11" t="s">
        <v>12</v>
      </c>
      <c r="L3" s="10">
        <v>-9.3001242800000004</v>
      </c>
      <c r="M3" s="10">
        <v>-3.6955928599999996</v>
      </c>
      <c r="N3" s="15"/>
    </row>
    <row r="4" spans="1:14" x14ac:dyDescent="0.25">
      <c r="A4" s="17" t="s">
        <v>6</v>
      </c>
      <c r="B4" s="19" t="s">
        <v>7</v>
      </c>
      <c r="C4" s="4">
        <v>-9.8542436999999996</v>
      </c>
      <c r="D4" s="4">
        <v>-3.8315774200000003</v>
      </c>
      <c r="F4" s="21"/>
      <c r="G4" s="22"/>
      <c r="H4" s="10">
        <v>-9.3411775800000001</v>
      </c>
      <c r="I4" s="10">
        <v>-2.4255781199999999</v>
      </c>
      <c r="K4" s="11" t="s">
        <v>14</v>
      </c>
      <c r="L4" s="10">
        <v>-9.729882240000002</v>
      </c>
      <c r="M4" s="10">
        <v>-5.6115342599999982</v>
      </c>
      <c r="N4" s="15"/>
    </row>
    <row r="5" spans="1:14" x14ac:dyDescent="0.25">
      <c r="A5" s="18"/>
      <c r="B5" s="20"/>
      <c r="C5" s="5">
        <v>-9.836620820000002</v>
      </c>
      <c r="D5" s="5">
        <v>-3.643810659999998</v>
      </c>
      <c r="F5" s="13" t="s">
        <v>12</v>
      </c>
      <c r="G5" s="14" t="s">
        <v>13</v>
      </c>
      <c r="H5" s="10">
        <v>-9.3001242800000004</v>
      </c>
      <c r="I5" s="10">
        <v>-3.6332290799999987</v>
      </c>
      <c r="K5" s="11" t="s">
        <v>16</v>
      </c>
      <c r="L5" s="10">
        <v>-9.3676119</v>
      </c>
      <c r="M5" s="10">
        <v>-2.9591599199999994</v>
      </c>
      <c r="N5" s="15"/>
    </row>
    <row r="6" spans="1:14" x14ac:dyDescent="0.25">
      <c r="A6" s="17" t="s">
        <v>8</v>
      </c>
      <c r="B6" s="19" t="s">
        <v>9</v>
      </c>
      <c r="C6" s="4">
        <v>-9.9561760400000008</v>
      </c>
      <c r="D6" s="4">
        <v>-6.7235007199999979</v>
      </c>
      <c r="F6" s="13"/>
      <c r="G6" s="14"/>
      <c r="H6" s="10">
        <v>-9.2865066000000009</v>
      </c>
      <c r="I6" s="10">
        <v>-3.6955928599999996</v>
      </c>
      <c r="N6" s="15"/>
    </row>
    <row r="7" spans="1:14" x14ac:dyDescent="0.25">
      <c r="A7" s="18"/>
      <c r="B7" s="20"/>
      <c r="C7" s="5">
        <v>-9.9439601800000013</v>
      </c>
      <c r="D7" s="5">
        <v>-6.576484299999998</v>
      </c>
      <c r="F7" s="13" t="s">
        <v>14</v>
      </c>
      <c r="G7" s="14" t="s">
        <v>15</v>
      </c>
      <c r="H7" s="10">
        <v>-9.729882240000002</v>
      </c>
      <c r="I7" s="10">
        <v>-5.6115342599999982</v>
      </c>
      <c r="N7" s="15"/>
    </row>
    <row r="8" spans="1:14" x14ac:dyDescent="0.25">
      <c r="A8" s="17" t="s">
        <v>10</v>
      </c>
      <c r="B8" s="19" t="s">
        <v>11</v>
      </c>
      <c r="C8" s="4">
        <v>-9.3634064400000003</v>
      </c>
      <c r="D8" s="4">
        <v>-2.4467412799999995</v>
      </c>
      <c r="F8" s="13"/>
      <c r="G8" s="14"/>
      <c r="H8" s="10">
        <v>-9.6974401200000013</v>
      </c>
      <c r="I8" s="10">
        <v>-5.3420416800000003</v>
      </c>
    </row>
    <row r="9" spans="1:14" x14ac:dyDescent="0.25">
      <c r="A9" s="18"/>
      <c r="B9" s="20"/>
      <c r="C9" s="5">
        <v>-9.3411775800000001</v>
      </c>
      <c r="D9" s="5">
        <v>-2.4255781199999999</v>
      </c>
      <c r="F9" s="13" t="s">
        <v>16</v>
      </c>
      <c r="G9" s="14" t="s">
        <v>17</v>
      </c>
      <c r="H9" s="10">
        <v>-9.3197497600000005</v>
      </c>
      <c r="I9" s="10">
        <v>-2.6784103399999992</v>
      </c>
    </row>
    <row r="10" spans="1:14" x14ac:dyDescent="0.25">
      <c r="A10" s="17" t="s">
        <v>12</v>
      </c>
      <c r="B10" s="19" t="s">
        <v>13</v>
      </c>
      <c r="C10" s="4">
        <v>-9.3001242800000004</v>
      </c>
      <c r="D10" s="4">
        <v>-3.6332290799999987</v>
      </c>
      <c r="F10" s="13"/>
      <c r="G10" s="14"/>
      <c r="H10" s="10">
        <v>-9.3676119</v>
      </c>
      <c r="I10" s="10">
        <v>-2.9591599199999994</v>
      </c>
      <c r="K10" s="1" t="s">
        <v>87</v>
      </c>
      <c r="L10" s="12" t="s">
        <v>0</v>
      </c>
      <c r="M10" s="12" t="s">
        <v>1</v>
      </c>
    </row>
    <row r="11" spans="1:14" x14ac:dyDescent="0.25">
      <c r="A11" s="18"/>
      <c r="B11" s="20"/>
      <c r="C11" s="5">
        <v>-9.2865066000000009</v>
      </c>
      <c r="D11" s="5">
        <v>-3.6955928599999996</v>
      </c>
      <c r="K11" s="11" t="s">
        <v>4</v>
      </c>
      <c r="L11" s="10">
        <v>-9.6073231200000002</v>
      </c>
      <c r="M11" s="10">
        <v>-3.6226474999999994</v>
      </c>
    </row>
    <row r="12" spans="1:14" x14ac:dyDescent="0.25">
      <c r="A12" s="17" t="s">
        <v>14</v>
      </c>
      <c r="B12" s="19" t="s">
        <v>15</v>
      </c>
      <c r="C12" s="4">
        <v>-9.729882240000002</v>
      </c>
      <c r="D12" s="4">
        <v>-5.6115342599999982</v>
      </c>
      <c r="F12" s="1" t="s">
        <v>87</v>
      </c>
      <c r="G12" s="2" t="s">
        <v>88</v>
      </c>
      <c r="H12" s="3" t="s">
        <v>0</v>
      </c>
      <c r="I12" s="3" t="s">
        <v>1</v>
      </c>
      <c r="K12" s="11" t="s">
        <v>6</v>
      </c>
      <c r="L12" s="10">
        <v>-9.8542436999999996</v>
      </c>
      <c r="M12" s="10">
        <v>-3.8315774200000003</v>
      </c>
    </row>
    <row r="13" spans="1:14" x14ac:dyDescent="0.25">
      <c r="A13" s="18"/>
      <c r="B13" s="20"/>
      <c r="C13" s="5">
        <v>-9.6974401200000013</v>
      </c>
      <c r="D13" s="5">
        <v>-5.3420416800000003</v>
      </c>
      <c r="F13" s="6" t="s">
        <v>4</v>
      </c>
      <c r="G13" s="8" t="s">
        <v>5</v>
      </c>
      <c r="H13" s="4">
        <v>-9.6073231200000002</v>
      </c>
      <c r="I13" s="4">
        <v>-3.6226474999999994</v>
      </c>
      <c r="K13" s="11" t="s">
        <v>8</v>
      </c>
      <c r="L13" s="10">
        <v>-9.9561760400000008</v>
      </c>
      <c r="M13" s="10">
        <v>-6.7235007199999979</v>
      </c>
    </row>
    <row r="14" spans="1:14" x14ac:dyDescent="0.25">
      <c r="A14" s="17" t="s">
        <v>16</v>
      </c>
      <c r="B14" s="19" t="s">
        <v>17</v>
      </c>
      <c r="C14" s="4">
        <v>-9.3197497600000005</v>
      </c>
      <c r="D14" s="4">
        <v>-2.6784103399999992</v>
      </c>
      <c r="F14" s="7"/>
      <c r="G14" s="9"/>
      <c r="H14" s="5">
        <v>-9.5929044000000001</v>
      </c>
      <c r="I14" s="5">
        <v>-3.43184135</v>
      </c>
    </row>
    <row r="15" spans="1:14" x14ac:dyDescent="0.25">
      <c r="A15" s="18"/>
      <c r="B15" s="20"/>
      <c r="C15" s="5">
        <v>-9.3676119</v>
      </c>
      <c r="D15" s="5">
        <v>-2.9591599199999994</v>
      </c>
      <c r="F15" s="6" t="s">
        <v>6</v>
      </c>
      <c r="G15" s="8" t="s">
        <v>7</v>
      </c>
      <c r="H15" s="4">
        <v>-9.8542436999999996</v>
      </c>
      <c r="I15" s="4">
        <v>-3.8315774200000003</v>
      </c>
    </row>
    <row r="16" spans="1:14" x14ac:dyDescent="0.25">
      <c r="A16" s="17" t="s">
        <v>18</v>
      </c>
      <c r="B16" s="19" t="s">
        <v>19</v>
      </c>
      <c r="C16" s="4">
        <v>-9.6988419400000012</v>
      </c>
      <c r="D16" s="4">
        <v>-2.646890739999999</v>
      </c>
      <c r="F16" s="7"/>
      <c r="G16" s="9"/>
      <c r="H16" s="5">
        <v>-9.836620820000002</v>
      </c>
      <c r="I16" s="5">
        <v>-3.643810659999998</v>
      </c>
    </row>
    <row r="17" spans="1:13" x14ac:dyDescent="0.25">
      <c r="A17" s="18"/>
      <c r="B17" s="20"/>
      <c r="C17" s="5">
        <v>-9.6886286800000008</v>
      </c>
      <c r="D17" s="5">
        <v>-2.5163095399999991</v>
      </c>
      <c r="F17" s="6" t="s">
        <v>8</v>
      </c>
      <c r="G17" s="8" t="s">
        <v>9</v>
      </c>
      <c r="H17" s="4">
        <v>-9.9561760400000008</v>
      </c>
      <c r="I17" s="4">
        <v>-6.7235007199999979</v>
      </c>
    </row>
    <row r="18" spans="1:13" x14ac:dyDescent="0.25">
      <c r="A18" s="17" t="s">
        <v>20</v>
      </c>
      <c r="B18" s="19" t="s">
        <v>21</v>
      </c>
      <c r="C18" s="4">
        <v>-9.6335571800000004</v>
      </c>
      <c r="D18" s="4">
        <v>-3.3419729666666669</v>
      </c>
      <c r="F18" s="7"/>
      <c r="G18" s="9"/>
      <c r="H18" s="5">
        <v>-9.9439601800000013</v>
      </c>
      <c r="I18" s="5">
        <v>-6.576484299999998</v>
      </c>
      <c r="K18" s="1" t="s">
        <v>87</v>
      </c>
      <c r="L18" s="12" t="s">
        <v>0</v>
      </c>
      <c r="M18" s="12" t="s">
        <v>1</v>
      </c>
    </row>
    <row r="19" spans="1:13" x14ac:dyDescent="0.25">
      <c r="A19" s="18"/>
      <c r="B19" s="20"/>
      <c r="C19" s="5">
        <v>-9.6565870799999995</v>
      </c>
      <c r="D19" s="5">
        <v>-3.8351796599999997</v>
      </c>
      <c r="K19" s="11" t="s">
        <v>18</v>
      </c>
      <c r="L19" s="10">
        <v>-9.6988419400000012</v>
      </c>
      <c r="M19" s="10">
        <v>-2.646890739999999</v>
      </c>
    </row>
    <row r="20" spans="1:13" x14ac:dyDescent="0.25">
      <c r="A20" s="17" t="s">
        <v>22</v>
      </c>
      <c r="B20" s="19" t="s">
        <v>23</v>
      </c>
      <c r="C20" s="4">
        <v>-9.8015753200000013</v>
      </c>
      <c r="D20" s="4">
        <v>-3.2042623333333333</v>
      </c>
      <c r="F20" s="13" t="s">
        <v>18</v>
      </c>
      <c r="G20" s="14" t="s">
        <v>19</v>
      </c>
      <c r="H20" s="10">
        <v>-9.6988419400000012</v>
      </c>
      <c r="I20" s="10">
        <v>-2.646890739999999</v>
      </c>
      <c r="K20" s="11" t="s">
        <v>20</v>
      </c>
      <c r="L20" s="10">
        <v>-9.6565870799999995</v>
      </c>
      <c r="M20" s="10">
        <v>-3.8351796599999997</v>
      </c>
    </row>
    <row r="21" spans="1:13" x14ac:dyDescent="0.25">
      <c r="A21" s="18"/>
      <c r="B21" s="20"/>
      <c r="C21" s="5">
        <v>-9.8442307000000007</v>
      </c>
      <c r="D21" s="5">
        <v>-3.6697017599999988</v>
      </c>
      <c r="F21" s="13"/>
      <c r="G21" s="14"/>
      <c r="H21" s="10">
        <v>-9.6886286800000008</v>
      </c>
      <c r="I21" s="10">
        <v>-2.5163095399999991</v>
      </c>
      <c r="K21" s="11" t="s">
        <v>22</v>
      </c>
      <c r="L21" s="10">
        <v>-9.8442307000000007</v>
      </c>
      <c r="M21" s="10">
        <v>-3.6697017599999988</v>
      </c>
    </row>
    <row r="22" spans="1:13" x14ac:dyDescent="0.25">
      <c r="A22" s="17" t="s">
        <v>24</v>
      </c>
      <c r="B22" s="19" t="s">
        <v>25</v>
      </c>
      <c r="C22" s="4">
        <v>-9.1873778999999995</v>
      </c>
      <c r="D22" s="4">
        <v>-3.8950668999999989</v>
      </c>
      <c r="F22" s="13" t="s">
        <v>20</v>
      </c>
      <c r="G22" s="14" t="s">
        <v>21</v>
      </c>
      <c r="H22" s="10">
        <v>-9.6335571800000004</v>
      </c>
      <c r="I22" s="10">
        <v>-3.3419729666666669</v>
      </c>
    </row>
    <row r="23" spans="1:13" x14ac:dyDescent="0.25">
      <c r="A23" s="18"/>
      <c r="B23" s="20"/>
      <c r="C23" s="5">
        <v>-9.232436400000001</v>
      </c>
      <c r="D23" s="5">
        <v>-3.7478253400000003</v>
      </c>
      <c r="F23" s="13"/>
      <c r="G23" s="14"/>
      <c r="H23" s="10">
        <v>-9.6565870799999995</v>
      </c>
      <c r="I23" s="10">
        <v>-3.8351796599999997</v>
      </c>
    </row>
    <row r="24" spans="1:13" x14ac:dyDescent="0.25">
      <c r="A24" s="17" t="s">
        <v>26</v>
      </c>
      <c r="B24" s="19" t="s">
        <v>27</v>
      </c>
      <c r="C24" s="4">
        <v>-9.282501400000001</v>
      </c>
      <c r="D24" s="4">
        <v>-2.2990494400000001</v>
      </c>
      <c r="F24" s="13" t="s">
        <v>22</v>
      </c>
      <c r="G24" s="14" t="s">
        <v>23</v>
      </c>
      <c r="H24" s="10">
        <v>-9.8015753200000013</v>
      </c>
      <c r="I24" s="10">
        <v>-3.2042623333333333</v>
      </c>
    </row>
    <row r="25" spans="1:13" x14ac:dyDescent="0.25">
      <c r="A25" s="18"/>
      <c r="B25" s="20"/>
      <c r="C25" s="5">
        <v>-9.2897107600000002</v>
      </c>
      <c r="D25" s="5">
        <v>-2.2961226199999984</v>
      </c>
      <c r="F25" s="13"/>
      <c r="G25" s="14"/>
      <c r="H25" s="10">
        <v>-9.8442307000000007</v>
      </c>
      <c r="I25" s="10">
        <v>-3.6697017599999988</v>
      </c>
      <c r="K25" s="1" t="s">
        <v>87</v>
      </c>
      <c r="L25" s="12" t="s">
        <v>0</v>
      </c>
      <c r="M25" s="12" t="s">
        <v>1</v>
      </c>
    </row>
    <row r="26" spans="1:13" x14ac:dyDescent="0.25">
      <c r="A26" s="17" t="s">
        <v>28</v>
      </c>
      <c r="B26" s="19" t="s">
        <v>29</v>
      </c>
      <c r="C26" s="4">
        <v>-9.1851750400000007</v>
      </c>
      <c r="D26" s="4">
        <v>-1.7556740499999997</v>
      </c>
      <c r="K26" s="11" t="s">
        <v>24</v>
      </c>
      <c r="L26" s="10">
        <v>-9.232436400000001</v>
      </c>
      <c r="M26" s="10">
        <v>-3.8950668999999989</v>
      </c>
    </row>
    <row r="27" spans="1:13" x14ac:dyDescent="0.25">
      <c r="A27" s="18"/>
      <c r="B27" s="20"/>
      <c r="C27" s="5">
        <v>-9.1617446200000003</v>
      </c>
      <c r="D27" s="5">
        <v>-2.0676055199999999</v>
      </c>
      <c r="F27" s="13" t="s">
        <v>24</v>
      </c>
      <c r="G27" s="14" t="s">
        <v>25</v>
      </c>
      <c r="H27" s="10">
        <v>-9.1873778999999995</v>
      </c>
      <c r="I27" s="10">
        <v>-3.8950668999999989</v>
      </c>
      <c r="K27" s="11" t="s">
        <v>26</v>
      </c>
      <c r="L27" s="10">
        <v>-9.2897107600000002</v>
      </c>
      <c r="M27" s="10">
        <v>-2.2961226199999984</v>
      </c>
    </row>
    <row r="28" spans="1:13" x14ac:dyDescent="0.25">
      <c r="A28" s="17" t="s">
        <v>30</v>
      </c>
      <c r="B28" s="19" t="s">
        <v>31</v>
      </c>
      <c r="C28" s="4">
        <v>-9.5606625400000009</v>
      </c>
      <c r="D28" s="4">
        <v>-3.0762327200000001</v>
      </c>
      <c r="F28" s="13"/>
      <c r="G28" s="14"/>
      <c r="H28" s="10">
        <v>-9.232436400000001</v>
      </c>
      <c r="I28" s="10">
        <v>-3.7478253400000003</v>
      </c>
      <c r="K28" s="11" t="s">
        <v>28</v>
      </c>
      <c r="L28" s="10">
        <v>-9.1851750400000007</v>
      </c>
      <c r="M28" s="10">
        <v>-2.0676055199999999</v>
      </c>
    </row>
    <row r="29" spans="1:13" x14ac:dyDescent="0.25">
      <c r="A29" s="18"/>
      <c r="B29" s="20"/>
      <c r="C29" s="5">
        <v>-9.5502490200000008</v>
      </c>
      <c r="D29" s="5">
        <v>-3.0573209599999993</v>
      </c>
      <c r="F29" s="13" t="s">
        <v>26</v>
      </c>
      <c r="G29" s="14" t="s">
        <v>27</v>
      </c>
      <c r="H29" s="10">
        <v>-9.282501400000001</v>
      </c>
      <c r="I29" s="10">
        <v>-2.2990494400000001</v>
      </c>
      <c r="K29" s="11" t="s">
        <v>30</v>
      </c>
      <c r="L29" s="10">
        <v>-9.5606625400000009</v>
      </c>
      <c r="M29" s="10">
        <v>-3.0762327200000001</v>
      </c>
    </row>
    <row r="30" spans="1:13" x14ac:dyDescent="0.25">
      <c r="F30" s="13"/>
      <c r="G30" s="14"/>
      <c r="H30" s="10">
        <v>-9.2897107600000002</v>
      </c>
      <c r="I30" s="10">
        <v>-2.2961226199999984</v>
      </c>
    </row>
    <row r="31" spans="1:13" x14ac:dyDescent="0.25">
      <c r="F31" s="13" t="s">
        <v>28</v>
      </c>
      <c r="G31" s="14" t="s">
        <v>29</v>
      </c>
      <c r="H31" s="10">
        <v>-9.1851750400000007</v>
      </c>
      <c r="I31" s="10">
        <v>-1.7556740499999997</v>
      </c>
    </row>
    <row r="32" spans="1:13" x14ac:dyDescent="0.25">
      <c r="F32" s="13"/>
      <c r="G32" s="14"/>
      <c r="H32" s="10">
        <v>-9.1617446200000003</v>
      </c>
      <c r="I32" s="10">
        <v>-2.0676055199999999</v>
      </c>
    </row>
    <row r="33" spans="6:9" x14ac:dyDescent="0.25">
      <c r="F33" s="13" t="s">
        <v>30</v>
      </c>
      <c r="G33" s="14" t="s">
        <v>31</v>
      </c>
      <c r="H33" s="10">
        <v>-9.5606625400000009</v>
      </c>
      <c r="I33" s="10">
        <v>-3.0762327200000001</v>
      </c>
    </row>
    <row r="34" spans="6:9" x14ac:dyDescent="0.25">
      <c r="F34" s="13"/>
      <c r="G34" s="14"/>
      <c r="H34" s="10">
        <v>-9.5502490200000008</v>
      </c>
      <c r="I34" s="10">
        <v>-3.0573209599999993</v>
      </c>
    </row>
  </sheetData>
  <mergeCells count="30">
    <mergeCell ref="A2:A3"/>
    <mergeCell ref="B2:B3"/>
    <mergeCell ref="A4:A5"/>
    <mergeCell ref="B4:B5"/>
    <mergeCell ref="A16:A17"/>
    <mergeCell ref="B16:B17"/>
    <mergeCell ref="A6:A7"/>
    <mergeCell ref="B6:B7"/>
    <mergeCell ref="A8:A9"/>
    <mergeCell ref="B8:B9"/>
    <mergeCell ref="A10:A11"/>
    <mergeCell ref="B10:B11"/>
    <mergeCell ref="A28:A29"/>
    <mergeCell ref="B28:B29"/>
    <mergeCell ref="A18:A19"/>
    <mergeCell ref="B18:B19"/>
    <mergeCell ref="A20:A21"/>
    <mergeCell ref="B20:B21"/>
    <mergeCell ref="A22:A23"/>
    <mergeCell ref="B22:B23"/>
    <mergeCell ref="F3:F4"/>
    <mergeCell ref="G3:G4"/>
    <mergeCell ref="A24:A25"/>
    <mergeCell ref="B24:B25"/>
    <mergeCell ref="A26:A27"/>
    <mergeCell ref="B26:B27"/>
    <mergeCell ref="A12:A13"/>
    <mergeCell ref="B12:B13"/>
    <mergeCell ref="A14:A15"/>
    <mergeCell ref="B14:B15"/>
  </mergeCells>
  <phoneticPr fontId="7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55D53-D961-43E7-A720-023E89BF1768}">
  <dimension ref="A1:M38"/>
  <sheetViews>
    <sheetView workbookViewId="0">
      <selection activeCell="K1" sqref="K1"/>
    </sheetView>
  </sheetViews>
  <sheetFormatPr defaultRowHeight="15" x14ac:dyDescent="0.25"/>
  <cols>
    <col min="1" max="256" width="11.42578125" customWidth="1"/>
  </cols>
  <sheetData>
    <row r="1" spans="1:13" x14ac:dyDescent="0.25">
      <c r="A1" s="1" t="s">
        <v>87</v>
      </c>
      <c r="B1" s="2" t="s">
        <v>88</v>
      </c>
      <c r="C1" s="3" t="s">
        <v>0</v>
      </c>
      <c r="D1" s="3" t="s">
        <v>1</v>
      </c>
      <c r="F1" s="1" t="s">
        <v>87</v>
      </c>
      <c r="G1" s="2" t="s">
        <v>88</v>
      </c>
      <c r="H1" s="3" t="s">
        <v>0</v>
      </c>
      <c r="I1" s="3" t="s">
        <v>1</v>
      </c>
      <c r="K1" s="16" t="s">
        <v>87</v>
      </c>
      <c r="L1" s="12" t="s">
        <v>0</v>
      </c>
      <c r="M1" s="12" t="s">
        <v>1</v>
      </c>
    </row>
    <row r="2" spans="1:13" x14ac:dyDescent="0.25">
      <c r="A2" s="17" t="s">
        <v>50</v>
      </c>
      <c r="B2" s="19" t="s">
        <v>51</v>
      </c>
      <c r="C2" s="4">
        <v>-11.920344600000002</v>
      </c>
      <c r="D2" s="4">
        <v>-8.6584840399999994</v>
      </c>
      <c r="F2" s="17" t="s">
        <v>50</v>
      </c>
      <c r="G2" s="19" t="s">
        <v>51</v>
      </c>
      <c r="H2" s="4">
        <v>-11.920344600000002</v>
      </c>
      <c r="I2" s="4">
        <v>-8.6584840399999994</v>
      </c>
      <c r="K2" s="11" t="s">
        <v>50</v>
      </c>
      <c r="L2" s="10">
        <v>-12.820292500000001</v>
      </c>
      <c r="M2" s="10">
        <v>-8.6689048799999995</v>
      </c>
    </row>
    <row r="3" spans="1:13" x14ac:dyDescent="0.25">
      <c r="A3" s="18"/>
      <c r="B3" s="20"/>
      <c r="C3" s="5">
        <v>-12.820292500000001</v>
      </c>
      <c r="D3" s="5">
        <v>-8.6689048799999995</v>
      </c>
      <c r="F3" s="18"/>
      <c r="G3" s="20"/>
      <c r="H3" s="5">
        <v>-12.820292500000001</v>
      </c>
      <c r="I3" s="5">
        <v>-8.6689048799999995</v>
      </c>
      <c r="K3" s="11" t="s">
        <v>52</v>
      </c>
      <c r="L3" s="10">
        <v>-12.804869400000001</v>
      </c>
      <c r="M3" s="10">
        <v>-7.8866767200000005</v>
      </c>
    </row>
    <row r="4" spans="1:13" x14ac:dyDescent="0.25">
      <c r="A4" s="17" t="s">
        <v>52</v>
      </c>
      <c r="B4" s="19" t="s">
        <v>53</v>
      </c>
      <c r="C4" s="4">
        <v>-12.804869400000001</v>
      </c>
      <c r="D4" s="4">
        <v>-7.8580748400000004</v>
      </c>
      <c r="F4" s="17" t="s">
        <v>52</v>
      </c>
      <c r="G4" s="19" t="s">
        <v>53</v>
      </c>
      <c r="H4" s="4">
        <v>-12.804869400000001</v>
      </c>
      <c r="I4" s="4">
        <v>-7.8580748400000004</v>
      </c>
      <c r="K4" s="11" t="s">
        <v>54</v>
      </c>
      <c r="L4" s="10">
        <v>-12.919240700000001</v>
      </c>
      <c r="M4" s="10">
        <v>-8.3048406400000001</v>
      </c>
    </row>
    <row r="5" spans="1:13" x14ac:dyDescent="0.25">
      <c r="A5" s="18"/>
      <c r="B5" s="20"/>
      <c r="C5" s="5">
        <v>-12.786241500000001</v>
      </c>
      <c r="D5" s="5">
        <v>-7.8866767200000005</v>
      </c>
      <c r="F5" s="18"/>
      <c r="G5" s="20"/>
      <c r="H5" s="5">
        <v>-12.786241500000001</v>
      </c>
      <c r="I5" s="5">
        <v>-7.8866767200000005</v>
      </c>
      <c r="K5" s="11" t="s">
        <v>56</v>
      </c>
      <c r="L5" s="10">
        <v>-13.056045600000003</v>
      </c>
      <c r="M5" s="10">
        <v>-8.2975238800000017</v>
      </c>
    </row>
    <row r="6" spans="1:13" x14ac:dyDescent="0.25">
      <c r="A6" s="17" t="s">
        <v>54</v>
      </c>
      <c r="B6" s="19" t="s">
        <v>55</v>
      </c>
      <c r="C6" s="4">
        <v>-12.760803400000002</v>
      </c>
      <c r="D6" s="4">
        <v>-8.1325642000000009</v>
      </c>
      <c r="F6" s="17" t="s">
        <v>54</v>
      </c>
      <c r="G6" s="19" t="s">
        <v>55</v>
      </c>
      <c r="H6" s="4">
        <v>-12.760803400000002</v>
      </c>
      <c r="I6" s="4">
        <v>-8.1325642000000009</v>
      </c>
      <c r="K6" s="11" t="s">
        <v>58</v>
      </c>
      <c r="L6" s="10">
        <v>-12.986942100000002</v>
      </c>
      <c r="M6" s="10">
        <v>-7.9221519199999992</v>
      </c>
    </row>
    <row r="7" spans="1:13" x14ac:dyDescent="0.25">
      <c r="A7" s="18"/>
      <c r="B7" s="20"/>
      <c r="C7" s="5">
        <v>-12.919240700000001</v>
      </c>
      <c r="D7" s="5">
        <v>-8.3048406400000001</v>
      </c>
      <c r="F7" s="18"/>
      <c r="G7" s="20"/>
      <c r="H7" s="5">
        <v>-12.919240700000001</v>
      </c>
      <c r="I7" s="5">
        <v>-8.3048406400000001</v>
      </c>
      <c r="K7" s="11" t="s">
        <v>60</v>
      </c>
      <c r="L7" s="10">
        <v>-12.333964099999999</v>
      </c>
      <c r="M7" s="10">
        <v>-8.6620315599999991</v>
      </c>
    </row>
    <row r="8" spans="1:13" x14ac:dyDescent="0.25">
      <c r="A8" s="17" t="s">
        <v>56</v>
      </c>
      <c r="B8" s="19" t="s">
        <v>57</v>
      </c>
      <c r="C8" s="4">
        <v>-13.056045600000003</v>
      </c>
      <c r="D8" s="4">
        <v>-8.2975238800000017</v>
      </c>
      <c r="F8" s="17" t="s">
        <v>56</v>
      </c>
      <c r="G8" s="19" t="s">
        <v>57</v>
      </c>
      <c r="H8" s="4">
        <v>-13.056045600000003</v>
      </c>
      <c r="I8" s="4">
        <v>-8.2975238800000017</v>
      </c>
      <c r="K8" s="11" t="s">
        <v>63</v>
      </c>
      <c r="L8" s="10">
        <v>-12.987148999999995</v>
      </c>
      <c r="M8" s="10">
        <v>-8.3221132799999964</v>
      </c>
    </row>
    <row r="9" spans="1:13" x14ac:dyDescent="0.25">
      <c r="A9" s="18"/>
      <c r="B9" s="20"/>
      <c r="C9" s="5">
        <v>-13.028203900000001</v>
      </c>
      <c r="D9" s="5">
        <v>-8.2587228799999988</v>
      </c>
      <c r="F9" s="18"/>
      <c r="G9" s="20"/>
      <c r="H9" s="5">
        <v>-13.028203900000001</v>
      </c>
      <c r="I9" s="5">
        <v>-8.2587228799999988</v>
      </c>
      <c r="K9" s="11" t="s">
        <v>65</v>
      </c>
      <c r="L9" s="10">
        <v>-13.395771199999999</v>
      </c>
      <c r="M9" s="10">
        <v>-11.79798736</v>
      </c>
    </row>
    <row r="10" spans="1:13" x14ac:dyDescent="0.25">
      <c r="A10" s="17" t="s">
        <v>58</v>
      </c>
      <c r="B10" s="19" t="s">
        <v>59</v>
      </c>
      <c r="C10" s="4">
        <v>-12.986942100000002</v>
      </c>
      <c r="D10" s="4">
        <v>-7.9221519199999992</v>
      </c>
      <c r="F10" s="17" t="s">
        <v>58</v>
      </c>
      <c r="G10" s="19" t="s">
        <v>59</v>
      </c>
      <c r="H10" s="4">
        <v>-12.986942100000002</v>
      </c>
      <c r="I10" s="4">
        <v>-7.9221519199999992</v>
      </c>
      <c r="K10" s="11" t="s">
        <v>67</v>
      </c>
      <c r="L10" s="10">
        <v>-13.073206399999997</v>
      </c>
      <c r="M10" s="10">
        <v>-8.5661561599999985</v>
      </c>
    </row>
    <row r="11" spans="1:13" x14ac:dyDescent="0.25">
      <c r="A11" s="18"/>
      <c r="B11" s="20"/>
      <c r="C11" s="5">
        <v>-12.988143900000003</v>
      </c>
      <c r="D11" s="5">
        <v>-7.7259297199999981</v>
      </c>
      <c r="F11" s="18"/>
      <c r="G11" s="20"/>
      <c r="H11" s="5">
        <v>-12.988143900000003</v>
      </c>
      <c r="I11" s="5">
        <v>-7.7259297199999981</v>
      </c>
    </row>
    <row r="12" spans="1:13" x14ac:dyDescent="0.25">
      <c r="A12" s="17" t="s">
        <v>60</v>
      </c>
      <c r="B12" s="19" t="s">
        <v>61</v>
      </c>
      <c r="C12" s="4">
        <v>-12.333964099999999</v>
      </c>
      <c r="D12" s="4">
        <v>-8.6620315599999991</v>
      </c>
      <c r="F12" s="17" t="s">
        <v>60</v>
      </c>
      <c r="G12" s="19" t="s">
        <v>61</v>
      </c>
      <c r="H12" s="4">
        <v>-12.333964099999999</v>
      </c>
      <c r="I12" s="4">
        <v>-8.6620315599999991</v>
      </c>
      <c r="K12" s="16" t="s">
        <v>87</v>
      </c>
      <c r="L12" s="12" t="s">
        <v>0</v>
      </c>
      <c r="M12" s="12" t="s">
        <v>1</v>
      </c>
    </row>
    <row r="13" spans="1:13" x14ac:dyDescent="0.25">
      <c r="A13" s="18"/>
      <c r="B13" s="20"/>
      <c r="C13" s="5" t="s">
        <v>62</v>
      </c>
      <c r="D13" s="5" t="s">
        <v>62</v>
      </c>
      <c r="F13" s="18"/>
      <c r="G13" s="20"/>
      <c r="H13" s="5" t="s">
        <v>62</v>
      </c>
      <c r="I13" s="5" t="s">
        <v>62</v>
      </c>
      <c r="K13" s="11" t="s">
        <v>69</v>
      </c>
      <c r="L13" s="10">
        <v>-12.951843400000001</v>
      </c>
      <c r="M13" s="10">
        <v>-8.917673439999998</v>
      </c>
    </row>
    <row r="14" spans="1:13" x14ac:dyDescent="0.25">
      <c r="A14" s="17" t="s">
        <v>63</v>
      </c>
      <c r="B14" s="19" t="s">
        <v>64</v>
      </c>
      <c r="C14" s="4">
        <v>-12.916938999999999</v>
      </c>
      <c r="D14" s="4">
        <v>-8.0650432000000016</v>
      </c>
      <c r="F14" s="17" t="s">
        <v>63</v>
      </c>
      <c r="G14" s="19" t="s">
        <v>64</v>
      </c>
      <c r="H14" s="4">
        <v>-12.916938999999999</v>
      </c>
      <c r="I14" s="4">
        <v>-8.0650432000000016</v>
      </c>
      <c r="K14" s="11" t="s">
        <v>71</v>
      </c>
      <c r="L14" s="10">
        <v>-12.726368999999998</v>
      </c>
      <c r="M14" s="10">
        <v>-8.2328769599999987</v>
      </c>
    </row>
    <row r="15" spans="1:13" x14ac:dyDescent="0.25">
      <c r="A15" s="18"/>
      <c r="B15" s="20"/>
      <c r="C15" s="5">
        <v>-12.987148999999995</v>
      </c>
      <c r="D15" s="5">
        <v>-8.3221132799999964</v>
      </c>
      <c r="F15" s="18"/>
      <c r="G15" s="20"/>
      <c r="H15" s="5">
        <v>-12.987148999999995</v>
      </c>
      <c r="I15" s="5">
        <v>-8.3221132799999964</v>
      </c>
      <c r="K15" s="11" t="s">
        <v>73</v>
      </c>
      <c r="L15" s="10">
        <v>-12.876618399999998</v>
      </c>
      <c r="M15" s="10">
        <v>-8.9211473599999991</v>
      </c>
    </row>
    <row r="16" spans="1:13" x14ac:dyDescent="0.25">
      <c r="A16" s="17" t="s">
        <v>65</v>
      </c>
      <c r="B16" s="19" t="s">
        <v>66</v>
      </c>
      <c r="C16" s="4">
        <v>-13.2401056</v>
      </c>
      <c r="D16" s="4">
        <v>-11.1123224</v>
      </c>
      <c r="F16" s="17" t="s">
        <v>65</v>
      </c>
      <c r="G16" s="19" t="s">
        <v>66</v>
      </c>
      <c r="H16" s="4">
        <v>-13.2401056</v>
      </c>
      <c r="I16" s="4">
        <v>-11.1123224</v>
      </c>
      <c r="K16" s="11" t="s">
        <v>75</v>
      </c>
      <c r="L16" s="10">
        <v>-12.889456799999998</v>
      </c>
      <c r="M16" s="10">
        <v>-9.3269446399999971</v>
      </c>
    </row>
    <row r="17" spans="1:13" x14ac:dyDescent="0.25">
      <c r="A17" s="18"/>
      <c r="B17" s="20"/>
      <c r="C17" s="5">
        <v>-13.395771199999999</v>
      </c>
      <c r="D17" s="5">
        <v>-11.79798736</v>
      </c>
      <c r="F17" s="18"/>
      <c r="G17" s="20"/>
      <c r="H17" s="5">
        <v>-13.395771199999999</v>
      </c>
      <c r="I17" s="5">
        <v>-11.79798736</v>
      </c>
      <c r="K17" s="11" t="s">
        <v>77</v>
      </c>
      <c r="L17" s="10">
        <v>-12.892064599999998</v>
      </c>
      <c r="M17" s="10">
        <v>-9.0551103999999967</v>
      </c>
    </row>
    <row r="18" spans="1:13" x14ac:dyDescent="0.25">
      <c r="A18" s="17" t="s">
        <v>67</v>
      </c>
      <c r="B18" s="19" t="s">
        <v>68</v>
      </c>
      <c r="C18" s="4">
        <v>-13.073206399999997</v>
      </c>
      <c r="D18" s="4">
        <v>-8.5661561599999985</v>
      </c>
      <c r="F18" s="17" t="s">
        <v>67</v>
      </c>
      <c r="G18" s="19" t="s">
        <v>68</v>
      </c>
      <c r="H18" s="4">
        <v>-13.073206399999997</v>
      </c>
      <c r="I18" s="4">
        <v>-8.5661561599999985</v>
      </c>
      <c r="K18" s="11" t="s">
        <v>79</v>
      </c>
      <c r="L18" s="10">
        <v>-12.984741799999998</v>
      </c>
      <c r="M18" s="10">
        <v>-8.3640174400000014</v>
      </c>
    </row>
    <row r="19" spans="1:13" x14ac:dyDescent="0.25">
      <c r="A19" s="18"/>
      <c r="B19" s="20"/>
      <c r="C19" s="5">
        <v>-13.026867799999998</v>
      </c>
      <c r="D19" s="5">
        <v>-8.515132959999999</v>
      </c>
      <c r="F19" s="18"/>
      <c r="G19" s="20"/>
      <c r="H19" s="5">
        <v>-13.026867799999998</v>
      </c>
      <c r="I19" s="5">
        <v>-8.515132959999999</v>
      </c>
      <c r="K19" s="11" t="s">
        <v>81</v>
      </c>
      <c r="L19" s="10">
        <v>-12.810420399999998</v>
      </c>
      <c r="M19" s="10">
        <v>-8.2474239999999988</v>
      </c>
    </row>
    <row r="20" spans="1:13" x14ac:dyDescent="0.25">
      <c r="A20" s="17" t="s">
        <v>69</v>
      </c>
      <c r="B20" s="19" t="s">
        <v>70</v>
      </c>
      <c r="C20" s="4">
        <v>-12.951843400000001</v>
      </c>
      <c r="D20" s="4">
        <v>-8.917673439999998</v>
      </c>
      <c r="F20" s="1" t="s">
        <v>87</v>
      </c>
      <c r="G20" s="2" t="s">
        <v>88</v>
      </c>
      <c r="H20" s="3" t="s">
        <v>0</v>
      </c>
      <c r="I20" s="3" t="s">
        <v>1</v>
      </c>
      <c r="K20" s="11" t="s">
        <v>83</v>
      </c>
      <c r="L20" s="10">
        <v>-13.0350924</v>
      </c>
      <c r="M20" s="10">
        <v>-8.4430491199999977</v>
      </c>
    </row>
    <row r="21" spans="1:13" x14ac:dyDescent="0.25">
      <c r="A21" s="18"/>
      <c r="B21" s="20"/>
      <c r="C21" s="5">
        <v>-12.850941599999999</v>
      </c>
      <c r="D21" s="5">
        <v>-8.6508329599999989</v>
      </c>
      <c r="F21" s="17" t="s">
        <v>69</v>
      </c>
      <c r="G21" s="19" t="s">
        <v>70</v>
      </c>
      <c r="H21" s="4">
        <v>-12.951843400000001</v>
      </c>
      <c r="I21" s="4">
        <v>-8.917673439999998</v>
      </c>
      <c r="K21" s="11" t="s">
        <v>85</v>
      </c>
      <c r="L21" s="10">
        <v>-12.788755599999998</v>
      </c>
      <c r="M21" s="10">
        <v>-8.5794004800000003</v>
      </c>
    </row>
    <row r="22" spans="1:13" x14ac:dyDescent="0.25">
      <c r="A22" s="17" t="s">
        <v>71</v>
      </c>
      <c r="B22" s="19" t="s">
        <v>72</v>
      </c>
      <c r="C22" s="4">
        <v>-12.6990874</v>
      </c>
      <c r="D22" s="4">
        <v>-8.1801168000000004</v>
      </c>
      <c r="F22" s="18"/>
      <c r="G22" s="20"/>
      <c r="H22" s="5">
        <v>-12.850941599999999</v>
      </c>
      <c r="I22" s="5">
        <v>-8.6508329599999989</v>
      </c>
    </row>
    <row r="23" spans="1:13" x14ac:dyDescent="0.25">
      <c r="A23" s="18"/>
      <c r="B23" s="20"/>
      <c r="C23" s="5">
        <v>-12.726368999999998</v>
      </c>
      <c r="D23" s="5">
        <v>-8.2328769599999987</v>
      </c>
      <c r="F23" s="17" t="s">
        <v>71</v>
      </c>
      <c r="G23" s="19" t="s">
        <v>72</v>
      </c>
      <c r="H23" s="4">
        <v>-12.6990874</v>
      </c>
      <c r="I23" s="4">
        <v>-8.1801168000000004</v>
      </c>
    </row>
    <row r="24" spans="1:13" x14ac:dyDescent="0.25">
      <c r="A24" s="17" t="s">
        <v>73</v>
      </c>
      <c r="B24" s="19" t="s">
        <v>74</v>
      </c>
      <c r="C24" s="4">
        <v>-12.876618399999998</v>
      </c>
      <c r="D24" s="4">
        <v>-8.7187915199999999</v>
      </c>
      <c r="F24" s="18"/>
      <c r="G24" s="20"/>
      <c r="H24" s="5">
        <v>-12.726368999999998</v>
      </c>
      <c r="I24" s="5">
        <v>-8.2328769599999987</v>
      </c>
    </row>
    <row r="25" spans="1:13" x14ac:dyDescent="0.25">
      <c r="A25" s="18"/>
      <c r="B25" s="20"/>
      <c r="C25" s="5">
        <v>-12.779929199999998</v>
      </c>
      <c r="D25" s="5">
        <v>-8.9211473599999991</v>
      </c>
      <c r="F25" s="17" t="s">
        <v>73</v>
      </c>
      <c r="G25" s="19" t="s">
        <v>74</v>
      </c>
      <c r="H25" s="4">
        <v>-12.876618399999998</v>
      </c>
      <c r="I25" s="4">
        <v>-8.7187915199999999</v>
      </c>
    </row>
    <row r="26" spans="1:13" x14ac:dyDescent="0.25">
      <c r="A26" s="17" t="s">
        <v>75</v>
      </c>
      <c r="B26" s="19" t="s">
        <v>76</v>
      </c>
      <c r="C26" s="4">
        <v>-12.889456799999998</v>
      </c>
      <c r="D26" s="4">
        <v>-9.1417412800000015</v>
      </c>
      <c r="F26" s="18"/>
      <c r="G26" s="20"/>
      <c r="H26" s="5">
        <v>-12.779929199999998</v>
      </c>
      <c r="I26" s="5">
        <v>-8.9211473599999991</v>
      </c>
    </row>
    <row r="27" spans="1:13" x14ac:dyDescent="0.25">
      <c r="A27" s="18"/>
      <c r="B27" s="20"/>
      <c r="C27" s="5">
        <v>-12.157467399999998</v>
      </c>
      <c r="D27" s="5">
        <v>-9.3269446399999971</v>
      </c>
      <c r="F27" s="17" t="s">
        <v>75</v>
      </c>
      <c r="G27" s="19" t="s">
        <v>76</v>
      </c>
      <c r="H27" s="4">
        <v>-12.889456799999998</v>
      </c>
      <c r="I27" s="4">
        <v>-9.1417412800000015</v>
      </c>
    </row>
    <row r="28" spans="1:13" x14ac:dyDescent="0.25">
      <c r="A28" s="17" t="s">
        <v>77</v>
      </c>
      <c r="B28" s="19" t="s">
        <v>78</v>
      </c>
      <c r="C28" s="4">
        <v>-12.892064599999998</v>
      </c>
      <c r="D28" s="4">
        <v>-9.0551103999999967</v>
      </c>
      <c r="F28" s="18"/>
      <c r="G28" s="20"/>
      <c r="H28" s="5">
        <v>-12.157467399999998</v>
      </c>
      <c r="I28" s="5">
        <v>-9.3269446399999971</v>
      </c>
    </row>
    <row r="29" spans="1:13" x14ac:dyDescent="0.25">
      <c r="A29" s="18"/>
      <c r="B29" s="20"/>
      <c r="C29" s="5">
        <v>-12.615437199999999</v>
      </c>
      <c r="D29" s="5">
        <v>-8.6914343999999986</v>
      </c>
      <c r="F29" s="17" t="s">
        <v>77</v>
      </c>
      <c r="G29" s="19" t="s">
        <v>78</v>
      </c>
      <c r="H29" s="4">
        <v>-12.892064599999998</v>
      </c>
      <c r="I29" s="4">
        <v>-9.0551103999999967</v>
      </c>
    </row>
    <row r="30" spans="1:13" x14ac:dyDescent="0.25">
      <c r="A30" s="17" t="s">
        <v>79</v>
      </c>
      <c r="B30" s="19" t="s">
        <v>80</v>
      </c>
      <c r="C30" s="4">
        <v>-12.984741799999998</v>
      </c>
      <c r="D30" s="4">
        <v>-8.3640174400000014</v>
      </c>
      <c r="F30" s="18"/>
      <c r="G30" s="20"/>
      <c r="H30" s="5">
        <v>-12.615437199999999</v>
      </c>
      <c r="I30" s="5">
        <v>-8.6914343999999986</v>
      </c>
    </row>
    <row r="31" spans="1:13" x14ac:dyDescent="0.25">
      <c r="A31" s="18"/>
      <c r="B31" s="20"/>
      <c r="C31" s="5">
        <v>-12.755656599999998</v>
      </c>
      <c r="D31" s="5">
        <v>-8.1158492799999991</v>
      </c>
      <c r="F31" s="17" t="s">
        <v>79</v>
      </c>
      <c r="G31" s="19" t="s">
        <v>80</v>
      </c>
      <c r="H31" s="4">
        <v>-12.984741799999998</v>
      </c>
      <c r="I31" s="4">
        <v>-8.3640174400000014</v>
      </c>
    </row>
    <row r="32" spans="1:13" x14ac:dyDescent="0.25">
      <c r="A32" s="17" t="s">
        <v>81</v>
      </c>
      <c r="B32" s="19" t="s">
        <v>82</v>
      </c>
      <c r="C32" s="4">
        <v>-12.759668600000001</v>
      </c>
      <c r="D32" s="4">
        <v>-8.2165929599999963</v>
      </c>
      <c r="F32" s="18"/>
      <c r="G32" s="20"/>
      <c r="H32" s="5">
        <v>-12.755656599999998</v>
      </c>
      <c r="I32" s="5">
        <v>-8.1158492799999991</v>
      </c>
    </row>
    <row r="33" spans="1:9" x14ac:dyDescent="0.25">
      <c r="A33" s="18"/>
      <c r="B33" s="20"/>
      <c r="C33" s="5">
        <v>-12.810420399999998</v>
      </c>
      <c r="D33" s="5">
        <v>-8.2474239999999988</v>
      </c>
      <c r="F33" s="17" t="s">
        <v>81</v>
      </c>
      <c r="G33" s="19" t="s">
        <v>82</v>
      </c>
      <c r="H33" s="4">
        <v>-12.759668600000001</v>
      </c>
      <c r="I33" s="4">
        <v>-8.2165929599999963</v>
      </c>
    </row>
    <row r="34" spans="1:9" x14ac:dyDescent="0.25">
      <c r="A34" s="17" t="s">
        <v>83</v>
      </c>
      <c r="B34" s="19" t="s">
        <v>84</v>
      </c>
      <c r="C34" s="4">
        <v>-12.889055599999999</v>
      </c>
      <c r="D34" s="4">
        <v>-8.4430491199999977</v>
      </c>
      <c r="F34" s="18"/>
      <c r="G34" s="20"/>
      <c r="H34" s="5">
        <v>-12.810420399999998</v>
      </c>
      <c r="I34" s="5">
        <v>-8.2474239999999988</v>
      </c>
    </row>
    <row r="35" spans="1:9" x14ac:dyDescent="0.25">
      <c r="A35" s="18"/>
      <c r="B35" s="20"/>
      <c r="C35" s="5">
        <v>-13.0350924</v>
      </c>
      <c r="D35" s="5">
        <v>-8.3488190400000022</v>
      </c>
      <c r="F35" s="17" t="s">
        <v>83</v>
      </c>
      <c r="G35" s="19" t="s">
        <v>84</v>
      </c>
      <c r="H35" s="4">
        <v>-12.889055599999999</v>
      </c>
      <c r="I35" s="4">
        <v>-8.4430491199999977</v>
      </c>
    </row>
    <row r="36" spans="1:9" x14ac:dyDescent="0.25">
      <c r="A36" s="17" t="s">
        <v>85</v>
      </c>
      <c r="B36" s="19" t="s">
        <v>86</v>
      </c>
      <c r="C36" s="4">
        <v>-12.788755599999998</v>
      </c>
      <c r="D36" s="4">
        <v>-8.4615043199999995</v>
      </c>
      <c r="F36" s="18"/>
      <c r="G36" s="20"/>
      <c r="H36" s="5">
        <v>-13.0350924</v>
      </c>
      <c r="I36" s="5">
        <v>-8.3488190400000022</v>
      </c>
    </row>
    <row r="37" spans="1:9" x14ac:dyDescent="0.25">
      <c r="A37" s="18"/>
      <c r="B37" s="20"/>
      <c r="C37" s="5">
        <v>-12.6174432</v>
      </c>
      <c r="D37" s="5">
        <v>-8.5794004800000003</v>
      </c>
      <c r="F37" s="17" t="s">
        <v>85</v>
      </c>
      <c r="G37" s="19" t="s">
        <v>86</v>
      </c>
      <c r="H37" s="4">
        <v>-12.788755599999998</v>
      </c>
      <c r="I37" s="4">
        <v>-8.4615043199999995</v>
      </c>
    </row>
    <row r="38" spans="1:9" x14ac:dyDescent="0.25">
      <c r="F38" s="18"/>
      <c r="G38" s="20"/>
      <c r="H38" s="5">
        <v>-12.6174432</v>
      </c>
      <c r="I38" s="5">
        <v>-8.5794004800000003</v>
      </c>
    </row>
  </sheetData>
  <mergeCells count="72">
    <mergeCell ref="A2:A3"/>
    <mergeCell ref="B2:B3"/>
    <mergeCell ref="A4:A5"/>
    <mergeCell ref="B4:B5"/>
    <mergeCell ref="A6:A7"/>
    <mergeCell ref="B6:B7"/>
    <mergeCell ref="A8:A9"/>
    <mergeCell ref="B8:B9"/>
    <mergeCell ref="A10:A11"/>
    <mergeCell ref="B10:B11"/>
    <mergeCell ref="A12:A13"/>
    <mergeCell ref="B12:B13"/>
    <mergeCell ref="A14:A15"/>
    <mergeCell ref="B14:B15"/>
    <mergeCell ref="A16:A17"/>
    <mergeCell ref="B16:B17"/>
    <mergeCell ref="A18:A19"/>
    <mergeCell ref="B18:B19"/>
    <mergeCell ref="A20:A21"/>
    <mergeCell ref="B20:B21"/>
    <mergeCell ref="A22:A23"/>
    <mergeCell ref="B22:B23"/>
    <mergeCell ref="A24:A25"/>
    <mergeCell ref="B24:B25"/>
    <mergeCell ref="A26:A27"/>
    <mergeCell ref="B26:B27"/>
    <mergeCell ref="A28:A29"/>
    <mergeCell ref="B28:B29"/>
    <mergeCell ref="A30:A31"/>
    <mergeCell ref="B30:B31"/>
    <mergeCell ref="A32:A33"/>
    <mergeCell ref="B32:B33"/>
    <mergeCell ref="A34:A35"/>
    <mergeCell ref="B34:B35"/>
    <mergeCell ref="A36:A37"/>
    <mergeCell ref="B36:B37"/>
    <mergeCell ref="F2:F3"/>
    <mergeCell ref="G2:G3"/>
    <mergeCell ref="F4:F5"/>
    <mergeCell ref="G4:G5"/>
    <mergeCell ref="F6:F7"/>
    <mergeCell ref="G6:G7"/>
    <mergeCell ref="F8:F9"/>
    <mergeCell ref="G8:G9"/>
    <mergeCell ref="F10:F11"/>
    <mergeCell ref="G10:G11"/>
    <mergeCell ref="F12:F13"/>
    <mergeCell ref="G12:G13"/>
    <mergeCell ref="F14:F15"/>
    <mergeCell ref="G14:G15"/>
    <mergeCell ref="F16:F17"/>
    <mergeCell ref="G16:G17"/>
    <mergeCell ref="F18:F19"/>
    <mergeCell ref="G18:G19"/>
    <mergeCell ref="F21:F22"/>
    <mergeCell ref="G21:G22"/>
    <mergeCell ref="F23:F24"/>
    <mergeCell ref="G23:G24"/>
    <mergeCell ref="F25:F26"/>
    <mergeCell ref="G25:G26"/>
    <mergeCell ref="F27:F28"/>
    <mergeCell ref="G27:G28"/>
    <mergeCell ref="F29:F30"/>
    <mergeCell ref="G29:G30"/>
    <mergeCell ref="F31:F32"/>
    <mergeCell ref="G31:G32"/>
    <mergeCell ref="F33:F34"/>
    <mergeCell ref="G33:G34"/>
    <mergeCell ref="F35:F36"/>
    <mergeCell ref="G35:G36"/>
    <mergeCell ref="F37:F38"/>
    <mergeCell ref="G37:G38"/>
  </mergeCells>
  <phoneticPr fontId="7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2B2E0-8DEA-4B2E-9B87-0C8AA7324363}">
  <dimension ref="A1:F43"/>
  <sheetViews>
    <sheetView tabSelected="1" workbookViewId="0">
      <selection activeCell="B6" sqref="B6"/>
    </sheetView>
  </sheetViews>
  <sheetFormatPr defaultRowHeight="15" x14ac:dyDescent="0.25"/>
  <cols>
    <col min="1" max="1" width="14" bestFit="1" customWidth="1"/>
    <col min="2" max="2" width="12" bestFit="1" customWidth="1"/>
    <col min="3" max="3" width="12.28515625" bestFit="1" customWidth="1"/>
    <col min="4" max="4" width="8" bestFit="1" customWidth="1"/>
    <col min="5" max="6" width="27.28515625" customWidth="1"/>
    <col min="7" max="7" width="29.42578125" bestFit="1" customWidth="1"/>
  </cols>
  <sheetData>
    <row r="1" spans="1:6" ht="38.25" x14ac:dyDescent="0.25">
      <c r="A1" s="3" t="s">
        <v>89</v>
      </c>
      <c r="B1" s="3" t="s">
        <v>0</v>
      </c>
      <c r="C1" s="3" t="s">
        <v>1</v>
      </c>
      <c r="D1" s="3" t="s">
        <v>90</v>
      </c>
      <c r="E1" s="23" t="s">
        <v>93</v>
      </c>
      <c r="F1" s="23" t="s">
        <v>94</v>
      </c>
    </row>
    <row r="2" spans="1:6" x14ac:dyDescent="0.25">
      <c r="A2">
        <v>4943</v>
      </c>
      <c r="B2">
        <v>-9.9529700000000005</v>
      </c>
      <c r="C2">
        <v>-3.9972799999999999</v>
      </c>
      <c r="D2" t="s">
        <v>91</v>
      </c>
      <c r="E2">
        <f>1.03091*C2+30.91</f>
        <v>26.789164075199999</v>
      </c>
      <c r="F2">
        <f>(E2-30.32)/0.73</f>
        <v>-4.8367615408219198</v>
      </c>
    </row>
    <row r="3" spans="1:6" x14ac:dyDescent="0.25">
      <c r="A3">
        <v>4944</v>
      </c>
      <c r="B3">
        <v>-9.7421000000000006</v>
      </c>
      <c r="C3">
        <v>-4.1884199999999998</v>
      </c>
      <c r="D3" t="s">
        <v>91</v>
      </c>
      <c r="E3">
        <f t="shared" ref="E3:E43" si="0">1.03091*C3+30.91</f>
        <v>26.592115937799999</v>
      </c>
      <c r="F3">
        <f t="shared" ref="F3:F43" si="1">(E3-30.32)/0.73</f>
        <v>-5.1066904961643855</v>
      </c>
    </row>
    <row r="4" spans="1:6" x14ac:dyDescent="0.25">
      <c r="A4">
        <v>4944</v>
      </c>
      <c r="B4">
        <v>-9.6914300000000004</v>
      </c>
      <c r="C4">
        <v>-3.30362</v>
      </c>
      <c r="D4" t="s">
        <v>91</v>
      </c>
      <c r="E4">
        <f t="shared" si="0"/>
        <v>27.504265105800002</v>
      </c>
      <c r="F4">
        <f t="shared" si="1"/>
        <v>-3.8571710879452032</v>
      </c>
    </row>
    <row r="5" spans="1:6" x14ac:dyDescent="0.25">
      <c r="A5">
        <v>4944</v>
      </c>
      <c r="B5">
        <v>-9.9669899999999991</v>
      </c>
      <c r="C5">
        <v>-3.3954800000000001</v>
      </c>
      <c r="D5" t="s">
        <v>91</v>
      </c>
      <c r="E5">
        <f t="shared" si="0"/>
        <v>27.409565713199999</v>
      </c>
      <c r="F5">
        <f t="shared" si="1"/>
        <v>-3.9868962832876726</v>
      </c>
    </row>
    <row r="6" spans="1:6" x14ac:dyDescent="0.25">
      <c r="A6">
        <v>4944</v>
      </c>
      <c r="B6">
        <v>-9.7014499999999995</v>
      </c>
      <c r="C6">
        <v>-3.9306399999999999</v>
      </c>
      <c r="D6" t="s">
        <v>91</v>
      </c>
      <c r="E6">
        <f t="shared" si="0"/>
        <v>26.8578639176</v>
      </c>
      <c r="F6">
        <f t="shared" si="1"/>
        <v>-4.7426521676712339</v>
      </c>
    </row>
    <row r="7" spans="1:6" x14ac:dyDescent="0.25">
      <c r="A7">
        <v>4944</v>
      </c>
      <c r="B7">
        <v>-9.9467599999999994</v>
      </c>
      <c r="C7">
        <v>-3.0852400000000002</v>
      </c>
      <c r="D7" t="s">
        <v>91</v>
      </c>
      <c r="E7">
        <f t="shared" si="0"/>
        <v>27.729395231600002</v>
      </c>
      <c r="F7">
        <f t="shared" si="1"/>
        <v>-3.548773655342464</v>
      </c>
    </row>
    <row r="8" spans="1:6" x14ac:dyDescent="0.25">
      <c r="A8">
        <v>4944</v>
      </c>
      <c r="B8">
        <v>-9.5088000000000008</v>
      </c>
      <c r="C8">
        <v>-3.0901900000000002</v>
      </c>
      <c r="D8" t="s">
        <v>91</v>
      </c>
      <c r="E8">
        <f t="shared" si="0"/>
        <v>27.724292227100001</v>
      </c>
      <c r="F8">
        <f t="shared" si="1"/>
        <v>-3.5557640724657524</v>
      </c>
    </row>
    <row r="9" spans="1:6" x14ac:dyDescent="0.25">
      <c r="A9">
        <v>4944</v>
      </c>
      <c r="B9">
        <v>-9.8344199999999997</v>
      </c>
      <c r="C9">
        <v>-3.75936</v>
      </c>
      <c r="D9" t="s">
        <v>91</v>
      </c>
      <c r="E9">
        <f t="shared" si="0"/>
        <v>27.034438182399999</v>
      </c>
      <c r="F9">
        <f t="shared" si="1"/>
        <v>-4.5007696131506867</v>
      </c>
    </row>
    <row r="10" spans="1:6" x14ac:dyDescent="0.25">
      <c r="A10">
        <v>4944</v>
      </c>
      <c r="B10">
        <v>-9.9616100000000003</v>
      </c>
      <c r="C10">
        <v>-3.6992699999999998</v>
      </c>
      <c r="D10" t="s">
        <v>91</v>
      </c>
      <c r="E10">
        <f>1.03091*C10+30.91</f>
        <v>27.0963855643</v>
      </c>
      <c r="F10">
        <f t="shared" si="1"/>
        <v>-4.4159101858904108</v>
      </c>
    </row>
    <row r="11" spans="1:6" x14ac:dyDescent="0.25">
      <c r="A11">
        <v>4944</v>
      </c>
      <c r="B11">
        <v>-9.9596099999999996</v>
      </c>
      <c r="C11">
        <v>-3.0693700000000002</v>
      </c>
      <c r="D11" t="s">
        <v>91</v>
      </c>
      <c r="E11">
        <f t="shared" si="0"/>
        <v>27.745755773300001</v>
      </c>
      <c r="F11">
        <f t="shared" si="1"/>
        <v>-3.5263619543835611</v>
      </c>
    </row>
    <row r="12" spans="1:6" x14ac:dyDescent="0.25">
      <c r="A12">
        <v>4945</v>
      </c>
      <c r="B12">
        <v>-9.6073199999999996</v>
      </c>
      <c r="C12">
        <v>-3.6226500000000001</v>
      </c>
      <c r="D12" t="s">
        <v>91</v>
      </c>
      <c r="E12">
        <f t="shared" si="0"/>
        <v>27.175373888500001</v>
      </c>
      <c r="F12">
        <f t="shared" si="1"/>
        <v>-4.3077070020547934</v>
      </c>
    </row>
    <row r="13" spans="1:6" x14ac:dyDescent="0.25">
      <c r="A13">
        <v>4945</v>
      </c>
      <c r="B13">
        <v>-9.8542400000000008</v>
      </c>
      <c r="C13">
        <v>-3.8315800000000002</v>
      </c>
      <c r="D13" t="s">
        <v>91</v>
      </c>
      <c r="E13">
        <f t="shared" si="0"/>
        <v>26.9599858622</v>
      </c>
      <c r="F13">
        <f t="shared" si="1"/>
        <v>-4.6027590928767133</v>
      </c>
    </row>
    <row r="14" spans="1:6" x14ac:dyDescent="0.25">
      <c r="A14">
        <v>4945</v>
      </c>
      <c r="B14">
        <v>-9.9561799999999998</v>
      </c>
      <c r="C14">
        <v>-6.7234999999999996</v>
      </c>
      <c r="D14" t="s">
        <v>91</v>
      </c>
      <c r="E14">
        <f t="shared" si="0"/>
        <v>23.978676615000001</v>
      </c>
      <c r="F14">
        <f t="shared" si="1"/>
        <v>-8.6867443630136982</v>
      </c>
    </row>
    <row r="15" spans="1:6" x14ac:dyDescent="0.25">
      <c r="A15">
        <v>4945</v>
      </c>
      <c r="B15">
        <v>-9.36341</v>
      </c>
      <c r="C15">
        <v>-2.4467400000000001</v>
      </c>
      <c r="D15" t="s">
        <v>91</v>
      </c>
      <c r="E15">
        <f t="shared" si="0"/>
        <v>28.3876312666</v>
      </c>
      <c r="F15">
        <f t="shared" si="1"/>
        <v>-2.6470804567123296</v>
      </c>
    </row>
    <row r="16" spans="1:6" x14ac:dyDescent="0.25">
      <c r="A16">
        <v>4945</v>
      </c>
      <c r="B16">
        <v>-9.3001199999999997</v>
      </c>
      <c r="C16">
        <v>-3.6332300000000002</v>
      </c>
      <c r="D16" t="s">
        <v>91</v>
      </c>
      <c r="E16">
        <f t="shared" si="0"/>
        <v>27.164466860699999</v>
      </c>
      <c r="F16">
        <f t="shared" si="1"/>
        <v>-4.3226481360273992</v>
      </c>
    </row>
    <row r="17" spans="1:6" x14ac:dyDescent="0.25">
      <c r="A17">
        <v>4945</v>
      </c>
      <c r="B17">
        <v>-9.7298799999999996</v>
      </c>
      <c r="C17">
        <v>-5.6115300000000001</v>
      </c>
      <c r="D17" t="s">
        <v>91</v>
      </c>
      <c r="E17">
        <f t="shared" si="0"/>
        <v>25.125017607700002</v>
      </c>
      <c r="F17">
        <f t="shared" si="1"/>
        <v>-7.1164142360273948</v>
      </c>
    </row>
    <row r="18" spans="1:6" x14ac:dyDescent="0.25">
      <c r="A18">
        <v>4945</v>
      </c>
      <c r="B18">
        <v>-9.3197500000000009</v>
      </c>
      <c r="C18">
        <v>-2.67841</v>
      </c>
      <c r="D18" t="s">
        <v>91</v>
      </c>
      <c r="E18">
        <f t="shared" si="0"/>
        <v>28.1488003469</v>
      </c>
      <c r="F18">
        <f t="shared" si="1"/>
        <v>-2.9742461001369871</v>
      </c>
    </row>
    <row r="19" spans="1:6" x14ac:dyDescent="0.25">
      <c r="A19">
        <v>4945</v>
      </c>
      <c r="B19">
        <v>-9.6988400000000006</v>
      </c>
      <c r="C19">
        <v>-2.64689</v>
      </c>
      <c r="D19" t="s">
        <v>91</v>
      </c>
      <c r="E19">
        <f t="shared" si="0"/>
        <v>28.181294630099998</v>
      </c>
      <c r="F19">
        <f t="shared" si="1"/>
        <v>-2.9297333834246606</v>
      </c>
    </row>
    <row r="20" spans="1:6" x14ac:dyDescent="0.25">
      <c r="A20">
        <v>4945</v>
      </c>
      <c r="B20">
        <v>-9.6335599999999992</v>
      </c>
      <c r="C20">
        <v>-3.3419699999999999</v>
      </c>
      <c r="D20" t="s">
        <v>91</v>
      </c>
      <c r="E20">
        <f t="shared" si="0"/>
        <v>27.464729707300002</v>
      </c>
      <c r="F20">
        <f t="shared" si="1"/>
        <v>-3.9113291680821898</v>
      </c>
    </row>
    <row r="21" spans="1:6" x14ac:dyDescent="0.25">
      <c r="A21">
        <v>4945</v>
      </c>
      <c r="B21">
        <v>-9.8015799999999995</v>
      </c>
      <c r="C21">
        <v>-3.2042600000000001</v>
      </c>
      <c r="D21" t="s">
        <v>91</v>
      </c>
      <c r="E21">
        <f t="shared" si="0"/>
        <v>27.606696323400001</v>
      </c>
      <c r="F21">
        <f t="shared" si="1"/>
        <v>-3.7168543515068477</v>
      </c>
    </row>
    <row r="22" spans="1:6" x14ac:dyDescent="0.25">
      <c r="A22">
        <v>4945</v>
      </c>
      <c r="B22">
        <v>-9.1873799999999992</v>
      </c>
      <c r="C22">
        <v>-3.89507</v>
      </c>
      <c r="D22" t="s">
        <v>91</v>
      </c>
      <c r="E22">
        <f t="shared" si="0"/>
        <v>26.894533386300001</v>
      </c>
      <c r="F22">
        <f t="shared" si="1"/>
        <v>-4.6924200187671223</v>
      </c>
    </row>
    <row r="23" spans="1:6" x14ac:dyDescent="0.25">
      <c r="A23">
        <v>4945</v>
      </c>
      <c r="B23">
        <v>-9.2825000000000006</v>
      </c>
      <c r="C23">
        <v>-2.2990499999999998</v>
      </c>
      <c r="D23" t="s">
        <v>91</v>
      </c>
      <c r="E23">
        <f t="shared" si="0"/>
        <v>28.539886364499999</v>
      </c>
      <c r="F23">
        <f t="shared" si="1"/>
        <v>-2.4385118294520565</v>
      </c>
    </row>
    <row r="24" spans="1:6" x14ac:dyDescent="0.25">
      <c r="A24">
        <v>4945</v>
      </c>
      <c r="B24">
        <v>-9.1851800000000008</v>
      </c>
      <c r="C24">
        <v>-1.7556700000000001</v>
      </c>
      <c r="D24" t="s">
        <v>91</v>
      </c>
      <c r="E24">
        <f t="shared" si="0"/>
        <v>29.100062240300002</v>
      </c>
      <c r="F24">
        <f t="shared" si="1"/>
        <v>-1.6711476160273955</v>
      </c>
    </row>
    <row r="25" spans="1:6" x14ac:dyDescent="0.25">
      <c r="A25">
        <v>4945</v>
      </c>
      <c r="B25">
        <v>-9.5606600000000004</v>
      </c>
      <c r="C25">
        <v>-3.0762299999999998</v>
      </c>
      <c r="D25" t="s">
        <v>91</v>
      </c>
      <c r="E25">
        <f t="shared" si="0"/>
        <v>27.7386837307</v>
      </c>
      <c r="F25">
        <f t="shared" si="1"/>
        <v>-3.5360496839726032</v>
      </c>
    </row>
    <row r="26" spans="1:6" x14ac:dyDescent="0.25">
      <c r="A26">
        <v>4946</v>
      </c>
      <c r="B26">
        <v>-11.920339999999999</v>
      </c>
      <c r="C26">
        <v>-8.6584800000000008</v>
      </c>
      <c r="D26" t="s">
        <v>92</v>
      </c>
      <c r="E26">
        <f t="shared" si="0"/>
        <v>21.983886383200002</v>
      </c>
      <c r="F26">
        <f t="shared" si="1"/>
        <v>-11.419333721643834</v>
      </c>
    </row>
    <row r="27" spans="1:6" x14ac:dyDescent="0.25">
      <c r="A27">
        <v>4946</v>
      </c>
      <c r="B27">
        <v>-12.804869999999999</v>
      </c>
      <c r="C27">
        <v>-7.8580699999999997</v>
      </c>
      <c r="D27" t="s">
        <v>92</v>
      </c>
      <c r="E27">
        <f t="shared" si="0"/>
        <v>22.809037056299999</v>
      </c>
      <c r="F27">
        <f t="shared" si="1"/>
        <v>-10.288990333835619</v>
      </c>
    </row>
    <row r="28" spans="1:6" x14ac:dyDescent="0.25">
      <c r="A28">
        <v>4946</v>
      </c>
      <c r="B28">
        <v>-12.7608</v>
      </c>
      <c r="C28">
        <v>-8.1325599999999998</v>
      </c>
      <c r="D28" t="s">
        <v>92</v>
      </c>
      <c r="E28">
        <f t="shared" si="0"/>
        <v>22.526062570400001</v>
      </c>
      <c r="F28">
        <f t="shared" si="1"/>
        <v>-10.676626615890411</v>
      </c>
    </row>
    <row r="29" spans="1:6" x14ac:dyDescent="0.25">
      <c r="A29">
        <v>4946</v>
      </c>
      <c r="B29">
        <v>-13.056050000000001</v>
      </c>
      <c r="C29">
        <v>-8.2975200000000005</v>
      </c>
      <c r="D29" t="s">
        <v>92</v>
      </c>
      <c r="E29">
        <f t="shared" si="0"/>
        <v>22.356003656799999</v>
      </c>
      <c r="F29">
        <f t="shared" si="1"/>
        <v>-10.909584031780824</v>
      </c>
    </row>
    <row r="30" spans="1:6" x14ac:dyDescent="0.25">
      <c r="A30">
        <v>4946</v>
      </c>
      <c r="B30">
        <v>-12.986940000000001</v>
      </c>
      <c r="C30">
        <v>-7.9221500000000002</v>
      </c>
      <c r="D30" t="s">
        <v>92</v>
      </c>
      <c r="E30">
        <f t="shared" si="0"/>
        <v>22.742976343500001</v>
      </c>
      <c r="F30">
        <f t="shared" si="1"/>
        <v>-10.379484460958905</v>
      </c>
    </row>
    <row r="31" spans="1:6" x14ac:dyDescent="0.25">
      <c r="A31">
        <v>4946</v>
      </c>
      <c r="B31">
        <v>-12.333959999999999</v>
      </c>
      <c r="C31">
        <v>-8.6620299999999997</v>
      </c>
      <c r="D31" t="s">
        <v>92</v>
      </c>
      <c r="E31">
        <f t="shared" si="0"/>
        <v>21.980226652700001</v>
      </c>
      <c r="F31">
        <f t="shared" si="1"/>
        <v>-11.424347051095889</v>
      </c>
    </row>
    <row r="32" spans="1:6" x14ac:dyDescent="0.25">
      <c r="A32">
        <v>4946</v>
      </c>
      <c r="B32">
        <v>-12.91694</v>
      </c>
      <c r="C32">
        <v>-8.0650399999999998</v>
      </c>
      <c r="D32" t="s">
        <v>92</v>
      </c>
      <c r="E32">
        <f t="shared" si="0"/>
        <v>22.595669613600002</v>
      </c>
      <c r="F32">
        <f t="shared" si="1"/>
        <v>-10.581274501917806</v>
      </c>
    </row>
    <row r="33" spans="1:6" x14ac:dyDescent="0.25">
      <c r="A33">
        <v>4946</v>
      </c>
      <c r="B33">
        <v>-13.24011</v>
      </c>
      <c r="C33">
        <v>-11.11232</v>
      </c>
      <c r="D33" t="s">
        <v>92</v>
      </c>
      <c r="E33">
        <f t="shared" si="0"/>
        <v>19.4541981888</v>
      </c>
      <c r="F33">
        <f t="shared" si="1"/>
        <v>-14.884660015342467</v>
      </c>
    </row>
    <row r="34" spans="1:6" x14ac:dyDescent="0.25">
      <c r="A34">
        <v>4946</v>
      </c>
      <c r="B34">
        <v>-13.07321</v>
      </c>
      <c r="C34">
        <v>-8.56616</v>
      </c>
      <c r="D34" t="s">
        <v>92</v>
      </c>
      <c r="E34">
        <f t="shared" si="0"/>
        <v>22.079059994399998</v>
      </c>
      <c r="F34">
        <f t="shared" si="1"/>
        <v>-11.288958911780826</v>
      </c>
    </row>
    <row r="35" spans="1:6" x14ac:dyDescent="0.25">
      <c r="A35">
        <v>4946</v>
      </c>
      <c r="B35">
        <v>-12.951840000000001</v>
      </c>
      <c r="C35">
        <v>-8.9176699999999993</v>
      </c>
      <c r="D35" t="s">
        <v>92</v>
      </c>
      <c r="E35">
        <f t="shared" si="0"/>
        <v>21.716684820300003</v>
      </c>
      <c r="F35">
        <f t="shared" si="1"/>
        <v>-11.78536325986301</v>
      </c>
    </row>
    <row r="36" spans="1:6" x14ac:dyDescent="0.25">
      <c r="A36">
        <v>4946</v>
      </c>
      <c r="B36">
        <v>-12.69909</v>
      </c>
      <c r="C36">
        <v>-8.1801200000000005</v>
      </c>
      <c r="D36" t="s">
        <v>92</v>
      </c>
      <c r="E36">
        <f t="shared" si="0"/>
        <v>22.477032490799999</v>
      </c>
      <c r="F36">
        <f t="shared" si="1"/>
        <v>-10.743791108493152</v>
      </c>
    </row>
    <row r="37" spans="1:6" x14ac:dyDescent="0.25">
      <c r="A37">
        <v>4946</v>
      </c>
      <c r="B37">
        <v>-12.876620000000001</v>
      </c>
      <c r="C37">
        <v>-8.7187900000000003</v>
      </c>
      <c r="D37" t="s">
        <v>92</v>
      </c>
      <c r="E37">
        <f t="shared" si="0"/>
        <v>21.9217122011</v>
      </c>
      <c r="F37">
        <f t="shared" si="1"/>
        <v>-11.50450383410959</v>
      </c>
    </row>
    <row r="38" spans="1:6" x14ac:dyDescent="0.25">
      <c r="A38">
        <v>4946</v>
      </c>
      <c r="B38">
        <v>-12.88946</v>
      </c>
      <c r="C38">
        <v>-9.1417400000000004</v>
      </c>
      <c r="D38" t="s">
        <v>92</v>
      </c>
      <c r="E38">
        <f t="shared" si="0"/>
        <v>21.4856888166</v>
      </c>
      <c r="F38">
        <f t="shared" si="1"/>
        <v>-12.101796141643836</v>
      </c>
    </row>
    <row r="39" spans="1:6" x14ac:dyDescent="0.25">
      <c r="A39">
        <v>4946</v>
      </c>
      <c r="B39">
        <v>-12.892060000000001</v>
      </c>
      <c r="C39">
        <v>-9.0551100000000009</v>
      </c>
      <c r="D39" t="s">
        <v>92</v>
      </c>
      <c r="E39">
        <f t="shared" si="0"/>
        <v>21.5749965499</v>
      </c>
      <c r="F39">
        <f t="shared" si="1"/>
        <v>-11.979456780958905</v>
      </c>
    </row>
    <row r="40" spans="1:6" x14ac:dyDescent="0.25">
      <c r="A40">
        <v>4946</v>
      </c>
      <c r="B40">
        <v>-12.98474</v>
      </c>
      <c r="C40">
        <v>-8.36402</v>
      </c>
      <c r="D40" t="s">
        <v>92</v>
      </c>
      <c r="E40">
        <f t="shared" si="0"/>
        <v>22.287448141799999</v>
      </c>
      <c r="F40">
        <f t="shared" si="1"/>
        <v>-11.003495696164386</v>
      </c>
    </row>
    <row r="41" spans="1:6" x14ac:dyDescent="0.25">
      <c r="A41">
        <v>4946</v>
      </c>
      <c r="B41">
        <v>-12.75967</v>
      </c>
      <c r="C41">
        <v>-8.2165900000000001</v>
      </c>
      <c r="D41" t="s">
        <v>92</v>
      </c>
      <c r="E41">
        <f t="shared" si="0"/>
        <v>22.4394352031</v>
      </c>
      <c r="F41">
        <f t="shared" si="1"/>
        <v>-10.795294242328767</v>
      </c>
    </row>
    <row r="42" spans="1:6" x14ac:dyDescent="0.25">
      <c r="A42">
        <v>4946</v>
      </c>
      <c r="B42">
        <v>-12.889060000000001</v>
      </c>
      <c r="C42">
        <v>-8.4430499999999995</v>
      </c>
      <c r="D42" t="s">
        <v>92</v>
      </c>
      <c r="E42">
        <f t="shared" si="0"/>
        <v>22.205975324500002</v>
      </c>
      <c r="F42">
        <f t="shared" si="1"/>
        <v>-11.115102295205476</v>
      </c>
    </row>
    <row r="43" spans="1:6" x14ac:dyDescent="0.25">
      <c r="A43">
        <v>4946</v>
      </c>
      <c r="B43">
        <v>-12.78876</v>
      </c>
      <c r="C43">
        <v>-8.4614999999999991</v>
      </c>
      <c r="D43" t="s">
        <v>92</v>
      </c>
      <c r="E43">
        <f t="shared" si="0"/>
        <v>22.186955035</v>
      </c>
      <c r="F43">
        <f t="shared" si="1"/>
        <v>-11.14115748630137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Modern elephant</vt:lpstr>
      <vt:lpstr>4944</vt:lpstr>
      <vt:lpstr>4945</vt:lpstr>
      <vt:lpstr>4946</vt:lpstr>
      <vt:lpstr>Composite sheet for plotting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UTIA-MLG</dc:creator>
  <cp:lastModifiedBy>Winter, N.J. de (Niels)</cp:lastModifiedBy>
  <dcterms:created xsi:type="dcterms:W3CDTF">2022-11-28T08:22:08Z</dcterms:created>
  <dcterms:modified xsi:type="dcterms:W3CDTF">2025-02-17T09:00:49Z</dcterms:modified>
</cp:coreProperties>
</file>