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man\OneDrive\Desktop\"/>
    </mc:Choice>
  </mc:AlternateContent>
  <xr:revisionPtr revIDLastSave="0" documentId="13_ncr:1_{D90947CE-FEF3-4FEC-A98F-D166CF2D2344}" xr6:coauthVersionLast="47" xr6:coauthVersionMax="47" xr10:uidLastSave="{00000000-0000-0000-0000-000000000000}"/>
  <bookViews>
    <workbookView xWindow="-110" yWindow="-110" windowWidth="19420" windowHeight="10300" xr2:uid="{0D965B42-34A9-408D-A600-E5AED09B1434}"/>
  </bookViews>
  <sheets>
    <sheet name="Figure 2a" sheetId="2" r:id="rId1"/>
    <sheet name="Figure 2b" sheetId="3" r:id="rId2"/>
  </sheets>
  <definedNames>
    <definedName name="_xlnm._FilterDatabase" localSheetId="0" hidden="1">'Figure 2a'!$AI$1:$AI$64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3" l="1"/>
  <c r="H4" i="3"/>
  <c r="I4" i="3"/>
  <c r="J4" i="3"/>
  <c r="K4" i="3"/>
  <c r="L4" i="3"/>
  <c r="G5" i="3"/>
  <c r="K5" i="3" s="1"/>
  <c r="H5" i="3"/>
  <c r="I5" i="3"/>
  <c r="J5" i="3"/>
  <c r="G6" i="3"/>
  <c r="K6" i="3" s="1"/>
  <c r="H6" i="3"/>
  <c r="I6" i="3"/>
  <c r="J6" i="3"/>
  <c r="G7" i="3"/>
  <c r="H7" i="3"/>
  <c r="I7" i="3"/>
  <c r="J7" i="3"/>
  <c r="K7" i="3"/>
  <c r="L7" i="3"/>
  <c r="G8" i="3"/>
  <c r="H8" i="3"/>
  <c r="I8" i="3"/>
  <c r="J8" i="3"/>
  <c r="K8" i="3"/>
  <c r="L8" i="3"/>
  <c r="J12" i="3"/>
  <c r="K12" i="3"/>
  <c r="J13" i="3"/>
  <c r="K13" i="3"/>
  <c r="J14" i="3"/>
  <c r="K14" i="3"/>
  <c r="J15" i="3"/>
  <c r="K15" i="3"/>
  <c r="J16" i="3"/>
  <c r="K16" i="3"/>
  <c r="F20" i="3"/>
  <c r="G20" i="3"/>
  <c r="H20" i="3"/>
  <c r="I20" i="3"/>
  <c r="J20" i="3"/>
  <c r="F21" i="3"/>
  <c r="I21" i="3" s="1"/>
  <c r="G21" i="3"/>
  <c r="H21" i="3"/>
  <c r="F22" i="3"/>
  <c r="G22" i="3"/>
  <c r="H22" i="3"/>
  <c r="I22" i="3"/>
  <c r="J22" i="3"/>
  <c r="F23" i="3"/>
  <c r="I23" i="3" s="1"/>
  <c r="G23" i="3"/>
  <c r="H23" i="3"/>
  <c r="F24" i="3"/>
  <c r="J24" i="3" s="1"/>
  <c r="G24" i="3"/>
  <c r="H24" i="3"/>
  <c r="I24" i="3"/>
  <c r="F29" i="3"/>
  <c r="F30" i="3" s="1"/>
  <c r="J21" i="3" l="1"/>
  <c r="L6" i="3"/>
  <c r="J23" i="3"/>
  <c r="L5" i="3"/>
</calcChain>
</file>

<file path=xl/sharedStrings.xml><?xml version="1.0" encoding="utf-8"?>
<sst xmlns="http://schemas.openxmlformats.org/spreadsheetml/2006/main" count="72" uniqueCount="51">
  <si>
    <t>I delta/µA</t>
  </si>
  <si>
    <t>E step/V</t>
  </si>
  <si>
    <t>Baseline 0.5nM</t>
  </si>
  <si>
    <t>X Variable 1</t>
  </si>
  <si>
    <t>Intercept</t>
  </si>
  <si>
    <t>Upper 95.0%</t>
  </si>
  <si>
    <t>Lower 95.0%</t>
  </si>
  <si>
    <t>Upper 95%</t>
  </si>
  <si>
    <t>Lower 95%</t>
  </si>
  <si>
    <t>P-value</t>
  </si>
  <si>
    <t>t Stat</t>
  </si>
  <si>
    <t>Standard Error</t>
  </si>
  <si>
    <t>Coefficients</t>
  </si>
  <si>
    <t>Total</t>
  </si>
  <si>
    <t>Residual</t>
  </si>
  <si>
    <t>Regression</t>
  </si>
  <si>
    <t>Significance F</t>
  </si>
  <si>
    <t>F</t>
  </si>
  <si>
    <t>MS</t>
  </si>
  <si>
    <t>SS</t>
  </si>
  <si>
    <t>df</t>
  </si>
  <si>
    <t>ANOVA</t>
  </si>
  <si>
    <t>Observations</t>
  </si>
  <si>
    <t>Adjusted R Square</t>
  </si>
  <si>
    <t>R Square</t>
  </si>
  <si>
    <t>Multiple R</t>
  </si>
  <si>
    <t>LOD</t>
  </si>
  <si>
    <t>Regression Statistics</t>
  </si>
  <si>
    <t xml:space="preserve">SD of intercept </t>
  </si>
  <si>
    <t>SE of intercept</t>
  </si>
  <si>
    <t>SUMMARY OUTPUT</t>
  </si>
  <si>
    <t xml:space="preserve"> </t>
    <phoneticPr fontId="0"/>
  </si>
  <si>
    <t>SD</t>
    <phoneticPr fontId="0"/>
  </si>
  <si>
    <t>average</t>
    <phoneticPr fontId="0"/>
  </si>
  <si>
    <t>E7</t>
    <phoneticPr fontId="0"/>
  </si>
  <si>
    <t>E6</t>
    <phoneticPr fontId="0"/>
  </si>
  <si>
    <t>E3</t>
    <phoneticPr fontId="0"/>
  </si>
  <si>
    <t>SD</t>
  </si>
  <si>
    <t>average</t>
  </si>
  <si>
    <t>E7</t>
  </si>
  <si>
    <t>E6</t>
  </si>
  <si>
    <t>E3</t>
  </si>
  <si>
    <t>Peak current change, N=3</t>
    <phoneticPr fontId="0"/>
  </si>
  <si>
    <t>baseline</t>
  </si>
  <si>
    <t>E8</t>
  </si>
  <si>
    <t>Peak current change, N=4</t>
    <phoneticPr fontId="0"/>
  </si>
  <si>
    <t>20min</t>
  </si>
  <si>
    <t>0.5nM</t>
  </si>
  <si>
    <t>2.5nM</t>
  </si>
  <si>
    <t>10nM</t>
  </si>
  <si>
    <t>20nM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</si>
</sst>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charset val="128"/>
      <scheme val="minor"/>
    </font>
    <font>
      <i/>
      <sz val="11"/>
      <color theme="1"/>
      <name val="Aptos Narrow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5" fillId="0" borderId="0">
      <alignment vertical="center"/>
    </xf>
  </cellStyleXfs>
  <cellXfs count="15">
    <xf numFmtId="0" fontId="0" fillId="0" borderId="0" xfId="0"/>
    <xf numFmtId="2" fontId="0" fillId="0" borderId="0" xfId="0" applyNumberFormat="1"/>
    <xf numFmtId="11" fontId="0" fillId="0" borderId="0" xfId="0" applyNumberFormat="1"/>
    <xf numFmtId="0" fontId="0" fillId="5" borderId="0" xfId="0" applyFill="1"/>
    <xf numFmtId="11" fontId="0" fillId="5" borderId="0" xfId="0" applyNumberFormat="1" applyFill="1"/>
    <xf numFmtId="2" fontId="0" fillId="5" borderId="0" xfId="0" applyNumberFormat="1" applyFill="1"/>
    <xf numFmtId="0" fontId="5" fillId="0" borderId="0" xfId="4">
      <alignment vertical="center"/>
    </xf>
    <xf numFmtId="0" fontId="5" fillId="0" borderId="1" xfId="4" applyBorder="1">
      <alignment vertical="center"/>
    </xf>
    <xf numFmtId="0" fontId="6" fillId="0" borderId="2" xfId="4" applyFont="1" applyBorder="1" applyAlignment="1">
      <alignment horizontal="center" vertical="center"/>
    </xf>
    <xf numFmtId="0" fontId="1" fillId="2" borderId="0" xfId="1" applyAlignment="1">
      <alignment vertical="center"/>
    </xf>
    <xf numFmtId="0" fontId="6" fillId="0" borderId="2" xfId="4" applyFont="1" applyBorder="1" applyAlignment="1">
      <alignment horizontal="centerContinuous" vertical="center"/>
    </xf>
    <xf numFmtId="0" fontId="3" fillId="4" borderId="0" xfId="3" applyAlignment="1">
      <alignment vertical="center"/>
    </xf>
    <xf numFmtId="0" fontId="2" fillId="3" borderId="0" xfId="2" applyAlignment="1">
      <alignment vertical="center"/>
    </xf>
    <xf numFmtId="0" fontId="5" fillId="0" borderId="0" xfId="4" applyAlignment="1"/>
    <xf numFmtId="0" fontId="4" fillId="0" borderId="0" xfId="4" applyFont="1" applyAlignment="1"/>
  </cellXfs>
  <cellStyles count="5">
    <cellStyle name="Bad" xfId="2" builtinId="27"/>
    <cellStyle name="Good" xfId="1" builtinId="26"/>
    <cellStyle name="Neutral" xfId="3" builtinId="28"/>
    <cellStyle name="Normal" xfId="0" builtinId="0"/>
    <cellStyle name="Normal 2" xfId="4" xr:uid="{92F34CA0-5FC9-4505-B67E-51A61BEB03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Baseline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'Figure 2a'!$A$4:$A$64</c:f>
              <c:numCache>
                <c:formatCode>0.00</c:formatCode>
                <c:ptCount val="31"/>
                <c:pt idx="0">
                  <c:v>-0.40108265999999998</c:v>
                </c:pt>
                <c:pt idx="1">
                  <c:v>-0.39109509999999997</c:v>
                </c:pt>
                <c:pt idx="2">
                  <c:v>-0.38109799999999999</c:v>
                </c:pt>
                <c:pt idx="3">
                  <c:v>-0.37110090000000001</c:v>
                </c:pt>
                <c:pt idx="4">
                  <c:v>-0.36099899000000002</c:v>
                </c:pt>
                <c:pt idx="5">
                  <c:v>-0.35108762999999998</c:v>
                </c:pt>
                <c:pt idx="6">
                  <c:v>-0.34089994000000001</c:v>
                </c:pt>
                <c:pt idx="7">
                  <c:v>-0.33101720000000001</c:v>
                </c:pt>
                <c:pt idx="8">
                  <c:v>-0.32091528000000002</c:v>
                </c:pt>
                <c:pt idx="9">
                  <c:v>-0.31111830000000001</c:v>
                </c:pt>
                <c:pt idx="10">
                  <c:v>-0.30097824000000001</c:v>
                </c:pt>
                <c:pt idx="11">
                  <c:v>-0.29121941000000001</c:v>
                </c:pt>
                <c:pt idx="12">
                  <c:v>-0.28092687999999999</c:v>
                </c:pt>
                <c:pt idx="13">
                  <c:v>-0.27104413999999999</c:v>
                </c:pt>
                <c:pt idx="14">
                  <c:v>-0.26109469000000002</c:v>
                </c:pt>
                <c:pt idx="15">
                  <c:v>-0.25108805000000001</c:v>
                </c:pt>
                <c:pt idx="16">
                  <c:v>-0.24102425999999999</c:v>
                </c:pt>
                <c:pt idx="17">
                  <c:v>-0.23104621</c:v>
                </c:pt>
                <c:pt idx="18">
                  <c:v>-0.22095382</c:v>
                </c:pt>
                <c:pt idx="19">
                  <c:v>-0.21104249</c:v>
                </c:pt>
                <c:pt idx="20">
                  <c:v>-0.20096913999999999</c:v>
                </c:pt>
                <c:pt idx="21">
                  <c:v>-0.19092440999999999</c:v>
                </c:pt>
                <c:pt idx="22">
                  <c:v>-0.18108931</c:v>
                </c:pt>
                <c:pt idx="23">
                  <c:v>-0.17090161000000001</c:v>
                </c:pt>
                <c:pt idx="24">
                  <c:v>-0.16113322999999999</c:v>
                </c:pt>
                <c:pt idx="25">
                  <c:v>-0.15088835</c:v>
                </c:pt>
                <c:pt idx="26">
                  <c:v>-0.14112951000000001</c:v>
                </c:pt>
                <c:pt idx="27">
                  <c:v>-0.13103712000000001</c:v>
                </c:pt>
                <c:pt idx="28">
                  <c:v>-0.12112578</c:v>
                </c:pt>
                <c:pt idx="29">
                  <c:v>-0.11099526</c:v>
                </c:pt>
                <c:pt idx="30">
                  <c:v>-0.10091239</c:v>
                </c:pt>
              </c:numCache>
            </c:numRef>
          </c:xVal>
          <c:yVal>
            <c:numRef>
              <c:f>'Figure 2a'!$B$4:$B$64</c:f>
              <c:numCache>
                <c:formatCode>0.00E+00</c:formatCode>
                <c:ptCount val="31"/>
                <c:pt idx="0">
                  <c:v>0.17268522</c:v>
                </c:pt>
                <c:pt idx="1">
                  <c:v>0.20448727999999999</c:v>
                </c:pt>
                <c:pt idx="2">
                  <c:v>0.19823287000000001</c:v>
                </c:pt>
                <c:pt idx="3">
                  <c:v>0.19918694000000001</c:v>
                </c:pt>
                <c:pt idx="4">
                  <c:v>0.20840953000000001</c:v>
                </c:pt>
                <c:pt idx="5">
                  <c:v>0.21901022000000001</c:v>
                </c:pt>
                <c:pt idx="6">
                  <c:v>0.26554725000000001</c:v>
                </c:pt>
                <c:pt idx="7">
                  <c:v>0.30763196999999998</c:v>
                </c:pt>
                <c:pt idx="8">
                  <c:v>0.38215482000000001</c:v>
                </c:pt>
                <c:pt idx="9">
                  <c:v>0.47056453999999998</c:v>
                </c:pt>
                <c:pt idx="10">
                  <c:v>0.59809082999999996</c:v>
                </c:pt>
                <c:pt idx="11">
                  <c:v>0.73568778999999995</c:v>
                </c:pt>
                <c:pt idx="12">
                  <c:v>0.86946844999999995</c:v>
                </c:pt>
                <c:pt idx="13">
                  <c:v>1.0154399999999999</c:v>
                </c:pt>
                <c:pt idx="14">
                  <c:v>1.1611994999999999</c:v>
                </c:pt>
                <c:pt idx="15">
                  <c:v>1.2908459000000001</c:v>
                </c:pt>
                <c:pt idx="16">
                  <c:v>1.4056512999999999</c:v>
                </c:pt>
                <c:pt idx="17">
                  <c:v>1.4683013</c:v>
                </c:pt>
                <c:pt idx="18">
                  <c:v>1.5170645</c:v>
                </c:pt>
                <c:pt idx="19">
                  <c:v>1.4817640999999999</c:v>
                </c:pt>
                <c:pt idx="20">
                  <c:v>1.4053332999999999</c:v>
                </c:pt>
                <c:pt idx="21">
                  <c:v>1.3068529</c:v>
                </c:pt>
                <c:pt idx="22">
                  <c:v>1.1827188</c:v>
                </c:pt>
                <c:pt idx="23">
                  <c:v>1.0695034999999999</c:v>
                </c:pt>
                <c:pt idx="24">
                  <c:v>0.96635877999999997</c:v>
                </c:pt>
                <c:pt idx="25">
                  <c:v>0.88123523999999998</c:v>
                </c:pt>
                <c:pt idx="26">
                  <c:v>0.83459222</c:v>
                </c:pt>
                <c:pt idx="27">
                  <c:v>0.79112941000000003</c:v>
                </c:pt>
                <c:pt idx="28">
                  <c:v>0.77512234000000002</c:v>
                </c:pt>
                <c:pt idx="29">
                  <c:v>0.77067012000000001</c:v>
                </c:pt>
                <c:pt idx="30">
                  <c:v>0.77109413999999998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C26-452D-AE1B-CBACC8A5E2AD}"/>
            </c:ext>
          </c:extLst>
        </c:ser>
        <c:ser>
          <c:idx val="1"/>
          <c:order val="1"/>
          <c:tx>
            <c:v>0.5nM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'Figure 2a'!$I$4:$I$66</c:f>
              <c:numCache>
                <c:formatCode>0.00E+00</c:formatCode>
                <c:ptCount val="33"/>
                <c:pt idx="0">
                  <c:v>-0.40105407999999998</c:v>
                </c:pt>
                <c:pt idx="1">
                  <c:v>-0.39112367999999997</c:v>
                </c:pt>
                <c:pt idx="2">
                  <c:v>-0.38103126999999998</c:v>
                </c:pt>
                <c:pt idx="3">
                  <c:v>-0.37100559</c:v>
                </c:pt>
                <c:pt idx="4">
                  <c:v>-0.36098944999999999</c:v>
                </c:pt>
                <c:pt idx="5">
                  <c:v>-0.35104953999999999</c:v>
                </c:pt>
                <c:pt idx="6">
                  <c:v>-0.34099525000000003</c:v>
                </c:pt>
                <c:pt idx="7">
                  <c:v>-0.33103627000000002</c:v>
                </c:pt>
                <c:pt idx="8">
                  <c:v>-0.32094386000000003</c:v>
                </c:pt>
                <c:pt idx="9">
                  <c:v>-0.31108015999999999</c:v>
                </c:pt>
                <c:pt idx="10">
                  <c:v>-0.30086389000000002</c:v>
                </c:pt>
                <c:pt idx="11">
                  <c:v>-0.29114318</c:v>
                </c:pt>
                <c:pt idx="12">
                  <c:v>-0.28094595999999999</c:v>
                </c:pt>
                <c:pt idx="13">
                  <c:v>-0.27103460000000001</c:v>
                </c:pt>
                <c:pt idx="14">
                  <c:v>-0.26104704000000001</c:v>
                </c:pt>
                <c:pt idx="15">
                  <c:v>-0.25099276999999998</c:v>
                </c:pt>
                <c:pt idx="16">
                  <c:v>-0.24098613999999999</c:v>
                </c:pt>
                <c:pt idx="17">
                  <c:v>-0.23102716000000001</c:v>
                </c:pt>
                <c:pt idx="18">
                  <c:v>-0.22091569999999999</c:v>
                </c:pt>
                <c:pt idx="19">
                  <c:v>-0.21104249</c:v>
                </c:pt>
                <c:pt idx="20">
                  <c:v>-0.20095962000000001</c:v>
                </c:pt>
                <c:pt idx="21">
                  <c:v>-0.19092440999999999</c:v>
                </c:pt>
                <c:pt idx="22">
                  <c:v>-0.18113697000000001</c:v>
                </c:pt>
                <c:pt idx="23">
                  <c:v>-0.17084443999999999</c:v>
                </c:pt>
                <c:pt idx="24">
                  <c:v>-0.16104746</c:v>
                </c:pt>
                <c:pt idx="25">
                  <c:v>-0.15088835</c:v>
                </c:pt>
                <c:pt idx="26">
                  <c:v>-0.14101514000000001</c:v>
                </c:pt>
                <c:pt idx="27">
                  <c:v>-0.13106570000000001</c:v>
                </c:pt>
                <c:pt idx="28">
                  <c:v>-0.12102095</c:v>
                </c:pt>
                <c:pt idx="29">
                  <c:v>-0.11101432</c:v>
                </c:pt>
                <c:pt idx="30">
                  <c:v>-0.10087427</c:v>
                </c:pt>
              </c:numCache>
            </c:numRef>
          </c:xVal>
          <c:yVal>
            <c:numRef>
              <c:f>'Figure 2a'!$J$4:$J$66</c:f>
              <c:numCache>
                <c:formatCode>0.00E+00</c:formatCode>
                <c:ptCount val="33"/>
                <c:pt idx="0">
                  <c:v>0.11607753</c:v>
                </c:pt>
                <c:pt idx="1">
                  <c:v>0.14226121999999999</c:v>
                </c:pt>
                <c:pt idx="2">
                  <c:v>0.15954035999999999</c:v>
                </c:pt>
                <c:pt idx="3">
                  <c:v>0.15084781</c:v>
                </c:pt>
                <c:pt idx="4">
                  <c:v>0.15201387</c:v>
                </c:pt>
                <c:pt idx="5">
                  <c:v>0.16886896000000001</c:v>
                </c:pt>
                <c:pt idx="6">
                  <c:v>0.16791491</c:v>
                </c:pt>
                <c:pt idx="7">
                  <c:v>0.20363922000000001</c:v>
                </c:pt>
                <c:pt idx="8">
                  <c:v>0.21222578</c:v>
                </c:pt>
                <c:pt idx="9">
                  <c:v>0.24572395</c:v>
                </c:pt>
                <c:pt idx="10">
                  <c:v>0.30381572000000001</c:v>
                </c:pt>
                <c:pt idx="11">
                  <c:v>0.36741986999999998</c:v>
                </c:pt>
                <c:pt idx="12">
                  <c:v>0.48254332</c:v>
                </c:pt>
                <c:pt idx="13">
                  <c:v>0.60317922000000002</c:v>
                </c:pt>
                <c:pt idx="14">
                  <c:v>0.77756053000000003</c:v>
                </c:pt>
                <c:pt idx="15">
                  <c:v>0.96858495</c:v>
                </c:pt>
                <c:pt idx="16">
                  <c:v>1.1419060999999999</c:v>
                </c:pt>
                <c:pt idx="17">
                  <c:v>1.3009166000000001</c:v>
                </c:pt>
                <c:pt idx="18">
                  <c:v>1.4023650999999999</c:v>
                </c:pt>
                <c:pt idx="19">
                  <c:v>1.4334251</c:v>
                </c:pt>
                <c:pt idx="20">
                  <c:v>1.4071354</c:v>
                </c:pt>
                <c:pt idx="21">
                  <c:v>1.3153334999999999</c:v>
                </c:pt>
                <c:pt idx="22">
                  <c:v>1.1870651000000001</c:v>
                </c:pt>
                <c:pt idx="23">
                  <c:v>1.0569947</c:v>
                </c:pt>
                <c:pt idx="24">
                  <c:v>0.92268388999999995</c:v>
                </c:pt>
                <c:pt idx="25">
                  <c:v>0.79568768000000001</c:v>
                </c:pt>
                <c:pt idx="26">
                  <c:v>0.68448639</c:v>
                </c:pt>
                <c:pt idx="27">
                  <c:v>0.63105893000000002</c:v>
                </c:pt>
                <c:pt idx="28">
                  <c:v>0.57180112999999999</c:v>
                </c:pt>
                <c:pt idx="29">
                  <c:v>0.54148309999999999</c:v>
                </c:pt>
                <c:pt idx="30">
                  <c:v>0.53226054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C26-452D-AE1B-CBACC8A5E2AD}"/>
            </c:ext>
          </c:extLst>
        </c:ser>
        <c:ser>
          <c:idx val="2"/>
          <c:order val="2"/>
          <c:tx>
            <c:v>2.5nM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'Figure 2a'!$T$4:$T$64</c:f>
              <c:numCache>
                <c:formatCode>0.00E+00</c:formatCode>
                <c:ptCount val="31"/>
                <c:pt idx="0">
                  <c:v>-0.40098739</c:v>
                </c:pt>
                <c:pt idx="1">
                  <c:v>-0.3910284</c:v>
                </c:pt>
                <c:pt idx="2">
                  <c:v>-0.38097410999999998</c:v>
                </c:pt>
                <c:pt idx="3">
                  <c:v>-0.37095793999999999</c:v>
                </c:pt>
                <c:pt idx="4">
                  <c:v>-0.36098944999999999</c:v>
                </c:pt>
                <c:pt idx="5">
                  <c:v>-0.35099232000000002</c:v>
                </c:pt>
                <c:pt idx="6">
                  <c:v>-0.34095711000000001</c:v>
                </c:pt>
                <c:pt idx="7">
                  <c:v>-0.33096004000000001</c:v>
                </c:pt>
                <c:pt idx="8">
                  <c:v>-0.32097244000000003</c:v>
                </c:pt>
                <c:pt idx="9">
                  <c:v>-0.31108018999999998</c:v>
                </c:pt>
                <c:pt idx="10">
                  <c:v>-0.30096870999999997</c:v>
                </c:pt>
                <c:pt idx="11">
                  <c:v>-0.29109550000000001</c:v>
                </c:pt>
                <c:pt idx="12">
                  <c:v>-0.28086969000000001</c:v>
                </c:pt>
                <c:pt idx="13">
                  <c:v>-0.27105367000000002</c:v>
                </c:pt>
                <c:pt idx="14">
                  <c:v>-0.26102798999999999</c:v>
                </c:pt>
                <c:pt idx="15">
                  <c:v>-0.25095463000000001</c:v>
                </c:pt>
                <c:pt idx="16">
                  <c:v>-0.24097660000000001</c:v>
                </c:pt>
                <c:pt idx="17">
                  <c:v>-0.23100809999999999</c:v>
                </c:pt>
                <c:pt idx="18">
                  <c:v>-0.22100148</c:v>
                </c:pt>
                <c:pt idx="19">
                  <c:v>-0.21093765</c:v>
                </c:pt>
                <c:pt idx="20">
                  <c:v>-0.20088339</c:v>
                </c:pt>
                <c:pt idx="21">
                  <c:v>-0.19097205</c:v>
                </c:pt>
                <c:pt idx="22">
                  <c:v>-0.18109885000000001</c:v>
                </c:pt>
                <c:pt idx="23">
                  <c:v>-0.17082536000000001</c:v>
                </c:pt>
                <c:pt idx="24">
                  <c:v>-0.16113322999999999</c:v>
                </c:pt>
                <c:pt idx="25">
                  <c:v>-0.15091693</c:v>
                </c:pt>
                <c:pt idx="26">
                  <c:v>-0.14106279999999999</c:v>
                </c:pt>
                <c:pt idx="27">
                  <c:v>-0.13105616</c:v>
                </c:pt>
                <c:pt idx="28">
                  <c:v>-0.12098283</c:v>
                </c:pt>
                <c:pt idx="29">
                  <c:v>-0.11098573</c:v>
                </c:pt>
                <c:pt idx="30">
                  <c:v>-0.10101722</c:v>
                </c:pt>
              </c:numCache>
            </c:numRef>
          </c:xVal>
          <c:yVal>
            <c:numRef>
              <c:f>'Figure 2a'!$U$4:$U$64</c:f>
              <c:numCache>
                <c:formatCode>0.00E+00</c:formatCode>
                <c:ptCount val="31"/>
                <c:pt idx="0">
                  <c:v>0.13378069000000001</c:v>
                </c:pt>
                <c:pt idx="1">
                  <c:v>0.14936369999999999</c:v>
                </c:pt>
                <c:pt idx="2">
                  <c:v>0.14162520000000001</c:v>
                </c:pt>
                <c:pt idx="3">
                  <c:v>0.14766758999999999</c:v>
                </c:pt>
                <c:pt idx="4">
                  <c:v>0.154028</c:v>
                </c:pt>
                <c:pt idx="5">
                  <c:v>0.16579477000000001</c:v>
                </c:pt>
                <c:pt idx="6">
                  <c:v>0.17427530999999999</c:v>
                </c:pt>
                <c:pt idx="7">
                  <c:v>0.18455799000000001</c:v>
                </c:pt>
                <c:pt idx="8">
                  <c:v>0.21042366000000001</c:v>
                </c:pt>
                <c:pt idx="9">
                  <c:v>0.23724339999999999</c:v>
                </c:pt>
                <c:pt idx="10">
                  <c:v>0.29321503999999998</c:v>
                </c:pt>
                <c:pt idx="11">
                  <c:v>0.36360362000000002</c:v>
                </c:pt>
                <c:pt idx="12">
                  <c:v>0.44883314000000002</c:v>
                </c:pt>
                <c:pt idx="13">
                  <c:v>0.57519341000000002</c:v>
                </c:pt>
                <c:pt idx="14">
                  <c:v>0.72084676999999997</c:v>
                </c:pt>
                <c:pt idx="15">
                  <c:v>0.87413275000000001</c:v>
                </c:pt>
                <c:pt idx="16">
                  <c:v>1.0289029000000001</c:v>
                </c:pt>
                <c:pt idx="17">
                  <c:v>1.1565350999999999</c:v>
                </c:pt>
                <c:pt idx="18">
                  <c:v>1.2408106000000001</c:v>
                </c:pt>
                <c:pt idx="19">
                  <c:v>1.2505633</c:v>
                </c:pt>
                <c:pt idx="20">
                  <c:v>1.2216233999999999</c:v>
                </c:pt>
                <c:pt idx="21">
                  <c:v>1.1380899</c:v>
                </c:pt>
                <c:pt idx="22">
                  <c:v>1.031765</c:v>
                </c:pt>
                <c:pt idx="23">
                  <c:v>0.92225992999999995</c:v>
                </c:pt>
                <c:pt idx="24">
                  <c:v>0.80628836000000004</c:v>
                </c:pt>
                <c:pt idx="25">
                  <c:v>0.69773728000000002</c:v>
                </c:pt>
                <c:pt idx="26">
                  <c:v>0.62374448999999998</c:v>
                </c:pt>
                <c:pt idx="27">
                  <c:v>0.55049371999999996</c:v>
                </c:pt>
                <c:pt idx="28">
                  <c:v>0.51604152000000003</c:v>
                </c:pt>
                <c:pt idx="29">
                  <c:v>0.49250799000000001</c:v>
                </c:pt>
                <c:pt idx="30">
                  <c:v>0.48370939000000002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C26-452D-AE1B-CBACC8A5E2AD}"/>
            </c:ext>
          </c:extLst>
        </c:ser>
        <c:ser>
          <c:idx val="3"/>
          <c:order val="3"/>
          <c:tx>
            <c:v>10nM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'Figure 2a'!$AE$4:$AE$64</c:f>
              <c:numCache>
                <c:formatCode>0.00E+00</c:formatCode>
                <c:ptCount val="31"/>
                <c:pt idx="0">
                  <c:v>-0.40107313</c:v>
                </c:pt>
                <c:pt idx="1">
                  <c:v>-0.39103790999999999</c:v>
                </c:pt>
                <c:pt idx="2">
                  <c:v>-0.38102174</c:v>
                </c:pt>
                <c:pt idx="3">
                  <c:v>-0.37098651999999999</c:v>
                </c:pt>
                <c:pt idx="4">
                  <c:v>-0.36096084000000001</c:v>
                </c:pt>
                <c:pt idx="5">
                  <c:v>-0.35111624000000002</c:v>
                </c:pt>
                <c:pt idx="6">
                  <c:v>-0.34095711000000001</c:v>
                </c:pt>
                <c:pt idx="7">
                  <c:v>-0.33099812000000001</c:v>
                </c:pt>
                <c:pt idx="8">
                  <c:v>-0.32097244000000003</c:v>
                </c:pt>
                <c:pt idx="9">
                  <c:v>-0.31112783999999999</c:v>
                </c:pt>
                <c:pt idx="10">
                  <c:v>-0.30100684999999999</c:v>
                </c:pt>
                <c:pt idx="11">
                  <c:v>-0.29107644999999999</c:v>
                </c:pt>
                <c:pt idx="12">
                  <c:v>-0.2808792</c:v>
                </c:pt>
                <c:pt idx="13">
                  <c:v>-0.27112990999999997</c:v>
                </c:pt>
                <c:pt idx="14">
                  <c:v>-0.2609708</c:v>
                </c:pt>
                <c:pt idx="15">
                  <c:v>-0.25095463000000001</c:v>
                </c:pt>
                <c:pt idx="16">
                  <c:v>-0.24110049</c:v>
                </c:pt>
                <c:pt idx="17">
                  <c:v>-0.23095092</c:v>
                </c:pt>
                <c:pt idx="18">
                  <c:v>-0.2209824</c:v>
                </c:pt>
                <c:pt idx="19">
                  <c:v>-0.2110139</c:v>
                </c:pt>
                <c:pt idx="20">
                  <c:v>-0.20086432000000001</c:v>
                </c:pt>
                <c:pt idx="21">
                  <c:v>-0.19094344999999999</c:v>
                </c:pt>
                <c:pt idx="22">
                  <c:v>-0.18115602</c:v>
                </c:pt>
                <c:pt idx="23">
                  <c:v>-0.17097786000000001</c:v>
                </c:pt>
                <c:pt idx="24">
                  <c:v>-0.16104746</c:v>
                </c:pt>
                <c:pt idx="25">
                  <c:v>-0.15089789000000001</c:v>
                </c:pt>
                <c:pt idx="26">
                  <c:v>-0.14106279999999999</c:v>
                </c:pt>
                <c:pt idx="27">
                  <c:v>-0.13103712000000001</c:v>
                </c:pt>
                <c:pt idx="28">
                  <c:v>-0.12098283</c:v>
                </c:pt>
                <c:pt idx="29">
                  <c:v>-0.11109056</c:v>
                </c:pt>
                <c:pt idx="30">
                  <c:v>-0.10096958</c:v>
                </c:pt>
              </c:numCache>
            </c:numRef>
          </c:xVal>
          <c:yVal>
            <c:numRef>
              <c:f>'Figure 2a'!$AF$4:$AF$64</c:f>
              <c:numCache>
                <c:formatCode>0.00E+00</c:formatCode>
                <c:ptCount val="31"/>
                <c:pt idx="0">
                  <c:v>0.10802101</c:v>
                </c:pt>
                <c:pt idx="1">
                  <c:v>0.14183720999999999</c:v>
                </c:pt>
                <c:pt idx="2">
                  <c:v>0.14692553999999999</c:v>
                </c:pt>
                <c:pt idx="3">
                  <c:v>0.14067113000000001</c:v>
                </c:pt>
                <c:pt idx="4">
                  <c:v>0.15127182</c:v>
                </c:pt>
                <c:pt idx="5">
                  <c:v>0.14925769</c:v>
                </c:pt>
                <c:pt idx="6">
                  <c:v>0.16123646</c:v>
                </c:pt>
                <c:pt idx="7">
                  <c:v>0.18943429000000001</c:v>
                </c:pt>
                <c:pt idx="8">
                  <c:v>0.1864661</c:v>
                </c:pt>
                <c:pt idx="9">
                  <c:v>0.23766743000000001</c:v>
                </c:pt>
                <c:pt idx="10">
                  <c:v>0.27052957</c:v>
                </c:pt>
                <c:pt idx="11">
                  <c:v>0.32067080999999997</c:v>
                </c:pt>
                <c:pt idx="12">
                  <c:v>0.40632438999999998</c:v>
                </c:pt>
                <c:pt idx="13">
                  <c:v>0.49939844</c:v>
                </c:pt>
                <c:pt idx="14">
                  <c:v>0.62989289000000004</c:v>
                </c:pt>
                <c:pt idx="15">
                  <c:v>0.73621780000000003</c:v>
                </c:pt>
                <c:pt idx="16">
                  <c:v>0.86660630000000005</c:v>
                </c:pt>
                <c:pt idx="17">
                  <c:v>0.98098772999999995</c:v>
                </c:pt>
                <c:pt idx="18">
                  <c:v>1.0454399999999999</c:v>
                </c:pt>
                <c:pt idx="19">
                  <c:v>1.0829663</c:v>
                </c:pt>
                <c:pt idx="20">
                  <c:v>1.0495741000000001</c:v>
                </c:pt>
                <c:pt idx="21">
                  <c:v>0.98650008</c:v>
                </c:pt>
                <c:pt idx="22">
                  <c:v>0.91197717</c:v>
                </c:pt>
                <c:pt idx="23">
                  <c:v>0.79791378999999996</c:v>
                </c:pt>
                <c:pt idx="24">
                  <c:v>0.71554642999999996</c:v>
                </c:pt>
                <c:pt idx="25">
                  <c:v>0.61632401000000003</c:v>
                </c:pt>
                <c:pt idx="26">
                  <c:v>0.55802023000000001</c:v>
                </c:pt>
                <c:pt idx="27">
                  <c:v>0.51540542</c:v>
                </c:pt>
                <c:pt idx="28">
                  <c:v>0.46791440000000001</c:v>
                </c:pt>
                <c:pt idx="29">
                  <c:v>0.46059992999999999</c:v>
                </c:pt>
                <c:pt idx="30">
                  <c:v>0.44554695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AC26-452D-AE1B-CBACC8A5E2AD}"/>
            </c:ext>
          </c:extLst>
        </c:ser>
        <c:ser>
          <c:idx val="4"/>
          <c:order val="4"/>
          <c:tx>
            <c:v>20nM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'Figure 2a'!$AP$4:$AP$64</c:f>
              <c:numCache>
                <c:formatCode>0.00E+00</c:formatCode>
                <c:ptCount val="31"/>
                <c:pt idx="0">
                  <c:v>-0.40100643000000002</c:v>
                </c:pt>
                <c:pt idx="1">
                  <c:v>-0.39115225999999997</c:v>
                </c:pt>
                <c:pt idx="2">
                  <c:v>-0.38105989000000001</c:v>
                </c:pt>
                <c:pt idx="3">
                  <c:v>-0.37104371000000003</c:v>
                </c:pt>
                <c:pt idx="4">
                  <c:v>-0.36094177</c:v>
                </c:pt>
                <c:pt idx="5">
                  <c:v>-0.35108762999999998</c:v>
                </c:pt>
                <c:pt idx="6">
                  <c:v>-0.34098571999999999</c:v>
                </c:pt>
                <c:pt idx="7">
                  <c:v>-0.33091235000000002</c:v>
                </c:pt>
                <c:pt idx="8">
                  <c:v>-0.32098198</c:v>
                </c:pt>
                <c:pt idx="9">
                  <c:v>-0.31104207</c:v>
                </c:pt>
                <c:pt idx="10">
                  <c:v>-0.30093061999999998</c:v>
                </c:pt>
                <c:pt idx="11">
                  <c:v>-0.29099068</c:v>
                </c:pt>
                <c:pt idx="12">
                  <c:v>-0.28087922999999998</c:v>
                </c:pt>
                <c:pt idx="13">
                  <c:v>-0.27106321</c:v>
                </c:pt>
                <c:pt idx="14">
                  <c:v>-0.26102798999999999</c:v>
                </c:pt>
                <c:pt idx="15">
                  <c:v>-0.25102136000000003</c:v>
                </c:pt>
                <c:pt idx="16">
                  <c:v>-0.24103378</c:v>
                </c:pt>
                <c:pt idx="17">
                  <c:v>-0.23090326999999999</c:v>
                </c:pt>
                <c:pt idx="18">
                  <c:v>-0.22102052</c:v>
                </c:pt>
                <c:pt idx="19">
                  <c:v>-0.21094719000000001</c:v>
                </c:pt>
                <c:pt idx="20">
                  <c:v>-0.20094055</c:v>
                </c:pt>
                <c:pt idx="21">
                  <c:v>-0.19094346000000001</c:v>
                </c:pt>
                <c:pt idx="22">
                  <c:v>-0.18110839000000001</c:v>
                </c:pt>
                <c:pt idx="23">
                  <c:v>-0.17085396</c:v>
                </c:pt>
                <c:pt idx="24">
                  <c:v>-0.16114276999999999</c:v>
                </c:pt>
                <c:pt idx="25">
                  <c:v>-0.15097411999999999</c:v>
                </c:pt>
                <c:pt idx="26">
                  <c:v>-0.14107233</c:v>
                </c:pt>
                <c:pt idx="27">
                  <c:v>-0.13105617</c:v>
                </c:pt>
                <c:pt idx="28">
                  <c:v>-0.1210686</c:v>
                </c:pt>
                <c:pt idx="29">
                  <c:v>-0.11094761</c:v>
                </c:pt>
                <c:pt idx="30">
                  <c:v>-0.10102675</c:v>
                </c:pt>
              </c:numCache>
            </c:numRef>
          </c:xVal>
          <c:yVal>
            <c:numRef>
              <c:f>'Figure 2a'!$AQ$4:$AQ$64</c:f>
              <c:numCache>
                <c:formatCode>0.00E+00</c:formatCode>
                <c:ptCount val="31"/>
                <c:pt idx="0">
                  <c:v>0.12360402</c:v>
                </c:pt>
                <c:pt idx="1">
                  <c:v>0.14925769</c:v>
                </c:pt>
                <c:pt idx="2">
                  <c:v>0.13696089</c:v>
                </c:pt>
                <c:pt idx="3">
                  <c:v>0.14745557000000001</c:v>
                </c:pt>
                <c:pt idx="4">
                  <c:v>0.14247325</c:v>
                </c:pt>
                <c:pt idx="5">
                  <c:v>0.15074178999999999</c:v>
                </c:pt>
                <c:pt idx="6">
                  <c:v>0.17999968999999999</c:v>
                </c:pt>
                <c:pt idx="7">
                  <c:v>0.18052971000000001</c:v>
                </c:pt>
                <c:pt idx="8">
                  <c:v>0.20268516</c:v>
                </c:pt>
                <c:pt idx="9">
                  <c:v>0.21954027000000001</c:v>
                </c:pt>
                <c:pt idx="10">
                  <c:v>0.25632464999999999</c:v>
                </c:pt>
                <c:pt idx="11">
                  <c:v>0.31674859</c:v>
                </c:pt>
                <c:pt idx="12">
                  <c:v>0.38045867999999999</c:v>
                </c:pt>
                <c:pt idx="13">
                  <c:v>0.47194262999999997</c:v>
                </c:pt>
                <c:pt idx="14">
                  <c:v>0.58409798000000002</c:v>
                </c:pt>
                <c:pt idx="15">
                  <c:v>0.68257833000000001</c:v>
                </c:pt>
                <c:pt idx="16">
                  <c:v>0.81561697</c:v>
                </c:pt>
                <c:pt idx="17">
                  <c:v>0.88971573000000004</c:v>
                </c:pt>
                <c:pt idx="18">
                  <c:v>0.96858489999999997</c:v>
                </c:pt>
                <c:pt idx="19">
                  <c:v>0.98512202999999998</c:v>
                </c:pt>
                <c:pt idx="20">
                  <c:v>0.96052837000000002</c:v>
                </c:pt>
                <c:pt idx="21">
                  <c:v>0.90360266</c:v>
                </c:pt>
                <c:pt idx="22">
                  <c:v>0.81847917999999997</c:v>
                </c:pt>
                <c:pt idx="23">
                  <c:v>0.74915063000000004</c:v>
                </c:pt>
                <c:pt idx="24">
                  <c:v>0.65469849000000002</c:v>
                </c:pt>
                <c:pt idx="25">
                  <c:v>0.56968099000000005</c:v>
                </c:pt>
                <c:pt idx="26">
                  <c:v>0.52473407999999999</c:v>
                </c:pt>
                <c:pt idx="27">
                  <c:v>0.47840907999999999</c:v>
                </c:pt>
                <c:pt idx="28">
                  <c:v>0.46102396000000001</c:v>
                </c:pt>
                <c:pt idx="29">
                  <c:v>0.43918654000000001</c:v>
                </c:pt>
                <c:pt idx="30">
                  <c:v>0.42127134999999999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AC26-452D-AE1B-CBACC8A5E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8929248"/>
        <c:axId val="1024542448"/>
      </c:scatterChart>
      <c:valAx>
        <c:axId val="10289292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u="none" strike="noStrike" baseline="0">
                    <a:solidFill>
                      <a:sysClr val="windowText" lastClr="000000"/>
                    </a:solidFill>
                    <a:effectLst/>
                  </a:rPr>
                  <a:t>Voltage V</a:t>
                </a:r>
                <a:r>
                  <a:rPr lang="en-US" sz="1200" b="1" i="0" u="none" strike="noStrike" baseline="0">
                    <a:solidFill>
                      <a:sysClr val="windowText" lastClr="000000"/>
                    </a:solidFill>
                  </a:rPr>
                  <a:t> </a:t>
                </a:r>
                <a:endParaRPr lang="en-US" sz="1200" b="1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4542448"/>
        <c:crosses val="autoZero"/>
        <c:crossBetween val="midCat"/>
      </c:valAx>
      <c:valAx>
        <c:axId val="102454244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u="none" strike="noStrike" baseline="0">
                    <a:solidFill>
                      <a:sysClr val="windowText" lastClr="000000"/>
                    </a:solidFill>
                    <a:effectLst/>
                  </a:rPr>
                  <a:t>Current (µA)</a:t>
                </a:r>
                <a:r>
                  <a:rPr lang="en-US" sz="1200" b="1" i="0" u="none" strike="noStrike" baseline="0">
                    <a:solidFill>
                      <a:sysClr val="windowText" lastClr="000000"/>
                    </a:solidFill>
                  </a:rPr>
                  <a:t> </a:t>
                </a:r>
                <a:endParaRPr lang="en-US" sz="1200" b="1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" sourceLinked="0"/>
        <c:majorTickMark val="none"/>
        <c:minorTickMark val="none"/>
        <c:tickLblPos val="low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28929248"/>
        <c:crosses val="autoZero"/>
        <c:crossBetween val="midCat"/>
      </c:valAx>
      <c:spPr>
        <a:noFill/>
        <a:ln w="19050">
          <a:solidFill>
            <a:sysClr val="windowText" lastClr="000000"/>
          </a:solidFill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ja-JP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/>
              <a:t>Peak current change (20min, N=3)</a:t>
            </a:r>
            <a:endParaRPr lang="ja-JP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ja-JP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1529012902899057"/>
                  <c:y val="-0.3012622922134733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ja-JP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'Figure 2b'!$K$13:$K$16</c:f>
                <c:numCache>
                  <c:formatCode>General</c:formatCode>
                  <c:ptCount val="4"/>
                  <c:pt idx="0">
                    <c:v>8.6728620339970295</c:v>
                  </c:pt>
                  <c:pt idx="1">
                    <c:v>4.4547358388021436</c:v>
                  </c:pt>
                  <c:pt idx="2">
                    <c:v>3.2314904726270424</c:v>
                  </c:pt>
                  <c:pt idx="3">
                    <c:v>4.3740889524378819</c:v>
                  </c:pt>
                </c:numCache>
              </c:numRef>
            </c:plus>
            <c:minus>
              <c:numRef>
                <c:f>'Figure 2b'!$K$13:$K$16</c:f>
                <c:numCache>
                  <c:formatCode>General</c:formatCode>
                  <c:ptCount val="4"/>
                  <c:pt idx="0">
                    <c:v>8.6728620339970295</c:v>
                  </c:pt>
                  <c:pt idx="1">
                    <c:v>4.4547358388021436</c:v>
                  </c:pt>
                  <c:pt idx="2">
                    <c:v>3.2314904726270424</c:v>
                  </c:pt>
                  <c:pt idx="3">
                    <c:v>4.3740889524378819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'Figure 2b'!$A$5:$A$8</c:f>
              <c:numCache>
                <c:formatCode>General</c:formatCode>
                <c:ptCount val="4"/>
                <c:pt idx="0">
                  <c:v>0.5</c:v>
                </c:pt>
                <c:pt idx="1">
                  <c:v>2.5</c:v>
                </c:pt>
                <c:pt idx="2">
                  <c:v>10</c:v>
                </c:pt>
                <c:pt idx="3">
                  <c:v>20</c:v>
                </c:pt>
              </c:numCache>
            </c:numRef>
          </c:xVal>
          <c:yVal>
            <c:numRef>
              <c:f>'Figure 2b'!$J$13:$J$16</c:f>
              <c:numCache>
                <c:formatCode>General</c:formatCode>
                <c:ptCount val="4"/>
                <c:pt idx="0">
                  <c:v>91.746964355659998</c:v>
                </c:pt>
                <c:pt idx="1">
                  <c:v>90.700533309228945</c:v>
                </c:pt>
                <c:pt idx="2">
                  <c:v>75.070203983247453</c:v>
                </c:pt>
                <c:pt idx="3">
                  <c:v>68.929313929313935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1DF-478A-B294-CE1D785312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8078600"/>
        <c:axId val="838078952"/>
      </c:scatterChart>
      <c:valAx>
        <c:axId val="8380786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ja-JP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baseline="0"/>
                  <a:t>DNA conc. (nM)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ja-JP"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078952"/>
        <c:crosses val="autoZero"/>
        <c:crossBetween val="midCat"/>
      </c:valAx>
      <c:valAx>
        <c:axId val="838078952"/>
        <c:scaling>
          <c:orientation val="minMax"/>
          <c:min val="6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ja-JP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Peak current change</a:t>
                </a:r>
                <a:r>
                  <a:rPr lang="en-US" altLang="ja-JP" baseline="0"/>
                  <a:t> (%)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ja-JP"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078600"/>
        <c:crossesAt val="0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rgbClr val="C00000"/>
                </a:solidFill>
                <a:ln w="9525">
                  <a:solidFill>
                    <a:srgbClr val="C0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F0E1-4C43-B1F1-631D78D25D83}"/>
              </c:ext>
            </c:extLst>
          </c:dPt>
          <c:dPt>
            <c:idx val="1"/>
            <c:marker>
              <c:symbol val="circle"/>
              <c:size val="5"/>
              <c:spPr>
                <a:solidFill>
                  <a:srgbClr val="C00000"/>
                </a:solidFill>
                <a:ln w="9525">
                  <a:solidFill>
                    <a:srgbClr val="C0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F0E1-4C43-B1F1-631D78D25D83}"/>
              </c:ext>
            </c:extLst>
          </c:dPt>
          <c:dPt>
            <c:idx val="2"/>
            <c:marker>
              <c:symbol val="circle"/>
              <c:size val="5"/>
              <c:spPr>
                <a:solidFill>
                  <a:srgbClr val="C00000"/>
                </a:solidFill>
                <a:ln w="9525">
                  <a:solidFill>
                    <a:srgbClr val="C0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F0E1-4C43-B1F1-631D78D25D83}"/>
              </c:ext>
            </c:extLst>
          </c:dPt>
          <c:dPt>
            <c:idx val="3"/>
            <c:marker>
              <c:symbol val="circle"/>
              <c:size val="5"/>
              <c:spPr>
                <a:solidFill>
                  <a:srgbClr val="C00000"/>
                </a:solidFill>
                <a:ln w="9525">
                  <a:solidFill>
                    <a:srgbClr val="C0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F0E1-4C43-B1F1-631D78D25D83}"/>
              </c:ext>
            </c:extLst>
          </c:dPt>
          <c:trendline>
            <c:spPr>
              <a:ln w="19050" cap="rnd">
                <a:solidFill>
                  <a:schemeClr val="tx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3065317643919847"/>
                  <c:y val="-3.7661886206729292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lang="ja-JP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="1" baseline="0">
                        <a:solidFill>
                          <a:sysClr val="windowText" lastClr="000000"/>
                        </a:solidFill>
                      </a:rPr>
                      <a:t>y = 1.2434x + 8.1299</a:t>
                    </a:r>
                    <a:br>
                      <a:rPr lang="en-US" b="1" baseline="0">
                        <a:solidFill>
                          <a:sysClr val="windowText" lastClr="000000"/>
                        </a:solidFill>
                      </a:rPr>
                    </a:br>
                    <a:r>
                      <a:rPr lang="en-US" b="1" baseline="0">
                        <a:solidFill>
                          <a:sysClr val="windowText" lastClr="000000"/>
                        </a:solidFill>
                      </a:rPr>
                      <a:t>R² = 0.9311</a:t>
                    </a:r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lang="ja-JP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errBars>
            <c:errDir val="y"/>
            <c:errBarType val="both"/>
            <c:errValType val="cust"/>
            <c:noEndCap val="0"/>
            <c:plus>
              <c:numRef>
                <c:f>'Figure 2b'!$J$21:$J$24</c:f>
                <c:numCache>
                  <c:formatCode>General</c:formatCode>
                  <c:ptCount val="4"/>
                  <c:pt idx="0">
                    <c:v>8.6728620339970277</c:v>
                  </c:pt>
                  <c:pt idx="1">
                    <c:v>4.4547358388021427</c:v>
                  </c:pt>
                  <c:pt idx="2">
                    <c:v>3.2314904726270348</c:v>
                  </c:pt>
                  <c:pt idx="3">
                    <c:v>4.3740889524379023</c:v>
                  </c:pt>
                </c:numCache>
              </c:numRef>
            </c:plus>
            <c:minus>
              <c:numRef>
                <c:f>'Figure 2b'!$J$21:$J$24</c:f>
                <c:numCache>
                  <c:formatCode>General</c:formatCode>
                  <c:ptCount val="4"/>
                  <c:pt idx="0">
                    <c:v>8.6728620339970277</c:v>
                  </c:pt>
                  <c:pt idx="1">
                    <c:v>4.4547358388021427</c:v>
                  </c:pt>
                  <c:pt idx="2">
                    <c:v>3.2314904726270348</c:v>
                  </c:pt>
                  <c:pt idx="3">
                    <c:v>4.3740889524379023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'Figure 2b'!$A$5:$A$8</c:f>
              <c:numCache>
                <c:formatCode>General</c:formatCode>
                <c:ptCount val="4"/>
                <c:pt idx="0">
                  <c:v>0.5</c:v>
                </c:pt>
                <c:pt idx="1">
                  <c:v>2.5</c:v>
                </c:pt>
                <c:pt idx="2">
                  <c:v>10</c:v>
                </c:pt>
                <c:pt idx="3">
                  <c:v>20</c:v>
                </c:pt>
              </c:numCache>
            </c:numRef>
          </c:xVal>
          <c:yVal>
            <c:numRef>
              <c:f>'Figure 2b'!$I$21:$I$24</c:f>
              <c:numCache>
                <c:formatCode>General</c:formatCode>
                <c:ptCount val="4"/>
                <c:pt idx="0">
                  <c:v>8.2530356443399935</c:v>
                </c:pt>
                <c:pt idx="1">
                  <c:v>9.299466690771041</c:v>
                </c:pt>
                <c:pt idx="2">
                  <c:v>24.929796016752537</c:v>
                </c:pt>
                <c:pt idx="3">
                  <c:v>31.070686070686076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0E1-4C43-B1F1-631D78D25D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8078600"/>
        <c:axId val="838078952"/>
      </c:scatterChart>
      <c:valAx>
        <c:axId val="83807860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ja-JP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 b="1" baseline="0">
                    <a:solidFill>
                      <a:sysClr val="windowText" lastClr="000000"/>
                    </a:solidFill>
                  </a:rPr>
                  <a:t>DNA conc. (nM)</a:t>
                </a:r>
                <a:endParaRPr lang="ja-JP" altLang="en-US" sz="1200" b="1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lang="ja-JP" sz="12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078952"/>
        <c:crosses val="autoZero"/>
        <c:crossBetween val="midCat"/>
      </c:valAx>
      <c:valAx>
        <c:axId val="838078952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ja-JP"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 b="1">
                    <a:solidFill>
                      <a:sysClr val="windowText" lastClr="000000"/>
                    </a:solidFill>
                  </a:rPr>
                  <a:t>Peak current change</a:t>
                </a:r>
                <a:r>
                  <a:rPr lang="en-US" altLang="ja-JP" sz="1200" b="1" baseline="0">
                    <a:solidFill>
                      <a:sysClr val="windowText" lastClr="000000"/>
                    </a:solidFill>
                  </a:rPr>
                  <a:t> %</a:t>
                </a:r>
                <a:endParaRPr lang="ja-JP" altLang="en-US" sz="1200" b="1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ja-JP" sz="12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078600"/>
        <c:crossesAt val="0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69849</xdr:colOff>
      <xdr:row>3</xdr:row>
      <xdr:rowOff>167217</xdr:rowOff>
    </xdr:from>
    <xdr:to>
      <xdr:col>27</xdr:col>
      <xdr:colOff>406399</xdr:colOff>
      <xdr:row>33</xdr:row>
      <xdr:rowOff>148167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372544-D2FA-4F06-A06C-FDB4327DAB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584200</xdr:colOff>
      <xdr:row>4</xdr:row>
      <xdr:rowOff>76200</xdr:rowOff>
    </xdr:from>
    <xdr:to>
      <xdr:col>28</xdr:col>
      <xdr:colOff>381000</xdr:colOff>
      <xdr:row>14</xdr:row>
      <xdr:rowOff>146050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17A8BA64-FD20-4811-BE82-093CB9EC12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397510</xdr:colOff>
      <xdr:row>11</xdr:row>
      <xdr:rowOff>120650</xdr:rowOff>
    </xdr:from>
    <xdr:to>
      <xdr:col>18</xdr:col>
      <xdr:colOff>38100</xdr:colOff>
      <xdr:row>25</xdr:row>
      <xdr:rowOff>16510</xdr:rowOff>
    </xdr:to>
    <xdr:graphicFrame macro="">
      <xdr:nvGraphicFramePr>
        <xdr:cNvPr id="6" name="グラフ 6">
          <a:extLst>
            <a:ext uri="{FF2B5EF4-FFF2-40B4-BE49-F238E27FC236}">
              <a16:creationId xmlns:a16="http://schemas.microsoft.com/office/drawing/2014/main" id="{7B9E6D87-43EA-47AF-8B47-A03C9D0F14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A0FDD-00F8-46F0-8855-EC294A4ABAAF}">
  <sheetPr filterMode="1"/>
  <dimension ref="A1:AR64"/>
  <sheetViews>
    <sheetView tabSelected="1" topLeftCell="M1" zoomScale="60" zoomScaleNormal="60" workbookViewId="0">
      <selection activeCell="AL24" sqref="AL24"/>
    </sheetView>
  </sheetViews>
  <sheetFormatPr defaultRowHeight="14.5" x14ac:dyDescent="0.35"/>
  <cols>
    <col min="1" max="1" width="9.1796875" style="1"/>
    <col min="3" max="3" width="11.6328125" customWidth="1"/>
    <col min="8" max="8" width="8.7265625" customWidth="1"/>
    <col min="10" max="10" width="8.7265625" customWidth="1"/>
    <col min="18" max="19" width="8.7265625" customWidth="1"/>
    <col min="23" max="23" width="8.7265625" customWidth="1"/>
    <col min="27" max="27" width="8.7265625" customWidth="1"/>
    <col min="36" max="37" width="8.7265625" customWidth="1"/>
  </cols>
  <sheetData>
    <row r="1" spans="1:43" x14ac:dyDescent="0.35">
      <c r="B1" t="s">
        <v>2</v>
      </c>
      <c r="J1" t="s">
        <v>47</v>
      </c>
      <c r="U1" t="s">
        <v>48</v>
      </c>
      <c r="AF1" t="s">
        <v>49</v>
      </c>
      <c r="AQ1" t="s">
        <v>50</v>
      </c>
    </row>
    <row r="2" spans="1:43" x14ac:dyDescent="0.35">
      <c r="A2" s="1" t="s">
        <v>1</v>
      </c>
      <c r="B2" t="s">
        <v>0</v>
      </c>
      <c r="I2" t="s">
        <v>1</v>
      </c>
      <c r="J2" t="s">
        <v>0</v>
      </c>
      <c r="T2" t="s">
        <v>1</v>
      </c>
      <c r="U2" t="s">
        <v>0</v>
      </c>
      <c r="AE2" t="s">
        <v>1</v>
      </c>
      <c r="AF2" t="s">
        <v>0</v>
      </c>
      <c r="AP2" t="s">
        <v>1</v>
      </c>
      <c r="AQ2" t="s">
        <v>0</v>
      </c>
    </row>
    <row r="3" spans="1:43" hidden="1" x14ac:dyDescent="0.35">
      <c r="A3" s="2">
        <v>-0.40108265999999998</v>
      </c>
      <c r="B3" s="2">
        <v>0</v>
      </c>
      <c r="C3" s="2">
        <v>-0.40103501000000003</v>
      </c>
      <c r="D3" s="2">
        <v>0</v>
      </c>
      <c r="E3" s="2">
        <v>-0.40109217000000003</v>
      </c>
      <c r="F3" s="2">
        <v>0</v>
      </c>
      <c r="G3" s="2">
        <v>-0.40103501000000003</v>
      </c>
      <c r="H3" s="2">
        <v>0</v>
      </c>
      <c r="I3" s="2">
        <v>-0.40105407999999998</v>
      </c>
      <c r="J3" s="2">
        <v>0</v>
      </c>
      <c r="L3" s="2">
        <v>-0.40108265999999998</v>
      </c>
      <c r="M3" s="2">
        <v>0</v>
      </c>
      <c r="N3" s="2">
        <v>-0.40100643000000002</v>
      </c>
      <c r="O3" s="2">
        <v>0</v>
      </c>
      <c r="P3" s="2">
        <v>-0.40106362000000001</v>
      </c>
      <c r="Q3" s="2">
        <v>0</v>
      </c>
      <c r="R3" s="2">
        <v>-0.40104455</v>
      </c>
      <c r="S3" s="2">
        <v>0</v>
      </c>
      <c r="T3" s="2">
        <v>-0.40098739</v>
      </c>
      <c r="U3" s="2">
        <v>0</v>
      </c>
      <c r="W3" s="2">
        <v>-0.40108265999999998</v>
      </c>
      <c r="X3" s="2">
        <v>0</v>
      </c>
      <c r="Y3" s="2">
        <v>-0.40108265999999998</v>
      </c>
      <c r="Z3" s="2">
        <v>0</v>
      </c>
      <c r="AA3" s="2">
        <v>-0.40107313</v>
      </c>
      <c r="AB3" s="2">
        <v>0</v>
      </c>
      <c r="AC3" s="2">
        <v>-0.40117934</v>
      </c>
      <c r="AD3" s="2">
        <v>0</v>
      </c>
      <c r="AE3" s="2">
        <v>-0.40107313</v>
      </c>
      <c r="AF3" s="2">
        <v>0</v>
      </c>
      <c r="AH3" s="2">
        <v>-0.40108265999999998</v>
      </c>
      <c r="AI3" s="2">
        <v>0</v>
      </c>
      <c r="AJ3" s="2">
        <v>-0.40112078000000001</v>
      </c>
      <c r="AK3" s="2">
        <v>0</v>
      </c>
      <c r="AL3" s="2">
        <v>-0.40101731000000002</v>
      </c>
      <c r="AM3" s="2">
        <v>0</v>
      </c>
      <c r="AN3" s="2">
        <v>-0.40113168999999999</v>
      </c>
      <c r="AO3" s="2">
        <v>0</v>
      </c>
      <c r="AP3" s="2">
        <v>-0.40100643000000002</v>
      </c>
      <c r="AQ3" s="2">
        <v>0</v>
      </c>
    </row>
    <row r="4" spans="1:43" x14ac:dyDescent="0.35">
      <c r="A4" s="1">
        <v>-0.40108265999999998</v>
      </c>
      <c r="B4" s="2">
        <v>0.17268522</v>
      </c>
      <c r="C4" s="2"/>
      <c r="D4" s="2"/>
      <c r="E4" s="2"/>
      <c r="F4" s="2"/>
      <c r="G4" s="2"/>
      <c r="H4" s="2"/>
      <c r="I4" s="2">
        <v>-0.40105407999999998</v>
      </c>
      <c r="J4" s="2">
        <v>0.11607753</v>
      </c>
      <c r="L4" s="2"/>
      <c r="M4" s="2"/>
      <c r="N4" s="2"/>
      <c r="O4" s="2"/>
      <c r="P4" s="2"/>
      <c r="Q4" s="2"/>
      <c r="R4" s="2"/>
      <c r="S4" s="2"/>
      <c r="T4" s="2">
        <v>-0.40098739</v>
      </c>
      <c r="U4" s="2">
        <v>0.13378069000000001</v>
      </c>
      <c r="W4" s="2"/>
      <c r="X4" s="2"/>
      <c r="Y4" s="2"/>
      <c r="Z4" s="2"/>
      <c r="AA4" s="2"/>
      <c r="AB4" s="2"/>
      <c r="AC4" s="2"/>
      <c r="AD4" s="2"/>
      <c r="AE4" s="2">
        <v>-0.40107313</v>
      </c>
      <c r="AF4" s="2">
        <v>0.10802101</v>
      </c>
      <c r="AH4" s="2"/>
      <c r="AI4" s="2"/>
      <c r="AJ4" s="2"/>
      <c r="AK4" s="2"/>
      <c r="AL4" s="2"/>
      <c r="AM4" s="2"/>
      <c r="AN4" s="2"/>
      <c r="AO4" s="2"/>
      <c r="AP4" s="2">
        <v>-0.40100643000000002</v>
      </c>
      <c r="AQ4" s="2">
        <v>0.12360402</v>
      </c>
    </row>
    <row r="5" spans="1:43" hidden="1" x14ac:dyDescent="0.35">
      <c r="A5" s="2">
        <v>-0.39109509999999997</v>
      </c>
      <c r="B5" s="2">
        <v>0</v>
      </c>
      <c r="C5" s="2">
        <v>-0.39109509999999997</v>
      </c>
      <c r="D5" s="2">
        <v>0</v>
      </c>
      <c r="E5" s="2">
        <v>-0.39106648999999999</v>
      </c>
      <c r="F5" s="2">
        <v>0</v>
      </c>
      <c r="G5" s="2">
        <v>-0.39107603000000002</v>
      </c>
      <c r="H5" s="2">
        <v>0</v>
      </c>
      <c r="I5" s="2">
        <v>-0.39112367999999997</v>
      </c>
      <c r="J5" s="2">
        <v>0</v>
      </c>
      <c r="L5" s="2">
        <v>-0.39109509999999997</v>
      </c>
      <c r="M5" s="2">
        <v>0</v>
      </c>
      <c r="N5" s="2">
        <v>-0.39100932999999999</v>
      </c>
      <c r="O5" s="2">
        <v>0</v>
      </c>
      <c r="P5" s="2">
        <v>-0.3910284</v>
      </c>
      <c r="Q5" s="2">
        <v>0</v>
      </c>
      <c r="R5" s="2">
        <v>-0.39104745000000002</v>
      </c>
      <c r="S5" s="2">
        <v>0</v>
      </c>
      <c r="T5" s="2">
        <v>-0.3910284</v>
      </c>
      <c r="U5" s="2">
        <v>0</v>
      </c>
      <c r="W5" s="2">
        <v>-0.39109509999999997</v>
      </c>
      <c r="X5" s="2">
        <v>0</v>
      </c>
      <c r="Y5" s="2">
        <v>-0.39106648999999999</v>
      </c>
      <c r="Z5" s="2">
        <v>0</v>
      </c>
      <c r="AA5" s="2">
        <v>-0.39115225999999997</v>
      </c>
      <c r="AB5" s="2">
        <v>0</v>
      </c>
      <c r="AC5" s="2">
        <v>-0.39107740000000002</v>
      </c>
      <c r="AD5" s="2">
        <v>0</v>
      </c>
      <c r="AE5" s="2">
        <v>-0.39103790999999999</v>
      </c>
      <c r="AF5" s="2">
        <v>0</v>
      </c>
      <c r="AH5" s="2">
        <v>-0.39109509999999997</v>
      </c>
      <c r="AI5" s="2">
        <v>0</v>
      </c>
      <c r="AJ5" s="2">
        <v>-0.3911618</v>
      </c>
      <c r="AK5" s="2">
        <v>0</v>
      </c>
      <c r="AL5" s="2">
        <v>-0.39110601</v>
      </c>
      <c r="AM5" s="2">
        <v>0</v>
      </c>
      <c r="AN5" s="2">
        <v>-0.39113459</v>
      </c>
      <c r="AO5" s="2">
        <v>0</v>
      </c>
      <c r="AP5" s="2">
        <v>-0.39115225999999997</v>
      </c>
      <c r="AQ5" s="2">
        <v>0</v>
      </c>
    </row>
    <row r="6" spans="1:43" x14ac:dyDescent="0.35">
      <c r="A6" s="1">
        <v>-0.39109509999999997</v>
      </c>
      <c r="B6" s="2">
        <v>0.20448727999999999</v>
      </c>
      <c r="C6" s="2"/>
      <c r="D6" s="2"/>
      <c r="E6" s="2"/>
      <c r="F6" s="2"/>
      <c r="G6" s="2"/>
      <c r="H6" s="2"/>
      <c r="I6" s="2">
        <v>-0.39112367999999997</v>
      </c>
      <c r="J6" s="2">
        <v>0.14226121999999999</v>
      </c>
      <c r="L6" s="2"/>
      <c r="M6" s="2"/>
      <c r="N6" s="2"/>
      <c r="O6" s="2"/>
      <c r="P6" s="2"/>
      <c r="Q6" s="2"/>
      <c r="R6" s="2"/>
      <c r="S6" s="2"/>
      <c r="T6" s="2">
        <v>-0.3910284</v>
      </c>
      <c r="U6" s="2">
        <v>0.14936369999999999</v>
      </c>
      <c r="W6" s="2"/>
      <c r="X6" s="2"/>
      <c r="Y6" s="2"/>
      <c r="Z6" s="2"/>
      <c r="AA6" s="2"/>
      <c r="AB6" s="2"/>
      <c r="AC6" s="2"/>
      <c r="AD6" s="2"/>
      <c r="AE6" s="2">
        <v>-0.39103790999999999</v>
      </c>
      <c r="AF6" s="2">
        <v>0.14183720999999999</v>
      </c>
      <c r="AH6" s="2"/>
      <c r="AI6" s="2"/>
      <c r="AJ6" s="2"/>
      <c r="AK6" s="2"/>
      <c r="AL6" s="2"/>
      <c r="AM6" s="2"/>
      <c r="AN6" s="2"/>
      <c r="AO6" s="2"/>
      <c r="AP6" s="2">
        <v>-0.39115225999999997</v>
      </c>
      <c r="AQ6" s="2">
        <v>0.14925769</v>
      </c>
    </row>
    <row r="7" spans="1:43" hidden="1" x14ac:dyDescent="0.35">
      <c r="A7" s="2">
        <v>-0.38109799999999999</v>
      </c>
      <c r="B7" s="2">
        <v>0</v>
      </c>
      <c r="C7" s="2">
        <v>-0.38106941999999999</v>
      </c>
      <c r="D7" s="2">
        <v>0</v>
      </c>
      <c r="E7" s="2">
        <v>-0.38100268999999998</v>
      </c>
      <c r="F7" s="2">
        <v>0</v>
      </c>
      <c r="G7" s="2">
        <v>-0.38104081000000001</v>
      </c>
      <c r="H7" s="2">
        <v>0</v>
      </c>
      <c r="I7" s="2">
        <v>-0.38103126999999998</v>
      </c>
      <c r="J7" s="2">
        <v>0</v>
      </c>
      <c r="L7" s="2">
        <v>-0.38109799999999999</v>
      </c>
      <c r="M7" s="2">
        <v>0</v>
      </c>
      <c r="N7" s="2">
        <v>-0.38114566</v>
      </c>
      <c r="O7" s="2">
        <v>0</v>
      </c>
      <c r="P7" s="2">
        <v>-0.38104081000000001</v>
      </c>
      <c r="Q7" s="2">
        <v>0</v>
      </c>
      <c r="R7" s="2">
        <v>-0.38102174</v>
      </c>
      <c r="S7" s="2">
        <v>0</v>
      </c>
      <c r="T7" s="2">
        <v>-0.38097410999999998</v>
      </c>
      <c r="U7" s="2">
        <v>0</v>
      </c>
      <c r="W7" s="2">
        <v>-0.38109799999999999</v>
      </c>
      <c r="X7" s="2">
        <v>0</v>
      </c>
      <c r="Y7" s="2">
        <v>-0.38114566</v>
      </c>
      <c r="Z7" s="2">
        <v>0</v>
      </c>
      <c r="AA7" s="2">
        <v>-0.38106941999999999</v>
      </c>
      <c r="AB7" s="2">
        <v>0</v>
      </c>
      <c r="AC7" s="2">
        <v>-0.38104218000000001</v>
      </c>
      <c r="AD7" s="2">
        <v>0</v>
      </c>
      <c r="AE7" s="2">
        <v>-0.38102174</v>
      </c>
      <c r="AF7" s="2">
        <v>0</v>
      </c>
      <c r="AH7" s="2">
        <v>-0.38109799999999999</v>
      </c>
      <c r="AI7" s="2">
        <v>0</v>
      </c>
      <c r="AJ7" s="2">
        <v>-0.38107892999999998</v>
      </c>
      <c r="AK7" s="2">
        <v>0</v>
      </c>
      <c r="AL7" s="2">
        <v>-0.38110891000000002</v>
      </c>
      <c r="AM7" s="2">
        <v>0</v>
      </c>
      <c r="AN7" s="2">
        <v>-0.38115655999999998</v>
      </c>
      <c r="AO7" s="2">
        <v>0</v>
      </c>
      <c r="AP7" s="2">
        <v>-0.38105989000000001</v>
      </c>
      <c r="AQ7" s="2">
        <v>0</v>
      </c>
    </row>
    <row r="8" spans="1:43" x14ac:dyDescent="0.35">
      <c r="A8" s="1">
        <v>-0.38109799999999999</v>
      </c>
      <c r="B8" s="2">
        <v>0.19823287000000001</v>
      </c>
      <c r="C8" s="2"/>
      <c r="D8" s="2"/>
      <c r="E8" s="2"/>
      <c r="F8" s="2"/>
      <c r="G8" s="2"/>
      <c r="H8" s="2"/>
      <c r="I8" s="2">
        <v>-0.38103126999999998</v>
      </c>
      <c r="J8" s="2">
        <v>0.15954035999999999</v>
      </c>
      <c r="L8" s="2"/>
      <c r="M8" s="2"/>
      <c r="N8" s="2"/>
      <c r="O8" s="2"/>
      <c r="P8" s="2"/>
      <c r="Q8" s="2"/>
      <c r="R8" s="2"/>
      <c r="S8" s="2"/>
      <c r="T8" s="2">
        <v>-0.38097410999999998</v>
      </c>
      <c r="U8" s="2">
        <v>0.14162520000000001</v>
      </c>
      <c r="W8" s="2"/>
      <c r="X8" s="2"/>
      <c r="Y8" s="2"/>
      <c r="Z8" s="2"/>
      <c r="AA8" s="2"/>
      <c r="AB8" s="2"/>
      <c r="AC8" s="2"/>
      <c r="AD8" s="2"/>
      <c r="AE8" s="2">
        <v>-0.38102174</v>
      </c>
      <c r="AF8" s="2">
        <v>0.14692553999999999</v>
      </c>
      <c r="AH8" s="2"/>
      <c r="AI8" s="2"/>
      <c r="AJ8" s="2"/>
      <c r="AK8" s="2"/>
      <c r="AL8" s="2"/>
      <c r="AM8" s="2"/>
      <c r="AN8" s="2"/>
      <c r="AO8" s="2"/>
      <c r="AP8" s="2">
        <v>-0.38105989000000001</v>
      </c>
      <c r="AQ8" s="2">
        <v>0.13696089</v>
      </c>
    </row>
    <row r="9" spans="1:43" hidden="1" x14ac:dyDescent="0.35">
      <c r="A9" s="2">
        <v>-0.37110090000000001</v>
      </c>
      <c r="B9" s="2">
        <v>0</v>
      </c>
      <c r="C9" s="2">
        <v>-0.37096748000000002</v>
      </c>
      <c r="D9" s="2">
        <v>0</v>
      </c>
      <c r="E9" s="2">
        <v>-0.37105325</v>
      </c>
      <c r="F9" s="2">
        <v>0</v>
      </c>
      <c r="G9" s="2">
        <v>-0.37105325</v>
      </c>
      <c r="H9" s="2">
        <v>0</v>
      </c>
      <c r="I9" s="2">
        <v>-0.37100559</v>
      </c>
      <c r="J9" s="2">
        <v>0</v>
      </c>
      <c r="L9" s="2">
        <v>-0.37110090000000001</v>
      </c>
      <c r="M9" s="2">
        <v>0</v>
      </c>
      <c r="N9" s="2">
        <v>-0.37097698000000001</v>
      </c>
      <c r="O9" s="2">
        <v>0</v>
      </c>
      <c r="P9" s="2">
        <v>-0.37102467</v>
      </c>
      <c r="Q9" s="2">
        <v>0</v>
      </c>
      <c r="R9" s="2">
        <v>-0.37101513000000003</v>
      </c>
      <c r="S9" s="2">
        <v>0</v>
      </c>
      <c r="T9" s="2">
        <v>-0.37095793999999999</v>
      </c>
      <c r="U9" s="2">
        <v>0</v>
      </c>
      <c r="W9" s="2">
        <v>-0.37110090000000001</v>
      </c>
      <c r="X9" s="2">
        <v>0</v>
      </c>
      <c r="Y9" s="2">
        <v>-0.37095793999999999</v>
      </c>
      <c r="Z9" s="2">
        <v>0</v>
      </c>
      <c r="AA9" s="2">
        <v>-0.37094843</v>
      </c>
      <c r="AB9" s="2">
        <v>0</v>
      </c>
      <c r="AC9" s="2">
        <v>-0.37120712</v>
      </c>
      <c r="AD9" s="2">
        <v>0</v>
      </c>
      <c r="AE9" s="2">
        <v>-0.37098651999999999</v>
      </c>
      <c r="AF9" s="2">
        <v>0</v>
      </c>
      <c r="AH9" s="2">
        <v>-0.37110090000000001</v>
      </c>
      <c r="AI9" s="2">
        <v>0</v>
      </c>
      <c r="AJ9" s="2">
        <v>-0.37103419999999998</v>
      </c>
      <c r="AK9" s="2">
        <v>0</v>
      </c>
      <c r="AL9" s="2">
        <v>-0.37104508000000003</v>
      </c>
      <c r="AM9" s="2">
        <v>0</v>
      </c>
      <c r="AN9" s="2">
        <v>-0.37105462</v>
      </c>
      <c r="AO9" s="2">
        <v>0</v>
      </c>
      <c r="AP9" s="2">
        <v>-0.37104371000000003</v>
      </c>
      <c r="AQ9" s="2">
        <v>0</v>
      </c>
    </row>
    <row r="10" spans="1:43" x14ac:dyDescent="0.35">
      <c r="A10" s="1">
        <v>-0.37110090000000001</v>
      </c>
      <c r="B10" s="2">
        <v>0.19918694000000001</v>
      </c>
      <c r="C10" s="2"/>
      <c r="D10" s="2"/>
      <c r="E10" s="2"/>
      <c r="F10" s="2"/>
      <c r="G10" s="2"/>
      <c r="H10" s="2"/>
      <c r="I10" s="2">
        <v>-0.37100559</v>
      </c>
      <c r="J10" s="2">
        <v>0.15084781</v>
      </c>
      <c r="L10" s="2"/>
      <c r="M10" s="2"/>
      <c r="N10" s="2"/>
      <c r="O10" s="2"/>
      <c r="P10" s="2"/>
      <c r="Q10" s="2"/>
      <c r="R10" s="2"/>
      <c r="S10" s="2"/>
      <c r="T10" s="2">
        <v>-0.37095793999999999</v>
      </c>
      <c r="U10" s="2">
        <v>0.14766758999999999</v>
      </c>
      <c r="W10" s="2"/>
      <c r="X10" s="2"/>
      <c r="Y10" s="2"/>
      <c r="Z10" s="2"/>
      <c r="AA10" s="2"/>
      <c r="AB10" s="2"/>
      <c r="AC10" s="2"/>
      <c r="AD10" s="2"/>
      <c r="AE10" s="2">
        <v>-0.37098651999999999</v>
      </c>
      <c r="AF10" s="2">
        <v>0.14067113000000001</v>
      </c>
      <c r="AH10" s="2"/>
      <c r="AI10" s="2"/>
      <c r="AJ10" s="2"/>
      <c r="AK10" s="2"/>
      <c r="AL10" s="2"/>
      <c r="AM10" s="2"/>
      <c r="AN10" s="2"/>
      <c r="AO10" s="2"/>
      <c r="AP10" s="2">
        <v>-0.37104371000000003</v>
      </c>
      <c r="AQ10" s="2">
        <v>0.14745557000000001</v>
      </c>
    </row>
    <row r="11" spans="1:43" hidden="1" x14ac:dyDescent="0.35">
      <c r="A11" s="2">
        <v>-0.36099899000000002</v>
      </c>
      <c r="B11" s="2">
        <v>0</v>
      </c>
      <c r="C11" s="2">
        <v>-0.36097991000000001</v>
      </c>
      <c r="D11" s="2">
        <v>0</v>
      </c>
      <c r="E11" s="2">
        <v>-0.36100850000000001</v>
      </c>
      <c r="F11" s="2">
        <v>0</v>
      </c>
      <c r="G11" s="2">
        <v>-0.36105615000000002</v>
      </c>
      <c r="H11" s="2">
        <v>0</v>
      </c>
      <c r="I11" s="2">
        <v>-0.36098944999999999</v>
      </c>
      <c r="J11" s="2">
        <v>0</v>
      </c>
      <c r="L11" s="2">
        <v>-0.36099899000000002</v>
      </c>
      <c r="M11" s="2">
        <v>0</v>
      </c>
      <c r="N11" s="2">
        <v>-0.36105615000000002</v>
      </c>
      <c r="O11" s="2">
        <v>0</v>
      </c>
      <c r="P11" s="2">
        <v>-0.36096084000000001</v>
      </c>
      <c r="Q11" s="2">
        <v>0</v>
      </c>
      <c r="R11" s="2">
        <v>-0.36106568999999999</v>
      </c>
      <c r="S11" s="2">
        <v>0</v>
      </c>
      <c r="T11" s="2">
        <v>-0.36098944999999999</v>
      </c>
      <c r="U11" s="2">
        <v>0</v>
      </c>
      <c r="W11" s="2">
        <v>-0.36099899000000002</v>
      </c>
      <c r="X11" s="2">
        <v>0</v>
      </c>
      <c r="Y11" s="2">
        <v>-0.36106568999999999</v>
      </c>
      <c r="Z11" s="2">
        <v>0</v>
      </c>
      <c r="AA11" s="2">
        <v>-0.36102753999999998</v>
      </c>
      <c r="AB11" s="2">
        <v>0</v>
      </c>
      <c r="AC11" s="2">
        <v>-0.36101942999999997</v>
      </c>
      <c r="AD11" s="2">
        <v>0</v>
      </c>
      <c r="AE11" s="2">
        <v>-0.36096084000000001</v>
      </c>
      <c r="AF11" s="2">
        <v>0</v>
      </c>
      <c r="AH11" s="2">
        <v>-0.36099899000000002</v>
      </c>
      <c r="AI11" s="2">
        <v>0</v>
      </c>
      <c r="AJ11" s="2">
        <v>-0.36093223000000002</v>
      </c>
      <c r="AK11" s="2">
        <v>0</v>
      </c>
      <c r="AL11" s="2">
        <v>-0.36100989999999999</v>
      </c>
      <c r="AM11" s="2">
        <v>0</v>
      </c>
      <c r="AN11" s="2">
        <v>-0.36100989999999999</v>
      </c>
      <c r="AO11" s="2">
        <v>0</v>
      </c>
      <c r="AP11" s="2">
        <v>-0.36094177</v>
      </c>
      <c r="AQ11" s="2">
        <v>0</v>
      </c>
    </row>
    <row r="12" spans="1:43" x14ac:dyDescent="0.35">
      <c r="A12" s="1">
        <v>-0.36099899000000002</v>
      </c>
      <c r="B12" s="2">
        <v>0.20840953000000001</v>
      </c>
      <c r="C12" s="2"/>
      <c r="D12" s="2"/>
      <c r="E12" s="2"/>
      <c r="F12" s="2"/>
      <c r="G12" s="2"/>
      <c r="H12" s="2"/>
      <c r="I12" s="2">
        <v>-0.36098944999999999</v>
      </c>
      <c r="J12" s="2">
        <v>0.15201387</v>
      </c>
      <c r="L12" s="2"/>
      <c r="M12" s="2"/>
      <c r="N12" s="2"/>
      <c r="O12" s="2"/>
      <c r="P12" s="2"/>
      <c r="Q12" s="2"/>
      <c r="R12" s="2"/>
      <c r="S12" s="2"/>
      <c r="T12" s="2">
        <v>-0.36098944999999999</v>
      </c>
      <c r="U12" s="2">
        <v>0.154028</v>
      </c>
      <c r="W12" s="2"/>
      <c r="X12" s="2"/>
      <c r="Y12" s="2"/>
      <c r="Z12" s="2"/>
      <c r="AA12" s="2"/>
      <c r="AB12" s="2"/>
      <c r="AC12" s="2"/>
      <c r="AD12" s="2"/>
      <c r="AE12" s="2">
        <v>-0.36096084000000001</v>
      </c>
      <c r="AF12" s="2">
        <v>0.15127182</v>
      </c>
      <c r="AH12" s="2"/>
      <c r="AI12" s="2"/>
      <c r="AJ12" s="2"/>
      <c r="AK12" s="2"/>
      <c r="AL12" s="2"/>
      <c r="AM12" s="2"/>
      <c r="AN12" s="2"/>
      <c r="AO12" s="2"/>
      <c r="AP12" s="2">
        <v>-0.36094177</v>
      </c>
      <c r="AQ12" s="2">
        <v>0.14247325</v>
      </c>
    </row>
    <row r="13" spans="1:43" hidden="1" x14ac:dyDescent="0.35">
      <c r="A13" s="2">
        <v>-0.35108762999999998</v>
      </c>
      <c r="B13" s="2">
        <v>0</v>
      </c>
      <c r="C13" s="2">
        <v>-0.35101139999999997</v>
      </c>
      <c r="D13" s="2">
        <v>0</v>
      </c>
      <c r="E13" s="2">
        <v>-0.35098281999999997</v>
      </c>
      <c r="F13" s="2">
        <v>0</v>
      </c>
      <c r="G13" s="2">
        <v>-0.35101139999999997</v>
      </c>
      <c r="H13" s="2">
        <v>0</v>
      </c>
      <c r="I13" s="2">
        <v>-0.35104953999999999</v>
      </c>
      <c r="J13" s="2">
        <v>0</v>
      </c>
      <c r="L13" s="2">
        <v>-0.35108762999999998</v>
      </c>
      <c r="M13" s="2">
        <v>0</v>
      </c>
      <c r="N13" s="2">
        <v>-0.35101139999999997</v>
      </c>
      <c r="O13" s="2">
        <v>0</v>
      </c>
      <c r="P13" s="2">
        <v>-0.35103046999999998</v>
      </c>
      <c r="Q13" s="2">
        <v>0</v>
      </c>
      <c r="R13" s="2">
        <v>-0.35100186</v>
      </c>
      <c r="S13" s="2">
        <v>0</v>
      </c>
      <c r="T13" s="2">
        <v>-0.35099232000000002</v>
      </c>
      <c r="U13" s="2">
        <v>0</v>
      </c>
      <c r="W13" s="2">
        <v>-0.35108762999999998</v>
      </c>
      <c r="X13" s="2">
        <v>0</v>
      </c>
      <c r="Y13" s="2">
        <v>-0.35099232000000002</v>
      </c>
      <c r="Z13" s="2">
        <v>0</v>
      </c>
      <c r="AA13" s="2">
        <v>-0.35099232000000002</v>
      </c>
      <c r="AB13" s="2">
        <v>0</v>
      </c>
      <c r="AC13" s="2">
        <v>-0.35095560999999997</v>
      </c>
      <c r="AD13" s="2">
        <v>0</v>
      </c>
      <c r="AE13" s="2">
        <v>-0.35111624000000002</v>
      </c>
      <c r="AF13" s="2">
        <v>0</v>
      </c>
      <c r="AH13" s="2">
        <v>-0.35108762999999998</v>
      </c>
      <c r="AI13" s="2">
        <v>0</v>
      </c>
      <c r="AJ13" s="2">
        <v>-0.3509447</v>
      </c>
      <c r="AK13" s="2">
        <v>0</v>
      </c>
      <c r="AL13" s="2">
        <v>-0.35099372000000001</v>
      </c>
      <c r="AM13" s="2">
        <v>0</v>
      </c>
      <c r="AN13" s="2">
        <v>-0.35100323</v>
      </c>
      <c r="AO13" s="2">
        <v>0</v>
      </c>
      <c r="AP13" s="2">
        <v>-0.35108762999999998</v>
      </c>
      <c r="AQ13" s="2">
        <v>0</v>
      </c>
    </row>
    <row r="14" spans="1:43" x14ac:dyDescent="0.35">
      <c r="A14" s="1">
        <v>-0.35108762999999998</v>
      </c>
      <c r="B14" s="2">
        <v>0.21901022000000001</v>
      </c>
      <c r="C14" s="2"/>
      <c r="D14" s="2"/>
      <c r="E14" s="2"/>
      <c r="F14" s="2"/>
      <c r="G14" s="2"/>
      <c r="H14" s="2"/>
      <c r="I14" s="2">
        <v>-0.35104953999999999</v>
      </c>
      <c r="J14" s="2">
        <v>0.16886896000000001</v>
      </c>
      <c r="L14" s="2"/>
      <c r="M14" s="2"/>
      <c r="N14" s="2"/>
      <c r="O14" s="2"/>
      <c r="P14" s="2"/>
      <c r="Q14" s="2"/>
      <c r="R14" s="2"/>
      <c r="S14" s="2"/>
      <c r="T14" s="2">
        <v>-0.35099232000000002</v>
      </c>
      <c r="U14" s="2">
        <v>0.16579477000000001</v>
      </c>
      <c r="W14" s="2"/>
      <c r="X14" s="2"/>
      <c r="Y14" s="2"/>
      <c r="Z14" s="2"/>
      <c r="AA14" s="2"/>
      <c r="AB14" s="2"/>
      <c r="AC14" s="2"/>
      <c r="AD14" s="2"/>
      <c r="AE14" s="2">
        <v>-0.35111624000000002</v>
      </c>
      <c r="AF14" s="2">
        <v>0.14925769</v>
      </c>
      <c r="AH14" s="2"/>
      <c r="AI14" s="2"/>
      <c r="AJ14" s="2"/>
      <c r="AK14" s="2"/>
      <c r="AL14" s="2"/>
      <c r="AM14" s="2"/>
      <c r="AN14" s="2"/>
      <c r="AO14" s="2"/>
      <c r="AP14" s="2">
        <v>-0.35108762999999998</v>
      </c>
      <c r="AQ14" s="2">
        <v>0.15074178999999999</v>
      </c>
    </row>
    <row r="15" spans="1:43" hidden="1" x14ac:dyDescent="0.35">
      <c r="A15" s="2">
        <v>-0.34089994000000001</v>
      </c>
      <c r="B15" s="2">
        <v>0</v>
      </c>
      <c r="C15" s="2">
        <v>-0.34103334000000002</v>
      </c>
      <c r="D15" s="2">
        <v>0</v>
      </c>
      <c r="E15" s="2">
        <v>-0.34091898999999998</v>
      </c>
      <c r="F15" s="2">
        <v>0</v>
      </c>
      <c r="G15" s="2">
        <v>-0.34095711000000001</v>
      </c>
      <c r="H15" s="2">
        <v>0</v>
      </c>
      <c r="I15" s="2">
        <v>-0.34099525000000003</v>
      </c>
      <c r="J15" s="2">
        <v>0</v>
      </c>
      <c r="L15" s="2">
        <v>-0.34089994000000001</v>
      </c>
      <c r="M15" s="2">
        <v>0</v>
      </c>
      <c r="N15" s="2">
        <v>-0.34098571999999999</v>
      </c>
      <c r="O15" s="2">
        <v>0</v>
      </c>
      <c r="P15" s="2">
        <v>-0.34094760000000002</v>
      </c>
      <c r="Q15" s="2">
        <v>0</v>
      </c>
      <c r="R15" s="2">
        <v>-0.34107148999999998</v>
      </c>
      <c r="S15" s="2">
        <v>0</v>
      </c>
      <c r="T15" s="2">
        <v>-0.34095711000000001</v>
      </c>
      <c r="U15" s="2">
        <v>0</v>
      </c>
      <c r="W15" s="2">
        <v>-0.34089994000000001</v>
      </c>
      <c r="X15" s="2">
        <v>0</v>
      </c>
      <c r="Y15" s="2">
        <v>-0.34094756999999998</v>
      </c>
      <c r="Z15" s="2">
        <v>0</v>
      </c>
      <c r="AA15" s="2">
        <v>-0.34104287999999999</v>
      </c>
      <c r="AB15" s="2">
        <v>0</v>
      </c>
      <c r="AC15" s="2">
        <v>-0.34101566999999999</v>
      </c>
      <c r="AD15" s="2">
        <v>0</v>
      </c>
      <c r="AE15" s="2">
        <v>-0.34095711000000001</v>
      </c>
      <c r="AF15" s="2">
        <v>0</v>
      </c>
      <c r="AH15" s="2">
        <v>-0.34089994000000001</v>
      </c>
      <c r="AI15" s="2">
        <v>0</v>
      </c>
      <c r="AJ15" s="2">
        <v>-0.34097618000000002</v>
      </c>
      <c r="AK15" s="2">
        <v>0</v>
      </c>
      <c r="AL15" s="2">
        <v>-0.34097755000000002</v>
      </c>
      <c r="AM15" s="2">
        <v>0</v>
      </c>
      <c r="AN15" s="2">
        <v>-0.34092992999999999</v>
      </c>
      <c r="AO15" s="2">
        <v>0</v>
      </c>
      <c r="AP15" s="2">
        <v>-0.34098571999999999</v>
      </c>
      <c r="AQ15" s="2">
        <v>0</v>
      </c>
    </row>
    <row r="16" spans="1:43" x14ac:dyDescent="0.35">
      <c r="A16" s="1">
        <v>-0.34089994000000001</v>
      </c>
      <c r="B16" s="2">
        <v>0.26554725000000001</v>
      </c>
      <c r="C16" s="2"/>
      <c r="D16" s="2"/>
      <c r="E16" s="2"/>
      <c r="F16" s="2"/>
      <c r="G16" s="2"/>
      <c r="H16" s="2"/>
      <c r="I16" s="2">
        <v>-0.34099525000000003</v>
      </c>
      <c r="J16" s="2">
        <v>0.16791491</v>
      </c>
      <c r="L16" s="2"/>
      <c r="M16" s="2"/>
      <c r="N16" s="2"/>
      <c r="O16" s="2"/>
      <c r="P16" s="2"/>
      <c r="Q16" s="2"/>
      <c r="R16" s="2"/>
      <c r="S16" s="2"/>
      <c r="T16" s="2">
        <v>-0.34095711000000001</v>
      </c>
      <c r="U16" s="2">
        <v>0.17427530999999999</v>
      </c>
      <c r="W16" s="2"/>
      <c r="X16" s="2"/>
      <c r="Y16" s="2"/>
      <c r="Z16" s="2"/>
      <c r="AA16" s="2"/>
      <c r="AB16" s="2"/>
      <c r="AC16" s="2"/>
      <c r="AD16" s="2"/>
      <c r="AE16" s="2">
        <v>-0.34095711000000001</v>
      </c>
      <c r="AF16" s="2">
        <v>0.16123646</v>
      </c>
      <c r="AH16" s="2"/>
      <c r="AI16" s="2"/>
      <c r="AJ16" s="2"/>
      <c r="AK16" s="2"/>
      <c r="AL16" s="2"/>
      <c r="AM16" s="2"/>
      <c r="AN16" s="2"/>
      <c r="AO16" s="2"/>
      <c r="AP16" s="2">
        <v>-0.34098571999999999</v>
      </c>
      <c r="AQ16" s="2">
        <v>0.17999968999999999</v>
      </c>
    </row>
    <row r="17" spans="1:43" hidden="1" x14ac:dyDescent="0.35">
      <c r="A17" s="2">
        <v>-0.33101720000000001</v>
      </c>
      <c r="B17" s="2">
        <v>0</v>
      </c>
      <c r="C17" s="2">
        <v>-0.33096954000000001</v>
      </c>
      <c r="D17" s="2">
        <v>0</v>
      </c>
      <c r="E17" s="2">
        <v>-0.33084564999999999</v>
      </c>
      <c r="F17" s="2">
        <v>0</v>
      </c>
      <c r="G17" s="2">
        <v>-0.33104581</v>
      </c>
      <c r="H17" s="2">
        <v>0</v>
      </c>
      <c r="I17" s="2">
        <v>-0.33103627000000002</v>
      </c>
      <c r="J17" s="2">
        <v>0</v>
      </c>
      <c r="L17" s="2">
        <v>-0.33101720000000001</v>
      </c>
      <c r="M17" s="2">
        <v>0</v>
      </c>
      <c r="N17" s="2">
        <v>-0.33104581</v>
      </c>
      <c r="O17" s="2">
        <v>0</v>
      </c>
      <c r="P17" s="2">
        <v>-0.33099812000000001</v>
      </c>
      <c r="Q17" s="2">
        <v>0</v>
      </c>
      <c r="R17" s="2">
        <v>-0.33089331</v>
      </c>
      <c r="S17" s="2">
        <v>0</v>
      </c>
      <c r="T17" s="2">
        <v>-0.33096004000000001</v>
      </c>
      <c r="U17" s="2">
        <v>0</v>
      </c>
      <c r="W17" s="2">
        <v>-0.33101720000000001</v>
      </c>
      <c r="X17" s="2">
        <v>0</v>
      </c>
      <c r="Y17" s="2">
        <v>-0.33097907999999998</v>
      </c>
      <c r="Z17" s="2">
        <v>0</v>
      </c>
      <c r="AA17" s="2">
        <v>-0.33100765999999998</v>
      </c>
      <c r="AB17" s="2">
        <v>0</v>
      </c>
      <c r="AC17" s="2">
        <v>-0.33087564000000003</v>
      </c>
      <c r="AD17" s="2">
        <v>0</v>
      </c>
      <c r="AE17" s="2">
        <v>-0.33099812000000001</v>
      </c>
      <c r="AF17" s="2">
        <v>0</v>
      </c>
      <c r="AH17" s="2">
        <v>-0.33101720000000001</v>
      </c>
      <c r="AI17" s="2">
        <v>0</v>
      </c>
      <c r="AJ17" s="2">
        <v>-0.33092189</v>
      </c>
      <c r="AK17" s="2">
        <v>0</v>
      </c>
      <c r="AL17" s="2">
        <v>-0.33104718</v>
      </c>
      <c r="AM17" s="2">
        <v>0</v>
      </c>
      <c r="AN17" s="2">
        <v>-0.33104718</v>
      </c>
      <c r="AO17" s="2">
        <v>0</v>
      </c>
      <c r="AP17" s="2">
        <v>-0.33091235000000002</v>
      </c>
      <c r="AQ17" s="2">
        <v>0</v>
      </c>
    </row>
    <row r="18" spans="1:43" x14ac:dyDescent="0.35">
      <c r="A18" s="1">
        <v>-0.33101720000000001</v>
      </c>
      <c r="B18" s="2">
        <v>0.30763196999999998</v>
      </c>
      <c r="C18" s="2"/>
      <c r="D18" s="2"/>
      <c r="E18" s="2"/>
      <c r="F18" s="2"/>
      <c r="G18" s="2"/>
      <c r="H18" s="2"/>
      <c r="I18" s="2">
        <v>-0.33103627000000002</v>
      </c>
      <c r="J18" s="2">
        <v>0.20363922000000001</v>
      </c>
      <c r="L18" s="2"/>
      <c r="M18" s="2"/>
      <c r="N18" s="2"/>
      <c r="O18" s="2"/>
      <c r="P18" s="2"/>
      <c r="Q18" s="2"/>
      <c r="R18" s="2"/>
      <c r="S18" s="2"/>
      <c r="T18" s="2">
        <v>-0.33096004000000001</v>
      </c>
      <c r="U18" s="2">
        <v>0.18455799000000001</v>
      </c>
      <c r="W18" s="2"/>
      <c r="X18" s="2"/>
      <c r="Y18" s="2"/>
      <c r="Z18" s="2"/>
      <c r="AA18" s="2"/>
      <c r="AB18" s="2"/>
      <c r="AC18" s="2"/>
      <c r="AD18" s="2"/>
      <c r="AE18" s="2">
        <v>-0.33099812000000001</v>
      </c>
      <c r="AF18" s="2">
        <v>0.18943429000000001</v>
      </c>
      <c r="AH18" s="2"/>
      <c r="AI18" s="2"/>
      <c r="AJ18" s="2"/>
      <c r="AK18" s="2"/>
      <c r="AL18" s="2"/>
      <c r="AM18" s="2"/>
      <c r="AN18" s="2"/>
      <c r="AO18" s="2"/>
      <c r="AP18" s="2">
        <v>-0.33091235000000002</v>
      </c>
      <c r="AQ18" s="2">
        <v>0.18052971000000001</v>
      </c>
    </row>
    <row r="19" spans="1:43" hidden="1" x14ac:dyDescent="0.35">
      <c r="A19" s="2">
        <v>-0.32091528000000002</v>
      </c>
      <c r="B19" s="2">
        <v>0</v>
      </c>
      <c r="C19" s="2">
        <v>-0.32093435999999997</v>
      </c>
      <c r="D19" s="2">
        <v>0</v>
      </c>
      <c r="E19" s="2">
        <v>-0.32094386000000003</v>
      </c>
      <c r="F19" s="2">
        <v>0</v>
      </c>
      <c r="G19" s="2">
        <v>-0.3208009</v>
      </c>
      <c r="H19" s="2">
        <v>0</v>
      </c>
      <c r="I19" s="2">
        <v>-0.32094386000000003</v>
      </c>
      <c r="J19" s="2">
        <v>0</v>
      </c>
      <c r="L19" s="2">
        <v>-0.32091528000000002</v>
      </c>
      <c r="M19" s="2">
        <v>0</v>
      </c>
      <c r="N19" s="2">
        <v>-0.32097244000000003</v>
      </c>
      <c r="O19" s="2">
        <v>0</v>
      </c>
      <c r="P19" s="2">
        <v>-0.32090574999999999</v>
      </c>
      <c r="Q19" s="2">
        <v>0</v>
      </c>
      <c r="R19" s="2">
        <v>-0.32098198</v>
      </c>
      <c r="S19" s="2">
        <v>0</v>
      </c>
      <c r="T19" s="2">
        <v>-0.32097244000000003</v>
      </c>
      <c r="U19" s="2">
        <v>0</v>
      </c>
      <c r="W19" s="2">
        <v>-0.32091528000000002</v>
      </c>
      <c r="X19" s="2">
        <v>0</v>
      </c>
      <c r="Y19" s="2">
        <v>-0.32094386000000003</v>
      </c>
      <c r="Z19" s="2">
        <v>0</v>
      </c>
      <c r="AA19" s="2">
        <v>-0.32091528000000002</v>
      </c>
      <c r="AB19" s="2">
        <v>0</v>
      </c>
      <c r="AC19" s="2">
        <v>-0.32100242000000001</v>
      </c>
      <c r="AD19" s="2">
        <v>0</v>
      </c>
      <c r="AE19" s="2">
        <v>-0.32097244000000003</v>
      </c>
      <c r="AF19" s="2">
        <v>0</v>
      </c>
      <c r="AH19" s="2">
        <v>-0.32091528000000002</v>
      </c>
      <c r="AI19" s="2">
        <v>0</v>
      </c>
      <c r="AJ19" s="2">
        <v>-0.32096290999999999</v>
      </c>
      <c r="AK19" s="2">
        <v>0</v>
      </c>
      <c r="AL19" s="2">
        <v>-0.32105008000000002</v>
      </c>
      <c r="AM19" s="2">
        <v>0</v>
      </c>
      <c r="AN19" s="2">
        <v>-0.32095477</v>
      </c>
      <c r="AO19" s="2">
        <v>0</v>
      </c>
      <c r="AP19" s="2">
        <v>-0.32098198</v>
      </c>
      <c r="AQ19" s="2">
        <v>0</v>
      </c>
    </row>
    <row r="20" spans="1:43" x14ac:dyDescent="0.35">
      <c r="A20" s="1">
        <v>-0.32091528000000002</v>
      </c>
      <c r="B20" s="2">
        <v>0.38215482000000001</v>
      </c>
      <c r="C20" s="2"/>
      <c r="D20" s="2"/>
      <c r="E20" s="2"/>
      <c r="F20" s="2"/>
      <c r="G20" s="2"/>
      <c r="H20" s="2"/>
      <c r="I20" s="2">
        <v>-0.32094386000000003</v>
      </c>
      <c r="J20" s="2">
        <v>0.21222578</v>
      </c>
      <c r="L20" s="2"/>
      <c r="M20" s="2"/>
      <c r="N20" s="2"/>
      <c r="O20" s="2"/>
      <c r="P20" s="2"/>
      <c r="Q20" s="2"/>
      <c r="R20" s="2"/>
      <c r="S20" s="2"/>
      <c r="T20" s="2">
        <v>-0.32097244000000003</v>
      </c>
      <c r="U20" s="2">
        <v>0.21042366000000001</v>
      </c>
      <c r="W20" s="2"/>
      <c r="X20" s="2"/>
      <c r="Y20" s="2"/>
      <c r="Z20" s="2"/>
      <c r="AA20" s="2"/>
      <c r="AB20" s="2"/>
      <c r="AC20" s="2"/>
      <c r="AD20" s="2"/>
      <c r="AE20" s="2">
        <v>-0.32097244000000003</v>
      </c>
      <c r="AF20" s="2">
        <v>0.1864661</v>
      </c>
      <c r="AH20" s="2"/>
      <c r="AI20" s="2"/>
      <c r="AJ20" s="2"/>
      <c r="AK20" s="2"/>
      <c r="AL20" s="2"/>
      <c r="AM20" s="2"/>
      <c r="AN20" s="2"/>
      <c r="AO20" s="2"/>
      <c r="AP20" s="2">
        <v>-0.32098198</v>
      </c>
      <c r="AQ20" s="2">
        <v>0.20268516</v>
      </c>
    </row>
    <row r="21" spans="1:43" hidden="1" x14ac:dyDescent="0.35">
      <c r="A21" s="2">
        <v>-0.31111830000000001</v>
      </c>
      <c r="B21" s="2">
        <v>0</v>
      </c>
      <c r="C21" s="2">
        <v>-0.31113738000000002</v>
      </c>
      <c r="D21" s="2">
        <v>0</v>
      </c>
      <c r="E21" s="2">
        <v>-0.31107065</v>
      </c>
      <c r="F21" s="2">
        <v>0</v>
      </c>
      <c r="G21" s="2">
        <v>-0.31108968999999997</v>
      </c>
      <c r="H21" s="2">
        <v>0</v>
      </c>
      <c r="I21" s="2">
        <v>-0.31108015999999999</v>
      </c>
      <c r="J21" s="2">
        <v>0</v>
      </c>
      <c r="L21" s="2">
        <v>-0.31111830000000001</v>
      </c>
      <c r="M21" s="2">
        <v>0</v>
      </c>
      <c r="N21" s="2">
        <v>-0.31110876999999998</v>
      </c>
      <c r="O21" s="2">
        <v>0</v>
      </c>
      <c r="P21" s="2">
        <v>-0.31111830000000001</v>
      </c>
      <c r="Q21" s="2">
        <v>0</v>
      </c>
      <c r="R21" s="2">
        <v>-0.31108968999999997</v>
      </c>
      <c r="S21" s="2">
        <v>0</v>
      </c>
      <c r="T21" s="2">
        <v>-0.31108018999999998</v>
      </c>
      <c r="U21" s="2">
        <v>0</v>
      </c>
      <c r="W21" s="2">
        <v>-0.31111830000000001</v>
      </c>
      <c r="X21" s="2">
        <v>0</v>
      </c>
      <c r="Y21" s="2">
        <v>-0.31119454000000002</v>
      </c>
      <c r="Z21" s="2">
        <v>0</v>
      </c>
      <c r="AA21" s="2">
        <v>-0.31111830000000001</v>
      </c>
      <c r="AB21" s="2">
        <v>0</v>
      </c>
      <c r="AC21" s="2">
        <v>-0.31120544999999999</v>
      </c>
      <c r="AD21" s="2">
        <v>0</v>
      </c>
      <c r="AE21" s="2">
        <v>-0.31112783999999999</v>
      </c>
      <c r="AF21" s="2">
        <v>0</v>
      </c>
      <c r="AH21" s="2">
        <v>-0.31111830000000001</v>
      </c>
      <c r="AI21" s="2">
        <v>0</v>
      </c>
      <c r="AJ21" s="2">
        <v>-0.31120407999999999</v>
      </c>
      <c r="AK21" s="2">
        <v>0</v>
      </c>
      <c r="AL21" s="2">
        <v>-0.31105297999999998</v>
      </c>
      <c r="AM21" s="2">
        <v>0</v>
      </c>
      <c r="AN21" s="2">
        <v>-0.31113875000000002</v>
      </c>
      <c r="AO21" s="2">
        <v>0</v>
      </c>
      <c r="AP21" s="2">
        <v>-0.31104207</v>
      </c>
      <c r="AQ21" s="2">
        <v>0</v>
      </c>
    </row>
    <row r="22" spans="1:43" x14ac:dyDescent="0.35">
      <c r="A22" s="1">
        <v>-0.31111830000000001</v>
      </c>
      <c r="B22" s="2">
        <v>0.47056453999999998</v>
      </c>
      <c r="C22" s="2"/>
      <c r="D22" s="2"/>
      <c r="E22" s="2"/>
      <c r="F22" s="2"/>
      <c r="G22" s="2"/>
      <c r="H22" s="2"/>
      <c r="I22" s="2">
        <v>-0.31108015999999999</v>
      </c>
      <c r="J22" s="2">
        <v>0.24572395</v>
      </c>
      <c r="L22" s="2"/>
      <c r="M22" s="2"/>
      <c r="N22" s="2"/>
      <c r="O22" s="2"/>
      <c r="P22" s="2"/>
      <c r="Q22" s="2"/>
      <c r="R22" s="2"/>
      <c r="S22" s="2"/>
      <c r="T22" s="2">
        <v>-0.31108018999999998</v>
      </c>
      <c r="U22" s="2">
        <v>0.23724339999999999</v>
      </c>
      <c r="W22" s="2"/>
      <c r="X22" s="2"/>
      <c r="Y22" s="2"/>
      <c r="Z22" s="2"/>
      <c r="AA22" s="2"/>
      <c r="AB22" s="2"/>
      <c r="AC22" s="2"/>
      <c r="AD22" s="2"/>
      <c r="AE22" s="2">
        <v>-0.31112783999999999</v>
      </c>
      <c r="AF22" s="2">
        <v>0.23766743000000001</v>
      </c>
      <c r="AH22" s="2"/>
      <c r="AI22" s="2"/>
      <c r="AJ22" s="2"/>
      <c r="AK22" s="2"/>
      <c r="AL22" s="2"/>
      <c r="AM22" s="2"/>
      <c r="AN22" s="2"/>
      <c r="AO22" s="2"/>
      <c r="AP22" s="2">
        <v>-0.31104207</v>
      </c>
      <c r="AQ22" s="2">
        <v>0.21954027000000001</v>
      </c>
    </row>
    <row r="23" spans="1:43" hidden="1" x14ac:dyDescent="0.35">
      <c r="A23" s="2">
        <v>-0.30097824000000001</v>
      </c>
      <c r="B23" s="2">
        <v>0</v>
      </c>
      <c r="C23" s="2">
        <v>-0.30093061999999998</v>
      </c>
      <c r="D23" s="2">
        <v>0</v>
      </c>
      <c r="E23" s="2">
        <v>-0.30091155000000003</v>
      </c>
      <c r="F23" s="2">
        <v>0</v>
      </c>
      <c r="G23" s="2">
        <v>-0.30092108000000001</v>
      </c>
      <c r="H23" s="2">
        <v>0</v>
      </c>
      <c r="I23" s="2">
        <v>-0.30086389000000002</v>
      </c>
      <c r="J23" s="2">
        <v>0</v>
      </c>
      <c r="L23" s="2">
        <v>-0.30097824000000001</v>
      </c>
      <c r="M23" s="2">
        <v>0</v>
      </c>
      <c r="N23" s="2">
        <v>-0.30098777999999998</v>
      </c>
      <c r="O23" s="2">
        <v>0</v>
      </c>
      <c r="P23" s="2">
        <v>-0.30093061999999998</v>
      </c>
      <c r="Q23" s="2">
        <v>0</v>
      </c>
      <c r="R23" s="2">
        <v>-0.30088293999999999</v>
      </c>
      <c r="S23" s="2">
        <v>0</v>
      </c>
      <c r="T23" s="2">
        <v>-0.30096870999999997</v>
      </c>
      <c r="U23" s="2">
        <v>0</v>
      </c>
      <c r="W23" s="2">
        <v>-0.30097824000000001</v>
      </c>
      <c r="X23" s="2">
        <v>0</v>
      </c>
      <c r="Y23" s="2">
        <v>-0.30096870999999997</v>
      </c>
      <c r="Z23" s="2">
        <v>0</v>
      </c>
      <c r="AA23" s="2">
        <v>-0.30088293999999999</v>
      </c>
      <c r="AB23" s="2">
        <v>0</v>
      </c>
      <c r="AC23" s="2">
        <v>-0.30097007999999997</v>
      </c>
      <c r="AD23" s="2">
        <v>0</v>
      </c>
      <c r="AE23" s="2">
        <v>-0.30100684999999999</v>
      </c>
      <c r="AF23" s="2">
        <v>0</v>
      </c>
      <c r="AH23" s="2">
        <v>-0.30097824000000001</v>
      </c>
      <c r="AI23" s="2">
        <v>0</v>
      </c>
      <c r="AJ23" s="2">
        <v>-0.30086389000000002</v>
      </c>
      <c r="AK23" s="2">
        <v>0</v>
      </c>
      <c r="AL23" s="2">
        <v>-0.30094149999999997</v>
      </c>
      <c r="AM23" s="2">
        <v>0</v>
      </c>
      <c r="AN23" s="2">
        <v>-0.30106538999999999</v>
      </c>
      <c r="AO23" s="2">
        <v>0</v>
      </c>
      <c r="AP23" s="2">
        <v>-0.30093061999999998</v>
      </c>
      <c r="AQ23" s="2">
        <v>0</v>
      </c>
    </row>
    <row r="24" spans="1:43" x14ac:dyDescent="0.35">
      <c r="A24" s="1">
        <v>-0.30097824000000001</v>
      </c>
      <c r="B24" s="2">
        <v>0.59809082999999996</v>
      </c>
      <c r="C24" s="2"/>
      <c r="D24" s="2"/>
      <c r="E24" s="2"/>
      <c r="F24" s="2"/>
      <c r="G24" s="2"/>
      <c r="H24" s="2"/>
      <c r="I24" s="2">
        <v>-0.30086389000000002</v>
      </c>
      <c r="J24" s="2">
        <v>0.30381572000000001</v>
      </c>
      <c r="L24" s="2"/>
      <c r="M24" s="2"/>
      <c r="N24" s="2"/>
      <c r="O24" s="2"/>
      <c r="P24" s="2"/>
      <c r="Q24" s="2"/>
      <c r="R24" s="2"/>
      <c r="S24" s="2"/>
      <c r="T24" s="2">
        <v>-0.30096870999999997</v>
      </c>
      <c r="U24" s="2">
        <v>0.29321503999999998</v>
      </c>
      <c r="W24" s="2"/>
      <c r="X24" s="2"/>
      <c r="Y24" s="2"/>
      <c r="Z24" s="2"/>
      <c r="AA24" s="2"/>
      <c r="AB24" s="2"/>
      <c r="AC24" s="2"/>
      <c r="AD24" s="2"/>
      <c r="AE24" s="2">
        <v>-0.30100684999999999</v>
      </c>
      <c r="AF24" s="2">
        <v>0.27052957</v>
      </c>
      <c r="AH24" s="2"/>
      <c r="AI24" s="2"/>
      <c r="AJ24" s="2"/>
      <c r="AK24" s="2"/>
      <c r="AL24" s="2"/>
      <c r="AM24" s="2"/>
      <c r="AN24" s="2"/>
      <c r="AO24" s="2"/>
      <c r="AP24" s="2">
        <v>-0.30093061999999998</v>
      </c>
      <c r="AQ24" s="2">
        <v>0.25632464999999999</v>
      </c>
    </row>
    <row r="25" spans="1:43" hidden="1" x14ac:dyDescent="0.35">
      <c r="A25" s="2">
        <v>-0.29121941000000001</v>
      </c>
      <c r="B25" s="2">
        <v>0</v>
      </c>
      <c r="C25" s="2">
        <v>-0.29107644999999999</v>
      </c>
      <c r="D25" s="2">
        <v>0</v>
      </c>
      <c r="E25" s="2">
        <v>-0.29105741000000002</v>
      </c>
      <c r="F25" s="2">
        <v>0</v>
      </c>
      <c r="G25" s="2">
        <v>-0.29101926</v>
      </c>
      <c r="H25" s="2">
        <v>0</v>
      </c>
      <c r="I25" s="2">
        <v>-0.29114318</v>
      </c>
      <c r="J25" s="2">
        <v>0</v>
      </c>
      <c r="L25" s="2">
        <v>-0.29121941000000001</v>
      </c>
      <c r="M25" s="2">
        <v>0</v>
      </c>
      <c r="N25" s="2">
        <v>-0.29106694</v>
      </c>
      <c r="O25" s="2">
        <v>0</v>
      </c>
      <c r="P25" s="2">
        <v>-0.29100021999999998</v>
      </c>
      <c r="Q25" s="2">
        <v>0</v>
      </c>
      <c r="R25" s="2">
        <v>-0.29110502999999999</v>
      </c>
      <c r="S25" s="2">
        <v>0</v>
      </c>
      <c r="T25" s="2">
        <v>-0.29109550000000001</v>
      </c>
      <c r="U25" s="2">
        <v>0</v>
      </c>
      <c r="W25" s="2">
        <v>-0.29121941000000001</v>
      </c>
      <c r="X25" s="2">
        <v>0</v>
      </c>
      <c r="Y25" s="2">
        <v>-0.29094302999999999</v>
      </c>
      <c r="Z25" s="2">
        <v>0</v>
      </c>
      <c r="AA25" s="2">
        <v>-0.29112410999999999</v>
      </c>
      <c r="AB25" s="2">
        <v>0</v>
      </c>
      <c r="AC25" s="2">
        <v>-0.29109689999999999</v>
      </c>
      <c r="AD25" s="2">
        <v>0</v>
      </c>
      <c r="AE25" s="2">
        <v>-0.29107644999999999</v>
      </c>
      <c r="AF25" s="2">
        <v>0</v>
      </c>
      <c r="AH25" s="2">
        <v>-0.29121941000000001</v>
      </c>
      <c r="AI25" s="2">
        <v>0</v>
      </c>
      <c r="AJ25" s="2">
        <v>-0.29109550000000001</v>
      </c>
      <c r="AK25" s="2">
        <v>0</v>
      </c>
      <c r="AL25" s="2">
        <v>-0.29117313</v>
      </c>
      <c r="AM25" s="2">
        <v>0</v>
      </c>
      <c r="AN25" s="2">
        <v>-0.29111594000000002</v>
      </c>
      <c r="AO25" s="2">
        <v>0</v>
      </c>
      <c r="AP25" s="2">
        <v>-0.29099068</v>
      </c>
      <c r="AQ25" s="2">
        <v>0</v>
      </c>
    </row>
    <row r="26" spans="1:43" x14ac:dyDescent="0.35">
      <c r="A26" s="1">
        <v>-0.29121941000000001</v>
      </c>
      <c r="B26" s="2">
        <v>0.73568778999999995</v>
      </c>
      <c r="C26" s="2"/>
      <c r="D26" s="2"/>
      <c r="E26" s="2"/>
      <c r="F26" s="2"/>
      <c r="G26" s="2"/>
      <c r="H26" s="2"/>
      <c r="I26" s="2">
        <v>-0.29114318</v>
      </c>
      <c r="J26" s="2">
        <v>0.36741986999999998</v>
      </c>
      <c r="L26" s="2"/>
      <c r="M26" s="2"/>
      <c r="N26" s="2"/>
      <c r="O26" s="2"/>
      <c r="P26" s="2"/>
      <c r="Q26" s="2"/>
      <c r="R26" s="2"/>
      <c r="S26" s="2"/>
      <c r="T26" s="2">
        <v>-0.29109550000000001</v>
      </c>
      <c r="U26" s="2">
        <v>0.36360362000000002</v>
      </c>
      <c r="W26" s="2"/>
      <c r="X26" s="2"/>
      <c r="Y26" s="2"/>
      <c r="Z26" s="2"/>
      <c r="AA26" s="2"/>
      <c r="AB26" s="2"/>
      <c r="AC26" s="2"/>
      <c r="AD26" s="2"/>
      <c r="AE26" s="2">
        <v>-0.29107644999999999</v>
      </c>
      <c r="AF26" s="2">
        <v>0.32067080999999997</v>
      </c>
      <c r="AH26" s="2"/>
      <c r="AI26" s="2"/>
      <c r="AJ26" s="2"/>
      <c r="AK26" s="2"/>
      <c r="AL26" s="2"/>
      <c r="AM26" s="2"/>
      <c r="AN26" s="2"/>
      <c r="AO26" s="2"/>
      <c r="AP26" s="2">
        <v>-0.29099068</v>
      </c>
      <c r="AQ26" s="2">
        <v>0.31674859</v>
      </c>
    </row>
    <row r="27" spans="1:43" hidden="1" x14ac:dyDescent="0.35">
      <c r="A27" s="2">
        <v>-0.28092687999999999</v>
      </c>
      <c r="B27" s="2">
        <v>0</v>
      </c>
      <c r="C27" s="2">
        <v>-0.28090780999999998</v>
      </c>
      <c r="D27" s="2">
        <v>0</v>
      </c>
      <c r="E27" s="2">
        <v>-0.28093642000000002</v>
      </c>
      <c r="F27" s="2">
        <v>0</v>
      </c>
      <c r="G27" s="2">
        <v>-0.28086019000000001</v>
      </c>
      <c r="H27" s="2">
        <v>0</v>
      </c>
      <c r="I27" s="2">
        <v>-0.28094595999999999</v>
      </c>
      <c r="J27" s="2">
        <v>0</v>
      </c>
      <c r="L27" s="2">
        <v>-0.28092687999999999</v>
      </c>
      <c r="M27" s="2">
        <v>0</v>
      </c>
      <c r="N27" s="2">
        <v>-0.28083158000000003</v>
      </c>
      <c r="O27" s="2">
        <v>0</v>
      </c>
      <c r="P27" s="2">
        <v>-0.28084111</v>
      </c>
      <c r="Q27" s="2">
        <v>0</v>
      </c>
      <c r="R27" s="2">
        <v>-0.28091735000000001</v>
      </c>
      <c r="S27" s="2">
        <v>0</v>
      </c>
      <c r="T27" s="2">
        <v>-0.28086969000000001</v>
      </c>
      <c r="U27" s="2">
        <v>0</v>
      </c>
      <c r="W27" s="2">
        <v>-0.28092687999999999</v>
      </c>
      <c r="X27" s="2">
        <v>0</v>
      </c>
      <c r="Y27" s="2">
        <v>-0.28090780999999998</v>
      </c>
      <c r="Z27" s="2">
        <v>0</v>
      </c>
      <c r="AA27" s="2">
        <v>-0.28091735000000001</v>
      </c>
      <c r="AB27" s="2">
        <v>0</v>
      </c>
      <c r="AC27" s="2">
        <v>-0.28089966999999999</v>
      </c>
      <c r="AD27" s="2">
        <v>0</v>
      </c>
      <c r="AE27" s="2">
        <v>-0.2808792</v>
      </c>
      <c r="AF27" s="2">
        <v>0</v>
      </c>
      <c r="AH27" s="2">
        <v>-0.28092687999999999</v>
      </c>
      <c r="AI27" s="2">
        <v>0</v>
      </c>
      <c r="AJ27" s="2">
        <v>-0.28093642000000002</v>
      </c>
      <c r="AK27" s="2">
        <v>0</v>
      </c>
      <c r="AL27" s="2">
        <v>-0.28102356000000001</v>
      </c>
      <c r="AM27" s="2">
        <v>0</v>
      </c>
      <c r="AN27" s="2">
        <v>-0.28097591</v>
      </c>
      <c r="AO27" s="2">
        <v>0</v>
      </c>
      <c r="AP27" s="2">
        <v>-0.28087922999999998</v>
      </c>
      <c r="AQ27" s="2">
        <v>0</v>
      </c>
    </row>
    <row r="28" spans="1:43" x14ac:dyDescent="0.35">
      <c r="A28" s="1">
        <v>-0.28092687999999999</v>
      </c>
      <c r="B28" s="2">
        <v>0.86946844999999995</v>
      </c>
      <c r="C28" s="2"/>
      <c r="D28" s="2"/>
      <c r="E28" s="2"/>
      <c r="F28" s="2"/>
      <c r="G28" s="2"/>
      <c r="H28" s="2"/>
      <c r="I28" s="2">
        <v>-0.28094595999999999</v>
      </c>
      <c r="J28" s="2">
        <v>0.48254332</v>
      </c>
      <c r="L28" s="2"/>
      <c r="M28" s="2"/>
      <c r="N28" s="2"/>
      <c r="O28" s="2"/>
      <c r="P28" s="2"/>
      <c r="Q28" s="2"/>
      <c r="R28" s="2"/>
      <c r="S28" s="2"/>
      <c r="T28" s="2">
        <v>-0.28086969000000001</v>
      </c>
      <c r="U28" s="2">
        <v>0.44883314000000002</v>
      </c>
      <c r="W28" s="2"/>
      <c r="X28" s="2"/>
      <c r="Y28" s="2"/>
      <c r="Z28" s="2"/>
      <c r="AA28" s="2"/>
      <c r="AB28" s="2"/>
      <c r="AC28" s="2"/>
      <c r="AD28" s="2"/>
      <c r="AE28" s="2">
        <v>-0.2808792</v>
      </c>
      <c r="AF28" s="2">
        <v>0.40632438999999998</v>
      </c>
      <c r="AH28" s="2"/>
      <c r="AI28" s="2"/>
      <c r="AJ28" s="2"/>
      <c r="AK28" s="2"/>
      <c r="AL28" s="2"/>
      <c r="AM28" s="2"/>
      <c r="AN28" s="2"/>
      <c r="AO28" s="2"/>
      <c r="AP28" s="2">
        <v>-0.28087922999999998</v>
      </c>
      <c r="AQ28" s="2">
        <v>0.38045867999999999</v>
      </c>
    </row>
    <row r="29" spans="1:43" hidden="1" x14ac:dyDescent="0.35">
      <c r="A29" s="2">
        <v>-0.27104413999999999</v>
      </c>
      <c r="B29" s="2">
        <v>0</v>
      </c>
      <c r="C29" s="2">
        <v>-0.27111083000000002</v>
      </c>
      <c r="D29" s="2">
        <v>0</v>
      </c>
      <c r="E29" s="2">
        <v>-0.27095836000000001</v>
      </c>
      <c r="F29" s="2">
        <v>0</v>
      </c>
      <c r="G29" s="2">
        <v>-0.27105367000000002</v>
      </c>
      <c r="H29" s="2">
        <v>0</v>
      </c>
      <c r="I29" s="2">
        <v>-0.27103460000000001</v>
      </c>
      <c r="J29" s="2">
        <v>0</v>
      </c>
      <c r="L29" s="2">
        <v>-0.27104413999999999</v>
      </c>
      <c r="M29" s="2">
        <v>0</v>
      </c>
      <c r="N29" s="2">
        <v>-0.27112037</v>
      </c>
      <c r="O29" s="2">
        <v>0</v>
      </c>
      <c r="P29" s="2">
        <v>-0.27094882999999997</v>
      </c>
      <c r="Q29" s="2">
        <v>0</v>
      </c>
      <c r="R29" s="2">
        <v>-0.27102505999999998</v>
      </c>
      <c r="S29" s="2">
        <v>0</v>
      </c>
      <c r="T29" s="2">
        <v>-0.27105367000000002</v>
      </c>
      <c r="U29" s="2">
        <v>0</v>
      </c>
      <c r="W29" s="2">
        <v>-0.27104413999999999</v>
      </c>
      <c r="X29" s="2">
        <v>0</v>
      </c>
      <c r="Y29" s="2">
        <v>-0.27104413999999999</v>
      </c>
      <c r="Z29" s="2">
        <v>0</v>
      </c>
      <c r="AA29" s="2">
        <v>-0.27101554999999999</v>
      </c>
      <c r="AB29" s="2">
        <v>0</v>
      </c>
      <c r="AC29" s="2">
        <v>-0.27106458</v>
      </c>
      <c r="AD29" s="2">
        <v>0</v>
      </c>
      <c r="AE29" s="2">
        <v>-0.27112990999999997</v>
      </c>
      <c r="AF29" s="2">
        <v>0</v>
      </c>
      <c r="AH29" s="2">
        <v>-0.27104413999999999</v>
      </c>
      <c r="AI29" s="2">
        <v>0</v>
      </c>
      <c r="AJ29" s="2">
        <v>-0.27099647999999998</v>
      </c>
      <c r="AK29" s="2">
        <v>0</v>
      </c>
      <c r="AL29" s="2">
        <v>-0.27107411999999997</v>
      </c>
      <c r="AM29" s="2">
        <v>0</v>
      </c>
      <c r="AN29" s="2">
        <v>-0.27114081000000001</v>
      </c>
      <c r="AO29" s="2">
        <v>0</v>
      </c>
      <c r="AP29" s="2">
        <v>-0.27106321</v>
      </c>
      <c r="AQ29" s="2">
        <v>0</v>
      </c>
    </row>
    <row r="30" spans="1:43" x14ac:dyDescent="0.35">
      <c r="A30" s="1">
        <v>-0.27104413999999999</v>
      </c>
      <c r="B30" s="2">
        <v>1.0154399999999999</v>
      </c>
      <c r="C30" s="2"/>
      <c r="D30" s="2"/>
      <c r="E30" s="2"/>
      <c r="F30" s="2"/>
      <c r="G30" s="2"/>
      <c r="H30" s="2"/>
      <c r="I30" s="2">
        <v>-0.27103460000000001</v>
      </c>
      <c r="J30" s="2">
        <v>0.60317922000000002</v>
      </c>
      <c r="L30" s="2"/>
      <c r="M30" s="2"/>
      <c r="N30" s="2"/>
      <c r="O30" s="2"/>
      <c r="P30" s="2"/>
      <c r="Q30" s="2"/>
      <c r="R30" s="2"/>
      <c r="S30" s="2"/>
      <c r="T30" s="2">
        <v>-0.27105367000000002</v>
      </c>
      <c r="U30" s="2">
        <v>0.57519341000000002</v>
      </c>
      <c r="W30" s="2"/>
      <c r="X30" s="2"/>
      <c r="Y30" s="2"/>
      <c r="Z30" s="2"/>
      <c r="AA30" s="2"/>
      <c r="AB30" s="2"/>
      <c r="AC30" s="2"/>
      <c r="AD30" s="2"/>
      <c r="AE30" s="2">
        <v>-0.27112990999999997</v>
      </c>
      <c r="AF30" s="2">
        <v>0.49939844</v>
      </c>
      <c r="AH30" s="2"/>
      <c r="AI30" s="2"/>
      <c r="AJ30" s="2"/>
      <c r="AK30" s="2"/>
      <c r="AL30" s="2"/>
      <c r="AM30" s="2"/>
      <c r="AN30" s="2"/>
      <c r="AO30" s="2"/>
      <c r="AP30" s="2">
        <v>-0.27106321</v>
      </c>
      <c r="AQ30" s="2">
        <v>0.47194262999999997</v>
      </c>
    </row>
    <row r="31" spans="1:43" hidden="1" x14ac:dyDescent="0.35">
      <c r="A31" s="2">
        <v>-0.26109469000000002</v>
      </c>
      <c r="B31" s="2">
        <v>0</v>
      </c>
      <c r="C31" s="2">
        <v>-0.2611233</v>
      </c>
      <c r="D31" s="2">
        <v>0</v>
      </c>
      <c r="E31" s="2">
        <v>-0.26099938</v>
      </c>
      <c r="F31" s="2">
        <v>0</v>
      </c>
      <c r="G31" s="2">
        <v>-0.26100891999999998</v>
      </c>
      <c r="H31" s="2">
        <v>0</v>
      </c>
      <c r="I31" s="2">
        <v>-0.26104704000000001</v>
      </c>
      <c r="J31" s="2">
        <v>0</v>
      </c>
      <c r="L31" s="2">
        <v>-0.26109469000000002</v>
      </c>
      <c r="M31" s="2">
        <v>0</v>
      </c>
      <c r="N31" s="2">
        <v>-0.26098033999999998</v>
      </c>
      <c r="O31" s="2">
        <v>0</v>
      </c>
      <c r="P31" s="2">
        <v>-0.26109469000000002</v>
      </c>
      <c r="Q31" s="2">
        <v>0</v>
      </c>
      <c r="R31" s="2">
        <v>-0.26101846000000001</v>
      </c>
      <c r="S31" s="2">
        <v>0</v>
      </c>
      <c r="T31" s="2">
        <v>-0.26102798999999999</v>
      </c>
      <c r="U31" s="2">
        <v>0</v>
      </c>
      <c r="W31" s="2">
        <v>-0.26109469000000002</v>
      </c>
      <c r="X31" s="2">
        <v>0</v>
      </c>
      <c r="Y31" s="2">
        <v>-0.26098983999999997</v>
      </c>
      <c r="Z31" s="2">
        <v>0</v>
      </c>
      <c r="AA31" s="2">
        <v>-0.26102798999999999</v>
      </c>
      <c r="AB31" s="2">
        <v>0</v>
      </c>
      <c r="AC31" s="2">
        <v>-0.26105793999999999</v>
      </c>
      <c r="AD31" s="2">
        <v>0</v>
      </c>
      <c r="AE31" s="2">
        <v>-0.2609708</v>
      </c>
      <c r="AF31" s="2">
        <v>0</v>
      </c>
      <c r="AH31" s="2">
        <v>-0.26109469000000002</v>
      </c>
      <c r="AI31" s="2">
        <v>0</v>
      </c>
      <c r="AJ31" s="2">
        <v>-0.26104704000000001</v>
      </c>
      <c r="AK31" s="2">
        <v>0</v>
      </c>
      <c r="AL31" s="2">
        <v>-0.26108654999999997</v>
      </c>
      <c r="AM31" s="2">
        <v>0</v>
      </c>
      <c r="AN31" s="2">
        <v>-0.26105793999999999</v>
      </c>
      <c r="AO31" s="2">
        <v>0</v>
      </c>
      <c r="AP31" s="2">
        <v>-0.26102798999999999</v>
      </c>
      <c r="AQ31" s="2">
        <v>0</v>
      </c>
    </row>
    <row r="32" spans="1:43" x14ac:dyDescent="0.35">
      <c r="A32" s="1">
        <v>-0.26109469000000002</v>
      </c>
      <c r="B32" s="2">
        <v>1.1611994999999999</v>
      </c>
      <c r="C32" s="2"/>
      <c r="D32" s="2"/>
      <c r="E32" s="2"/>
      <c r="F32" s="2"/>
      <c r="G32" s="2"/>
      <c r="H32" s="2"/>
      <c r="I32" s="2">
        <v>-0.26104704000000001</v>
      </c>
      <c r="J32" s="2">
        <v>0.77756053000000003</v>
      </c>
      <c r="L32" s="2"/>
      <c r="M32" s="2"/>
      <c r="N32" s="2"/>
      <c r="O32" s="2"/>
      <c r="P32" s="2"/>
      <c r="Q32" s="2"/>
      <c r="R32" s="2"/>
      <c r="S32" s="2"/>
      <c r="T32" s="2">
        <v>-0.26102798999999999</v>
      </c>
      <c r="U32" s="2">
        <v>0.72084676999999997</v>
      </c>
      <c r="W32" s="2"/>
      <c r="X32" s="2"/>
      <c r="Y32" s="2"/>
      <c r="Z32" s="2"/>
      <c r="AA32" s="2"/>
      <c r="AB32" s="2"/>
      <c r="AC32" s="2"/>
      <c r="AD32" s="2"/>
      <c r="AE32" s="2">
        <v>-0.2609708</v>
      </c>
      <c r="AF32" s="2">
        <v>0.62989289000000004</v>
      </c>
      <c r="AH32" s="2"/>
      <c r="AI32" s="2"/>
      <c r="AJ32" s="2"/>
      <c r="AK32" s="2"/>
      <c r="AL32" s="2"/>
      <c r="AM32" s="2"/>
      <c r="AN32" s="2"/>
      <c r="AO32" s="2"/>
      <c r="AP32" s="2">
        <v>-0.26102798999999999</v>
      </c>
      <c r="AQ32" s="2">
        <v>0.58409798000000002</v>
      </c>
    </row>
    <row r="33" spans="1:44" hidden="1" x14ac:dyDescent="0.35">
      <c r="A33" s="2">
        <v>-0.25108805000000001</v>
      </c>
      <c r="B33" s="2">
        <v>0</v>
      </c>
      <c r="C33" s="2">
        <v>-0.25107855000000001</v>
      </c>
      <c r="D33" s="2">
        <v>0</v>
      </c>
      <c r="E33" s="2">
        <v>-0.25105947000000001</v>
      </c>
      <c r="F33" s="2">
        <v>0</v>
      </c>
      <c r="G33" s="2">
        <v>-0.25099276999999998</v>
      </c>
      <c r="H33" s="2">
        <v>0</v>
      </c>
      <c r="I33" s="2">
        <v>-0.25099276999999998</v>
      </c>
      <c r="J33" s="2">
        <v>0</v>
      </c>
      <c r="L33" s="2">
        <v>-0.25108805000000001</v>
      </c>
      <c r="M33" s="2">
        <v>0</v>
      </c>
      <c r="N33" s="2">
        <v>-0.25114523999999999</v>
      </c>
      <c r="O33" s="2">
        <v>0</v>
      </c>
      <c r="P33" s="2">
        <v>-0.25101182</v>
      </c>
      <c r="Q33" s="2">
        <v>0</v>
      </c>
      <c r="R33" s="2">
        <v>-0.2510404</v>
      </c>
      <c r="S33" s="2">
        <v>0</v>
      </c>
      <c r="T33" s="2">
        <v>-0.25095463000000001</v>
      </c>
      <c r="U33" s="2">
        <v>0</v>
      </c>
      <c r="W33" s="2">
        <v>-0.25108805000000001</v>
      </c>
      <c r="X33" s="2">
        <v>0</v>
      </c>
      <c r="Y33" s="2">
        <v>-0.25097370000000002</v>
      </c>
      <c r="Z33" s="2">
        <v>0</v>
      </c>
      <c r="AA33" s="2">
        <v>-0.25107855000000001</v>
      </c>
      <c r="AB33" s="2">
        <v>0</v>
      </c>
      <c r="AC33" s="2">
        <v>-0.25108944999999999</v>
      </c>
      <c r="AD33" s="2">
        <v>0</v>
      </c>
      <c r="AE33" s="2">
        <v>-0.25095463000000001</v>
      </c>
      <c r="AF33" s="2">
        <v>0</v>
      </c>
      <c r="AH33" s="2">
        <v>-0.25108805000000001</v>
      </c>
      <c r="AI33" s="2">
        <v>0</v>
      </c>
      <c r="AJ33" s="2">
        <v>-0.25103086000000002</v>
      </c>
      <c r="AK33" s="2">
        <v>0</v>
      </c>
      <c r="AL33" s="2">
        <v>-0.25107037999999998</v>
      </c>
      <c r="AM33" s="2">
        <v>0</v>
      </c>
      <c r="AN33" s="2">
        <v>-0.25094649000000002</v>
      </c>
      <c r="AO33" s="2">
        <v>0</v>
      </c>
      <c r="AP33" s="2">
        <v>-0.25102136000000003</v>
      </c>
      <c r="AQ33" s="2">
        <v>0</v>
      </c>
    </row>
    <row r="34" spans="1:44" x14ac:dyDescent="0.35">
      <c r="A34" s="1">
        <v>-0.25108805000000001</v>
      </c>
      <c r="B34" s="2">
        <v>1.2908459000000001</v>
      </c>
      <c r="C34" s="2"/>
      <c r="D34" s="2"/>
      <c r="E34" s="2"/>
      <c r="F34" s="2"/>
      <c r="G34" s="2"/>
      <c r="H34" s="2"/>
      <c r="I34" s="2">
        <v>-0.25099276999999998</v>
      </c>
      <c r="J34" s="2">
        <v>0.96858495</v>
      </c>
      <c r="L34" s="2"/>
      <c r="M34" s="2"/>
      <c r="N34" s="2"/>
      <c r="O34" s="2"/>
      <c r="P34" s="2"/>
      <c r="Q34" s="2"/>
      <c r="R34" s="2"/>
      <c r="S34" s="2"/>
      <c r="T34" s="2">
        <v>-0.25095463000000001</v>
      </c>
      <c r="U34" s="2">
        <v>0.87413275000000001</v>
      </c>
      <c r="W34" s="2"/>
      <c r="X34" s="2"/>
      <c r="Y34" s="2"/>
      <c r="Z34" s="2"/>
      <c r="AA34" s="2"/>
      <c r="AB34" s="2"/>
      <c r="AC34" s="2"/>
      <c r="AD34" s="2"/>
      <c r="AE34" s="2">
        <v>-0.25095463000000001</v>
      </c>
      <c r="AF34" s="2">
        <v>0.73621780000000003</v>
      </c>
      <c r="AH34" s="2"/>
      <c r="AI34" s="2"/>
      <c r="AJ34" s="2"/>
      <c r="AK34" s="2"/>
      <c r="AL34" s="2"/>
      <c r="AM34" s="2"/>
      <c r="AN34" s="2"/>
      <c r="AO34" s="2"/>
      <c r="AP34" s="2">
        <v>-0.25102136000000003</v>
      </c>
      <c r="AQ34" s="2">
        <v>0.68257833000000001</v>
      </c>
    </row>
    <row r="35" spans="1:44" hidden="1" x14ac:dyDescent="0.35">
      <c r="A35" s="2">
        <v>-0.24102425999999999</v>
      </c>
      <c r="B35" s="2">
        <v>0</v>
      </c>
      <c r="C35" s="2">
        <v>-0.24104329999999999</v>
      </c>
      <c r="D35" s="2">
        <v>0</v>
      </c>
      <c r="E35" s="2">
        <v>-0.24106237</v>
      </c>
      <c r="F35" s="2">
        <v>0</v>
      </c>
      <c r="G35" s="2">
        <v>-0.24101471999999999</v>
      </c>
      <c r="H35" s="2">
        <v>0</v>
      </c>
      <c r="I35" s="2">
        <v>-0.24098613999999999</v>
      </c>
      <c r="J35" s="2">
        <v>0</v>
      </c>
      <c r="L35" s="2">
        <v>-0.24102425999999999</v>
      </c>
      <c r="M35" s="2">
        <v>0</v>
      </c>
      <c r="N35" s="2">
        <v>-0.24093848000000001</v>
      </c>
      <c r="O35" s="2">
        <v>0</v>
      </c>
      <c r="P35" s="2">
        <v>-0.24105285000000001</v>
      </c>
      <c r="Q35" s="2">
        <v>0</v>
      </c>
      <c r="R35" s="2">
        <v>-0.24104331000000001</v>
      </c>
      <c r="S35" s="2">
        <v>0</v>
      </c>
      <c r="T35" s="2">
        <v>-0.24097660000000001</v>
      </c>
      <c r="U35" s="2">
        <v>0</v>
      </c>
      <c r="W35" s="2">
        <v>-0.24102425999999999</v>
      </c>
      <c r="X35" s="2">
        <v>0</v>
      </c>
      <c r="Y35" s="2">
        <v>-0.24104331000000001</v>
      </c>
      <c r="Z35" s="2">
        <v>0</v>
      </c>
      <c r="AA35" s="2">
        <v>-0.24098613999999999</v>
      </c>
      <c r="AB35" s="2">
        <v>0</v>
      </c>
      <c r="AC35" s="2">
        <v>-0.24103516</v>
      </c>
      <c r="AD35" s="2">
        <v>0</v>
      </c>
      <c r="AE35" s="2">
        <v>-0.24110049</v>
      </c>
      <c r="AF35" s="2">
        <v>0</v>
      </c>
      <c r="AH35" s="2">
        <v>-0.24102425999999999</v>
      </c>
      <c r="AI35" s="2">
        <v>0</v>
      </c>
      <c r="AJ35" s="2">
        <v>-0.24100518000000001</v>
      </c>
      <c r="AK35" s="2">
        <v>0</v>
      </c>
      <c r="AL35" s="2">
        <v>-0.24102562999999999</v>
      </c>
      <c r="AM35" s="2">
        <v>0</v>
      </c>
      <c r="AN35" s="2">
        <v>-0.24113047000000001</v>
      </c>
      <c r="AO35" s="2">
        <v>0</v>
      </c>
      <c r="AP35" s="2">
        <v>-0.24103378</v>
      </c>
      <c r="AQ35" s="2">
        <v>0</v>
      </c>
    </row>
    <row r="36" spans="1:44" x14ac:dyDescent="0.35">
      <c r="A36" s="1">
        <v>-0.24102425999999999</v>
      </c>
      <c r="B36" s="2">
        <v>1.4056512999999999</v>
      </c>
      <c r="C36" s="2"/>
      <c r="D36" s="2"/>
      <c r="E36" s="2"/>
      <c r="F36" s="2"/>
      <c r="G36" s="2"/>
      <c r="H36" s="2"/>
      <c r="I36" s="2">
        <v>-0.24098613999999999</v>
      </c>
      <c r="J36" s="2">
        <v>1.1419060999999999</v>
      </c>
      <c r="L36" s="2"/>
      <c r="M36" s="2"/>
      <c r="N36" s="2"/>
      <c r="O36" s="2"/>
      <c r="P36" s="2"/>
      <c r="Q36" s="2"/>
      <c r="R36" s="2"/>
      <c r="S36" s="2"/>
      <c r="T36" s="2">
        <v>-0.24097660000000001</v>
      </c>
      <c r="U36" s="2">
        <v>1.0289029000000001</v>
      </c>
      <c r="W36" s="2"/>
      <c r="X36" s="2"/>
      <c r="Y36" s="2"/>
      <c r="Z36" s="2"/>
      <c r="AA36" s="2"/>
      <c r="AB36" s="2"/>
      <c r="AC36" s="2"/>
      <c r="AD36" s="2"/>
      <c r="AE36" s="2">
        <v>-0.24110049</v>
      </c>
      <c r="AF36" s="2">
        <v>0.86660630000000005</v>
      </c>
      <c r="AH36" s="2"/>
      <c r="AI36" s="2"/>
      <c r="AJ36" s="2"/>
      <c r="AK36" s="2"/>
      <c r="AL36" s="2"/>
      <c r="AM36" s="2"/>
      <c r="AN36" s="2"/>
      <c r="AO36" s="2"/>
      <c r="AP36" s="2">
        <v>-0.24103378</v>
      </c>
      <c r="AQ36" s="2">
        <v>0.81561697</v>
      </c>
    </row>
    <row r="37" spans="1:44" hidden="1" x14ac:dyDescent="0.35">
      <c r="A37" s="2">
        <v>-0.23104621</v>
      </c>
      <c r="B37" s="2">
        <v>0</v>
      </c>
      <c r="C37" s="2">
        <v>-0.2310748</v>
      </c>
      <c r="D37" s="2">
        <v>0</v>
      </c>
      <c r="E37" s="2">
        <v>-0.23109384999999999</v>
      </c>
      <c r="F37" s="2">
        <v>0</v>
      </c>
      <c r="G37" s="2">
        <v>-0.23096043999999999</v>
      </c>
      <c r="H37" s="2">
        <v>0</v>
      </c>
      <c r="I37" s="2">
        <v>-0.23102716000000001</v>
      </c>
      <c r="J37" s="2">
        <v>0</v>
      </c>
      <c r="L37" s="2">
        <v>-0.23104621</v>
      </c>
      <c r="M37" s="2">
        <v>0</v>
      </c>
      <c r="N37" s="2">
        <v>-0.23113199000000001</v>
      </c>
      <c r="O37" s="2">
        <v>0</v>
      </c>
      <c r="P37" s="2">
        <v>-0.23106526999999999</v>
      </c>
      <c r="Q37" s="2">
        <v>0</v>
      </c>
      <c r="R37" s="2">
        <v>-0.23103667999999999</v>
      </c>
      <c r="S37" s="2">
        <v>0</v>
      </c>
      <c r="T37" s="2">
        <v>-0.23100809999999999</v>
      </c>
      <c r="U37" s="2">
        <v>0</v>
      </c>
      <c r="W37" s="2">
        <v>-0.23104621</v>
      </c>
      <c r="X37" s="2">
        <v>0</v>
      </c>
      <c r="Y37" s="2">
        <v>-0.23100809999999999</v>
      </c>
      <c r="Z37" s="2">
        <v>0</v>
      </c>
      <c r="AA37" s="2">
        <v>-0.23101762000000001</v>
      </c>
      <c r="AB37" s="2">
        <v>0</v>
      </c>
      <c r="AC37" s="2">
        <v>-0.23104759999999999</v>
      </c>
      <c r="AD37" s="2">
        <v>0</v>
      </c>
      <c r="AE37" s="2">
        <v>-0.23095092</v>
      </c>
      <c r="AF37" s="2">
        <v>0</v>
      </c>
      <c r="AH37" s="2">
        <v>-0.23104621</v>
      </c>
      <c r="AI37" s="2">
        <v>0</v>
      </c>
      <c r="AJ37" s="2">
        <v>-0.23091279000000001</v>
      </c>
      <c r="AK37" s="2">
        <v>0</v>
      </c>
      <c r="AL37" s="2">
        <v>-0.23098088999999999</v>
      </c>
      <c r="AM37" s="2">
        <v>0</v>
      </c>
      <c r="AN37" s="2">
        <v>-0.23102854</v>
      </c>
      <c r="AO37" s="2">
        <v>0</v>
      </c>
      <c r="AP37" s="2">
        <v>-0.23090326999999999</v>
      </c>
      <c r="AQ37" s="2">
        <v>0</v>
      </c>
    </row>
    <row r="38" spans="1:44" x14ac:dyDescent="0.35">
      <c r="A38" s="1">
        <v>-0.23104621</v>
      </c>
      <c r="B38" s="2">
        <v>1.4683013</v>
      </c>
      <c r="C38" s="2"/>
      <c r="D38" s="2"/>
      <c r="E38" s="2"/>
      <c r="F38" s="2"/>
      <c r="G38" s="2"/>
      <c r="H38" s="2"/>
      <c r="I38" s="2">
        <v>-0.23102716000000001</v>
      </c>
      <c r="J38" s="2">
        <v>1.3009166000000001</v>
      </c>
      <c r="L38" s="2"/>
      <c r="M38" s="2"/>
      <c r="N38" s="2"/>
      <c r="O38" s="2"/>
      <c r="P38" s="2"/>
      <c r="Q38" s="2"/>
      <c r="R38" s="2"/>
      <c r="S38" s="2"/>
      <c r="T38" s="2">
        <v>-0.23100809999999999</v>
      </c>
      <c r="U38" s="2">
        <v>1.1565350999999999</v>
      </c>
      <c r="W38" s="2"/>
      <c r="X38" s="2"/>
      <c r="Y38" s="2"/>
      <c r="Z38" s="2"/>
      <c r="AA38" s="2"/>
      <c r="AB38" s="2"/>
      <c r="AC38" s="2"/>
      <c r="AD38" s="2"/>
      <c r="AE38" s="2">
        <v>-0.23095092</v>
      </c>
      <c r="AF38" s="2">
        <v>0.98098772999999995</v>
      </c>
      <c r="AH38" s="2"/>
      <c r="AI38" s="2"/>
      <c r="AJ38" s="2"/>
      <c r="AK38" s="2"/>
      <c r="AL38" s="2"/>
      <c r="AM38" s="2"/>
      <c r="AN38" s="2"/>
      <c r="AO38" s="2"/>
      <c r="AP38" s="2">
        <v>-0.23090326999999999</v>
      </c>
      <c r="AQ38" s="2">
        <v>0.88971573000000004</v>
      </c>
    </row>
    <row r="39" spans="1:44" hidden="1" x14ac:dyDescent="0.35">
      <c r="A39" s="2">
        <v>-0.22095382</v>
      </c>
      <c r="B39" s="2">
        <v>0</v>
      </c>
      <c r="C39" s="2">
        <v>-0.22097288000000001</v>
      </c>
      <c r="D39" s="2">
        <v>0</v>
      </c>
      <c r="E39" s="2">
        <v>-0.22103006</v>
      </c>
      <c r="F39" s="2">
        <v>0</v>
      </c>
      <c r="G39" s="2">
        <v>-0.22100148</v>
      </c>
      <c r="H39" s="2">
        <v>0</v>
      </c>
      <c r="I39" s="2">
        <v>-0.22091569999999999</v>
      </c>
      <c r="J39" s="2">
        <v>0</v>
      </c>
      <c r="L39" s="2">
        <v>-0.22095382</v>
      </c>
      <c r="M39" s="2">
        <v>0</v>
      </c>
      <c r="N39" s="2">
        <v>-0.22093475000000001</v>
      </c>
      <c r="O39" s="2">
        <v>0</v>
      </c>
      <c r="P39" s="2">
        <v>-0.22101100000000001</v>
      </c>
      <c r="Q39" s="2">
        <v>0</v>
      </c>
      <c r="R39" s="2">
        <v>-0.22105865</v>
      </c>
      <c r="S39" s="2">
        <v>0</v>
      </c>
      <c r="T39" s="2">
        <v>-0.22100148</v>
      </c>
      <c r="U39" s="2">
        <v>0</v>
      </c>
      <c r="W39" s="2">
        <v>-0.22095382</v>
      </c>
      <c r="X39" s="2">
        <v>0</v>
      </c>
      <c r="Y39" s="2">
        <v>-0.22092523</v>
      </c>
      <c r="Z39" s="2">
        <v>0</v>
      </c>
      <c r="AA39" s="2">
        <v>-0.22096334000000001</v>
      </c>
      <c r="AB39" s="2">
        <v>0</v>
      </c>
      <c r="AC39" s="2">
        <v>-0.22097425000000001</v>
      </c>
      <c r="AD39" s="2">
        <v>0</v>
      </c>
      <c r="AE39" s="2">
        <v>-0.2209824</v>
      </c>
      <c r="AF39" s="2">
        <v>0</v>
      </c>
      <c r="AH39" s="2">
        <v>-0.22095382</v>
      </c>
      <c r="AI39" s="2">
        <v>0</v>
      </c>
      <c r="AJ39" s="2">
        <v>-0.22095382</v>
      </c>
      <c r="AK39" s="2">
        <v>0</v>
      </c>
      <c r="AL39" s="2">
        <v>-0.22102190999999999</v>
      </c>
      <c r="AM39" s="2">
        <v>0</v>
      </c>
      <c r="AN39" s="2">
        <v>-0.22100285</v>
      </c>
      <c r="AO39" s="2">
        <v>0</v>
      </c>
      <c r="AP39" s="2">
        <v>-0.22102052</v>
      </c>
      <c r="AQ39" s="2">
        <v>0</v>
      </c>
    </row>
    <row r="40" spans="1:44" x14ac:dyDescent="0.35">
      <c r="A40" s="1">
        <v>-0.22095382</v>
      </c>
      <c r="B40" s="2">
        <v>1.5170645</v>
      </c>
      <c r="C40" s="2"/>
      <c r="D40" s="2"/>
      <c r="E40" s="2"/>
      <c r="F40" s="2"/>
      <c r="G40" s="2"/>
      <c r="H40" s="2"/>
      <c r="I40" s="2">
        <v>-0.22091569999999999</v>
      </c>
      <c r="J40" s="2">
        <v>1.4023650999999999</v>
      </c>
      <c r="L40" s="2"/>
      <c r="M40" s="2"/>
      <c r="N40" s="2"/>
      <c r="O40" s="2"/>
      <c r="P40" s="2"/>
      <c r="Q40" s="2"/>
      <c r="R40" s="2"/>
      <c r="S40" s="2"/>
      <c r="T40" s="2">
        <v>-0.22100148</v>
      </c>
      <c r="U40" s="2">
        <v>1.2408106000000001</v>
      </c>
      <c r="W40" s="2"/>
      <c r="X40" s="2"/>
      <c r="Y40" s="2"/>
      <c r="Z40" s="2"/>
      <c r="AA40" s="2"/>
      <c r="AB40" s="2"/>
      <c r="AC40" s="2"/>
      <c r="AD40" s="2"/>
      <c r="AE40" s="2">
        <v>-0.2209824</v>
      </c>
      <c r="AF40" s="2">
        <v>1.0454399999999999</v>
      </c>
      <c r="AH40" s="2"/>
      <c r="AI40" s="2"/>
      <c r="AJ40" s="2"/>
      <c r="AK40" s="2"/>
      <c r="AL40" s="2"/>
      <c r="AM40" s="2"/>
      <c r="AN40" s="2"/>
      <c r="AO40" s="2"/>
      <c r="AP40" s="2">
        <v>-0.22102052</v>
      </c>
      <c r="AQ40" s="2">
        <v>0.96858489999999997</v>
      </c>
    </row>
    <row r="41" spans="1:44" hidden="1" x14ac:dyDescent="0.35">
      <c r="A41" s="2">
        <v>-0.21104249</v>
      </c>
      <c r="B41" s="2">
        <v>0</v>
      </c>
      <c r="C41" s="2">
        <v>-0.21104249</v>
      </c>
      <c r="D41" s="2">
        <v>0</v>
      </c>
      <c r="E41" s="2">
        <v>-0.21095671999999999</v>
      </c>
      <c r="F41" s="2">
        <v>0</v>
      </c>
      <c r="G41" s="2">
        <v>-0.21100437999999999</v>
      </c>
      <c r="H41" s="2">
        <v>0</v>
      </c>
      <c r="I41" s="2">
        <v>-0.21104249</v>
      </c>
      <c r="J41" s="2">
        <v>0</v>
      </c>
      <c r="L41" s="2">
        <v>-0.21104249</v>
      </c>
      <c r="M41" s="2">
        <v>0</v>
      </c>
      <c r="N41" s="2">
        <v>-0.21098529999999999</v>
      </c>
      <c r="O41" s="2">
        <v>0</v>
      </c>
      <c r="P41" s="2">
        <v>-0.21099483999999999</v>
      </c>
      <c r="Q41" s="2">
        <v>0</v>
      </c>
      <c r="R41" s="2">
        <v>-0.2110139</v>
      </c>
      <c r="S41" s="2">
        <v>0</v>
      </c>
      <c r="T41" s="2">
        <v>-0.21093765</v>
      </c>
      <c r="U41" s="2">
        <v>0</v>
      </c>
      <c r="W41" s="2">
        <v>-0.21104249</v>
      </c>
      <c r="X41" s="2">
        <v>0</v>
      </c>
      <c r="Y41" s="2">
        <v>-0.21098529999999999</v>
      </c>
      <c r="Z41" s="2">
        <v>0</v>
      </c>
      <c r="AA41" s="2">
        <v>-0.21100436</v>
      </c>
      <c r="AB41" s="2">
        <v>0</v>
      </c>
      <c r="AC41" s="2">
        <v>-0.21096762999999999</v>
      </c>
      <c r="AD41" s="2">
        <v>0</v>
      </c>
      <c r="AE41" s="2">
        <v>-0.2110139</v>
      </c>
      <c r="AF41" s="2">
        <v>0</v>
      </c>
      <c r="AH41" s="2">
        <v>-0.21104249</v>
      </c>
      <c r="AI41" s="2">
        <v>0</v>
      </c>
      <c r="AJ41" s="2">
        <v>-0.21091861000000001</v>
      </c>
      <c r="AK41" s="2">
        <v>0</v>
      </c>
      <c r="AL41" s="2">
        <v>-0.21103432999999999</v>
      </c>
      <c r="AM41" s="2">
        <v>0</v>
      </c>
      <c r="AN41" s="2">
        <v>-0.21099620999999999</v>
      </c>
      <c r="AO41" s="2">
        <v>0</v>
      </c>
      <c r="AP41" s="2">
        <v>-0.21094719000000001</v>
      </c>
      <c r="AQ41" s="2">
        <v>0</v>
      </c>
    </row>
    <row r="42" spans="1:44" x14ac:dyDescent="0.35">
      <c r="A42" s="5">
        <v>-0.21104249</v>
      </c>
      <c r="B42" s="4">
        <v>1.4817640999999999</v>
      </c>
      <c r="C42" s="2"/>
      <c r="D42" s="2"/>
      <c r="E42" s="2"/>
      <c r="F42" s="2"/>
      <c r="G42" s="2"/>
      <c r="H42" s="2"/>
      <c r="I42" s="4">
        <v>-0.21104249</v>
      </c>
      <c r="J42" s="4">
        <v>1.4334251</v>
      </c>
      <c r="L42" s="2"/>
      <c r="M42" s="2"/>
      <c r="N42" s="2"/>
      <c r="O42" s="2"/>
      <c r="P42" s="2"/>
      <c r="Q42" s="2"/>
      <c r="R42" s="2"/>
      <c r="S42" s="2"/>
      <c r="T42" s="4">
        <v>-0.21093765</v>
      </c>
      <c r="U42" s="4">
        <v>1.2505633</v>
      </c>
      <c r="W42" s="2"/>
      <c r="X42" s="2"/>
      <c r="Y42" s="2"/>
      <c r="Z42" s="2"/>
      <c r="AA42" s="2"/>
      <c r="AB42" s="2"/>
      <c r="AC42" s="2"/>
      <c r="AD42" s="2"/>
      <c r="AE42" s="4">
        <v>-0.2110139</v>
      </c>
      <c r="AF42" s="4">
        <v>1.0829663</v>
      </c>
      <c r="AH42" s="2"/>
      <c r="AI42" s="2"/>
      <c r="AJ42" s="2"/>
      <c r="AK42" s="2"/>
      <c r="AL42" s="2"/>
      <c r="AM42" s="2"/>
      <c r="AN42" s="2"/>
      <c r="AO42" s="2"/>
      <c r="AP42" s="4">
        <v>-0.21094719000000001</v>
      </c>
      <c r="AQ42" s="4">
        <v>0.98512202999999998</v>
      </c>
      <c r="AR42" s="3"/>
    </row>
    <row r="43" spans="1:44" hidden="1" x14ac:dyDescent="0.35">
      <c r="A43" s="2">
        <v>-0.20096913999999999</v>
      </c>
      <c r="B43" s="2">
        <v>0</v>
      </c>
      <c r="C43" s="2">
        <v>-0.20103586000000001</v>
      </c>
      <c r="D43" s="2">
        <v>0</v>
      </c>
      <c r="E43" s="2">
        <v>-0.20106445000000001</v>
      </c>
      <c r="F43" s="2">
        <v>0</v>
      </c>
      <c r="G43" s="2">
        <v>-0.20098820000000001</v>
      </c>
      <c r="H43" s="2">
        <v>0</v>
      </c>
      <c r="I43" s="2">
        <v>-0.20095962000000001</v>
      </c>
      <c r="J43" s="2">
        <v>0</v>
      </c>
      <c r="L43" s="2">
        <v>-0.20096913999999999</v>
      </c>
      <c r="M43" s="2">
        <v>0</v>
      </c>
      <c r="N43" s="2">
        <v>-0.20094055</v>
      </c>
      <c r="O43" s="2">
        <v>0</v>
      </c>
      <c r="P43" s="2">
        <v>-0.20100728000000001</v>
      </c>
      <c r="Q43" s="2">
        <v>0</v>
      </c>
      <c r="R43" s="2">
        <v>-0.20095009</v>
      </c>
      <c r="S43" s="2">
        <v>0</v>
      </c>
      <c r="T43" s="2">
        <v>-0.20088339</v>
      </c>
      <c r="U43" s="2">
        <v>0</v>
      </c>
      <c r="W43" s="2">
        <v>-0.20096913999999999</v>
      </c>
      <c r="X43" s="2">
        <v>0</v>
      </c>
      <c r="Y43" s="2">
        <v>-0.20093103000000001</v>
      </c>
      <c r="Z43" s="2">
        <v>0</v>
      </c>
      <c r="AA43" s="2">
        <v>-0.20096916000000001</v>
      </c>
      <c r="AB43" s="2">
        <v>0</v>
      </c>
      <c r="AC43" s="2">
        <v>-0.20105629999999999</v>
      </c>
      <c r="AD43" s="2">
        <v>0</v>
      </c>
      <c r="AE43" s="2">
        <v>-0.20086432000000001</v>
      </c>
      <c r="AF43" s="2">
        <v>0</v>
      </c>
      <c r="AH43" s="2">
        <v>-0.20096913999999999</v>
      </c>
      <c r="AI43" s="2">
        <v>0</v>
      </c>
      <c r="AJ43" s="2">
        <v>-0.20092151</v>
      </c>
      <c r="AK43" s="2">
        <v>0</v>
      </c>
      <c r="AL43" s="2">
        <v>-0.20107536000000001</v>
      </c>
      <c r="AM43" s="2">
        <v>0</v>
      </c>
      <c r="AN43" s="2">
        <v>-0.20100865000000001</v>
      </c>
      <c r="AO43" s="2">
        <v>0</v>
      </c>
      <c r="AP43" s="2">
        <v>-0.20094055</v>
      </c>
      <c r="AQ43" s="2">
        <v>0</v>
      </c>
    </row>
    <row r="44" spans="1:44" x14ac:dyDescent="0.35">
      <c r="A44" s="1">
        <v>-0.20096913999999999</v>
      </c>
      <c r="B44" s="2">
        <v>1.4053332999999999</v>
      </c>
      <c r="C44" s="2"/>
      <c r="D44" s="2"/>
      <c r="E44" s="2"/>
      <c r="F44" s="2"/>
      <c r="G44" s="2"/>
      <c r="H44" s="2"/>
      <c r="I44" s="2">
        <v>-0.20095962000000001</v>
      </c>
      <c r="J44" s="2">
        <v>1.4071354</v>
      </c>
      <c r="L44" s="2"/>
      <c r="M44" s="2"/>
      <c r="N44" s="2"/>
      <c r="O44" s="2"/>
      <c r="P44" s="2"/>
      <c r="Q44" s="2"/>
      <c r="R44" s="2"/>
      <c r="S44" s="2"/>
      <c r="T44" s="2">
        <v>-0.20088339</v>
      </c>
      <c r="U44" s="2">
        <v>1.2216233999999999</v>
      </c>
      <c r="W44" s="2"/>
      <c r="X44" s="2"/>
      <c r="Y44" s="2"/>
      <c r="Z44" s="2"/>
      <c r="AA44" s="2"/>
      <c r="AB44" s="2"/>
      <c r="AC44" s="2"/>
      <c r="AD44" s="2"/>
      <c r="AE44" s="2">
        <v>-0.20086432000000001</v>
      </c>
      <c r="AF44" s="2">
        <v>1.0495741000000001</v>
      </c>
      <c r="AH44" s="2"/>
      <c r="AI44" s="2"/>
      <c r="AJ44" s="2"/>
      <c r="AK44" s="2"/>
      <c r="AL44" s="2"/>
      <c r="AM44" s="2"/>
      <c r="AN44" s="2"/>
      <c r="AO44" s="2"/>
      <c r="AP44" s="2">
        <v>-0.20094055</v>
      </c>
      <c r="AQ44" s="2">
        <v>0.96052837000000002</v>
      </c>
    </row>
    <row r="45" spans="1:44" hidden="1" x14ac:dyDescent="0.35">
      <c r="A45" s="2">
        <v>-0.19092440999999999</v>
      </c>
      <c r="B45" s="2">
        <v>0</v>
      </c>
      <c r="C45" s="2">
        <v>-0.19096252</v>
      </c>
      <c r="D45" s="2">
        <v>0</v>
      </c>
      <c r="E45" s="2">
        <v>-0.19107687000000001</v>
      </c>
      <c r="F45" s="2">
        <v>0</v>
      </c>
      <c r="G45" s="2">
        <v>-0.19094346000000001</v>
      </c>
      <c r="H45" s="2">
        <v>0</v>
      </c>
      <c r="I45" s="2">
        <v>-0.19092440999999999</v>
      </c>
      <c r="J45" s="2">
        <v>0</v>
      </c>
      <c r="L45" s="2">
        <v>-0.19092440999999999</v>
      </c>
      <c r="M45" s="2">
        <v>0</v>
      </c>
      <c r="N45" s="2">
        <v>-0.19096252</v>
      </c>
      <c r="O45" s="2">
        <v>0</v>
      </c>
      <c r="P45" s="2">
        <v>-0.19098156999999999</v>
      </c>
      <c r="Q45" s="2">
        <v>0</v>
      </c>
      <c r="R45" s="2">
        <v>-0.19101971000000001</v>
      </c>
      <c r="S45" s="2">
        <v>0</v>
      </c>
      <c r="T45" s="2">
        <v>-0.19097205</v>
      </c>
      <c r="U45" s="2">
        <v>0</v>
      </c>
      <c r="W45" s="2">
        <v>-0.19092440999999999</v>
      </c>
      <c r="X45" s="2">
        <v>0</v>
      </c>
      <c r="Y45" s="2">
        <v>-0.19096252</v>
      </c>
      <c r="Z45" s="2">
        <v>0</v>
      </c>
      <c r="AA45" s="2">
        <v>-0.19093394</v>
      </c>
      <c r="AB45" s="2">
        <v>0</v>
      </c>
      <c r="AC45" s="2">
        <v>-0.19093531</v>
      </c>
      <c r="AD45" s="2">
        <v>0</v>
      </c>
      <c r="AE45" s="2">
        <v>-0.19094344999999999</v>
      </c>
      <c r="AF45" s="2">
        <v>0</v>
      </c>
      <c r="AH45" s="2">
        <v>-0.19092440999999999</v>
      </c>
      <c r="AI45" s="2">
        <v>0</v>
      </c>
      <c r="AJ45" s="2">
        <v>-0.19098158000000001</v>
      </c>
      <c r="AK45" s="2">
        <v>0</v>
      </c>
      <c r="AL45" s="2">
        <v>-0.19104967</v>
      </c>
      <c r="AM45" s="2">
        <v>0</v>
      </c>
      <c r="AN45" s="2">
        <v>-0.19100201</v>
      </c>
      <c r="AO45" s="2">
        <v>0</v>
      </c>
      <c r="AP45" s="2">
        <v>-0.19094346000000001</v>
      </c>
      <c r="AQ45" s="2">
        <v>0</v>
      </c>
    </row>
    <row r="46" spans="1:44" x14ac:dyDescent="0.35">
      <c r="A46" s="1">
        <v>-0.19092440999999999</v>
      </c>
      <c r="B46" s="2">
        <v>1.3068529</v>
      </c>
      <c r="C46" s="2"/>
      <c r="D46" s="2"/>
      <c r="E46" s="2"/>
      <c r="F46" s="2"/>
      <c r="G46" s="2"/>
      <c r="H46" s="2"/>
      <c r="I46" s="2">
        <v>-0.19092440999999999</v>
      </c>
      <c r="J46" s="2">
        <v>1.3153334999999999</v>
      </c>
      <c r="L46" s="2"/>
      <c r="M46" s="2"/>
      <c r="N46" s="2"/>
      <c r="O46" s="2"/>
      <c r="P46" s="2"/>
      <c r="Q46" s="2"/>
      <c r="R46" s="2"/>
      <c r="S46" s="2"/>
      <c r="T46" s="2">
        <v>-0.19097205</v>
      </c>
      <c r="U46" s="2">
        <v>1.1380899</v>
      </c>
      <c r="W46" s="2"/>
      <c r="X46" s="2"/>
      <c r="Y46" s="2"/>
      <c r="Z46" s="2"/>
      <c r="AA46" s="2"/>
      <c r="AB46" s="2"/>
      <c r="AC46" s="2"/>
      <c r="AD46" s="2"/>
      <c r="AE46" s="2">
        <v>-0.19094344999999999</v>
      </c>
      <c r="AF46" s="2">
        <v>0.98650008</v>
      </c>
      <c r="AH46" s="2"/>
      <c r="AI46" s="2"/>
      <c r="AJ46" s="2"/>
      <c r="AK46" s="2"/>
      <c r="AL46" s="2"/>
      <c r="AM46" s="2"/>
      <c r="AN46" s="2"/>
      <c r="AO46" s="2"/>
      <c r="AP46" s="2">
        <v>-0.19094346000000001</v>
      </c>
      <c r="AQ46" s="2">
        <v>0.90360266</v>
      </c>
    </row>
    <row r="47" spans="1:44" hidden="1" x14ac:dyDescent="0.35">
      <c r="A47" s="2">
        <v>-0.18108931</v>
      </c>
      <c r="B47" s="2">
        <v>0</v>
      </c>
      <c r="C47" s="2">
        <v>-0.18104165999999999</v>
      </c>
      <c r="D47" s="2">
        <v>0</v>
      </c>
      <c r="E47" s="2">
        <v>-0.18109885000000001</v>
      </c>
      <c r="F47" s="2">
        <v>0</v>
      </c>
      <c r="G47" s="2">
        <v>-0.18104165999999999</v>
      </c>
      <c r="H47" s="2">
        <v>0</v>
      </c>
      <c r="I47" s="2">
        <v>-0.18113697000000001</v>
      </c>
      <c r="J47" s="2">
        <v>0</v>
      </c>
      <c r="L47" s="2">
        <v>-0.18108931</v>
      </c>
      <c r="M47" s="2">
        <v>0</v>
      </c>
      <c r="N47" s="2">
        <v>-0.18107978</v>
      </c>
      <c r="O47" s="2">
        <v>0</v>
      </c>
      <c r="P47" s="2">
        <v>-0.18106073</v>
      </c>
      <c r="Q47" s="2">
        <v>0</v>
      </c>
      <c r="R47" s="2">
        <v>-0.18105119</v>
      </c>
      <c r="S47" s="2">
        <v>0</v>
      </c>
      <c r="T47" s="2">
        <v>-0.18109885000000001</v>
      </c>
      <c r="U47" s="2">
        <v>0</v>
      </c>
      <c r="W47" s="2">
        <v>-0.18108931</v>
      </c>
      <c r="X47" s="2">
        <v>0</v>
      </c>
      <c r="Y47" s="2">
        <v>-0.18111790999999999</v>
      </c>
      <c r="Z47" s="2">
        <v>0</v>
      </c>
      <c r="AA47" s="2">
        <v>-0.18109885000000001</v>
      </c>
      <c r="AB47" s="2">
        <v>0</v>
      </c>
      <c r="AC47" s="2">
        <v>-0.18109069999999999</v>
      </c>
      <c r="AD47" s="2">
        <v>0</v>
      </c>
      <c r="AE47" s="2">
        <v>-0.18115602</v>
      </c>
      <c r="AF47" s="2">
        <v>0</v>
      </c>
      <c r="AH47" s="2">
        <v>-0.18108931</v>
      </c>
      <c r="AI47" s="2">
        <v>0</v>
      </c>
      <c r="AJ47" s="2">
        <v>-0.18107024999999999</v>
      </c>
      <c r="AK47" s="2">
        <v>0</v>
      </c>
      <c r="AL47" s="2">
        <v>-0.1809954</v>
      </c>
      <c r="AM47" s="2">
        <v>0</v>
      </c>
      <c r="AN47" s="2">
        <v>-0.18110022000000001</v>
      </c>
      <c r="AO47" s="2">
        <v>0</v>
      </c>
      <c r="AP47" s="2">
        <v>-0.18110839000000001</v>
      </c>
      <c r="AQ47" s="2">
        <v>0</v>
      </c>
    </row>
    <row r="48" spans="1:44" x14ac:dyDescent="0.35">
      <c r="A48" s="1">
        <v>-0.18108931</v>
      </c>
      <c r="B48" s="2">
        <v>1.1827188</v>
      </c>
      <c r="C48" s="2"/>
      <c r="D48" s="2"/>
      <c r="E48" s="2"/>
      <c r="F48" s="2"/>
      <c r="G48" s="2"/>
      <c r="H48" s="2"/>
      <c r="I48" s="2">
        <v>-0.18113697000000001</v>
      </c>
      <c r="J48" s="2">
        <v>1.1870651000000001</v>
      </c>
      <c r="L48" s="2"/>
      <c r="M48" s="2"/>
      <c r="N48" s="2"/>
      <c r="O48" s="2"/>
      <c r="P48" s="2"/>
      <c r="Q48" s="2"/>
      <c r="R48" s="2"/>
      <c r="S48" s="2"/>
      <c r="T48" s="2">
        <v>-0.18109885000000001</v>
      </c>
      <c r="U48" s="2">
        <v>1.031765</v>
      </c>
      <c r="W48" s="2"/>
      <c r="X48" s="2"/>
      <c r="Y48" s="2"/>
      <c r="Z48" s="2"/>
      <c r="AA48" s="2"/>
      <c r="AB48" s="2"/>
      <c r="AC48" s="2"/>
      <c r="AD48" s="2"/>
      <c r="AE48" s="2">
        <v>-0.18115602</v>
      </c>
      <c r="AF48" s="2">
        <v>0.91197717</v>
      </c>
      <c r="AH48" s="2"/>
      <c r="AI48" s="2"/>
      <c r="AJ48" s="2"/>
      <c r="AK48" s="2"/>
      <c r="AL48" s="2"/>
      <c r="AM48" s="2"/>
      <c r="AN48" s="2"/>
      <c r="AO48" s="2"/>
      <c r="AP48" s="2">
        <v>-0.18110839000000001</v>
      </c>
      <c r="AQ48" s="2">
        <v>0.81847917999999997</v>
      </c>
    </row>
    <row r="49" spans="1:43" hidden="1" x14ac:dyDescent="0.35">
      <c r="A49" s="2">
        <v>-0.17090161000000001</v>
      </c>
      <c r="B49" s="2">
        <v>0</v>
      </c>
      <c r="C49" s="2">
        <v>-0.17086348000000001</v>
      </c>
      <c r="D49" s="2">
        <v>0</v>
      </c>
      <c r="E49" s="2">
        <v>-0.17093021</v>
      </c>
      <c r="F49" s="2">
        <v>0</v>
      </c>
      <c r="G49" s="2">
        <v>-0.1710255</v>
      </c>
      <c r="H49" s="2">
        <v>0</v>
      </c>
      <c r="I49" s="2">
        <v>-0.17084443999999999</v>
      </c>
      <c r="J49" s="2">
        <v>0</v>
      </c>
      <c r="L49" s="2">
        <v>-0.17090161000000001</v>
      </c>
      <c r="M49" s="2">
        <v>0</v>
      </c>
      <c r="N49" s="2">
        <v>-0.17098737999999999</v>
      </c>
      <c r="O49" s="2">
        <v>0</v>
      </c>
      <c r="P49" s="2">
        <v>-0.17094926999999999</v>
      </c>
      <c r="Q49" s="2">
        <v>0</v>
      </c>
      <c r="R49" s="2">
        <v>-0.17094926999999999</v>
      </c>
      <c r="S49" s="2">
        <v>0</v>
      </c>
      <c r="T49" s="2">
        <v>-0.17082536000000001</v>
      </c>
      <c r="U49" s="2">
        <v>0</v>
      </c>
      <c r="W49" s="2">
        <v>-0.17090161000000001</v>
      </c>
      <c r="X49" s="2">
        <v>0</v>
      </c>
      <c r="Y49" s="2">
        <v>-0.17093974000000001</v>
      </c>
      <c r="Z49" s="2">
        <v>0</v>
      </c>
      <c r="AA49" s="2">
        <v>-0.17093021</v>
      </c>
      <c r="AB49" s="2">
        <v>0</v>
      </c>
      <c r="AC49" s="2">
        <v>-0.17094111000000001</v>
      </c>
      <c r="AD49" s="2">
        <v>0</v>
      </c>
      <c r="AE49" s="2">
        <v>-0.17097786000000001</v>
      </c>
      <c r="AF49" s="2">
        <v>0</v>
      </c>
      <c r="AH49" s="2">
        <v>-0.17090161000000001</v>
      </c>
      <c r="AI49" s="2">
        <v>0</v>
      </c>
      <c r="AJ49" s="2">
        <v>-0.17091112999999999</v>
      </c>
      <c r="AK49" s="2">
        <v>0</v>
      </c>
      <c r="AL49" s="2">
        <v>-0.17087440000000001</v>
      </c>
      <c r="AM49" s="2">
        <v>0</v>
      </c>
      <c r="AN49" s="2">
        <v>-0.17087440000000001</v>
      </c>
      <c r="AO49" s="2">
        <v>0</v>
      </c>
      <c r="AP49" s="2">
        <v>-0.17085396</v>
      </c>
      <c r="AQ49" s="2">
        <v>0</v>
      </c>
    </row>
    <row r="50" spans="1:43" x14ac:dyDescent="0.35">
      <c r="A50" s="1">
        <v>-0.17090161000000001</v>
      </c>
      <c r="B50" s="2">
        <v>1.0695034999999999</v>
      </c>
      <c r="C50" s="2"/>
      <c r="D50" s="2"/>
      <c r="E50" s="2"/>
      <c r="F50" s="2"/>
      <c r="G50" s="2"/>
      <c r="H50" s="2"/>
      <c r="I50" s="2">
        <v>-0.17084443999999999</v>
      </c>
      <c r="J50" s="2">
        <v>1.0569947</v>
      </c>
      <c r="L50" s="2"/>
      <c r="M50" s="2"/>
      <c r="N50" s="2"/>
      <c r="O50" s="2"/>
      <c r="P50" s="2"/>
      <c r="Q50" s="2"/>
      <c r="R50" s="2"/>
      <c r="S50" s="2"/>
      <c r="T50" s="2">
        <v>-0.17082536000000001</v>
      </c>
      <c r="U50" s="2">
        <v>0.92225992999999995</v>
      </c>
      <c r="W50" s="2"/>
      <c r="X50" s="2"/>
      <c r="Y50" s="2"/>
      <c r="Z50" s="2"/>
      <c r="AA50" s="2"/>
      <c r="AB50" s="2"/>
      <c r="AC50" s="2"/>
      <c r="AD50" s="2"/>
      <c r="AE50" s="2">
        <v>-0.17097786000000001</v>
      </c>
      <c r="AF50" s="2">
        <v>0.79791378999999996</v>
      </c>
      <c r="AH50" s="2"/>
      <c r="AI50" s="2"/>
      <c r="AJ50" s="2"/>
      <c r="AK50" s="2"/>
      <c r="AL50" s="2"/>
      <c r="AM50" s="2"/>
      <c r="AN50" s="2"/>
      <c r="AO50" s="2"/>
      <c r="AP50" s="2">
        <v>-0.17085396</v>
      </c>
      <c r="AQ50" s="2">
        <v>0.74915063000000004</v>
      </c>
    </row>
    <row r="51" spans="1:43" hidden="1" x14ac:dyDescent="0.35">
      <c r="A51" s="2">
        <v>-0.16113322999999999</v>
      </c>
      <c r="B51" s="2">
        <v>0</v>
      </c>
      <c r="C51" s="2">
        <v>-0.16106653000000001</v>
      </c>
      <c r="D51" s="2">
        <v>0</v>
      </c>
      <c r="E51" s="2">
        <v>-0.16098076</v>
      </c>
      <c r="F51" s="2">
        <v>0</v>
      </c>
      <c r="G51" s="2">
        <v>-0.16113322999999999</v>
      </c>
      <c r="H51" s="2">
        <v>0</v>
      </c>
      <c r="I51" s="2">
        <v>-0.16104746</v>
      </c>
      <c r="J51" s="2">
        <v>0</v>
      </c>
      <c r="L51" s="2">
        <v>-0.16113322999999999</v>
      </c>
      <c r="M51" s="2">
        <v>0</v>
      </c>
      <c r="N51" s="2">
        <v>-0.16111417</v>
      </c>
      <c r="O51" s="2">
        <v>0</v>
      </c>
      <c r="P51" s="2">
        <v>-0.16112369000000001</v>
      </c>
      <c r="Q51" s="2">
        <v>0</v>
      </c>
      <c r="R51" s="2">
        <v>-0.16107605</v>
      </c>
      <c r="S51" s="2">
        <v>0</v>
      </c>
      <c r="T51" s="2">
        <v>-0.16113322999999999</v>
      </c>
      <c r="U51" s="2">
        <v>0</v>
      </c>
      <c r="W51" s="2">
        <v>-0.16113322999999999</v>
      </c>
      <c r="X51" s="2">
        <v>0</v>
      </c>
      <c r="Y51" s="2">
        <v>-0.16107605</v>
      </c>
      <c r="Z51" s="2">
        <v>0</v>
      </c>
      <c r="AA51" s="2">
        <v>-0.16105700000000001</v>
      </c>
      <c r="AB51" s="2">
        <v>0</v>
      </c>
      <c r="AC51" s="2">
        <v>-0.16106790000000001</v>
      </c>
      <c r="AD51" s="2">
        <v>0</v>
      </c>
      <c r="AE51" s="2">
        <v>-0.16104746</v>
      </c>
      <c r="AF51" s="2">
        <v>0</v>
      </c>
      <c r="AH51" s="2">
        <v>-0.16113322999999999</v>
      </c>
      <c r="AI51" s="2">
        <v>0</v>
      </c>
      <c r="AJ51" s="2">
        <v>-0.16111417</v>
      </c>
      <c r="AK51" s="2">
        <v>0</v>
      </c>
      <c r="AL51" s="2">
        <v>-0.16105837000000001</v>
      </c>
      <c r="AM51" s="2">
        <v>0</v>
      </c>
      <c r="AN51" s="2">
        <v>-0.16113462000000001</v>
      </c>
      <c r="AO51" s="2">
        <v>0</v>
      </c>
      <c r="AP51" s="2">
        <v>-0.16114276999999999</v>
      </c>
      <c r="AQ51" s="2">
        <v>0</v>
      </c>
    </row>
    <row r="52" spans="1:43" x14ac:dyDescent="0.35">
      <c r="A52" s="1">
        <v>-0.16113322999999999</v>
      </c>
      <c r="B52" s="2">
        <v>0.96635877999999997</v>
      </c>
      <c r="C52" s="2"/>
      <c r="D52" s="2"/>
      <c r="E52" s="2"/>
      <c r="F52" s="2"/>
      <c r="G52" s="2"/>
      <c r="H52" s="2"/>
      <c r="I52" s="2">
        <v>-0.16104746</v>
      </c>
      <c r="J52" s="2">
        <v>0.92268388999999995</v>
      </c>
      <c r="L52" s="2"/>
      <c r="M52" s="2"/>
      <c r="N52" s="2"/>
      <c r="O52" s="2"/>
      <c r="P52" s="2"/>
      <c r="Q52" s="2"/>
      <c r="R52" s="2"/>
      <c r="S52" s="2"/>
      <c r="T52" s="2">
        <v>-0.16113322999999999</v>
      </c>
      <c r="U52" s="2">
        <v>0.80628836000000004</v>
      </c>
      <c r="W52" s="2"/>
      <c r="X52" s="2"/>
      <c r="Y52" s="2"/>
      <c r="Z52" s="2"/>
      <c r="AA52" s="2"/>
      <c r="AB52" s="2"/>
      <c r="AC52" s="2"/>
      <c r="AD52" s="2"/>
      <c r="AE52" s="2">
        <v>-0.16104746</v>
      </c>
      <c r="AF52" s="2">
        <v>0.71554642999999996</v>
      </c>
      <c r="AH52" s="2"/>
      <c r="AI52" s="2"/>
      <c r="AJ52" s="2"/>
      <c r="AK52" s="2"/>
      <c r="AL52" s="2"/>
      <c r="AM52" s="2"/>
      <c r="AN52" s="2"/>
      <c r="AO52" s="2"/>
      <c r="AP52" s="2">
        <v>-0.16114276999999999</v>
      </c>
      <c r="AQ52" s="2">
        <v>0.65469849000000002</v>
      </c>
    </row>
    <row r="53" spans="1:43" hidden="1" x14ac:dyDescent="0.35">
      <c r="A53" s="2">
        <v>-0.15088835</v>
      </c>
      <c r="B53" s="2">
        <v>0</v>
      </c>
      <c r="C53" s="2">
        <v>-0.15089789000000001</v>
      </c>
      <c r="D53" s="2">
        <v>0</v>
      </c>
      <c r="E53" s="2">
        <v>-0.15090740999999999</v>
      </c>
      <c r="F53" s="2">
        <v>0</v>
      </c>
      <c r="G53" s="2">
        <v>-0.15092647000000001</v>
      </c>
      <c r="H53" s="2">
        <v>0</v>
      </c>
      <c r="I53" s="2">
        <v>-0.15088835</v>
      </c>
      <c r="J53" s="2">
        <v>0</v>
      </c>
      <c r="L53" s="2">
        <v>-0.15088835</v>
      </c>
      <c r="M53" s="2">
        <v>0</v>
      </c>
      <c r="N53" s="2">
        <v>-0.15084069999999999</v>
      </c>
      <c r="O53" s="2">
        <v>0</v>
      </c>
      <c r="P53" s="2">
        <v>-0.15087882</v>
      </c>
      <c r="Q53" s="2">
        <v>0</v>
      </c>
      <c r="R53" s="2">
        <v>-0.15094553999999999</v>
      </c>
      <c r="S53" s="2">
        <v>0</v>
      </c>
      <c r="T53" s="2">
        <v>-0.15091693</v>
      </c>
      <c r="U53" s="2">
        <v>0</v>
      </c>
      <c r="W53" s="2">
        <v>-0.15088835</v>
      </c>
      <c r="X53" s="2">
        <v>0</v>
      </c>
      <c r="Y53" s="2">
        <v>-0.15092647000000001</v>
      </c>
      <c r="Z53" s="2">
        <v>0</v>
      </c>
      <c r="AA53" s="2">
        <v>-0.15083115999999999</v>
      </c>
      <c r="AB53" s="2">
        <v>0</v>
      </c>
      <c r="AC53" s="2">
        <v>-0.15093738000000001</v>
      </c>
      <c r="AD53" s="2">
        <v>0</v>
      </c>
      <c r="AE53" s="2">
        <v>-0.15089789000000001</v>
      </c>
      <c r="AF53" s="2">
        <v>0</v>
      </c>
      <c r="AH53" s="2">
        <v>-0.15088835</v>
      </c>
      <c r="AI53" s="2">
        <v>0</v>
      </c>
      <c r="AJ53" s="2">
        <v>-0.15092647000000001</v>
      </c>
      <c r="AK53" s="2">
        <v>0</v>
      </c>
      <c r="AL53" s="2">
        <v>-0.15088019999999999</v>
      </c>
      <c r="AM53" s="2">
        <v>0</v>
      </c>
      <c r="AN53" s="2">
        <v>-0.15100409000000001</v>
      </c>
      <c r="AO53" s="2">
        <v>0</v>
      </c>
      <c r="AP53" s="2">
        <v>-0.15097411999999999</v>
      </c>
      <c r="AQ53" s="2">
        <v>0</v>
      </c>
    </row>
    <row r="54" spans="1:43" x14ac:dyDescent="0.35">
      <c r="A54" s="1">
        <v>-0.15088835</v>
      </c>
      <c r="B54" s="2">
        <v>0.88123523999999998</v>
      </c>
      <c r="C54" s="2"/>
      <c r="D54" s="2"/>
      <c r="E54" s="2"/>
      <c r="F54" s="2"/>
      <c r="G54" s="2"/>
      <c r="H54" s="2"/>
      <c r="I54" s="2">
        <v>-0.15088835</v>
      </c>
      <c r="J54" s="2">
        <v>0.79568768000000001</v>
      </c>
      <c r="L54" s="2"/>
      <c r="M54" s="2"/>
      <c r="N54" s="2"/>
      <c r="O54" s="2"/>
      <c r="P54" s="2"/>
      <c r="Q54" s="2"/>
      <c r="R54" s="2"/>
      <c r="S54" s="2"/>
      <c r="T54" s="2">
        <v>-0.15091693</v>
      </c>
      <c r="U54" s="2">
        <v>0.69773728000000002</v>
      </c>
      <c r="W54" s="2"/>
      <c r="X54" s="2"/>
      <c r="Y54" s="2"/>
      <c r="Z54" s="2"/>
      <c r="AA54" s="2"/>
      <c r="AB54" s="2"/>
      <c r="AC54" s="2"/>
      <c r="AD54" s="2"/>
      <c r="AE54" s="2">
        <v>-0.15089789000000001</v>
      </c>
      <c r="AF54" s="2">
        <v>0.61632401000000003</v>
      </c>
      <c r="AH54" s="2"/>
      <c r="AI54" s="2"/>
      <c r="AJ54" s="2"/>
      <c r="AK54" s="2"/>
      <c r="AL54" s="2"/>
      <c r="AM54" s="2"/>
      <c r="AN54" s="2"/>
      <c r="AO54" s="2"/>
      <c r="AP54" s="2">
        <v>-0.15097411999999999</v>
      </c>
      <c r="AQ54" s="2">
        <v>0.56968099000000005</v>
      </c>
    </row>
    <row r="55" spans="1:43" hidden="1" x14ac:dyDescent="0.35">
      <c r="A55" s="2">
        <v>-0.14112951000000001</v>
      </c>
      <c r="B55" s="2">
        <v>0</v>
      </c>
      <c r="C55" s="2">
        <v>-0.14099610000000001</v>
      </c>
      <c r="D55" s="2">
        <v>0</v>
      </c>
      <c r="E55" s="2">
        <v>-0.14102468000000001</v>
      </c>
      <c r="F55" s="2">
        <v>0</v>
      </c>
      <c r="G55" s="2">
        <v>-0.14112951000000001</v>
      </c>
      <c r="H55" s="2">
        <v>0</v>
      </c>
      <c r="I55" s="2">
        <v>-0.14101514000000001</v>
      </c>
      <c r="J55" s="2">
        <v>0</v>
      </c>
      <c r="L55" s="2">
        <v>-0.14112951000000001</v>
      </c>
      <c r="M55" s="2">
        <v>0</v>
      </c>
      <c r="N55" s="2">
        <v>-0.14106279999999999</v>
      </c>
      <c r="O55" s="2">
        <v>0</v>
      </c>
      <c r="P55" s="2">
        <v>-0.14103421999999999</v>
      </c>
      <c r="Q55" s="2">
        <v>0</v>
      </c>
      <c r="R55" s="2">
        <v>-0.14103421999999999</v>
      </c>
      <c r="S55" s="2">
        <v>0</v>
      </c>
      <c r="T55" s="2">
        <v>-0.14106279999999999</v>
      </c>
      <c r="U55" s="2">
        <v>0</v>
      </c>
      <c r="W55" s="2">
        <v>-0.14112951000000001</v>
      </c>
      <c r="X55" s="2">
        <v>0</v>
      </c>
      <c r="Y55" s="2">
        <v>-0.14105327000000001</v>
      </c>
      <c r="Z55" s="2">
        <v>0</v>
      </c>
      <c r="AA55" s="2">
        <v>-0.14101514000000001</v>
      </c>
      <c r="AB55" s="2">
        <v>0</v>
      </c>
      <c r="AC55" s="2">
        <v>-0.14094029</v>
      </c>
      <c r="AD55" s="2">
        <v>0</v>
      </c>
      <c r="AE55" s="2">
        <v>-0.14106279999999999</v>
      </c>
      <c r="AF55" s="2">
        <v>0</v>
      </c>
      <c r="AH55" s="2">
        <v>-0.14112951000000001</v>
      </c>
      <c r="AI55" s="2">
        <v>0</v>
      </c>
      <c r="AJ55" s="2">
        <v>-0.14102468000000001</v>
      </c>
      <c r="AK55" s="2">
        <v>0</v>
      </c>
      <c r="AL55" s="2">
        <v>-0.14101653</v>
      </c>
      <c r="AM55" s="2">
        <v>0</v>
      </c>
      <c r="AN55" s="2">
        <v>-0.14096887</v>
      </c>
      <c r="AO55" s="2">
        <v>0</v>
      </c>
      <c r="AP55" s="2">
        <v>-0.14107233</v>
      </c>
      <c r="AQ55" s="2">
        <v>0</v>
      </c>
    </row>
    <row r="56" spans="1:43" x14ac:dyDescent="0.35">
      <c r="A56" s="1">
        <v>-0.14112951000000001</v>
      </c>
      <c r="B56" s="2">
        <v>0.83459222</v>
      </c>
      <c r="C56" s="2"/>
      <c r="D56" s="2"/>
      <c r="E56" s="2"/>
      <c r="F56" s="2"/>
      <c r="G56" s="2"/>
      <c r="H56" s="2"/>
      <c r="I56" s="2">
        <v>-0.14101514000000001</v>
      </c>
      <c r="J56" s="2">
        <v>0.68448639</v>
      </c>
      <c r="L56" s="2"/>
      <c r="M56" s="2"/>
      <c r="N56" s="2"/>
      <c r="O56" s="2"/>
      <c r="P56" s="2"/>
      <c r="Q56" s="2"/>
      <c r="R56" s="2"/>
      <c r="S56" s="2"/>
      <c r="T56" s="2">
        <v>-0.14106279999999999</v>
      </c>
      <c r="U56" s="2">
        <v>0.62374448999999998</v>
      </c>
      <c r="W56" s="2"/>
      <c r="X56" s="2"/>
      <c r="Y56" s="2"/>
      <c r="Z56" s="2"/>
      <c r="AA56" s="2"/>
      <c r="AB56" s="2"/>
      <c r="AC56" s="2"/>
      <c r="AD56" s="2"/>
      <c r="AE56" s="2">
        <v>-0.14106279999999999</v>
      </c>
      <c r="AF56" s="2">
        <v>0.55802023000000001</v>
      </c>
      <c r="AH56" s="2"/>
      <c r="AI56" s="2"/>
      <c r="AJ56" s="2"/>
      <c r="AK56" s="2"/>
      <c r="AL56" s="2"/>
      <c r="AM56" s="2"/>
      <c r="AN56" s="2"/>
      <c r="AO56" s="2"/>
      <c r="AP56" s="2">
        <v>-0.14107233</v>
      </c>
      <c r="AQ56" s="2">
        <v>0.52473407999999999</v>
      </c>
    </row>
    <row r="57" spans="1:43" hidden="1" x14ac:dyDescent="0.35">
      <c r="A57" s="2">
        <v>-0.13103712000000001</v>
      </c>
      <c r="B57" s="2">
        <v>0</v>
      </c>
      <c r="C57" s="2">
        <v>-0.13109429</v>
      </c>
      <c r="D57" s="2">
        <v>0</v>
      </c>
      <c r="E57" s="2">
        <v>-0.13095134</v>
      </c>
      <c r="F57" s="2">
        <v>0</v>
      </c>
      <c r="G57" s="2">
        <v>-0.13096087000000001</v>
      </c>
      <c r="H57" s="2">
        <v>0</v>
      </c>
      <c r="I57" s="2">
        <v>-0.13106570000000001</v>
      </c>
      <c r="J57" s="2">
        <v>0</v>
      </c>
      <c r="L57" s="2">
        <v>-0.13103712000000001</v>
      </c>
      <c r="M57" s="2">
        <v>0</v>
      </c>
      <c r="N57" s="2">
        <v>-0.13107522999999999</v>
      </c>
      <c r="O57" s="2">
        <v>0</v>
      </c>
      <c r="P57" s="2">
        <v>-0.13102758</v>
      </c>
      <c r="Q57" s="2">
        <v>0</v>
      </c>
      <c r="R57" s="2">
        <v>-0.13103709999999999</v>
      </c>
      <c r="S57" s="2">
        <v>0</v>
      </c>
      <c r="T57" s="2">
        <v>-0.13105616</v>
      </c>
      <c r="U57" s="2">
        <v>0</v>
      </c>
      <c r="W57" s="2">
        <v>-0.13103712000000001</v>
      </c>
      <c r="X57" s="2">
        <v>0</v>
      </c>
      <c r="Y57" s="2">
        <v>-0.13102758</v>
      </c>
      <c r="Z57" s="2">
        <v>0</v>
      </c>
      <c r="AA57" s="2">
        <v>-0.13099897999999999</v>
      </c>
      <c r="AB57" s="2">
        <v>0</v>
      </c>
      <c r="AC57" s="2">
        <v>-0.13099083</v>
      </c>
      <c r="AD57" s="2">
        <v>0</v>
      </c>
      <c r="AE57" s="2">
        <v>-0.13103712000000001</v>
      </c>
      <c r="AF57" s="2">
        <v>0</v>
      </c>
      <c r="AH57" s="2">
        <v>-0.13103712000000001</v>
      </c>
      <c r="AI57" s="2">
        <v>0</v>
      </c>
      <c r="AJ57" s="2">
        <v>-0.13096087000000001</v>
      </c>
      <c r="AK57" s="2">
        <v>0</v>
      </c>
      <c r="AL57" s="2">
        <v>-0.13099083</v>
      </c>
      <c r="AM57" s="2">
        <v>0</v>
      </c>
      <c r="AN57" s="2">
        <v>-0.13096225</v>
      </c>
      <c r="AO57" s="2">
        <v>0</v>
      </c>
      <c r="AP57" s="2">
        <v>-0.13105617</v>
      </c>
      <c r="AQ57" s="2">
        <v>0</v>
      </c>
    </row>
    <row r="58" spans="1:43" x14ac:dyDescent="0.35">
      <c r="A58" s="1">
        <v>-0.13103712000000001</v>
      </c>
      <c r="B58" s="2">
        <v>0.79112941000000003</v>
      </c>
      <c r="C58" s="2"/>
      <c r="D58" s="2"/>
      <c r="E58" s="2"/>
      <c r="F58" s="2"/>
      <c r="G58" s="2"/>
      <c r="H58" s="2"/>
      <c r="I58" s="2">
        <v>-0.13106570000000001</v>
      </c>
      <c r="J58" s="2">
        <v>0.63105893000000002</v>
      </c>
      <c r="L58" s="2"/>
      <c r="M58" s="2"/>
      <c r="N58" s="2"/>
      <c r="O58" s="2"/>
      <c r="P58" s="2"/>
      <c r="Q58" s="2"/>
      <c r="R58" s="2"/>
      <c r="S58" s="2"/>
      <c r="T58" s="2">
        <v>-0.13105616</v>
      </c>
      <c r="U58" s="2">
        <v>0.55049371999999996</v>
      </c>
      <c r="W58" s="2"/>
      <c r="X58" s="2"/>
      <c r="Y58" s="2"/>
      <c r="Z58" s="2"/>
      <c r="AA58" s="2"/>
      <c r="AB58" s="2"/>
      <c r="AC58" s="2"/>
      <c r="AD58" s="2"/>
      <c r="AE58" s="2">
        <v>-0.13103712000000001</v>
      </c>
      <c r="AF58" s="2">
        <v>0.51540542</v>
      </c>
      <c r="AH58" s="2"/>
      <c r="AI58" s="2"/>
      <c r="AJ58" s="2"/>
      <c r="AK58" s="2"/>
      <c r="AL58" s="2"/>
      <c r="AM58" s="2"/>
      <c r="AN58" s="2"/>
      <c r="AO58" s="2"/>
      <c r="AP58" s="2">
        <v>-0.13105617</v>
      </c>
      <c r="AQ58" s="2">
        <v>0.47840907999999999</v>
      </c>
    </row>
    <row r="59" spans="1:43" hidden="1" x14ac:dyDescent="0.35">
      <c r="A59" s="2">
        <v>-0.12112578</v>
      </c>
      <c r="B59" s="2">
        <v>0</v>
      </c>
      <c r="C59" s="2">
        <v>-0.12104954</v>
      </c>
      <c r="D59" s="2">
        <v>0</v>
      </c>
      <c r="E59" s="2">
        <v>-0.12104954</v>
      </c>
      <c r="F59" s="2">
        <v>0</v>
      </c>
      <c r="G59" s="2">
        <v>-0.12101141999999999</v>
      </c>
      <c r="H59" s="2">
        <v>0</v>
      </c>
      <c r="I59" s="2">
        <v>-0.12102095</v>
      </c>
      <c r="J59" s="2">
        <v>0</v>
      </c>
      <c r="L59" s="2">
        <v>-0.12112578</v>
      </c>
      <c r="M59" s="2">
        <v>0</v>
      </c>
      <c r="N59" s="2">
        <v>-0.12100189</v>
      </c>
      <c r="O59" s="2">
        <v>0</v>
      </c>
      <c r="P59" s="2">
        <v>-0.12103048</v>
      </c>
      <c r="Q59" s="2">
        <v>0</v>
      </c>
      <c r="R59" s="2">
        <v>-0.12104954</v>
      </c>
      <c r="S59" s="2">
        <v>0</v>
      </c>
      <c r="T59" s="2">
        <v>-0.12098283</v>
      </c>
      <c r="U59" s="2">
        <v>0</v>
      </c>
      <c r="W59" s="2">
        <v>-0.12112578</v>
      </c>
      <c r="X59" s="2">
        <v>0</v>
      </c>
      <c r="Y59" s="2">
        <v>-0.12104954</v>
      </c>
      <c r="Z59" s="2">
        <v>0</v>
      </c>
      <c r="AA59" s="2">
        <v>-0.12104954</v>
      </c>
      <c r="AB59" s="2">
        <v>0</v>
      </c>
      <c r="AC59" s="2">
        <v>-0.12100327</v>
      </c>
      <c r="AD59" s="2">
        <v>0</v>
      </c>
      <c r="AE59" s="2">
        <v>-0.12098283</v>
      </c>
      <c r="AF59" s="2">
        <v>0</v>
      </c>
      <c r="AH59" s="2">
        <v>-0.12112578</v>
      </c>
      <c r="AI59" s="2">
        <v>0</v>
      </c>
      <c r="AJ59" s="2">
        <v>-0.12101141999999999</v>
      </c>
      <c r="AK59" s="2">
        <v>0</v>
      </c>
      <c r="AL59" s="2">
        <v>-0.12086031999999999</v>
      </c>
      <c r="AM59" s="2">
        <v>0</v>
      </c>
      <c r="AN59" s="2">
        <v>-0.12094609000000001</v>
      </c>
      <c r="AO59" s="2">
        <v>0</v>
      </c>
      <c r="AP59" s="2">
        <v>-0.1210686</v>
      </c>
      <c r="AQ59" s="2">
        <v>0</v>
      </c>
    </row>
    <row r="60" spans="1:43" x14ac:dyDescent="0.35">
      <c r="A60" s="1">
        <v>-0.12112578</v>
      </c>
      <c r="B60" s="2">
        <v>0.77512234000000002</v>
      </c>
      <c r="C60" s="2"/>
      <c r="D60" s="2"/>
      <c r="E60" s="2"/>
      <c r="F60" s="2"/>
      <c r="G60" s="2"/>
      <c r="H60" s="2"/>
      <c r="I60" s="2">
        <v>-0.12102095</v>
      </c>
      <c r="J60" s="2">
        <v>0.57180112999999999</v>
      </c>
      <c r="L60" s="2"/>
      <c r="M60" s="2"/>
      <c r="N60" s="2"/>
      <c r="O60" s="2"/>
      <c r="P60" s="2"/>
      <c r="Q60" s="2"/>
      <c r="R60" s="2"/>
      <c r="S60" s="2"/>
      <c r="T60" s="2">
        <v>-0.12098283</v>
      </c>
      <c r="U60" s="2">
        <v>0.51604152000000003</v>
      </c>
      <c r="W60" s="2"/>
      <c r="X60" s="2"/>
      <c r="Y60" s="2"/>
      <c r="Z60" s="2"/>
      <c r="AA60" s="2"/>
      <c r="AB60" s="2"/>
      <c r="AC60" s="2"/>
      <c r="AD60" s="2"/>
      <c r="AE60" s="2">
        <v>-0.12098283</v>
      </c>
      <c r="AF60" s="2">
        <v>0.46791440000000001</v>
      </c>
      <c r="AH60" s="2"/>
      <c r="AI60" s="2"/>
      <c r="AJ60" s="2"/>
      <c r="AK60" s="2"/>
      <c r="AL60" s="2"/>
      <c r="AM60" s="2"/>
      <c r="AN60" s="2"/>
      <c r="AO60" s="2"/>
      <c r="AP60" s="2">
        <v>-0.1210686</v>
      </c>
      <c r="AQ60" s="2">
        <v>0.46102396000000001</v>
      </c>
    </row>
    <row r="61" spans="1:43" hidden="1" x14ac:dyDescent="0.35">
      <c r="A61" s="2">
        <v>-0.11099526</v>
      </c>
      <c r="B61" s="2">
        <v>0</v>
      </c>
      <c r="C61" s="2">
        <v>-0.11098573</v>
      </c>
      <c r="D61" s="2">
        <v>0</v>
      </c>
      <c r="E61" s="2">
        <v>-0.11093807999999999</v>
      </c>
      <c r="F61" s="2">
        <v>0</v>
      </c>
      <c r="G61" s="2">
        <v>-0.11102384</v>
      </c>
      <c r="H61" s="2">
        <v>0</v>
      </c>
      <c r="I61" s="2">
        <v>-0.11101432</v>
      </c>
      <c r="J61" s="2">
        <v>0</v>
      </c>
      <c r="L61" s="2">
        <v>-0.11099526</v>
      </c>
      <c r="M61" s="2">
        <v>0</v>
      </c>
      <c r="N61" s="2">
        <v>-0.11094761</v>
      </c>
      <c r="O61" s="2">
        <v>0</v>
      </c>
      <c r="P61" s="2">
        <v>-0.1109762</v>
      </c>
      <c r="Q61" s="2">
        <v>0</v>
      </c>
      <c r="R61" s="2">
        <v>-0.11104290999999999</v>
      </c>
      <c r="S61" s="2">
        <v>0</v>
      </c>
      <c r="T61" s="2">
        <v>-0.11098573</v>
      </c>
      <c r="U61" s="2">
        <v>0</v>
      </c>
      <c r="W61" s="2">
        <v>-0.11099526</v>
      </c>
      <c r="X61" s="2">
        <v>0</v>
      </c>
      <c r="Y61" s="2">
        <v>-0.11099526</v>
      </c>
      <c r="Z61" s="2">
        <v>0</v>
      </c>
      <c r="AA61" s="2">
        <v>-0.11103338</v>
      </c>
      <c r="AB61" s="2">
        <v>0</v>
      </c>
      <c r="AC61" s="2">
        <v>-0.11097758000000001</v>
      </c>
      <c r="AD61" s="2">
        <v>0</v>
      </c>
      <c r="AE61" s="2">
        <v>-0.11109056</v>
      </c>
      <c r="AF61" s="2">
        <v>0</v>
      </c>
      <c r="AH61" s="2">
        <v>-0.11099526</v>
      </c>
      <c r="AI61" s="2">
        <v>0</v>
      </c>
      <c r="AJ61" s="2">
        <v>-0.11101432</v>
      </c>
      <c r="AK61" s="2">
        <v>0</v>
      </c>
      <c r="AL61" s="2">
        <v>-0.11097758000000001</v>
      </c>
      <c r="AM61" s="2">
        <v>0</v>
      </c>
      <c r="AN61" s="2">
        <v>-0.11100617</v>
      </c>
      <c r="AO61" s="2">
        <v>0</v>
      </c>
      <c r="AP61" s="2">
        <v>-0.11094761</v>
      </c>
      <c r="AQ61" s="2">
        <v>0</v>
      </c>
    </row>
    <row r="62" spans="1:43" x14ac:dyDescent="0.35">
      <c r="A62" s="1">
        <v>-0.11099526</v>
      </c>
      <c r="B62" s="2">
        <v>0.77067012000000001</v>
      </c>
      <c r="C62" s="2"/>
      <c r="D62" s="2"/>
      <c r="E62" s="2"/>
      <c r="F62" s="2"/>
      <c r="G62" s="2"/>
      <c r="H62" s="2"/>
      <c r="I62" s="2">
        <v>-0.11101432</v>
      </c>
      <c r="J62" s="2">
        <v>0.54148309999999999</v>
      </c>
      <c r="L62" s="2"/>
      <c r="M62" s="2"/>
      <c r="N62" s="2"/>
      <c r="O62" s="2"/>
      <c r="P62" s="2"/>
      <c r="Q62" s="2"/>
      <c r="R62" s="2"/>
      <c r="S62" s="2"/>
      <c r="T62" s="2">
        <v>-0.11098573</v>
      </c>
      <c r="U62" s="2">
        <v>0.49250799000000001</v>
      </c>
      <c r="W62" s="2"/>
      <c r="X62" s="2"/>
      <c r="Y62" s="2"/>
      <c r="Z62" s="2"/>
      <c r="AA62" s="2"/>
      <c r="AB62" s="2"/>
      <c r="AC62" s="2"/>
      <c r="AD62" s="2"/>
      <c r="AE62" s="2">
        <v>-0.11109056</v>
      </c>
      <c r="AF62" s="2">
        <v>0.46059992999999999</v>
      </c>
      <c r="AH62" s="2"/>
      <c r="AI62" s="2"/>
      <c r="AJ62" s="2"/>
      <c r="AK62" s="2"/>
      <c r="AL62" s="2"/>
      <c r="AM62" s="2"/>
      <c r="AN62" s="2"/>
      <c r="AO62" s="2"/>
      <c r="AP62" s="2">
        <v>-0.11094761</v>
      </c>
      <c r="AQ62" s="2">
        <v>0.43918654000000001</v>
      </c>
    </row>
    <row r="63" spans="1:43" hidden="1" x14ac:dyDescent="0.35">
      <c r="A63" s="2">
        <v>-0.10091239</v>
      </c>
      <c r="B63" s="2">
        <v>0</v>
      </c>
      <c r="C63" s="2">
        <v>-0.10101722</v>
      </c>
      <c r="D63" s="2">
        <v>0</v>
      </c>
      <c r="E63" s="2">
        <v>-0.10104581</v>
      </c>
      <c r="F63" s="2">
        <v>0</v>
      </c>
      <c r="G63" s="2">
        <v>-0.10099816</v>
      </c>
      <c r="H63" s="2">
        <v>0</v>
      </c>
      <c r="I63" s="2">
        <v>-0.10087427</v>
      </c>
      <c r="J63" s="2">
        <v>0</v>
      </c>
      <c r="L63" s="2">
        <v>-0.10091239</v>
      </c>
      <c r="M63" s="2">
        <v>0</v>
      </c>
      <c r="N63" s="2">
        <v>-0.10100769</v>
      </c>
      <c r="O63" s="2">
        <v>0</v>
      </c>
      <c r="P63" s="2">
        <v>-0.10105533999999999</v>
      </c>
      <c r="Q63" s="2">
        <v>0</v>
      </c>
      <c r="R63" s="2">
        <v>-0.10089333</v>
      </c>
      <c r="S63" s="2">
        <v>0</v>
      </c>
      <c r="T63" s="2">
        <v>-0.10101722</v>
      </c>
      <c r="U63" s="2">
        <v>0</v>
      </c>
      <c r="W63" s="2">
        <v>-0.10091239</v>
      </c>
      <c r="X63" s="2">
        <v>0</v>
      </c>
      <c r="Y63" s="2">
        <v>-0.10102675</v>
      </c>
      <c r="Z63" s="2">
        <v>0</v>
      </c>
      <c r="AA63" s="2">
        <v>-0.10096005</v>
      </c>
      <c r="AB63" s="2">
        <v>0</v>
      </c>
      <c r="AC63" s="2">
        <v>-0.10099001000000001</v>
      </c>
      <c r="AD63" s="2">
        <v>0</v>
      </c>
      <c r="AE63" s="2">
        <v>-0.10096958</v>
      </c>
      <c r="AF63" s="2">
        <v>0</v>
      </c>
      <c r="AH63" s="2">
        <v>-0.10091239</v>
      </c>
      <c r="AI63" s="2">
        <v>0</v>
      </c>
      <c r="AJ63" s="2">
        <v>-0.10096005</v>
      </c>
      <c r="AK63" s="2">
        <v>0</v>
      </c>
      <c r="AL63" s="2">
        <v>-0.10099001000000001</v>
      </c>
      <c r="AM63" s="2">
        <v>0</v>
      </c>
      <c r="AN63" s="2">
        <v>-0.10096142</v>
      </c>
      <c r="AO63" s="2">
        <v>0</v>
      </c>
      <c r="AP63" s="2">
        <v>-0.10102675</v>
      </c>
      <c r="AQ63" s="2">
        <v>0</v>
      </c>
    </row>
    <row r="64" spans="1:43" x14ac:dyDescent="0.35">
      <c r="A64" s="1">
        <v>-0.10091239</v>
      </c>
      <c r="B64" s="2">
        <v>0.77109413999999998</v>
      </c>
      <c r="C64" s="2"/>
      <c r="D64" s="2"/>
      <c r="E64" s="2"/>
      <c r="F64" s="2"/>
      <c r="G64" s="2"/>
      <c r="H64" s="2"/>
      <c r="I64" s="2">
        <v>-0.10087427</v>
      </c>
      <c r="J64" s="2">
        <v>0.53226054</v>
      </c>
      <c r="L64" s="2"/>
      <c r="M64" s="2"/>
      <c r="N64" s="2"/>
      <c r="O64" s="2"/>
      <c r="P64" s="2"/>
      <c r="Q64" s="2"/>
      <c r="R64" s="2"/>
      <c r="S64" s="2"/>
      <c r="T64" s="2">
        <v>-0.10101722</v>
      </c>
      <c r="U64" s="2">
        <v>0.48370939000000002</v>
      </c>
      <c r="W64" s="2"/>
      <c r="X64" s="2"/>
      <c r="Y64" s="2"/>
      <c r="Z64" s="2"/>
      <c r="AA64" s="2"/>
      <c r="AB64" s="2"/>
      <c r="AC64" s="2"/>
      <c r="AD64" s="2"/>
      <c r="AE64" s="2">
        <v>-0.10096958</v>
      </c>
      <c r="AF64" s="2">
        <v>0.44554695</v>
      </c>
      <c r="AH64" s="2"/>
      <c r="AI64" s="2"/>
      <c r="AJ64" s="2"/>
      <c r="AK64" s="2"/>
      <c r="AL64" s="2"/>
      <c r="AM64" s="2"/>
      <c r="AN64" s="2"/>
      <c r="AO64" s="2"/>
      <c r="AP64" s="2">
        <v>-0.10102675</v>
      </c>
      <c r="AQ64" s="2">
        <v>0.42127134999999999</v>
      </c>
    </row>
  </sheetData>
  <autoFilter ref="AI1:AI64" xr:uid="{12F9C276-1E6D-4861-86E2-AA8D5222794F}">
    <filterColumn colId="0">
      <filters>
        <filter val="1.02E+00"/>
        <filter val="1.07E+00"/>
        <filter val="1.16E+00"/>
        <filter val="1.18E+00"/>
        <filter val="1.29E+00"/>
        <filter val="1.31E+00"/>
        <filter val="1.41E+00"/>
        <filter val="1.47E+00"/>
        <filter val="1.48E+00"/>
        <filter val="1.52E+00"/>
        <filter val="1.73E-01"/>
        <filter val="1.98E-01"/>
        <filter val="1.99E-01"/>
        <filter val="2.04E-01"/>
        <filter val="2.08E-01"/>
        <filter val="2.19E-01"/>
        <filter val="2.66E-01"/>
        <filter val="3.08E-01"/>
        <filter val="3.82E-01"/>
        <filter val="4.71E-01"/>
        <filter val="5.98E-01"/>
        <filter val="7.36E-01"/>
        <filter val="7.71E-01"/>
        <filter val="7.75E-01"/>
        <filter val="7.91E-01"/>
        <filter val="8.35E-01"/>
        <filter val="8.69E-01"/>
        <filter val="8.81E-01"/>
        <filter val="9.66E-01"/>
        <filter val="I delta/µA"/>
      </filters>
    </filterColumn>
  </autoFilter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446E7-D265-45E5-BB95-0F9C14214E9F}">
  <dimension ref="A2:T44"/>
  <sheetViews>
    <sheetView topLeftCell="A12" zoomScaleNormal="100" workbookViewId="0">
      <selection activeCell="Q30" sqref="Q30"/>
    </sheetView>
  </sheetViews>
  <sheetFormatPr defaultColWidth="9.1796875" defaultRowHeight="13" x14ac:dyDescent="0.35"/>
  <cols>
    <col min="1" max="16384" width="9.1796875" style="6"/>
  </cols>
  <sheetData>
    <row r="2" spans="1:12" ht="14.5" x14ac:dyDescent="0.35">
      <c r="A2" s="14" t="s">
        <v>46</v>
      </c>
      <c r="B2" s="13"/>
      <c r="C2" s="13"/>
      <c r="D2" s="13"/>
      <c r="E2" s="13"/>
      <c r="G2" s="6" t="s">
        <v>45</v>
      </c>
    </row>
    <row r="3" spans="1:12" ht="14.5" x14ac:dyDescent="0.35">
      <c r="A3" s="14"/>
      <c r="B3" s="14" t="s">
        <v>41</v>
      </c>
      <c r="C3" s="14" t="s">
        <v>40</v>
      </c>
      <c r="D3" s="14" t="s">
        <v>39</v>
      </c>
      <c r="E3" s="14" t="s">
        <v>44</v>
      </c>
      <c r="G3" s="14" t="s">
        <v>41</v>
      </c>
      <c r="H3" s="14" t="s">
        <v>40</v>
      </c>
      <c r="I3" s="14" t="s">
        <v>39</v>
      </c>
      <c r="J3" s="14" t="s">
        <v>44</v>
      </c>
      <c r="K3" s="14" t="s">
        <v>33</v>
      </c>
      <c r="L3" s="14" t="s">
        <v>32</v>
      </c>
    </row>
    <row r="4" spans="1:12" ht="14.5" x14ac:dyDescent="0.35">
      <c r="A4" s="14" t="s">
        <v>43</v>
      </c>
      <c r="B4" s="13">
        <v>1.48</v>
      </c>
      <c r="C4" s="13">
        <v>1.3</v>
      </c>
      <c r="D4" s="13">
        <v>0.92</v>
      </c>
      <c r="E4" s="13">
        <v>1.06</v>
      </c>
      <c r="G4" s="6">
        <f t="shared" ref="G4:J8" si="0">B4/B$4*100</f>
        <v>100</v>
      </c>
      <c r="H4" s="6">
        <f t="shared" si="0"/>
        <v>100</v>
      </c>
      <c r="I4" s="6">
        <f t="shared" si="0"/>
        <v>100</v>
      </c>
      <c r="J4" s="6">
        <f t="shared" si="0"/>
        <v>100</v>
      </c>
      <c r="K4" s="6">
        <f>AVERAGE(G4:J4)</f>
        <v>100</v>
      </c>
      <c r="L4" s="6">
        <f>STDEVP(G4:J4)</f>
        <v>0</v>
      </c>
    </row>
    <row r="5" spans="1:12" ht="14.5" x14ac:dyDescent="0.35">
      <c r="A5" s="14">
        <v>0.5</v>
      </c>
      <c r="B5" s="13">
        <v>1.49</v>
      </c>
      <c r="C5" s="13">
        <v>1.04</v>
      </c>
      <c r="D5" s="13">
        <v>0.87</v>
      </c>
      <c r="E5" s="13">
        <v>0.73</v>
      </c>
      <c r="G5" s="6">
        <f t="shared" si="0"/>
        <v>100.67567567567568</v>
      </c>
      <c r="H5" s="6">
        <f t="shared" si="0"/>
        <v>80</v>
      </c>
      <c r="I5" s="6">
        <f t="shared" si="0"/>
        <v>94.565217391304344</v>
      </c>
      <c r="J5" s="6">
        <f t="shared" si="0"/>
        <v>68.867924528301884</v>
      </c>
      <c r="K5" s="6">
        <f>AVERAGE(G5:J5)</f>
        <v>86.027204398820473</v>
      </c>
      <c r="L5" s="6">
        <f>STDEVP(G5:J5)</f>
        <v>12.43225095415772</v>
      </c>
    </row>
    <row r="6" spans="1:12" ht="14.5" x14ac:dyDescent="0.35">
      <c r="A6" s="14">
        <v>2.5</v>
      </c>
      <c r="B6" s="13">
        <v>1.25</v>
      </c>
      <c r="C6" s="13">
        <v>1.21</v>
      </c>
      <c r="D6" s="13">
        <v>0.87</v>
      </c>
      <c r="E6" s="13">
        <v>0.66</v>
      </c>
      <c r="G6" s="6">
        <f t="shared" si="0"/>
        <v>84.459459459459467</v>
      </c>
      <c r="H6" s="6">
        <f t="shared" si="0"/>
        <v>93.076923076923066</v>
      </c>
      <c r="I6" s="6">
        <f t="shared" si="0"/>
        <v>94.565217391304344</v>
      </c>
      <c r="J6" s="6">
        <f t="shared" si="0"/>
        <v>62.264150943396224</v>
      </c>
      <c r="K6" s="6">
        <f>AVERAGE(G6:J6)</f>
        <v>83.591437717770759</v>
      </c>
      <c r="L6" s="6">
        <f>STDEVP(G6:J6)</f>
        <v>12.903535326824361</v>
      </c>
    </row>
    <row r="7" spans="1:12" ht="14.5" x14ac:dyDescent="0.35">
      <c r="A7" s="14">
        <v>10</v>
      </c>
      <c r="B7" s="13">
        <v>1.1000000000000001</v>
      </c>
      <c r="C7" s="13">
        <v>0.93</v>
      </c>
      <c r="D7" s="13">
        <v>0.73</v>
      </c>
      <c r="E7" s="13">
        <v>0.57999999999999996</v>
      </c>
      <c r="G7" s="6">
        <f t="shared" si="0"/>
        <v>74.324324324324337</v>
      </c>
      <c r="H7" s="6">
        <f t="shared" si="0"/>
        <v>71.538461538461533</v>
      </c>
      <c r="I7" s="6">
        <f t="shared" si="0"/>
        <v>79.347826086956516</v>
      </c>
      <c r="J7" s="6">
        <f t="shared" si="0"/>
        <v>54.716981132075468</v>
      </c>
      <c r="K7" s="6">
        <f>AVERAGE(G7:J7)</f>
        <v>69.981898270454465</v>
      </c>
      <c r="L7" s="6">
        <f>STDEVP(G7:J7)</f>
        <v>9.246862337384183</v>
      </c>
    </row>
    <row r="8" spans="1:12" ht="14.5" x14ac:dyDescent="0.35">
      <c r="A8" s="14">
        <v>20</v>
      </c>
      <c r="B8" s="13">
        <v>0.96</v>
      </c>
      <c r="C8" s="13">
        <v>0.87</v>
      </c>
      <c r="D8" s="13">
        <v>0.69</v>
      </c>
      <c r="E8" s="13">
        <v>0.51</v>
      </c>
      <c r="G8" s="6">
        <f t="shared" si="0"/>
        <v>64.86486486486487</v>
      </c>
      <c r="H8" s="6">
        <f t="shared" si="0"/>
        <v>66.92307692307692</v>
      </c>
      <c r="I8" s="6">
        <f t="shared" si="0"/>
        <v>74.999999999999986</v>
      </c>
      <c r="J8" s="6">
        <f t="shared" si="0"/>
        <v>48.113207547169814</v>
      </c>
      <c r="K8" s="6">
        <f>AVERAGE(G8:J8)</f>
        <v>63.725287333777906</v>
      </c>
      <c r="L8" s="6">
        <f>STDEVP(G8:J8)</f>
        <v>9.777278202241023</v>
      </c>
    </row>
    <row r="10" spans="1:12" x14ac:dyDescent="0.35">
      <c r="G10" s="6" t="s">
        <v>42</v>
      </c>
    </row>
    <row r="11" spans="1:12" x14ac:dyDescent="0.35">
      <c r="G11" s="6" t="s">
        <v>41</v>
      </c>
      <c r="H11" s="6" t="s">
        <v>40</v>
      </c>
      <c r="I11" s="6" t="s">
        <v>39</v>
      </c>
      <c r="J11" s="6" t="s">
        <v>38</v>
      </c>
      <c r="K11" s="6" t="s">
        <v>37</v>
      </c>
    </row>
    <row r="12" spans="1:12" x14ac:dyDescent="0.35">
      <c r="G12" s="6">
        <v>100</v>
      </c>
      <c r="H12" s="6">
        <v>100</v>
      </c>
      <c r="I12" s="6">
        <v>100</v>
      </c>
      <c r="J12" s="6">
        <f>AVERAGE(G12:I12)</f>
        <v>100</v>
      </c>
      <c r="K12" s="6">
        <f>STDEVP(G12:I12)</f>
        <v>0</v>
      </c>
    </row>
    <row r="13" spans="1:12" x14ac:dyDescent="0.35">
      <c r="G13" s="6">
        <v>100.67567567567568</v>
      </c>
      <c r="H13" s="6">
        <v>80</v>
      </c>
      <c r="I13" s="6">
        <v>94.565217391304344</v>
      </c>
      <c r="J13" s="6">
        <f>AVERAGE(G13:I13)</f>
        <v>91.746964355659998</v>
      </c>
      <c r="K13" s="6">
        <f>STDEVP(G13:I13)</f>
        <v>8.6728620339970295</v>
      </c>
    </row>
    <row r="14" spans="1:12" x14ac:dyDescent="0.35">
      <c r="G14" s="6">
        <v>84.459459459459467</v>
      </c>
      <c r="H14" s="6">
        <v>93.076923076923066</v>
      </c>
      <c r="I14" s="6">
        <v>94.565217391304344</v>
      </c>
      <c r="J14" s="6">
        <f>AVERAGE(G14:I14)</f>
        <v>90.700533309228945</v>
      </c>
      <c r="K14" s="6">
        <f>STDEVP(G14:I14)</f>
        <v>4.4547358388021436</v>
      </c>
    </row>
    <row r="15" spans="1:12" x14ac:dyDescent="0.35">
      <c r="G15" s="6">
        <v>74.324324324324337</v>
      </c>
      <c r="H15" s="6">
        <v>71.538461538461533</v>
      </c>
      <c r="I15" s="6">
        <v>79.347826086956516</v>
      </c>
      <c r="J15" s="6">
        <f>AVERAGE(G15:I15)</f>
        <v>75.070203983247453</v>
      </c>
      <c r="K15" s="6">
        <f>STDEVP(G15:I15)</f>
        <v>3.2314904726270424</v>
      </c>
    </row>
    <row r="16" spans="1:12" x14ac:dyDescent="0.35">
      <c r="G16" s="6">
        <v>64.86486486486487</v>
      </c>
      <c r="H16" s="6">
        <v>66.92307692307692</v>
      </c>
      <c r="I16" s="6">
        <v>74.999999999999986</v>
      </c>
      <c r="J16" s="6">
        <f>AVERAGE(G16:I16)</f>
        <v>68.929313929313935</v>
      </c>
      <c r="K16" s="6">
        <f>STDEVP(G16:I16)</f>
        <v>4.3740889524378819</v>
      </c>
    </row>
    <row r="19" spans="2:20" x14ac:dyDescent="0.35">
      <c r="B19" s="6" t="s">
        <v>36</v>
      </c>
      <c r="C19" s="6" t="s">
        <v>35</v>
      </c>
      <c r="D19" s="6" t="s">
        <v>34</v>
      </c>
      <c r="F19" s="6" t="s">
        <v>36</v>
      </c>
      <c r="G19" s="6" t="s">
        <v>35</v>
      </c>
      <c r="H19" s="6" t="s">
        <v>34</v>
      </c>
      <c r="I19" s="6" t="s">
        <v>33</v>
      </c>
      <c r="J19" s="6" t="s">
        <v>32</v>
      </c>
      <c r="T19" s="6" t="s">
        <v>31</v>
      </c>
    </row>
    <row r="20" spans="2:20" x14ac:dyDescent="0.35">
      <c r="B20" s="6">
        <v>100</v>
      </c>
      <c r="C20" s="6">
        <v>100</v>
      </c>
      <c r="D20" s="6">
        <v>100</v>
      </c>
      <c r="F20" s="6">
        <f t="shared" ref="F20:H24" si="1">100-(B20)</f>
        <v>0</v>
      </c>
      <c r="G20" s="6">
        <f t="shared" si="1"/>
        <v>0</v>
      </c>
      <c r="H20" s="6">
        <f t="shared" si="1"/>
        <v>0</v>
      </c>
      <c r="I20" s="6">
        <f>AVERAGE(F20:H20)</f>
        <v>0</v>
      </c>
      <c r="J20" s="6">
        <f>STDEVP(F20:H20)</f>
        <v>0</v>
      </c>
    </row>
    <row r="21" spans="2:20" x14ac:dyDescent="0.35">
      <c r="B21" s="6">
        <v>100.67567567567568</v>
      </c>
      <c r="C21" s="6">
        <v>80</v>
      </c>
      <c r="D21" s="6">
        <v>94.565217391304344</v>
      </c>
      <c r="F21" s="6">
        <f t="shared" si="1"/>
        <v>-0.67567567567567721</v>
      </c>
      <c r="G21" s="6">
        <f t="shared" si="1"/>
        <v>20</v>
      </c>
      <c r="H21" s="6">
        <f t="shared" si="1"/>
        <v>5.4347826086956559</v>
      </c>
      <c r="I21" s="6">
        <f>AVERAGE(F21:H21)</f>
        <v>8.2530356443399935</v>
      </c>
      <c r="J21" s="6">
        <f>STDEVP(F21:H21)</f>
        <v>8.6728620339970277</v>
      </c>
      <c r="K21" s="6">
        <v>0.5</v>
      </c>
    </row>
    <row r="22" spans="2:20" x14ac:dyDescent="0.35">
      <c r="B22" s="6">
        <v>84.459459459459467</v>
      </c>
      <c r="C22" s="6">
        <v>93.076923076923066</v>
      </c>
      <c r="D22" s="6">
        <v>94.565217391304344</v>
      </c>
      <c r="F22" s="6">
        <f t="shared" si="1"/>
        <v>15.540540540540533</v>
      </c>
      <c r="G22" s="6">
        <f t="shared" si="1"/>
        <v>6.923076923076934</v>
      </c>
      <c r="H22" s="6">
        <f t="shared" si="1"/>
        <v>5.4347826086956559</v>
      </c>
      <c r="I22" s="6">
        <f>AVERAGE(F22:H22)</f>
        <v>9.299466690771041</v>
      </c>
      <c r="J22" s="6">
        <f>STDEVP(F22:H22)</f>
        <v>4.4547358388021427</v>
      </c>
      <c r="K22" s="6">
        <v>2.5</v>
      </c>
    </row>
    <row r="23" spans="2:20" x14ac:dyDescent="0.35">
      <c r="B23" s="6">
        <v>74.324324324324337</v>
      </c>
      <c r="C23" s="6">
        <v>71.538461538461533</v>
      </c>
      <c r="D23" s="6">
        <v>79.347826086956516</v>
      </c>
      <c r="F23" s="6">
        <f t="shared" si="1"/>
        <v>25.675675675675663</v>
      </c>
      <c r="G23" s="6">
        <f t="shared" si="1"/>
        <v>28.461538461538467</v>
      </c>
      <c r="H23" s="6">
        <f t="shared" si="1"/>
        <v>20.652173913043484</v>
      </c>
      <c r="I23" s="6">
        <f>AVERAGE(F23:H23)</f>
        <v>24.929796016752537</v>
      </c>
      <c r="J23" s="6">
        <f>STDEVP(F23:H23)</f>
        <v>3.2314904726270348</v>
      </c>
      <c r="K23" s="6">
        <v>10</v>
      </c>
    </row>
    <row r="24" spans="2:20" x14ac:dyDescent="0.35">
      <c r="B24" s="6">
        <v>64.86486486486487</v>
      </c>
      <c r="C24" s="6">
        <v>66.92307692307692</v>
      </c>
      <c r="D24" s="6">
        <v>74.999999999999986</v>
      </c>
      <c r="F24" s="6">
        <f t="shared" si="1"/>
        <v>35.13513513513513</v>
      </c>
      <c r="G24" s="6">
        <f t="shared" si="1"/>
        <v>33.07692307692308</v>
      </c>
      <c r="H24" s="6">
        <f t="shared" si="1"/>
        <v>25.000000000000014</v>
      </c>
      <c r="I24" s="6">
        <f>AVERAGE(F24:H24)</f>
        <v>31.070686070686076</v>
      </c>
      <c r="J24" s="6">
        <f>STDEVP(F24:H24)</f>
        <v>4.3740889524379023</v>
      </c>
      <c r="K24" s="6">
        <v>20</v>
      </c>
    </row>
    <row r="27" spans="2:20" x14ac:dyDescent="0.35">
      <c r="K27" s="6" t="s">
        <v>30</v>
      </c>
    </row>
    <row r="28" spans="2:20" ht="15" thickBot="1" x14ac:dyDescent="0.4">
      <c r="E28" s="12" t="s">
        <v>29</v>
      </c>
      <c r="F28" s="6">
        <v>2.69</v>
      </c>
    </row>
    <row r="29" spans="2:20" ht="14.5" x14ac:dyDescent="0.35">
      <c r="E29" s="11" t="s">
        <v>28</v>
      </c>
      <c r="F29" s="6">
        <f>F28*SQRT(4)</f>
        <v>5.38</v>
      </c>
      <c r="K29" s="10" t="s">
        <v>27</v>
      </c>
      <c r="L29" s="10"/>
    </row>
    <row r="30" spans="2:20" ht="14.5" x14ac:dyDescent="0.35">
      <c r="E30" s="9" t="s">
        <v>26</v>
      </c>
      <c r="F30" s="9">
        <f>3.3*(F29/1.24)</f>
        <v>14.317741935483872</v>
      </c>
      <c r="K30" s="6" t="s">
        <v>25</v>
      </c>
      <c r="L30" s="6">
        <v>0.96495711646663385</v>
      </c>
    </row>
    <row r="31" spans="2:20" x14ac:dyDescent="0.35">
      <c r="K31" s="6" t="s">
        <v>24</v>
      </c>
      <c r="L31" s="6">
        <v>0.93114223661960072</v>
      </c>
    </row>
    <row r="32" spans="2:20" x14ac:dyDescent="0.35">
      <c r="K32" s="6" t="s">
        <v>23</v>
      </c>
      <c r="L32" s="6">
        <v>0.89671335492940107</v>
      </c>
    </row>
    <row r="33" spans="11:19" x14ac:dyDescent="0.35">
      <c r="K33" s="6" t="s">
        <v>11</v>
      </c>
      <c r="L33" s="6">
        <v>3.6594555406772757</v>
      </c>
    </row>
    <row r="34" spans="11:19" ht="13.5" thickBot="1" x14ac:dyDescent="0.4">
      <c r="K34" s="7" t="s">
        <v>22</v>
      </c>
      <c r="L34" s="7">
        <v>4</v>
      </c>
    </row>
    <row r="36" spans="11:19" ht="13.5" thickBot="1" x14ac:dyDescent="0.4">
      <c r="K36" s="6" t="s">
        <v>21</v>
      </c>
    </row>
    <row r="37" spans="11:19" x14ac:dyDescent="0.35">
      <c r="K37" s="8"/>
      <c r="L37" s="8" t="s">
        <v>20</v>
      </c>
      <c r="M37" s="8" t="s">
        <v>19</v>
      </c>
      <c r="N37" s="8" t="s">
        <v>18</v>
      </c>
      <c r="O37" s="8" t="s">
        <v>17</v>
      </c>
      <c r="P37" s="8" t="s">
        <v>16</v>
      </c>
    </row>
    <row r="38" spans="11:19" x14ac:dyDescent="0.35">
      <c r="K38" s="6" t="s">
        <v>15</v>
      </c>
      <c r="L38" s="6">
        <v>1</v>
      </c>
      <c r="M38" s="6">
        <v>362.18133134517791</v>
      </c>
      <c r="N38" s="6">
        <v>362.18133134517791</v>
      </c>
      <c r="O38" s="6">
        <v>27.045381403853625</v>
      </c>
      <c r="P38" s="6">
        <v>3.5042883533366133E-2</v>
      </c>
    </row>
    <row r="39" spans="11:19" x14ac:dyDescent="0.35">
      <c r="K39" s="6" t="s">
        <v>14</v>
      </c>
      <c r="L39" s="6">
        <v>2</v>
      </c>
      <c r="M39" s="6">
        <v>26.783229708387225</v>
      </c>
      <c r="N39" s="6">
        <v>13.391614854193612</v>
      </c>
    </row>
    <row r="40" spans="11:19" ht="13.5" thickBot="1" x14ac:dyDescent="0.4">
      <c r="K40" s="7" t="s">
        <v>13</v>
      </c>
      <c r="L40" s="7">
        <v>3</v>
      </c>
      <c r="M40" s="7">
        <v>388.96456105356515</v>
      </c>
      <c r="N40" s="7"/>
      <c r="O40" s="7"/>
      <c r="P40" s="7"/>
    </row>
    <row r="41" spans="11:19" ht="13.5" thickBot="1" x14ac:dyDescent="0.4"/>
    <row r="42" spans="11:19" x14ac:dyDescent="0.35">
      <c r="K42" s="8"/>
      <c r="L42" s="8" t="s">
        <v>12</v>
      </c>
      <c r="M42" s="8" t="s">
        <v>11</v>
      </c>
      <c r="N42" s="8" t="s">
        <v>10</v>
      </c>
      <c r="O42" s="8" t="s">
        <v>9</v>
      </c>
      <c r="P42" s="8" t="s">
        <v>8</v>
      </c>
      <c r="Q42" s="8" t="s">
        <v>7</v>
      </c>
      <c r="R42" s="8" t="s">
        <v>6</v>
      </c>
      <c r="S42" s="8" t="s">
        <v>5</v>
      </c>
    </row>
    <row r="43" spans="11:19" x14ac:dyDescent="0.35">
      <c r="K43" s="6" t="s">
        <v>4</v>
      </c>
      <c r="L43" s="6">
        <v>8.1299039783564879</v>
      </c>
      <c r="M43" s="6">
        <v>2.6905211144475754</v>
      </c>
      <c r="N43" s="6">
        <v>3.0216837677654653</v>
      </c>
      <c r="O43" s="6">
        <v>9.4287723405321544E-2</v>
      </c>
      <c r="P43" s="6">
        <v>-3.4464740391699422</v>
      </c>
      <c r="Q43" s="6">
        <v>19.706281995882918</v>
      </c>
      <c r="R43" s="6">
        <v>-3.4464740391699422</v>
      </c>
      <c r="S43" s="6">
        <v>19.706281995882918</v>
      </c>
    </row>
    <row r="44" spans="11:19" ht="13.5" thickBot="1" x14ac:dyDescent="0.4">
      <c r="K44" s="7" t="s">
        <v>3</v>
      </c>
      <c r="L44" s="7">
        <v>1.2434354093673849</v>
      </c>
      <c r="M44" s="7">
        <v>0.23909840303928961</v>
      </c>
      <c r="N44" s="7">
        <v>5.2005174169358988</v>
      </c>
      <c r="O44" s="7">
        <v>3.5042883533366126E-2</v>
      </c>
      <c r="P44" s="7">
        <v>0.21467801285164811</v>
      </c>
      <c r="Q44" s="7">
        <v>2.2721928058831216</v>
      </c>
      <c r="R44" s="7">
        <v>0.21467801285164811</v>
      </c>
      <c r="S44" s="7">
        <v>2.2721928058831216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Figure 2a</vt:lpstr>
      <vt:lpstr>Figure 2b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 Taufiq</dc:creator>
  <cp:lastModifiedBy>Saman Taufiq</cp:lastModifiedBy>
  <dcterms:created xsi:type="dcterms:W3CDTF">2024-11-25T13:07:02Z</dcterms:created>
  <dcterms:modified xsi:type="dcterms:W3CDTF">2024-11-25T18:09:51Z</dcterms:modified>
</cp:coreProperties>
</file>